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45" windowWidth="17955" windowHeight="8220"/>
  </bookViews>
  <sheets>
    <sheet name="Sheet1" sheetId="2" r:id="rId1"/>
    <sheet name="2011 JANUARY CLINIC WEIGHTED &amp; " sheetId="1" r:id="rId2"/>
    <sheet name="visit codes" sheetId="3" r:id="rId3"/>
  </sheets>
  <definedNames>
    <definedName name="_xlnm._FilterDatabase" localSheetId="1" hidden="1">'2011 JANUARY CLINIC WEIGHTED &amp; '!$A$1:$X$4818</definedName>
  </definedNames>
  <calcPr calcId="144525"/>
  <pivotCaches>
    <pivotCache cacheId="6" r:id="rId4"/>
  </pivotCaches>
</workbook>
</file>

<file path=xl/calcChain.xml><?xml version="1.0" encoding="utf-8"?>
<calcChain xmlns="http://schemas.openxmlformats.org/spreadsheetml/2006/main">
  <c r="S4817" i="1" l="1"/>
  <c r="S4815" i="1"/>
  <c r="S4813" i="1"/>
  <c r="S4811" i="1"/>
  <c r="S4807" i="1"/>
  <c r="S4804" i="1"/>
  <c r="S4802" i="1"/>
  <c r="S4799" i="1"/>
  <c r="S4797" i="1"/>
  <c r="S4795" i="1"/>
  <c r="S4793" i="1"/>
  <c r="S4789" i="1"/>
  <c r="S4787" i="1"/>
  <c r="S4785" i="1"/>
  <c r="S4783" i="1"/>
  <c r="S4779" i="1"/>
  <c r="S4777" i="1"/>
  <c r="S4775" i="1"/>
  <c r="S4774" i="1"/>
  <c r="S4772" i="1"/>
  <c r="S4770" i="1"/>
  <c r="S4769" i="1"/>
  <c r="S4767" i="1"/>
  <c r="S4764" i="1"/>
  <c r="S4762" i="1"/>
  <c r="S4760" i="1"/>
  <c r="S4757" i="1"/>
  <c r="S4755" i="1"/>
  <c r="S4752" i="1"/>
  <c r="S4750" i="1"/>
  <c r="S4747" i="1"/>
  <c r="S4745" i="1"/>
  <c r="S4741" i="1"/>
  <c r="S4739" i="1"/>
  <c r="S4737" i="1"/>
  <c r="S4732" i="1"/>
  <c r="S4730" i="1"/>
  <c r="S4727" i="1"/>
  <c r="S4725" i="1"/>
  <c r="S4723" i="1"/>
  <c r="S4719" i="1"/>
  <c r="S4716" i="1"/>
  <c r="S4714" i="1"/>
  <c r="S4711" i="1"/>
  <c r="S4709" i="1"/>
  <c r="S4707" i="1"/>
  <c r="S4705" i="1"/>
  <c r="S4703" i="1"/>
  <c r="S4700" i="1"/>
  <c r="S4698" i="1"/>
  <c r="S4696" i="1"/>
  <c r="S4693" i="1"/>
  <c r="S4691" i="1"/>
  <c r="S4689" i="1"/>
  <c r="S4687" i="1"/>
  <c r="S4683" i="1"/>
  <c r="S4681" i="1"/>
  <c r="S4679" i="1"/>
  <c r="S4677" i="1"/>
  <c r="S4675" i="1"/>
  <c r="S4673" i="1"/>
  <c r="S4671" i="1"/>
  <c r="S4667" i="1"/>
  <c r="S4665" i="1"/>
  <c r="S4662" i="1"/>
  <c r="S4660" i="1"/>
  <c r="S4657" i="1"/>
  <c r="S4655" i="1"/>
  <c r="S4653" i="1"/>
  <c r="S4651" i="1"/>
  <c r="S4648" i="1"/>
  <c r="S4646" i="1"/>
  <c r="S4644" i="1"/>
  <c r="S4642" i="1"/>
  <c r="S4640" i="1"/>
  <c r="S4637" i="1"/>
  <c r="S4634" i="1"/>
  <c r="S4630" i="1"/>
  <c r="S4627" i="1"/>
  <c r="S4625" i="1"/>
  <c r="S4623" i="1"/>
  <c r="S4620" i="1"/>
  <c r="S4618" i="1"/>
  <c r="S4616" i="1"/>
  <c r="S4614" i="1"/>
  <c r="S4610" i="1"/>
  <c r="S4607" i="1"/>
  <c r="S4605" i="1"/>
  <c r="S4603" i="1"/>
  <c r="S4601" i="1"/>
  <c r="S4599" i="1"/>
  <c r="S4596" i="1"/>
  <c r="S4594" i="1"/>
  <c r="S4592" i="1"/>
  <c r="S4587" i="1"/>
  <c r="S4585" i="1"/>
  <c r="S4583" i="1"/>
  <c r="S4580" i="1"/>
  <c r="S4578" i="1"/>
  <c r="S4574" i="1"/>
  <c r="S4572" i="1"/>
  <c r="S4569" i="1"/>
  <c r="S4566" i="1"/>
  <c r="S4564" i="1"/>
  <c r="S4561" i="1"/>
  <c r="S4553" i="1"/>
  <c r="S4551" i="1"/>
  <c r="S4549" i="1"/>
  <c r="S4547" i="1"/>
  <c r="S4545" i="1"/>
  <c r="S4543" i="1"/>
  <c r="S4540" i="1"/>
  <c r="S4535" i="1"/>
  <c r="S4532" i="1"/>
  <c r="S4530" i="1"/>
  <c r="S4528" i="1"/>
  <c r="S4526" i="1"/>
  <c r="S4524" i="1"/>
  <c r="S4522" i="1"/>
  <c r="S4520" i="1"/>
  <c r="S4517" i="1"/>
  <c r="S4515" i="1"/>
  <c r="S4513" i="1"/>
  <c r="S4510" i="1"/>
  <c r="S4507" i="1"/>
  <c r="S4505" i="1"/>
  <c r="S4503" i="1"/>
  <c r="S4501" i="1"/>
  <c r="S4499" i="1"/>
  <c r="S4496" i="1"/>
  <c r="S4495" i="1"/>
  <c r="S4494" i="1"/>
  <c r="S4492" i="1"/>
  <c r="S4488" i="1"/>
  <c r="S4486" i="1"/>
  <c r="S4483" i="1"/>
  <c r="S4481" i="1"/>
  <c r="S4479" i="1"/>
  <c r="S4477" i="1"/>
  <c r="S4475" i="1"/>
  <c r="S4473" i="1"/>
  <c r="S4471" i="1"/>
  <c r="S4469" i="1"/>
  <c r="S4467" i="1"/>
  <c r="S4466" i="1"/>
  <c r="S4464" i="1"/>
  <c r="S4462" i="1"/>
  <c r="S4460" i="1"/>
  <c r="S4458" i="1"/>
  <c r="S4456" i="1"/>
  <c r="S4454" i="1"/>
  <c r="S4452" i="1"/>
  <c r="S4450" i="1"/>
  <c r="S4448" i="1"/>
  <c r="S4446" i="1"/>
  <c r="S4443" i="1"/>
  <c r="S4441" i="1"/>
  <c r="S4438" i="1"/>
  <c r="S4436" i="1"/>
  <c r="S4434" i="1"/>
  <c r="S4430" i="1"/>
  <c r="S4428" i="1"/>
  <c r="S4424" i="1"/>
  <c r="S4421" i="1"/>
  <c r="S4417" i="1"/>
  <c r="S4414" i="1"/>
  <c r="S4412" i="1"/>
  <c r="S4408" i="1"/>
  <c r="S4406" i="1"/>
  <c r="S4404" i="1"/>
  <c r="S4401" i="1"/>
  <c r="S4396" i="1"/>
  <c r="S4394" i="1"/>
  <c r="S4392" i="1"/>
  <c r="S4389" i="1"/>
  <c r="S4387" i="1"/>
  <c r="S4385" i="1"/>
  <c r="S4383" i="1"/>
  <c r="S4381" i="1"/>
  <c r="S4378" i="1"/>
  <c r="S4373" i="1"/>
  <c r="S4371" i="1"/>
  <c r="S4369" i="1"/>
  <c r="S4367" i="1"/>
  <c r="S4365" i="1"/>
  <c r="S4363" i="1"/>
  <c r="S4361" i="1"/>
  <c r="S4359" i="1"/>
  <c r="S4357" i="1"/>
  <c r="S4355" i="1"/>
  <c r="S4353" i="1"/>
  <c r="S4349" i="1"/>
  <c r="S4347" i="1"/>
  <c r="S4345" i="1"/>
  <c r="S4343" i="1"/>
  <c r="S4341" i="1"/>
  <c r="S4338" i="1"/>
  <c r="S4336" i="1"/>
  <c r="S4334" i="1"/>
  <c r="S4332" i="1"/>
  <c r="S4330" i="1"/>
  <c r="S4327" i="1"/>
  <c r="S4324" i="1"/>
  <c r="S4322" i="1"/>
  <c r="S4319" i="1"/>
  <c r="S4317" i="1"/>
  <c r="S4315" i="1"/>
  <c r="S4313" i="1"/>
  <c r="S4311" i="1"/>
  <c r="S4308" i="1"/>
  <c r="S4306" i="1"/>
  <c r="S4303" i="1"/>
  <c r="S4301" i="1"/>
  <c r="S4299" i="1"/>
  <c r="S4296" i="1"/>
  <c r="S4294" i="1"/>
  <c r="S4292" i="1"/>
  <c r="S4290" i="1"/>
  <c r="S4287" i="1"/>
  <c r="S4286" i="1"/>
  <c r="S4284" i="1"/>
  <c r="S4282" i="1"/>
  <c r="S4280" i="1"/>
  <c r="S4277" i="1"/>
  <c r="S4275" i="1"/>
  <c r="S4272" i="1"/>
  <c r="S4270" i="1"/>
  <c r="S4268" i="1"/>
  <c r="S4266" i="1"/>
  <c r="S4262" i="1"/>
  <c r="S4260" i="1"/>
  <c r="S4257" i="1"/>
  <c r="S4255" i="1"/>
  <c r="S4253" i="1"/>
  <c r="S4249" i="1"/>
  <c r="S4247" i="1"/>
  <c r="S4245" i="1"/>
  <c r="S4242" i="1"/>
  <c r="S4240" i="1"/>
  <c r="S4238" i="1"/>
  <c r="S4236" i="1"/>
  <c r="S4234" i="1"/>
  <c r="S4232" i="1"/>
  <c r="S4230" i="1"/>
  <c r="S4227" i="1"/>
  <c r="S4225" i="1"/>
  <c r="S4221" i="1"/>
  <c r="S4218" i="1"/>
  <c r="S4216" i="1"/>
  <c r="S4213" i="1"/>
  <c r="S4209" i="1"/>
  <c r="S4207" i="1"/>
  <c r="S4205" i="1"/>
  <c r="S4202" i="1"/>
  <c r="S4200" i="1"/>
  <c r="S4197" i="1"/>
  <c r="S4194" i="1"/>
  <c r="S4191" i="1"/>
  <c r="S4187" i="1"/>
  <c r="S4185" i="1"/>
  <c r="S4183" i="1"/>
  <c r="S4181" i="1"/>
  <c r="S4180" i="1"/>
  <c r="S4179" i="1"/>
  <c r="S4177" i="1"/>
  <c r="S4175" i="1"/>
  <c r="S4173" i="1"/>
  <c r="S4169" i="1"/>
  <c r="S4166" i="1"/>
  <c r="S4164" i="1"/>
  <c r="S4160" i="1"/>
  <c r="S4158" i="1"/>
  <c r="S4156" i="1"/>
  <c r="S4154" i="1"/>
  <c r="S4152" i="1"/>
  <c r="S4150" i="1"/>
  <c r="S4146" i="1"/>
  <c r="S4141" i="1"/>
  <c r="S4139" i="1"/>
  <c r="S4136" i="1"/>
  <c r="S4134" i="1"/>
  <c r="S4132" i="1"/>
  <c r="S4129" i="1"/>
  <c r="S4127" i="1"/>
  <c r="S4125" i="1"/>
  <c r="S4123" i="1"/>
  <c r="S4121" i="1"/>
  <c r="S4118" i="1"/>
  <c r="S4114" i="1"/>
  <c r="S4112" i="1"/>
  <c r="S4110" i="1"/>
  <c r="S4107" i="1"/>
  <c r="S4105" i="1"/>
  <c r="S4103" i="1"/>
  <c r="S4101" i="1"/>
  <c r="S4099" i="1"/>
  <c r="S4095" i="1"/>
  <c r="S4092" i="1"/>
  <c r="S4088" i="1"/>
  <c r="S4086" i="1"/>
  <c r="S4084" i="1"/>
  <c r="S4080" i="1"/>
  <c r="S4078" i="1"/>
  <c r="S4076" i="1"/>
  <c r="S4073" i="1"/>
  <c r="S4070" i="1"/>
  <c r="S4067" i="1"/>
  <c r="S4064" i="1"/>
  <c r="S4062" i="1"/>
  <c r="S4059" i="1"/>
  <c r="S4056" i="1"/>
  <c r="S4054" i="1"/>
  <c r="S4048" i="1"/>
  <c r="S4046" i="1"/>
  <c r="S4044" i="1"/>
  <c r="S4043" i="1"/>
  <c r="S4041" i="1"/>
  <c r="S4039" i="1"/>
  <c r="S4037" i="1"/>
  <c r="S4035" i="1"/>
  <c r="S4030" i="1"/>
  <c r="S4028" i="1"/>
  <c r="S4026" i="1"/>
  <c r="S4023" i="1"/>
  <c r="S4021" i="1"/>
  <c r="S4019" i="1"/>
  <c r="S4016" i="1"/>
  <c r="S4014" i="1"/>
  <c r="S4010" i="1"/>
  <c r="S4008" i="1"/>
  <c r="S4006" i="1"/>
  <c r="S4004" i="1"/>
  <c r="S4002" i="1"/>
  <c r="S4000" i="1"/>
  <c r="S3998" i="1"/>
  <c r="S3995" i="1"/>
  <c r="S3993" i="1"/>
  <c r="S3991" i="1"/>
  <c r="S3989" i="1"/>
  <c r="S3986" i="1"/>
  <c r="S3984" i="1"/>
  <c r="S3982" i="1"/>
  <c r="S3980" i="1"/>
  <c r="S3978" i="1"/>
  <c r="S3975" i="1"/>
  <c r="S3973" i="1"/>
  <c r="S3971" i="1"/>
  <c r="S3969" i="1"/>
  <c r="S3967" i="1"/>
  <c r="S3964" i="1"/>
  <c r="S3962" i="1"/>
  <c r="S3959" i="1"/>
  <c r="S3957" i="1"/>
  <c r="S3954" i="1"/>
  <c r="S3952" i="1"/>
  <c r="S3949" i="1"/>
  <c r="S3945" i="1"/>
  <c r="S3943" i="1"/>
  <c r="S3941" i="1"/>
  <c r="S3939" i="1"/>
  <c r="S3937" i="1"/>
  <c r="S3934" i="1"/>
  <c r="S3932" i="1"/>
  <c r="S3930" i="1"/>
  <c r="S3928" i="1"/>
  <c r="S3926" i="1"/>
  <c r="S3924" i="1"/>
  <c r="S3922" i="1"/>
  <c r="S3919" i="1"/>
  <c r="S3917" i="1"/>
  <c r="S3915" i="1"/>
  <c r="S3912" i="1"/>
  <c r="S3909" i="1"/>
  <c r="S3907" i="1"/>
  <c r="S3905" i="1"/>
  <c r="S3903" i="1"/>
  <c r="S3901" i="1"/>
  <c r="S3899" i="1"/>
  <c r="S3896" i="1"/>
  <c r="S3893" i="1"/>
  <c r="S3888" i="1"/>
  <c r="S3886" i="1"/>
  <c r="S3884" i="1"/>
  <c r="S3880" i="1"/>
  <c r="S3878" i="1"/>
  <c r="S3876" i="1"/>
  <c r="S3874" i="1"/>
  <c r="S3872" i="1"/>
  <c r="S3866" i="1"/>
  <c r="S3864" i="1"/>
  <c r="S3861" i="1"/>
  <c r="S3858" i="1"/>
  <c r="S3856" i="1"/>
  <c r="S3854" i="1"/>
  <c r="S3852" i="1"/>
  <c r="S3850" i="1"/>
  <c r="S3848" i="1"/>
  <c r="S3845" i="1"/>
  <c r="S3843" i="1"/>
  <c r="S3836" i="1"/>
  <c r="S3832" i="1"/>
  <c r="S3830" i="1"/>
  <c r="S3828" i="1"/>
  <c r="S3826" i="1"/>
  <c r="S3823" i="1"/>
  <c r="S3819" i="1"/>
  <c r="S3816" i="1"/>
  <c r="S3814" i="1"/>
  <c r="S3812" i="1"/>
  <c r="S3810" i="1"/>
  <c r="S3807" i="1"/>
  <c r="S3803" i="1"/>
  <c r="S3801" i="1"/>
  <c r="S3799" i="1"/>
  <c r="S3797" i="1"/>
  <c r="S3795" i="1"/>
  <c r="S3793" i="1"/>
  <c r="S3790" i="1"/>
  <c r="S3788" i="1"/>
  <c r="S3785" i="1"/>
  <c r="S3782" i="1"/>
  <c r="S3780" i="1"/>
  <c r="S3778" i="1"/>
  <c r="S3776" i="1"/>
  <c r="S3774" i="1"/>
  <c r="S3771" i="1"/>
  <c r="S3769" i="1"/>
  <c r="S3767" i="1"/>
  <c r="S3765" i="1"/>
  <c r="S3763" i="1"/>
  <c r="S3761" i="1"/>
  <c r="S3758" i="1"/>
  <c r="S3756" i="1"/>
  <c r="S3754" i="1"/>
  <c r="S3751" i="1"/>
  <c r="S3749" i="1"/>
  <c r="S3744" i="1"/>
  <c r="S3742" i="1"/>
  <c r="S3740" i="1"/>
  <c r="S3736" i="1"/>
  <c r="S3734" i="1"/>
  <c r="S3732" i="1"/>
  <c r="S3730" i="1"/>
  <c r="S3728" i="1"/>
  <c r="S3726" i="1"/>
  <c r="S3724" i="1"/>
  <c r="S3721" i="1"/>
  <c r="S3719" i="1"/>
  <c r="S3717" i="1"/>
  <c r="S3714" i="1"/>
  <c r="S3712" i="1"/>
  <c r="S3710" i="1"/>
  <c r="S3708" i="1"/>
  <c r="S3706" i="1"/>
  <c r="S3704" i="1"/>
  <c r="S3701" i="1"/>
  <c r="S3699" i="1"/>
  <c r="S3697" i="1"/>
  <c r="S3694" i="1"/>
  <c r="S3692" i="1"/>
  <c r="S3690" i="1"/>
  <c r="S3687" i="1"/>
  <c r="S3685" i="1"/>
  <c r="S3683" i="1"/>
  <c r="S3681" i="1"/>
  <c r="S3678" i="1"/>
  <c r="S3676" i="1"/>
  <c r="S3674" i="1"/>
  <c r="S3672" i="1"/>
  <c r="S3671" i="1"/>
  <c r="S3670" i="1"/>
  <c r="S3669" i="1"/>
  <c r="S3667" i="1"/>
  <c r="S3666" i="1"/>
  <c r="S3664" i="1"/>
  <c r="S3663" i="1"/>
  <c r="S3662" i="1"/>
  <c r="S3658" i="1"/>
  <c r="S3656" i="1"/>
  <c r="S3653" i="1"/>
  <c r="S3652" i="1"/>
  <c r="S3650" i="1"/>
  <c r="S3649" i="1"/>
  <c r="S3648" i="1"/>
  <c r="S3643" i="1"/>
  <c r="S3641" i="1"/>
  <c r="S3639" i="1"/>
  <c r="S3637" i="1"/>
  <c r="S3636" i="1"/>
  <c r="S3635" i="1"/>
  <c r="S3634" i="1"/>
  <c r="S3633" i="1"/>
  <c r="S3632" i="1"/>
  <c r="S3631" i="1"/>
  <c r="S3630" i="1"/>
  <c r="S3626" i="1"/>
  <c r="S3625" i="1"/>
  <c r="S3624" i="1"/>
  <c r="S3621" i="1"/>
  <c r="S3620" i="1"/>
  <c r="S3619" i="1"/>
  <c r="S3618" i="1"/>
  <c r="S3614" i="1"/>
  <c r="S3612" i="1"/>
  <c r="S3609" i="1"/>
  <c r="S3607" i="1"/>
  <c r="S3602" i="1"/>
  <c r="S3600" i="1"/>
  <c r="S3599" i="1"/>
  <c r="S3598" i="1"/>
  <c r="S3597" i="1"/>
  <c r="S3596" i="1"/>
  <c r="S3594" i="1"/>
  <c r="S3591" i="1"/>
  <c r="S3589" i="1"/>
  <c r="S3587" i="1"/>
  <c r="S3585" i="1"/>
  <c r="S3583" i="1"/>
  <c r="S3582" i="1"/>
  <c r="S3581" i="1"/>
  <c r="S3579" i="1"/>
  <c r="S3577" i="1"/>
  <c r="S3575" i="1"/>
  <c r="S3574" i="1"/>
  <c r="S3573" i="1"/>
  <c r="S3569" i="1"/>
  <c r="S3568" i="1"/>
  <c r="S3566" i="1"/>
  <c r="S3561" i="1"/>
  <c r="S3558" i="1"/>
  <c r="S3556" i="1"/>
  <c r="S3554" i="1"/>
  <c r="S3552" i="1"/>
  <c r="S3550" i="1"/>
  <c r="S3548" i="1"/>
  <c r="S3546" i="1"/>
  <c r="S3544" i="1"/>
  <c r="S3543" i="1"/>
  <c r="S3542" i="1"/>
  <c r="S3541" i="1"/>
  <c r="S3540" i="1"/>
  <c r="S3538" i="1"/>
  <c r="S3536" i="1"/>
  <c r="S3534" i="1"/>
  <c r="S3532" i="1"/>
  <c r="S3527" i="1"/>
  <c r="S3525" i="1"/>
  <c r="S3523" i="1"/>
  <c r="S3520" i="1"/>
  <c r="S3519" i="1"/>
  <c r="S3518" i="1"/>
  <c r="S3515" i="1"/>
  <c r="S3513" i="1"/>
  <c r="S3511" i="1"/>
  <c r="S3509" i="1"/>
  <c r="S3507" i="1"/>
  <c r="S3505" i="1"/>
  <c r="S3503" i="1"/>
  <c r="S3501" i="1"/>
  <c r="S3499" i="1"/>
  <c r="S3496" i="1"/>
  <c r="S3492" i="1"/>
  <c r="S3485" i="1"/>
  <c r="S3483" i="1"/>
  <c r="S3481" i="1"/>
  <c r="S3478" i="1"/>
  <c r="S3476" i="1"/>
  <c r="S3474" i="1"/>
  <c r="S3471" i="1"/>
  <c r="S3470" i="1"/>
  <c r="S3468" i="1"/>
  <c r="S3463" i="1"/>
  <c r="S3458" i="1"/>
  <c r="S3456" i="1"/>
  <c r="S3454" i="1"/>
  <c r="S3452" i="1"/>
  <c r="S3450" i="1"/>
  <c r="S3449" i="1"/>
  <c r="S3447" i="1"/>
  <c r="S3445" i="1"/>
  <c r="S3444" i="1"/>
  <c r="S3443" i="1"/>
  <c r="S3442" i="1"/>
  <c r="S3437" i="1"/>
  <c r="S3435" i="1"/>
  <c r="S3432" i="1"/>
  <c r="S3430" i="1"/>
  <c r="S3428" i="1"/>
  <c r="S3425" i="1"/>
  <c r="S3423" i="1"/>
  <c r="S3421" i="1"/>
  <c r="S3419" i="1"/>
  <c r="S3417" i="1"/>
  <c r="S3415" i="1"/>
  <c r="S3413" i="1"/>
  <c r="S3411" i="1"/>
  <c r="S3409" i="1"/>
  <c r="S3407" i="1"/>
  <c r="S3405" i="1"/>
  <c r="S3404" i="1"/>
  <c r="S3403" i="1"/>
  <c r="S3400" i="1"/>
  <c r="S3398" i="1"/>
  <c r="S3396" i="1"/>
  <c r="S3391" i="1"/>
  <c r="S3389" i="1"/>
  <c r="S3387" i="1"/>
  <c r="S3386" i="1"/>
  <c r="S3384" i="1"/>
  <c r="S3382" i="1"/>
  <c r="S3380" i="1"/>
  <c r="S3378" i="1"/>
  <c r="S3375" i="1"/>
  <c r="S3373" i="1"/>
  <c r="S3371" i="1"/>
  <c r="S3369" i="1"/>
  <c r="S3367" i="1"/>
  <c r="S3364" i="1"/>
  <c r="S3362" i="1"/>
  <c r="S3360" i="1"/>
  <c r="S3357" i="1"/>
  <c r="S3355" i="1"/>
  <c r="S3353" i="1"/>
  <c r="S3351" i="1"/>
  <c r="S3347" i="1"/>
  <c r="S3345" i="1"/>
  <c r="S3343" i="1"/>
  <c r="S3341" i="1"/>
  <c r="S3340" i="1"/>
  <c r="S3336" i="1"/>
  <c r="S3334" i="1"/>
  <c r="S3332" i="1"/>
  <c r="S3330" i="1"/>
  <c r="S3327" i="1"/>
  <c r="S3325" i="1"/>
  <c r="S3323" i="1"/>
  <c r="S3321" i="1"/>
  <c r="S3319" i="1"/>
  <c r="S3315" i="1"/>
  <c r="S3311" i="1"/>
  <c r="S3308" i="1"/>
  <c r="S3306" i="1"/>
  <c r="S3302" i="1"/>
  <c r="S3300" i="1"/>
  <c r="S3298" i="1"/>
  <c r="S3296" i="1"/>
  <c r="S3294" i="1"/>
  <c r="S3293" i="1"/>
  <c r="S3292" i="1"/>
  <c r="S3290" i="1"/>
  <c r="S3286" i="1"/>
  <c r="S3283" i="1"/>
  <c r="S3281" i="1"/>
  <c r="S3279" i="1"/>
  <c r="S3277" i="1"/>
  <c r="S3275" i="1"/>
  <c r="S3274" i="1"/>
  <c r="S3273" i="1"/>
  <c r="S3269" i="1"/>
  <c r="S3266" i="1"/>
  <c r="S3264" i="1"/>
  <c r="S3260" i="1"/>
  <c r="S3258" i="1"/>
  <c r="S3257" i="1"/>
  <c r="S3256" i="1"/>
  <c r="S3255" i="1"/>
  <c r="S3253" i="1"/>
  <c r="S3251" i="1"/>
  <c r="S3249" i="1"/>
  <c r="S3247" i="1"/>
  <c r="S3245" i="1"/>
  <c r="S3243" i="1"/>
  <c r="S3241" i="1"/>
  <c r="S3239" i="1"/>
  <c r="S3237" i="1"/>
  <c r="S3235" i="1"/>
  <c r="S3233" i="1"/>
  <c r="S3231" i="1"/>
  <c r="S3229" i="1"/>
  <c r="S3227" i="1"/>
  <c r="S3225" i="1"/>
  <c r="S3222" i="1"/>
  <c r="S3220" i="1"/>
  <c r="S3218" i="1"/>
  <c r="S3210" i="1"/>
  <c r="S3209" i="1"/>
  <c r="S3208" i="1"/>
  <c r="S3206" i="1"/>
  <c r="S3202" i="1"/>
  <c r="S3201" i="1"/>
  <c r="S3199" i="1"/>
  <c r="S3197" i="1"/>
  <c r="S3194" i="1"/>
  <c r="S3189" i="1"/>
  <c r="S3185" i="1"/>
  <c r="S3183" i="1"/>
  <c r="S3181" i="1"/>
  <c r="S3180" i="1"/>
  <c r="S3175" i="1"/>
  <c r="S3173" i="1"/>
  <c r="S3172" i="1"/>
  <c r="S3169" i="1"/>
  <c r="S3167" i="1"/>
  <c r="S3164" i="1"/>
  <c r="S3161" i="1"/>
  <c r="S3159" i="1"/>
  <c r="S3158" i="1"/>
  <c r="S3157" i="1"/>
  <c r="S3156" i="1"/>
  <c r="S3155" i="1"/>
  <c r="S3153" i="1"/>
  <c r="S3151" i="1"/>
  <c r="S3149" i="1"/>
  <c r="S3147" i="1"/>
  <c r="S3145" i="1"/>
  <c r="S3143" i="1"/>
  <c r="S3141" i="1"/>
  <c r="S3138" i="1"/>
  <c r="S3136" i="1"/>
  <c r="S3135" i="1"/>
  <c r="S3133" i="1"/>
  <c r="S3128" i="1"/>
  <c r="S3125" i="1"/>
  <c r="S3123" i="1"/>
  <c r="S3121" i="1"/>
  <c r="S3118" i="1"/>
  <c r="S3115" i="1"/>
  <c r="S3112" i="1"/>
  <c r="S3110" i="1"/>
  <c r="S3107" i="1"/>
  <c r="S3105" i="1"/>
  <c r="S3102" i="1"/>
  <c r="S3101" i="1"/>
  <c r="S3100" i="1"/>
  <c r="S3099" i="1"/>
  <c r="S3098" i="1"/>
  <c r="S3094" i="1"/>
  <c r="S3092" i="1"/>
  <c r="S3090" i="1"/>
  <c r="S3088" i="1"/>
  <c r="S3086" i="1"/>
  <c r="S3084" i="1"/>
  <c r="S3082" i="1"/>
  <c r="S3080" i="1"/>
  <c r="S3078" i="1"/>
  <c r="S3077" i="1"/>
  <c r="S3075" i="1"/>
  <c r="S3073" i="1"/>
  <c r="S3071" i="1"/>
  <c r="S3068" i="1"/>
  <c r="S3066" i="1"/>
  <c r="S3064" i="1"/>
  <c r="S3062" i="1"/>
  <c r="S3060" i="1"/>
  <c r="S3058" i="1"/>
  <c r="S3057" i="1"/>
  <c r="S3056" i="1"/>
  <c r="S3054" i="1"/>
  <c r="S3052" i="1"/>
  <c r="S3050" i="1"/>
  <c r="S3048" i="1"/>
  <c r="S3045" i="1"/>
  <c r="S3043" i="1"/>
  <c r="S3040" i="1"/>
  <c r="S3038" i="1"/>
  <c r="S3036" i="1"/>
  <c r="S3034" i="1"/>
  <c r="S3032" i="1"/>
  <c r="S3030" i="1"/>
  <c r="S3027" i="1"/>
  <c r="S3025" i="1"/>
  <c r="S3022" i="1"/>
  <c r="S3020" i="1"/>
  <c r="S3018" i="1"/>
  <c r="S3016" i="1"/>
  <c r="S3014" i="1"/>
  <c r="S3012" i="1"/>
  <c r="S3009" i="1"/>
  <c r="S3007" i="1"/>
  <c r="S3005" i="1"/>
  <c r="S3003" i="1"/>
  <c r="S3001" i="1"/>
  <c r="S2998" i="1"/>
  <c r="S2996" i="1"/>
  <c r="S2993" i="1"/>
  <c r="S2991" i="1"/>
  <c r="S2989" i="1"/>
  <c r="S2986" i="1"/>
  <c r="S2984" i="1"/>
  <c r="S2982" i="1"/>
  <c r="S2980" i="1"/>
  <c r="S2977" i="1"/>
  <c r="S2976" i="1"/>
  <c r="S2975" i="1"/>
  <c r="S2973" i="1"/>
  <c r="S2971" i="1"/>
  <c r="S2969" i="1"/>
  <c r="S2967" i="1"/>
  <c r="S2965" i="1"/>
  <c r="S2963" i="1"/>
  <c r="S2962" i="1"/>
  <c r="S2961" i="1"/>
  <c r="S2960" i="1"/>
  <c r="S2958" i="1"/>
  <c r="S2956" i="1"/>
  <c r="S2955" i="1"/>
  <c r="S2954" i="1"/>
  <c r="S2953" i="1"/>
  <c r="S2951" i="1"/>
  <c r="S2949" i="1"/>
  <c r="S2947" i="1"/>
  <c r="S2945" i="1"/>
  <c r="S2941" i="1"/>
  <c r="S2939" i="1"/>
  <c r="S2936" i="1"/>
  <c r="S2933" i="1"/>
  <c r="S2929" i="1"/>
  <c r="S2926" i="1"/>
  <c r="S2921" i="1"/>
  <c r="S2919" i="1"/>
  <c r="S2917" i="1"/>
  <c r="S2915" i="1"/>
  <c r="S2913" i="1"/>
  <c r="S2911" i="1"/>
  <c r="S2910" i="1"/>
  <c r="S2909" i="1"/>
  <c r="S2908" i="1"/>
  <c r="S2906" i="1"/>
  <c r="S2904" i="1"/>
  <c r="S2903" i="1"/>
  <c r="S2902" i="1"/>
  <c r="S2901" i="1"/>
  <c r="S2900" i="1"/>
  <c r="S2897" i="1"/>
  <c r="S2894" i="1"/>
  <c r="S2892" i="1"/>
  <c r="S2891" i="1"/>
  <c r="S2890" i="1"/>
  <c r="S2887" i="1"/>
  <c r="S2885" i="1"/>
  <c r="S2883" i="1"/>
  <c r="S2881" i="1"/>
  <c r="S2879" i="1"/>
  <c r="S2877" i="1"/>
  <c r="S2875" i="1"/>
  <c r="S2873" i="1"/>
  <c r="S2871" i="1"/>
  <c r="S2869" i="1"/>
  <c r="S2867" i="1"/>
  <c r="S2865" i="1"/>
  <c r="S2864" i="1"/>
  <c r="S2863" i="1"/>
  <c r="S2861" i="1"/>
  <c r="S2859" i="1"/>
  <c r="S2856" i="1"/>
  <c r="S2854" i="1"/>
  <c r="S2850" i="1"/>
  <c r="S2848" i="1"/>
  <c r="S2845" i="1"/>
  <c r="S2843" i="1"/>
  <c r="S2841" i="1"/>
  <c r="S2838" i="1"/>
  <c r="S2834" i="1"/>
  <c r="S2830" i="1"/>
  <c r="S2826" i="1"/>
  <c r="S2824" i="1"/>
  <c r="S2822" i="1"/>
  <c r="S2820" i="1"/>
  <c r="S2818" i="1"/>
  <c r="S2816" i="1"/>
  <c r="S2814" i="1"/>
  <c r="S2812" i="1"/>
  <c r="S2810" i="1"/>
  <c r="S2809" i="1"/>
  <c r="S2808" i="1"/>
  <c r="S2807" i="1"/>
  <c r="S2806" i="1"/>
  <c r="S2805" i="1"/>
  <c r="S2802" i="1"/>
  <c r="S2801" i="1"/>
  <c r="S2798" i="1"/>
  <c r="S2796" i="1"/>
  <c r="S2795" i="1"/>
  <c r="S2794" i="1"/>
  <c r="S2792" i="1"/>
  <c r="S2791" i="1"/>
  <c r="S2789" i="1"/>
  <c r="S2786" i="1"/>
  <c r="S2785" i="1"/>
  <c r="S2784" i="1"/>
  <c r="S2783" i="1"/>
  <c r="S2781" i="1"/>
  <c r="S2779" i="1"/>
  <c r="S2776" i="1"/>
  <c r="S2774" i="1"/>
  <c r="S2772" i="1"/>
  <c r="S2771" i="1"/>
  <c r="S2768" i="1"/>
  <c r="S2764" i="1"/>
  <c r="S2761" i="1"/>
  <c r="S2759" i="1"/>
  <c r="S2757" i="1"/>
  <c r="S2755" i="1"/>
  <c r="S2752" i="1"/>
  <c r="S2748" i="1"/>
  <c r="S2746" i="1"/>
  <c r="S2743" i="1"/>
  <c r="S2741" i="1"/>
  <c r="S2739" i="1"/>
  <c r="S2737" i="1"/>
  <c r="S2731" i="1"/>
  <c r="S2728" i="1"/>
  <c r="S2727" i="1"/>
  <c r="S2726" i="1"/>
  <c r="S2724" i="1"/>
  <c r="S2722" i="1"/>
  <c r="S2720" i="1"/>
  <c r="S2719" i="1"/>
  <c r="S2718" i="1"/>
  <c r="S2715" i="1"/>
  <c r="S2714" i="1"/>
  <c r="S2711" i="1"/>
  <c r="S2709" i="1"/>
  <c r="S2706" i="1"/>
  <c r="S2704" i="1"/>
  <c r="S2701" i="1"/>
  <c r="S2698" i="1"/>
  <c r="S2696" i="1"/>
  <c r="S2694" i="1"/>
  <c r="S2692" i="1"/>
  <c r="S2690" i="1"/>
  <c r="S2688" i="1"/>
  <c r="S2686" i="1"/>
  <c r="S2684" i="1"/>
  <c r="S2681" i="1"/>
  <c r="S2679" i="1"/>
  <c r="S2677" i="1"/>
  <c r="S2676" i="1"/>
  <c r="S2675" i="1"/>
  <c r="S2674" i="1"/>
  <c r="S2673" i="1"/>
  <c r="S2672" i="1"/>
  <c r="S2671" i="1"/>
  <c r="S2668" i="1"/>
  <c r="S2667" i="1"/>
  <c r="S2665" i="1"/>
  <c r="S2662" i="1"/>
  <c r="S2660" i="1"/>
  <c r="S2656" i="1"/>
  <c r="S2654" i="1"/>
  <c r="S2652" i="1"/>
  <c r="S2649" i="1"/>
  <c r="S2648" i="1"/>
  <c r="S2644" i="1"/>
  <c r="S2642" i="1"/>
  <c r="S2640" i="1"/>
  <c r="S2638" i="1"/>
  <c r="S2636" i="1"/>
  <c r="S2634" i="1"/>
  <c r="S2632" i="1"/>
  <c r="S2630" i="1"/>
  <c r="S2627" i="1"/>
  <c r="S2622" i="1"/>
  <c r="S2620" i="1"/>
  <c r="S2618" i="1"/>
  <c r="S2616" i="1"/>
  <c r="S2614" i="1"/>
  <c r="S2612" i="1"/>
  <c r="S2610" i="1"/>
  <c r="S2608" i="1"/>
  <c r="S2605" i="1"/>
  <c r="S2603" i="1"/>
  <c r="S2601" i="1"/>
  <c r="S2599" i="1"/>
  <c r="S2597" i="1"/>
  <c r="S2594" i="1"/>
  <c r="S2593" i="1"/>
  <c r="S2591" i="1"/>
  <c r="S2589" i="1"/>
  <c r="S2587" i="1"/>
  <c r="S2585" i="1"/>
  <c r="S2583" i="1"/>
  <c r="S2581" i="1"/>
  <c r="S2578" i="1"/>
  <c r="S2575" i="1"/>
  <c r="S2571" i="1"/>
  <c r="S2570" i="1"/>
  <c r="S2568" i="1"/>
  <c r="S2566" i="1"/>
  <c r="S2564" i="1"/>
  <c r="S2562" i="1"/>
  <c r="S2560" i="1"/>
  <c r="S2558" i="1"/>
  <c r="S2555" i="1"/>
  <c r="S2554" i="1"/>
  <c r="S2553" i="1"/>
  <c r="S2550" i="1"/>
  <c r="S2547" i="1"/>
  <c r="S2545" i="1"/>
  <c r="S2543" i="1"/>
  <c r="S2541" i="1"/>
  <c r="S2540" i="1"/>
  <c r="S2538" i="1"/>
  <c r="S2535" i="1"/>
  <c r="S2534" i="1"/>
  <c r="S2532" i="1"/>
  <c r="S2527" i="1"/>
  <c r="S2526" i="1"/>
  <c r="S2523" i="1"/>
  <c r="S2522" i="1"/>
  <c r="S2521" i="1"/>
  <c r="S2520" i="1"/>
  <c r="S2519" i="1"/>
  <c r="S2518" i="1"/>
  <c r="S2516" i="1"/>
  <c r="S2513" i="1"/>
  <c r="S2511" i="1"/>
  <c r="S2509" i="1"/>
  <c r="S2505" i="1"/>
  <c r="S2502" i="1"/>
  <c r="S2500" i="1"/>
  <c r="S2498" i="1"/>
  <c r="S2495" i="1"/>
  <c r="S2493" i="1"/>
  <c r="S2491" i="1"/>
  <c r="S2489" i="1"/>
  <c r="S2487" i="1"/>
  <c r="S2485" i="1"/>
  <c r="S2483" i="1"/>
  <c r="S2481" i="1"/>
  <c r="S2479" i="1"/>
  <c r="S2476" i="1"/>
  <c r="S2475" i="1"/>
  <c r="S2474" i="1"/>
  <c r="S2472" i="1"/>
  <c r="S2470" i="1"/>
  <c r="S2468" i="1"/>
  <c r="S2465" i="1"/>
  <c r="S2463" i="1"/>
  <c r="S2458" i="1"/>
  <c r="S2456" i="1"/>
  <c r="S2454" i="1"/>
  <c r="S2451" i="1"/>
  <c r="S2449" i="1"/>
  <c r="S2447" i="1"/>
  <c r="S2445" i="1"/>
  <c r="S2442" i="1"/>
  <c r="S2440" i="1"/>
  <c r="S2439" i="1"/>
  <c r="S2438" i="1"/>
  <c r="S2437" i="1"/>
  <c r="S2436" i="1"/>
  <c r="S2434" i="1"/>
  <c r="S2433" i="1"/>
  <c r="S2431" i="1"/>
  <c r="S2428" i="1"/>
  <c r="S2425" i="1"/>
  <c r="S2423" i="1"/>
  <c r="S2421" i="1"/>
  <c r="S2413" i="1"/>
  <c r="S2409" i="1"/>
  <c r="S2407" i="1"/>
  <c r="S2406" i="1"/>
  <c r="S2405" i="1"/>
  <c r="S2404" i="1"/>
  <c r="S2402" i="1"/>
  <c r="S2400" i="1"/>
  <c r="S2398" i="1"/>
  <c r="S2395" i="1"/>
  <c r="S2393" i="1"/>
  <c r="S2391" i="1"/>
  <c r="S2389" i="1"/>
  <c r="S2387" i="1"/>
  <c r="S2385" i="1"/>
  <c r="S2383" i="1"/>
  <c r="S2382" i="1"/>
  <c r="S2380" i="1"/>
  <c r="S2378" i="1"/>
  <c r="S2377" i="1"/>
  <c r="S2375" i="1"/>
  <c r="S2371" i="1"/>
  <c r="S2368" i="1"/>
  <c r="S2365" i="1"/>
  <c r="S2363" i="1"/>
  <c r="S2362" i="1"/>
  <c r="S2359" i="1"/>
  <c r="S2358" i="1"/>
  <c r="S2354" i="1"/>
  <c r="S2353" i="1"/>
  <c r="S2351" i="1"/>
  <c r="S2349" i="1"/>
  <c r="S2346" i="1"/>
  <c r="S2344" i="1"/>
  <c r="S2342" i="1"/>
  <c r="S2340" i="1"/>
  <c r="S2338" i="1"/>
  <c r="S2336" i="1"/>
  <c r="S2334" i="1"/>
  <c r="S2333" i="1"/>
  <c r="S2331" i="1"/>
  <c r="S2328" i="1"/>
  <c r="S2327" i="1"/>
  <c r="S2326" i="1"/>
  <c r="S2325" i="1"/>
  <c r="S2322" i="1"/>
  <c r="S2317" i="1"/>
  <c r="S2316" i="1"/>
  <c r="S2315" i="1"/>
  <c r="S2311" i="1"/>
  <c r="S2309" i="1"/>
  <c r="S2307" i="1"/>
  <c r="S2305" i="1"/>
  <c r="S2302" i="1"/>
  <c r="S2301" i="1"/>
  <c r="S2300" i="1"/>
  <c r="S2298" i="1"/>
  <c r="S2297" i="1"/>
  <c r="S2295" i="1"/>
  <c r="S2293" i="1"/>
  <c r="S2291" i="1"/>
  <c r="S2288" i="1"/>
  <c r="S2286" i="1"/>
  <c r="S2285" i="1"/>
  <c r="S2284" i="1"/>
  <c r="S2283" i="1"/>
  <c r="S2282" i="1"/>
  <c r="S2279" i="1"/>
  <c r="S2276" i="1"/>
  <c r="S2274" i="1"/>
  <c r="S2272" i="1"/>
  <c r="S2271" i="1"/>
  <c r="S2270" i="1"/>
  <c r="S2269" i="1"/>
  <c r="S2267" i="1"/>
  <c r="S2265" i="1"/>
  <c r="S2261" i="1"/>
  <c r="S2258" i="1"/>
  <c r="S2256" i="1"/>
  <c r="S2254" i="1"/>
  <c r="S2252" i="1"/>
  <c r="S2248" i="1"/>
  <c r="S2246" i="1"/>
  <c r="S2244" i="1"/>
  <c r="S2242" i="1"/>
  <c r="S2240" i="1"/>
  <c r="S2237" i="1"/>
  <c r="S2235" i="1"/>
  <c r="S2233" i="1"/>
  <c r="S2231" i="1"/>
  <c r="S2229" i="1"/>
  <c r="S2227" i="1"/>
  <c r="S2225" i="1"/>
  <c r="S2223" i="1"/>
  <c r="S2221" i="1"/>
  <c r="S2219" i="1"/>
  <c r="S2217" i="1"/>
  <c r="S2215" i="1"/>
  <c r="S2213" i="1"/>
  <c r="S2212" i="1"/>
  <c r="S2211" i="1"/>
  <c r="S2210" i="1"/>
  <c r="S2208" i="1"/>
  <c r="S2206" i="1"/>
  <c r="S2204" i="1"/>
  <c r="S2202" i="1"/>
  <c r="S2201" i="1"/>
  <c r="S2200" i="1"/>
  <c r="S2198" i="1"/>
  <c r="S2195" i="1"/>
  <c r="S2189" i="1"/>
  <c r="S2187" i="1"/>
  <c r="S2185" i="1"/>
  <c r="S2182" i="1"/>
  <c r="S2179" i="1"/>
  <c r="S2176" i="1"/>
  <c r="S2175" i="1"/>
  <c r="S2174" i="1"/>
  <c r="S2171" i="1"/>
  <c r="S2167" i="1"/>
  <c r="S2165" i="1"/>
  <c r="S2162" i="1"/>
  <c r="S2160" i="1"/>
  <c r="S2159" i="1"/>
  <c r="S2158" i="1"/>
  <c r="S2157" i="1"/>
  <c r="S2156" i="1"/>
  <c r="S2155" i="1"/>
  <c r="S2154" i="1"/>
  <c r="S2152" i="1"/>
  <c r="S2150" i="1"/>
  <c r="S2148" i="1"/>
  <c r="S2145" i="1"/>
  <c r="S2142" i="1"/>
  <c r="S2140" i="1"/>
  <c r="S2138" i="1"/>
  <c r="S2136" i="1"/>
  <c r="S2134" i="1"/>
  <c r="S2132" i="1"/>
  <c r="S2129" i="1"/>
  <c r="S2127" i="1"/>
  <c r="S2125" i="1"/>
  <c r="S2123" i="1"/>
  <c r="S2121" i="1"/>
  <c r="S2118" i="1"/>
  <c r="S2116" i="1"/>
  <c r="S2112" i="1"/>
  <c r="S2109" i="1"/>
  <c r="S2107" i="1"/>
  <c r="S2105" i="1"/>
  <c r="S2103" i="1"/>
  <c r="S2101" i="1"/>
  <c r="S2099" i="1"/>
  <c r="S2096" i="1"/>
  <c r="S2093" i="1"/>
  <c r="S2092" i="1"/>
  <c r="S2090" i="1"/>
  <c r="S2089" i="1"/>
  <c r="S2087" i="1"/>
  <c r="S2085" i="1"/>
  <c r="S2083" i="1"/>
  <c r="S2079" i="1"/>
  <c r="S2076" i="1"/>
  <c r="S2073" i="1"/>
  <c r="S2071" i="1"/>
  <c r="S2070" i="1"/>
  <c r="S2069" i="1"/>
  <c r="S2068" i="1"/>
  <c r="S2064" i="1"/>
  <c r="S2062" i="1"/>
  <c r="S2059" i="1"/>
  <c r="S2056" i="1"/>
  <c r="S2053" i="1"/>
  <c r="S2051" i="1"/>
  <c r="S2049" i="1"/>
  <c r="S2045" i="1"/>
  <c r="S2043" i="1"/>
  <c r="S2042" i="1"/>
  <c r="S2041" i="1"/>
  <c r="S2040" i="1"/>
  <c r="S2038" i="1"/>
  <c r="S2036" i="1"/>
  <c r="S2034" i="1"/>
  <c r="S2031" i="1"/>
  <c r="S2030" i="1"/>
  <c r="S2029" i="1"/>
  <c r="S2026" i="1"/>
  <c r="S2024" i="1"/>
  <c r="S2022" i="1"/>
  <c r="S2020" i="1"/>
  <c r="S2018" i="1"/>
  <c r="S2016" i="1"/>
  <c r="S2014" i="1"/>
  <c r="S2012" i="1"/>
  <c r="S2010" i="1"/>
  <c r="S2009" i="1"/>
  <c r="S2008" i="1"/>
  <c r="S2007" i="1"/>
  <c r="S2004" i="1"/>
  <c r="S2001" i="1"/>
  <c r="S1998" i="1"/>
  <c r="S1996" i="1"/>
  <c r="S1994" i="1"/>
  <c r="S1992" i="1"/>
  <c r="S1990" i="1"/>
  <c r="S1988" i="1"/>
  <c r="S1986" i="1"/>
  <c r="S1983" i="1"/>
  <c r="S1979" i="1"/>
  <c r="S1975" i="1"/>
  <c r="S1973" i="1"/>
  <c r="S1970" i="1"/>
  <c r="S1967" i="1"/>
  <c r="S1964" i="1"/>
  <c r="S1963" i="1"/>
  <c r="S1962" i="1"/>
  <c r="S1961" i="1"/>
  <c r="S1960" i="1"/>
  <c r="S1957" i="1"/>
  <c r="S1953" i="1"/>
  <c r="S1951" i="1"/>
  <c r="S1948" i="1"/>
  <c r="S1945" i="1"/>
  <c r="S1943" i="1"/>
  <c r="S1940" i="1"/>
  <c r="S1937" i="1"/>
  <c r="S1934" i="1"/>
  <c r="S1932" i="1"/>
  <c r="S1931" i="1"/>
  <c r="S1929" i="1"/>
  <c r="S1927" i="1"/>
  <c r="S1924" i="1"/>
  <c r="S1922" i="1"/>
  <c r="S1921" i="1"/>
  <c r="S1920" i="1"/>
  <c r="S1919" i="1"/>
  <c r="S1918" i="1"/>
  <c r="S1917" i="1"/>
  <c r="S1915" i="1"/>
  <c r="S1912" i="1"/>
  <c r="S1910" i="1"/>
  <c r="S1908" i="1"/>
  <c r="S1907" i="1"/>
  <c r="S1906" i="1"/>
  <c r="S1905" i="1"/>
  <c r="S1903" i="1"/>
  <c r="S1901" i="1"/>
  <c r="S1900" i="1"/>
  <c r="S1898" i="1"/>
  <c r="S1897" i="1"/>
  <c r="S1895" i="1"/>
  <c r="S1893" i="1"/>
  <c r="S1891" i="1"/>
  <c r="S1889" i="1"/>
  <c r="S1887" i="1"/>
  <c r="S1885" i="1"/>
  <c r="S1882" i="1"/>
  <c r="S1879" i="1"/>
  <c r="S1877" i="1"/>
  <c r="S1875" i="1"/>
  <c r="S1873" i="1"/>
  <c r="S1871" i="1"/>
  <c r="S1869" i="1"/>
  <c r="S1868" i="1"/>
  <c r="S1867" i="1"/>
  <c r="S1866" i="1"/>
  <c r="S1864" i="1"/>
  <c r="S1862" i="1"/>
  <c r="S1859" i="1"/>
  <c r="S1856" i="1"/>
  <c r="S1854" i="1"/>
  <c r="S1850" i="1"/>
  <c r="S1848" i="1"/>
  <c r="S1845" i="1"/>
  <c r="S1843" i="1"/>
  <c r="S1840" i="1"/>
  <c r="S1836" i="1"/>
  <c r="S1835" i="1"/>
  <c r="S1834" i="1"/>
  <c r="S1831" i="1"/>
  <c r="S1829" i="1"/>
  <c r="S1828" i="1"/>
  <c r="S1826" i="1"/>
  <c r="S1824" i="1"/>
  <c r="S1822" i="1"/>
  <c r="S1819" i="1"/>
  <c r="S1817" i="1"/>
  <c r="S1815" i="1"/>
  <c r="S1812" i="1"/>
  <c r="S1809" i="1"/>
  <c r="S1807" i="1"/>
  <c r="S1805" i="1"/>
  <c r="S1804" i="1"/>
  <c r="S1803" i="1"/>
  <c r="S1800" i="1"/>
  <c r="S1798" i="1"/>
  <c r="S1796" i="1"/>
  <c r="S1792" i="1"/>
  <c r="S1787" i="1"/>
  <c r="S1785" i="1"/>
  <c r="S1783" i="1"/>
  <c r="S1781" i="1"/>
  <c r="S1779" i="1"/>
  <c r="S1777" i="1"/>
  <c r="S1774" i="1"/>
  <c r="S1771" i="1"/>
  <c r="S1769" i="1"/>
  <c r="S1766" i="1"/>
  <c r="S1764" i="1"/>
  <c r="S1761" i="1"/>
  <c r="S1758" i="1"/>
  <c r="S1756" i="1"/>
  <c r="S1754" i="1"/>
  <c r="S1752" i="1"/>
  <c r="S1750" i="1"/>
  <c r="S1747" i="1"/>
  <c r="S1745" i="1"/>
  <c r="S1740" i="1"/>
  <c r="S1738" i="1"/>
  <c r="S1736" i="1"/>
  <c r="S1734" i="1"/>
  <c r="S1732" i="1"/>
  <c r="S1731" i="1"/>
  <c r="S1729" i="1"/>
  <c r="S1727" i="1"/>
  <c r="S1725" i="1"/>
  <c r="S1723" i="1"/>
  <c r="S1720" i="1"/>
  <c r="S1717" i="1"/>
  <c r="S1716" i="1"/>
  <c r="S1714" i="1"/>
  <c r="S1712" i="1"/>
  <c r="S1710" i="1"/>
  <c r="S1708" i="1"/>
  <c r="S1706" i="1"/>
  <c r="S1704" i="1"/>
  <c r="S1701" i="1"/>
  <c r="S1699" i="1"/>
  <c r="S1696" i="1"/>
  <c r="S1694" i="1"/>
  <c r="S1692" i="1"/>
  <c r="S1688" i="1"/>
  <c r="S1686" i="1"/>
  <c r="S1684" i="1"/>
  <c r="S1682" i="1"/>
  <c r="S1680" i="1"/>
  <c r="S1678" i="1"/>
  <c r="S1676" i="1"/>
  <c r="S1673" i="1"/>
  <c r="S1671" i="1"/>
  <c r="S1668" i="1"/>
  <c r="S1666" i="1"/>
  <c r="S1663" i="1"/>
  <c r="S1661" i="1"/>
  <c r="S1659" i="1"/>
  <c r="S1657" i="1"/>
  <c r="S1654" i="1"/>
  <c r="S1652" i="1"/>
  <c r="S1650" i="1"/>
  <c r="S1647" i="1"/>
  <c r="S1645" i="1"/>
  <c r="S1642" i="1"/>
  <c r="S1640" i="1"/>
  <c r="S1638" i="1"/>
  <c r="S1636" i="1"/>
  <c r="S1633" i="1"/>
  <c r="S1631" i="1"/>
  <c r="S1629" i="1"/>
  <c r="S1624" i="1"/>
  <c r="S1622" i="1"/>
  <c r="S1620" i="1"/>
  <c r="S1618" i="1"/>
  <c r="S1616" i="1"/>
  <c r="S1614" i="1"/>
  <c r="S1612" i="1"/>
  <c r="S1610" i="1"/>
  <c r="S1608" i="1"/>
  <c r="S1603" i="1"/>
  <c r="S1600" i="1"/>
  <c r="S1596" i="1"/>
  <c r="S1594" i="1"/>
  <c r="S1592" i="1"/>
  <c r="S1590" i="1"/>
  <c r="S1588" i="1"/>
  <c r="S1586" i="1"/>
  <c r="S1584" i="1"/>
  <c r="S1582" i="1"/>
  <c r="S1580" i="1"/>
  <c r="S1577" i="1"/>
  <c r="S1575" i="1"/>
  <c r="S1572" i="1"/>
  <c r="S1569" i="1"/>
  <c r="S1567" i="1"/>
  <c r="S1565" i="1"/>
  <c r="S1563" i="1"/>
  <c r="S1560" i="1"/>
  <c r="S1558" i="1"/>
  <c r="S1555" i="1"/>
  <c r="S1552" i="1"/>
  <c r="S1550" i="1"/>
  <c r="S1548" i="1"/>
  <c r="S1545" i="1"/>
  <c r="S1543" i="1"/>
  <c r="S1541" i="1"/>
  <c r="S1539" i="1"/>
  <c r="S1537" i="1"/>
  <c r="S1535" i="1"/>
  <c r="S1533" i="1"/>
  <c r="S1531" i="1"/>
  <c r="S1529" i="1"/>
  <c r="S1527" i="1"/>
  <c r="S1524" i="1"/>
  <c r="S1522" i="1"/>
  <c r="S1520" i="1"/>
  <c r="S1516" i="1"/>
  <c r="S1514" i="1"/>
  <c r="S1511" i="1"/>
  <c r="S1508" i="1"/>
  <c r="S1506" i="1"/>
  <c r="S1502" i="1"/>
  <c r="S1496" i="1"/>
  <c r="S1493" i="1"/>
  <c r="S1491" i="1"/>
  <c r="S1489" i="1"/>
  <c r="S1487" i="1"/>
  <c r="S1485" i="1"/>
  <c r="S1482" i="1"/>
  <c r="S1480" i="1"/>
  <c r="S1478" i="1"/>
  <c r="S1477" i="1"/>
  <c r="S1476" i="1"/>
  <c r="S1475" i="1"/>
  <c r="S1474" i="1"/>
  <c r="S1468" i="1"/>
  <c r="S1466" i="1"/>
  <c r="S1463" i="1"/>
  <c r="S1461" i="1"/>
  <c r="S1459" i="1"/>
  <c r="S1458" i="1"/>
  <c r="S1457" i="1"/>
  <c r="S1456" i="1"/>
  <c r="S1455" i="1"/>
  <c r="S1453" i="1"/>
  <c r="S1451" i="1"/>
  <c r="S1448" i="1"/>
  <c r="S1444" i="1"/>
  <c r="S1442" i="1"/>
  <c r="S1440" i="1"/>
  <c r="S1438" i="1"/>
  <c r="S1436" i="1"/>
  <c r="S1435" i="1"/>
  <c r="S1434" i="1"/>
  <c r="S1433" i="1"/>
  <c r="S1429" i="1"/>
  <c r="S1427" i="1"/>
  <c r="S1425" i="1"/>
  <c r="S1423" i="1"/>
  <c r="S1421" i="1"/>
  <c r="S1419" i="1"/>
  <c r="S1417" i="1"/>
  <c r="S1415" i="1"/>
  <c r="S1413" i="1"/>
  <c r="S1412" i="1"/>
  <c r="S1411" i="1"/>
  <c r="S1409" i="1"/>
  <c r="S1407" i="1"/>
  <c r="S1405" i="1"/>
  <c r="S1403" i="1"/>
  <c r="S1401" i="1"/>
  <c r="S1399" i="1"/>
  <c r="S1397" i="1"/>
  <c r="S1395" i="1"/>
  <c r="S1392" i="1"/>
  <c r="S1389" i="1"/>
  <c r="S1387" i="1"/>
  <c r="S1385" i="1"/>
  <c r="S1383" i="1"/>
  <c r="S1380" i="1"/>
  <c r="S1378" i="1"/>
  <c r="S1376" i="1"/>
  <c r="S1375" i="1"/>
  <c r="S1373" i="1"/>
  <c r="S1371" i="1"/>
  <c r="S1369" i="1"/>
  <c r="S1367" i="1"/>
  <c r="S1365" i="1"/>
  <c r="S1363" i="1"/>
  <c r="S1361" i="1"/>
  <c r="S1359" i="1"/>
  <c r="S1357" i="1"/>
  <c r="S1355" i="1"/>
  <c r="S1353" i="1"/>
  <c r="S1351" i="1"/>
  <c r="S1346" i="1"/>
  <c r="S1343" i="1"/>
  <c r="S1341" i="1"/>
  <c r="S1339" i="1"/>
  <c r="S1337" i="1"/>
  <c r="S1334" i="1"/>
  <c r="S1332" i="1"/>
  <c r="S1327" i="1"/>
  <c r="S1325" i="1"/>
  <c r="S1323" i="1"/>
  <c r="S1320" i="1"/>
  <c r="S1318" i="1"/>
  <c r="S1316" i="1"/>
  <c r="S1313" i="1"/>
  <c r="S1311" i="1"/>
  <c r="S1308" i="1"/>
  <c r="S1306" i="1"/>
  <c r="S1304" i="1"/>
  <c r="S1303" i="1"/>
  <c r="S1302" i="1"/>
  <c r="S1296" i="1"/>
  <c r="S1293" i="1"/>
  <c r="S1291" i="1"/>
  <c r="S1288" i="1"/>
  <c r="S1284" i="1"/>
  <c r="S1280" i="1"/>
  <c r="S1278" i="1"/>
  <c r="S1276" i="1"/>
  <c r="S1273" i="1"/>
  <c r="S1272" i="1"/>
  <c r="S1271" i="1"/>
  <c r="S1269" i="1"/>
  <c r="S1267" i="1"/>
  <c r="S1264" i="1"/>
  <c r="S1262" i="1"/>
  <c r="S1261" i="1"/>
  <c r="S1260" i="1"/>
  <c r="S1258" i="1"/>
  <c r="S1255" i="1"/>
  <c r="S1253" i="1"/>
  <c r="S1251" i="1"/>
  <c r="S1249" i="1"/>
  <c r="S1244" i="1"/>
  <c r="S1242" i="1"/>
  <c r="S1240" i="1"/>
  <c r="S1238" i="1"/>
  <c r="S1236" i="1"/>
  <c r="S1234" i="1"/>
  <c r="S1232" i="1"/>
  <c r="S1229" i="1"/>
  <c r="S1227" i="1"/>
  <c r="S1225" i="1"/>
  <c r="S1223" i="1"/>
  <c r="S1221" i="1"/>
  <c r="S1219" i="1"/>
  <c r="S1217" i="1"/>
  <c r="S1214" i="1"/>
  <c r="S1211" i="1"/>
  <c r="S1210" i="1"/>
  <c r="S1208" i="1"/>
  <c r="S1206" i="1"/>
  <c r="S1203" i="1"/>
  <c r="S1201" i="1"/>
  <c r="S1198" i="1"/>
  <c r="S1196" i="1"/>
  <c r="S1191" i="1"/>
  <c r="S1188" i="1"/>
  <c r="S1185" i="1"/>
  <c r="S1183" i="1"/>
  <c r="S1181" i="1"/>
  <c r="S1179" i="1"/>
  <c r="S1177" i="1"/>
  <c r="S1175" i="1"/>
  <c r="S1173" i="1"/>
  <c r="S1171" i="1"/>
  <c r="S1169" i="1"/>
  <c r="S1166" i="1"/>
  <c r="S1161" i="1"/>
  <c r="S1159" i="1"/>
  <c r="S1155" i="1"/>
  <c r="S1153" i="1"/>
  <c r="S1149" i="1"/>
  <c r="S1146" i="1"/>
  <c r="S1145" i="1"/>
  <c r="S1142" i="1"/>
  <c r="S1141" i="1"/>
  <c r="S1140" i="1"/>
  <c r="S1137" i="1"/>
  <c r="S1132" i="1"/>
  <c r="S1129" i="1"/>
  <c r="S1127" i="1"/>
  <c r="S1125" i="1"/>
  <c r="S1122" i="1"/>
  <c r="S1120" i="1"/>
  <c r="S1119" i="1"/>
  <c r="S1116" i="1"/>
  <c r="S1114" i="1"/>
  <c r="S1112" i="1"/>
  <c r="S1110" i="1"/>
  <c r="S1108" i="1"/>
  <c r="S1106" i="1"/>
  <c r="S1102" i="1"/>
  <c r="S1100" i="1"/>
  <c r="S1098" i="1"/>
  <c r="S1096" i="1"/>
  <c r="S1094" i="1"/>
  <c r="S1091" i="1"/>
  <c r="S1089" i="1"/>
  <c r="S1086" i="1"/>
  <c r="S1084" i="1"/>
  <c r="S1082" i="1"/>
  <c r="S1080" i="1"/>
  <c r="S1078" i="1"/>
  <c r="S1076" i="1"/>
  <c r="S1073" i="1"/>
  <c r="S1071" i="1"/>
  <c r="S1069" i="1"/>
  <c r="S1067" i="1"/>
  <c r="S1064" i="1"/>
  <c r="S1061" i="1"/>
  <c r="S1058" i="1"/>
  <c r="S1055" i="1"/>
  <c r="S1053" i="1"/>
  <c r="S1052" i="1"/>
  <c r="S1051" i="1"/>
  <c r="S1050" i="1"/>
  <c r="S1049" i="1"/>
  <c r="S1048" i="1"/>
  <c r="S1045" i="1"/>
  <c r="S1043" i="1"/>
  <c r="S1041" i="1"/>
  <c r="S1039" i="1"/>
  <c r="S1037" i="1"/>
  <c r="S1034" i="1"/>
  <c r="S1032" i="1"/>
  <c r="S1030" i="1"/>
  <c r="S1028" i="1"/>
  <c r="S1026" i="1"/>
  <c r="S1024" i="1"/>
  <c r="S1022" i="1"/>
  <c r="S1020" i="1"/>
  <c r="S1018" i="1"/>
  <c r="S1016" i="1"/>
  <c r="S1014" i="1"/>
  <c r="S1012" i="1"/>
  <c r="S1010" i="1"/>
  <c r="S1009" i="1"/>
  <c r="S1008" i="1"/>
  <c r="S1006" i="1"/>
  <c r="S1004" i="1"/>
  <c r="S1001" i="1"/>
  <c r="S999" i="1"/>
  <c r="S997" i="1"/>
  <c r="S995" i="1"/>
  <c r="S993" i="1"/>
  <c r="S991" i="1"/>
  <c r="S989" i="1"/>
  <c r="S987" i="1"/>
  <c r="S985" i="1"/>
  <c r="S982" i="1"/>
  <c r="S980" i="1"/>
  <c r="S978" i="1"/>
  <c r="S976" i="1"/>
  <c r="S973" i="1"/>
  <c r="S971" i="1"/>
  <c r="S968" i="1"/>
  <c r="S966" i="1"/>
  <c r="S963" i="1"/>
  <c r="S961" i="1"/>
  <c r="S958" i="1"/>
  <c r="S956" i="1"/>
  <c r="S954" i="1"/>
  <c r="S952" i="1"/>
  <c r="S950" i="1"/>
  <c r="S948" i="1"/>
  <c r="S945" i="1"/>
  <c r="S942" i="1"/>
  <c r="S940" i="1"/>
  <c r="S938" i="1"/>
  <c r="S936" i="1"/>
  <c r="S933" i="1"/>
  <c r="S931" i="1"/>
  <c r="S929" i="1"/>
  <c r="S927" i="1"/>
  <c r="S926" i="1"/>
  <c r="S924" i="1"/>
  <c r="S921" i="1"/>
  <c r="S919" i="1"/>
  <c r="S916" i="1"/>
  <c r="S914" i="1"/>
  <c r="S913" i="1"/>
  <c r="S912" i="1"/>
  <c r="S910" i="1"/>
  <c r="S908" i="1"/>
  <c r="S907" i="1"/>
  <c r="S905" i="1"/>
  <c r="S902" i="1"/>
  <c r="S900" i="1"/>
  <c r="S898" i="1"/>
  <c r="S896" i="1"/>
  <c r="S893" i="1"/>
  <c r="S891" i="1"/>
  <c r="S889" i="1"/>
  <c r="S887" i="1"/>
  <c r="S885" i="1"/>
  <c r="S883" i="1"/>
  <c r="S881" i="1"/>
  <c r="S879" i="1"/>
  <c r="S877" i="1"/>
  <c r="S874" i="1"/>
  <c r="S872" i="1"/>
  <c r="S868" i="1"/>
  <c r="S866" i="1"/>
  <c r="S864" i="1"/>
  <c r="S862" i="1"/>
  <c r="S860" i="1"/>
  <c r="S858" i="1"/>
  <c r="S855" i="1"/>
  <c r="S854" i="1"/>
  <c r="S852" i="1"/>
  <c r="S850" i="1"/>
  <c r="S848" i="1"/>
  <c r="S845" i="1"/>
  <c r="S843" i="1"/>
  <c r="S841" i="1"/>
  <c r="S838" i="1"/>
  <c r="S835" i="1"/>
  <c r="S832" i="1"/>
  <c r="S829" i="1"/>
  <c r="S826" i="1"/>
  <c r="S824" i="1"/>
  <c r="S822" i="1"/>
  <c r="S820" i="1"/>
  <c r="S818" i="1"/>
  <c r="S816" i="1"/>
  <c r="S814" i="1"/>
  <c r="S812" i="1"/>
  <c r="S810" i="1"/>
  <c r="S808" i="1"/>
  <c r="S806" i="1"/>
  <c r="S804" i="1"/>
  <c r="S800" i="1"/>
  <c r="S798" i="1"/>
  <c r="S796" i="1"/>
  <c r="S794" i="1"/>
  <c r="S791" i="1"/>
  <c r="S789" i="1"/>
  <c r="S787" i="1"/>
  <c r="S785" i="1"/>
  <c r="S783" i="1"/>
  <c r="S781" i="1"/>
  <c r="S779" i="1"/>
  <c r="S777" i="1"/>
  <c r="S774" i="1"/>
  <c r="S772" i="1"/>
  <c r="S769" i="1"/>
  <c r="S767" i="1"/>
  <c r="S764" i="1"/>
  <c r="S761" i="1"/>
  <c r="S759" i="1"/>
  <c r="S757" i="1"/>
  <c r="S755" i="1"/>
  <c r="S753" i="1"/>
  <c r="S751" i="1"/>
  <c r="S749" i="1"/>
  <c r="S747" i="1"/>
  <c r="S745" i="1"/>
  <c r="S743" i="1"/>
  <c r="S740" i="1"/>
  <c r="S735" i="1"/>
  <c r="S733" i="1"/>
  <c r="S731" i="1"/>
  <c r="S727" i="1"/>
  <c r="S725" i="1"/>
  <c r="S723" i="1"/>
  <c r="S720" i="1"/>
  <c r="S718" i="1"/>
  <c r="S716" i="1"/>
  <c r="S714" i="1"/>
  <c r="S712" i="1"/>
  <c r="S708" i="1"/>
  <c r="S706" i="1"/>
  <c r="S704" i="1"/>
  <c r="S702" i="1"/>
  <c r="S700" i="1"/>
  <c r="S695" i="1"/>
  <c r="S691" i="1"/>
  <c r="S689" i="1"/>
  <c r="S688" i="1"/>
  <c r="S687" i="1"/>
  <c r="S686" i="1"/>
  <c r="S684" i="1"/>
  <c r="S682" i="1"/>
  <c r="S680" i="1"/>
  <c r="S677" i="1"/>
  <c r="S674" i="1"/>
  <c r="S672" i="1"/>
  <c r="S670" i="1"/>
  <c r="S668" i="1"/>
  <c r="S665" i="1"/>
  <c r="S663" i="1"/>
  <c r="S661" i="1"/>
  <c r="S659" i="1"/>
  <c r="S657" i="1"/>
  <c r="S655" i="1"/>
  <c r="S652" i="1"/>
  <c r="S649" i="1"/>
  <c r="S647" i="1"/>
  <c r="S645" i="1"/>
  <c r="S643" i="1"/>
  <c r="S641" i="1"/>
  <c r="S639" i="1"/>
  <c r="S636" i="1"/>
  <c r="S634" i="1"/>
  <c r="S632" i="1"/>
  <c r="S630" i="1"/>
  <c r="S628" i="1"/>
  <c r="S625" i="1"/>
  <c r="S623" i="1"/>
  <c r="S621" i="1"/>
  <c r="S618" i="1"/>
  <c r="S616" i="1"/>
  <c r="S614" i="1"/>
  <c r="S612" i="1"/>
  <c r="S610" i="1"/>
  <c r="S608" i="1"/>
  <c r="S605" i="1"/>
  <c r="S601" i="1"/>
  <c r="S598" i="1"/>
  <c r="S595" i="1"/>
  <c r="S594" i="1"/>
  <c r="S592" i="1"/>
  <c r="S589" i="1"/>
  <c r="S586" i="1"/>
  <c r="S585" i="1"/>
  <c r="S583" i="1"/>
  <c r="S581" i="1"/>
  <c r="S578" i="1"/>
  <c r="S576" i="1"/>
  <c r="S573" i="1"/>
  <c r="S571" i="1"/>
  <c r="S569" i="1"/>
  <c r="S567" i="1"/>
  <c r="S563" i="1"/>
  <c r="S561" i="1"/>
  <c r="S557" i="1"/>
  <c r="S555" i="1"/>
  <c r="S553" i="1"/>
  <c r="S551" i="1"/>
  <c r="S549" i="1"/>
  <c r="S547" i="1"/>
  <c r="S545" i="1"/>
  <c r="S544" i="1"/>
  <c r="S541" i="1"/>
  <c r="S537" i="1"/>
  <c r="S535" i="1"/>
  <c r="S533" i="1"/>
  <c r="S531" i="1"/>
  <c r="S529" i="1"/>
  <c r="S527" i="1"/>
  <c r="S525" i="1"/>
  <c r="S523" i="1"/>
  <c r="S519" i="1"/>
  <c r="S518" i="1"/>
  <c r="S517" i="1"/>
  <c r="S514" i="1"/>
  <c r="S512" i="1"/>
  <c r="S509" i="1"/>
  <c r="S507" i="1"/>
  <c r="S504" i="1"/>
  <c r="S502" i="1"/>
  <c r="S499" i="1"/>
  <c r="S496" i="1"/>
  <c r="S494" i="1"/>
  <c r="S492" i="1"/>
  <c r="S491" i="1"/>
  <c r="S490" i="1"/>
  <c r="S489" i="1"/>
  <c r="S488" i="1"/>
  <c r="S487" i="1"/>
  <c r="S486" i="1"/>
  <c r="S484" i="1"/>
  <c r="S482" i="1"/>
  <c r="S480" i="1"/>
  <c r="S478" i="1"/>
  <c r="S476" i="1"/>
  <c r="S473" i="1"/>
  <c r="S471" i="1"/>
  <c r="S469" i="1"/>
  <c r="S467" i="1"/>
  <c r="S465" i="1"/>
  <c r="S464" i="1"/>
  <c r="S463" i="1"/>
  <c r="S461" i="1"/>
  <c r="S459" i="1"/>
  <c r="S454" i="1"/>
  <c r="S452" i="1"/>
  <c r="S448" i="1"/>
  <c r="S446" i="1"/>
  <c r="S444" i="1"/>
  <c r="S442" i="1"/>
  <c r="S440" i="1"/>
  <c r="S438" i="1"/>
  <c r="S436" i="1"/>
  <c r="S434" i="1"/>
  <c r="S430" i="1"/>
  <c r="S428" i="1"/>
  <c r="S425" i="1"/>
  <c r="S423" i="1"/>
  <c r="S421" i="1"/>
  <c r="S419" i="1"/>
  <c r="S417" i="1"/>
  <c r="S415" i="1"/>
  <c r="S413" i="1"/>
  <c r="S411" i="1"/>
  <c r="S409" i="1"/>
  <c r="S407" i="1"/>
  <c r="S405" i="1"/>
  <c r="S403" i="1"/>
  <c r="S401" i="1"/>
  <c r="S399" i="1"/>
  <c r="S397" i="1"/>
  <c r="S392" i="1"/>
  <c r="S390" i="1"/>
  <c r="S388" i="1"/>
  <c r="S385" i="1"/>
  <c r="S382" i="1"/>
  <c r="S380" i="1"/>
  <c r="S378" i="1"/>
  <c r="S377" i="1"/>
  <c r="S375" i="1"/>
  <c r="S373" i="1"/>
  <c r="S371" i="1"/>
  <c r="S369" i="1"/>
  <c r="S366" i="1"/>
  <c r="S363" i="1"/>
  <c r="S360" i="1"/>
  <c r="S358" i="1"/>
  <c r="S355" i="1"/>
  <c r="S351" i="1"/>
  <c r="S349" i="1"/>
  <c r="S347" i="1"/>
  <c r="S345" i="1"/>
  <c r="S343" i="1"/>
  <c r="S341" i="1"/>
  <c r="S337" i="1"/>
  <c r="S335" i="1"/>
  <c r="S333" i="1"/>
  <c r="S332" i="1"/>
  <c r="S331" i="1"/>
  <c r="S329" i="1"/>
  <c r="S327" i="1"/>
  <c r="S325" i="1"/>
  <c r="S323" i="1"/>
  <c r="S320" i="1"/>
  <c r="S318" i="1"/>
  <c r="S316" i="1"/>
  <c r="S314" i="1"/>
  <c r="S312" i="1"/>
  <c r="S310" i="1"/>
  <c r="S308" i="1"/>
  <c r="S306" i="1"/>
  <c r="S305" i="1"/>
  <c r="S303" i="1"/>
  <c r="S301" i="1"/>
  <c r="S298" i="1"/>
  <c r="S296" i="1"/>
  <c r="S294" i="1"/>
  <c r="S291" i="1"/>
  <c r="S289" i="1"/>
  <c r="S287" i="1"/>
  <c r="S286" i="1"/>
  <c r="S285" i="1"/>
  <c r="S283" i="1"/>
  <c r="S280" i="1"/>
  <c r="S278" i="1"/>
  <c r="S276" i="1"/>
  <c r="S273" i="1"/>
  <c r="S271" i="1"/>
  <c r="S269" i="1"/>
  <c r="S266" i="1"/>
  <c r="S263" i="1"/>
  <c r="S260" i="1"/>
  <c r="S258" i="1"/>
  <c r="S255" i="1"/>
  <c r="S253" i="1"/>
  <c r="S251" i="1"/>
  <c r="S249" i="1"/>
  <c r="S246" i="1"/>
  <c r="S244" i="1"/>
  <c r="S241" i="1"/>
  <c r="S239" i="1"/>
  <c r="S237" i="1"/>
  <c r="S235" i="1"/>
  <c r="S233" i="1"/>
  <c r="S231" i="1"/>
  <c r="S229" i="1"/>
  <c r="S226" i="1"/>
  <c r="S224" i="1"/>
  <c r="S220" i="1"/>
  <c r="S218" i="1"/>
  <c r="S216" i="1"/>
  <c r="S214" i="1"/>
  <c r="S212" i="1"/>
  <c r="S210" i="1"/>
  <c r="S207" i="1"/>
  <c r="S204" i="1"/>
  <c r="S202" i="1"/>
  <c r="S200" i="1"/>
  <c r="S198" i="1"/>
  <c r="S196" i="1"/>
  <c r="S194" i="1"/>
  <c r="S192" i="1"/>
  <c r="S190" i="1"/>
  <c r="S188" i="1"/>
  <c r="S187" i="1"/>
  <c r="S186" i="1"/>
  <c r="S185" i="1"/>
  <c r="S180" i="1"/>
  <c r="S177" i="1"/>
  <c r="S175" i="1"/>
  <c r="S172" i="1"/>
  <c r="S169" i="1"/>
  <c r="S165" i="1"/>
  <c r="S162" i="1"/>
  <c r="S160" i="1"/>
  <c r="S158" i="1"/>
  <c r="S156" i="1"/>
  <c r="S154" i="1"/>
  <c r="S152" i="1"/>
  <c r="S148" i="1"/>
  <c r="S146" i="1"/>
  <c r="S144" i="1"/>
  <c r="S140" i="1"/>
  <c r="S137" i="1"/>
  <c r="S134" i="1"/>
  <c r="S132" i="1"/>
  <c r="S130" i="1"/>
  <c r="S128" i="1"/>
  <c r="S126" i="1"/>
  <c r="S122" i="1"/>
  <c r="S120" i="1"/>
  <c r="S117" i="1"/>
  <c r="S115" i="1"/>
  <c r="S112" i="1"/>
  <c r="S110" i="1"/>
  <c r="S108" i="1"/>
  <c r="S106" i="1"/>
  <c r="S104" i="1"/>
  <c r="S102" i="1"/>
  <c r="S100" i="1"/>
  <c r="S98" i="1"/>
  <c r="S96" i="1"/>
  <c r="S94" i="1"/>
  <c r="S91" i="1"/>
  <c r="S89" i="1"/>
  <c r="S87" i="1"/>
  <c r="S85" i="1"/>
  <c r="S82" i="1"/>
  <c r="S81" i="1"/>
  <c r="S80" i="1"/>
  <c r="S78" i="1"/>
  <c r="S75" i="1"/>
  <c r="S73" i="1"/>
  <c r="S71" i="1"/>
  <c r="S69" i="1"/>
  <c r="S67" i="1"/>
  <c r="S65" i="1"/>
  <c r="S63" i="1"/>
  <c r="S61" i="1"/>
  <c r="S59" i="1"/>
  <c r="S56" i="1"/>
  <c r="S54" i="1"/>
  <c r="S52" i="1"/>
  <c r="S50" i="1"/>
  <c r="S48" i="1"/>
  <c r="S46" i="1"/>
  <c r="S44" i="1"/>
  <c r="S42" i="1"/>
  <c r="S40" i="1"/>
  <c r="S38" i="1"/>
  <c r="S36" i="1"/>
  <c r="S34" i="1"/>
  <c r="S32" i="1"/>
  <c r="S26" i="1"/>
  <c r="S23" i="1"/>
  <c r="S21" i="1"/>
  <c r="S19" i="1"/>
  <c r="S15" i="1"/>
  <c r="S12" i="1"/>
  <c r="S10" i="1"/>
  <c r="S8" i="1"/>
  <c r="S6" i="1"/>
  <c r="S4" i="1"/>
  <c r="S2" i="1"/>
  <c r="R4" i="1"/>
  <c r="R6" i="1"/>
  <c r="T6" i="1" s="1"/>
  <c r="R8" i="1"/>
  <c r="R10" i="1"/>
  <c r="T10" i="1" s="1"/>
  <c r="R12" i="1"/>
  <c r="R15" i="1"/>
  <c r="T15" i="1" s="1"/>
  <c r="R19" i="1"/>
  <c r="T19" i="1" s="1"/>
  <c r="R21" i="1"/>
  <c r="T21" i="1" s="1"/>
  <c r="R23" i="1"/>
  <c r="T23" i="1" s="1"/>
  <c r="R26" i="1"/>
  <c r="T26" i="1" s="1"/>
  <c r="R32" i="1"/>
  <c r="T32" i="1" s="1"/>
  <c r="R34" i="1"/>
  <c r="T34" i="1" s="1"/>
  <c r="R36" i="1"/>
  <c r="T36" i="1" s="1"/>
  <c r="R38" i="1"/>
  <c r="T38" i="1" s="1"/>
  <c r="R40" i="1"/>
  <c r="T40" i="1" s="1"/>
  <c r="R42" i="1"/>
  <c r="T42" i="1" s="1"/>
  <c r="R44" i="1"/>
  <c r="T44" i="1" s="1"/>
  <c r="R46" i="1"/>
  <c r="T46" i="1" s="1"/>
  <c r="R48" i="1"/>
  <c r="T48" i="1" s="1"/>
  <c r="R50" i="1"/>
  <c r="T50" i="1" s="1"/>
  <c r="R52" i="1"/>
  <c r="T52" i="1" s="1"/>
  <c r="R54" i="1"/>
  <c r="T54" i="1" s="1"/>
  <c r="R56" i="1"/>
  <c r="T56" i="1" s="1"/>
  <c r="R59" i="1"/>
  <c r="T59" i="1" s="1"/>
  <c r="R61" i="1"/>
  <c r="T61" i="1" s="1"/>
  <c r="R63" i="1"/>
  <c r="T63" i="1" s="1"/>
  <c r="R65" i="1"/>
  <c r="T65" i="1" s="1"/>
  <c r="R67" i="1"/>
  <c r="T67" i="1" s="1"/>
  <c r="R69" i="1"/>
  <c r="T69" i="1" s="1"/>
  <c r="R71" i="1"/>
  <c r="T71" i="1" s="1"/>
  <c r="R73" i="1"/>
  <c r="T73" i="1" s="1"/>
  <c r="R75" i="1"/>
  <c r="T75" i="1" s="1"/>
  <c r="R78" i="1"/>
  <c r="T78" i="1" s="1"/>
  <c r="R80" i="1"/>
  <c r="T80" i="1" s="1"/>
  <c r="R81" i="1"/>
  <c r="T81" i="1" s="1"/>
  <c r="R82" i="1"/>
  <c r="T82" i="1" s="1"/>
  <c r="R85" i="1"/>
  <c r="T85" i="1" s="1"/>
  <c r="R87" i="1"/>
  <c r="T87" i="1" s="1"/>
  <c r="R89" i="1"/>
  <c r="T89" i="1" s="1"/>
  <c r="R91" i="1"/>
  <c r="T91" i="1" s="1"/>
  <c r="R94" i="1"/>
  <c r="T94" i="1" s="1"/>
  <c r="R96" i="1"/>
  <c r="T96" i="1" s="1"/>
  <c r="R98" i="1"/>
  <c r="T98" i="1" s="1"/>
  <c r="R100" i="1"/>
  <c r="T100" i="1" s="1"/>
  <c r="R102" i="1"/>
  <c r="T102" i="1" s="1"/>
  <c r="R104" i="1"/>
  <c r="T104" i="1" s="1"/>
  <c r="R106" i="1"/>
  <c r="T106" i="1" s="1"/>
  <c r="R108" i="1"/>
  <c r="T108" i="1" s="1"/>
  <c r="R110" i="1"/>
  <c r="T110" i="1" s="1"/>
  <c r="R112" i="1"/>
  <c r="T112" i="1" s="1"/>
  <c r="R115" i="1"/>
  <c r="T115" i="1" s="1"/>
  <c r="R117" i="1"/>
  <c r="T117" i="1" s="1"/>
  <c r="R120" i="1"/>
  <c r="T120" i="1" s="1"/>
  <c r="R122" i="1"/>
  <c r="T122" i="1" s="1"/>
  <c r="R126" i="1"/>
  <c r="T126" i="1" s="1"/>
  <c r="R128" i="1"/>
  <c r="T128" i="1" s="1"/>
  <c r="R130" i="1"/>
  <c r="T130" i="1" s="1"/>
  <c r="R132" i="1"/>
  <c r="T132" i="1" s="1"/>
  <c r="R134" i="1"/>
  <c r="T134" i="1" s="1"/>
  <c r="R137" i="1"/>
  <c r="T137" i="1" s="1"/>
  <c r="R140" i="1"/>
  <c r="T140" i="1" s="1"/>
  <c r="R144" i="1"/>
  <c r="T144" i="1" s="1"/>
  <c r="R146" i="1"/>
  <c r="T146" i="1" s="1"/>
  <c r="R148" i="1"/>
  <c r="T148" i="1" s="1"/>
  <c r="R152" i="1"/>
  <c r="T152" i="1" s="1"/>
  <c r="R154" i="1"/>
  <c r="T154" i="1" s="1"/>
  <c r="R156" i="1"/>
  <c r="T156" i="1" s="1"/>
  <c r="R158" i="1"/>
  <c r="T158" i="1" s="1"/>
  <c r="R160" i="1"/>
  <c r="T160" i="1" s="1"/>
  <c r="R162" i="1"/>
  <c r="T162" i="1" s="1"/>
  <c r="R165" i="1"/>
  <c r="T165" i="1" s="1"/>
  <c r="R169" i="1"/>
  <c r="T169" i="1" s="1"/>
  <c r="R172" i="1"/>
  <c r="T172" i="1" s="1"/>
  <c r="R175" i="1"/>
  <c r="T175" i="1" s="1"/>
  <c r="R177" i="1"/>
  <c r="T177" i="1" s="1"/>
  <c r="R180" i="1"/>
  <c r="T180" i="1" s="1"/>
  <c r="R185" i="1"/>
  <c r="T185" i="1" s="1"/>
  <c r="R186" i="1"/>
  <c r="T186" i="1" s="1"/>
  <c r="R187" i="1"/>
  <c r="T187" i="1" s="1"/>
  <c r="R188" i="1"/>
  <c r="T188" i="1" s="1"/>
  <c r="R190" i="1"/>
  <c r="T190" i="1" s="1"/>
  <c r="R192" i="1"/>
  <c r="T192" i="1" s="1"/>
  <c r="R194" i="1"/>
  <c r="T194" i="1" s="1"/>
  <c r="R196" i="1"/>
  <c r="T196" i="1" s="1"/>
  <c r="R198" i="1"/>
  <c r="T198" i="1" s="1"/>
  <c r="R200" i="1"/>
  <c r="T200" i="1" s="1"/>
  <c r="R202" i="1"/>
  <c r="T202" i="1" s="1"/>
  <c r="R204" i="1"/>
  <c r="T204" i="1" s="1"/>
  <c r="R207" i="1"/>
  <c r="T207" i="1" s="1"/>
  <c r="R210" i="1"/>
  <c r="T210" i="1" s="1"/>
  <c r="R212" i="1"/>
  <c r="T212" i="1" s="1"/>
  <c r="R214" i="1"/>
  <c r="T214" i="1" s="1"/>
  <c r="R216" i="1"/>
  <c r="T216" i="1" s="1"/>
  <c r="R218" i="1"/>
  <c r="T218" i="1" s="1"/>
  <c r="R220" i="1"/>
  <c r="T220" i="1" s="1"/>
  <c r="R224" i="1"/>
  <c r="T224" i="1" s="1"/>
  <c r="R226" i="1"/>
  <c r="T226" i="1" s="1"/>
  <c r="R229" i="1"/>
  <c r="T229" i="1" s="1"/>
  <c r="R231" i="1"/>
  <c r="T231" i="1" s="1"/>
  <c r="R233" i="1"/>
  <c r="T233" i="1" s="1"/>
  <c r="R235" i="1"/>
  <c r="T235" i="1" s="1"/>
  <c r="R237" i="1"/>
  <c r="T237" i="1" s="1"/>
  <c r="R239" i="1"/>
  <c r="T239" i="1" s="1"/>
  <c r="R241" i="1"/>
  <c r="T241" i="1" s="1"/>
  <c r="R244" i="1"/>
  <c r="T244" i="1" s="1"/>
  <c r="R246" i="1"/>
  <c r="T246" i="1" s="1"/>
  <c r="R249" i="1"/>
  <c r="T249" i="1" s="1"/>
  <c r="R251" i="1"/>
  <c r="T251" i="1" s="1"/>
  <c r="R253" i="1"/>
  <c r="T253" i="1" s="1"/>
  <c r="R255" i="1"/>
  <c r="T255" i="1" s="1"/>
  <c r="R258" i="1"/>
  <c r="T258" i="1" s="1"/>
  <c r="R260" i="1"/>
  <c r="T260" i="1" s="1"/>
  <c r="R263" i="1"/>
  <c r="T263" i="1" s="1"/>
  <c r="R266" i="1"/>
  <c r="T266" i="1" s="1"/>
  <c r="R269" i="1"/>
  <c r="T269" i="1" s="1"/>
  <c r="R271" i="1"/>
  <c r="T271" i="1" s="1"/>
  <c r="R273" i="1"/>
  <c r="T273" i="1" s="1"/>
  <c r="R276" i="1"/>
  <c r="T276" i="1" s="1"/>
  <c r="R278" i="1"/>
  <c r="T278" i="1" s="1"/>
  <c r="R280" i="1"/>
  <c r="T280" i="1" s="1"/>
  <c r="R283" i="1"/>
  <c r="T283" i="1" s="1"/>
  <c r="R285" i="1"/>
  <c r="T285" i="1" s="1"/>
  <c r="R286" i="1"/>
  <c r="T286" i="1" s="1"/>
  <c r="R287" i="1"/>
  <c r="T287" i="1" s="1"/>
  <c r="R289" i="1"/>
  <c r="T289" i="1" s="1"/>
  <c r="R291" i="1"/>
  <c r="T291" i="1" s="1"/>
  <c r="R294" i="1"/>
  <c r="T294" i="1" s="1"/>
  <c r="R296" i="1"/>
  <c r="T296" i="1" s="1"/>
  <c r="R298" i="1"/>
  <c r="T298" i="1" s="1"/>
  <c r="R301" i="1"/>
  <c r="T301" i="1" s="1"/>
  <c r="R303" i="1"/>
  <c r="T303" i="1" s="1"/>
  <c r="R305" i="1"/>
  <c r="T305" i="1" s="1"/>
  <c r="R306" i="1"/>
  <c r="T306" i="1" s="1"/>
  <c r="R308" i="1"/>
  <c r="T308" i="1" s="1"/>
  <c r="R310" i="1"/>
  <c r="T310" i="1" s="1"/>
  <c r="R312" i="1"/>
  <c r="T312" i="1" s="1"/>
  <c r="R314" i="1"/>
  <c r="T314" i="1" s="1"/>
  <c r="R316" i="1"/>
  <c r="T316" i="1" s="1"/>
  <c r="R318" i="1"/>
  <c r="T318" i="1" s="1"/>
  <c r="R320" i="1"/>
  <c r="T320" i="1" s="1"/>
  <c r="R323" i="1"/>
  <c r="T323" i="1" s="1"/>
  <c r="R325" i="1"/>
  <c r="T325" i="1" s="1"/>
  <c r="R327" i="1"/>
  <c r="T327" i="1" s="1"/>
  <c r="R329" i="1"/>
  <c r="T329" i="1" s="1"/>
  <c r="R331" i="1"/>
  <c r="T331" i="1" s="1"/>
  <c r="R332" i="1"/>
  <c r="T332" i="1" s="1"/>
  <c r="R333" i="1"/>
  <c r="T333" i="1" s="1"/>
  <c r="R335" i="1"/>
  <c r="T335" i="1" s="1"/>
  <c r="R337" i="1"/>
  <c r="T337" i="1" s="1"/>
  <c r="R341" i="1"/>
  <c r="T341" i="1" s="1"/>
  <c r="R343" i="1"/>
  <c r="T343" i="1" s="1"/>
  <c r="R345" i="1"/>
  <c r="T345" i="1" s="1"/>
  <c r="R347" i="1"/>
  <c r="T347" i="1" s="1"/>
  <c r="R349" i="1"/>
  <c r="T349" i="1" s="1"/>
  <c r="R351" i="1"/>
  <c r="T351" i="1" s="1"/>
  <c r="R355" i="1"/>
  <c r="T355" i="1" s="1"/>
  <c r="R358" i="1"/>
  <c r="T358" i="1" s="1"/>
  <c r="R360" i="1"/>
  <c r="T360" i="1" s="1"/>
  <c r="R363" i="1"/>
  <c r="T363" i="1" s="1"/>
  <c r="R366" i="1"/>
  <c r="T366" i="1" s="1"/>
  <c r="R369" i="1"/>
  <c r="T369" i="1" s="1"/>
  <c r="R371" i="1"/>
  <c r="T371" i="1" s="1"/>
  <c r="R373" i="1"/>
  <c r="T373" i="1" s="1"/>
  <c r="R375" i="1"/>
  <c r="T375" i="1" s="1"/>
  <c r="R377" i="1"/>
  <c r="T377" i="1" s="1"/>
  <c r="R378" i="1"/>
  <c r="T378" i="1" s="1"/>
  <c r="R380" i="1"/>
  <c r="T380" i="1" s="1"/>
  <c r="R382" i="1"/>
  <c r="T382" i="1" s="1"/>
  <c r="R385" i="1"/>
  <c r="T385" i="1" s="1"/>
  <c r="R388" i="1"/>
  <c r="T388" i="1" s="1"/>
  <c r="R390" i="1"/>
  <c r="T390" i="1" s="1"/>
  <c r="R392" i="1"/>
  <c r="T392" i="1" s="1"/>
  <c r="R397" i="1"/>
  <c r="T397" i="1" s="1"/>
  <c r="R399" i="1"/>
  <c r="T399" i="1" s="1"/>
  <c r="R401" i="1"/>
  <c r="T401" i="1" s="1"/>
  <c r="R403" i="1"/>
  <c r="T403" i="1" s="1"/>
  <c r="R405" i="1"/>
  <c r="T405" i="1" s="1"/>
  <c r="R407" i="1"/>
  <c r="T407" i="1" s="1"/>
  <c r="R409" i="1"/>
  <c r="T409" i="1" s="1"/>
  <c r="R411" i="1"/>
  <c r="T411" i="1" s="1"/>
  <c r="R413" i="1"/>
  <c r="T413" i="1" s="1"/>
  <c r="R415" i="1"/>
  <c r="T415" i="1" s="1"/>
  <c r="R417" i="1"/>
  <c r="T417" i="1" s="1"/>
  <c r="R419" i="1"/>
  <c r="T419" i="1" s="1"/>
  <c r="R421" i="1"/>
  <c r="T421" i="1" s="1"/>
  <c r="R423" i="1"/>
  <c r="T423" i="1" s="1"/>
  <c r="R425" i="1"/>
  <c r="T425" i="1" s="1"/>
  <c r="R428" i="1"/>
  <c r="T428" i="1" s="1"/>
  <c r="R430" i="1"/>
  <c r="T430" i="1" s="1"/>
  <c r="R434" i="1"/>
  <c r="T434" i="1" s="1"/>
  <c r="R436" i="1"/>
  <c r="T436" i="1" s="1"/>
  <c r="R438" i="1"/>
  <c r="T438" i="1" s="1"/>
  <c r="R440" i="1"/>
  <c r="T440" i="1" s="1"/>
  <c r="R442" i="1"/>
  <c r="T442" i="1" s="1"/>
  <c r="R444" i="1"/>
  <c r="T444" i="1" s="1"/>
  <c r="R446" i="1"/>
  <c r="T446" i="1" s="1"/>
  <c r="R448" i="1"/>
  <c r="T448" i="1" s="1"/>
  <c r="R452" i="1"/>
  <c r="T452" i="1" s="1"/>
  <c r="R454" i="1"/>
  <c r="T454" i="1" s="1"/>
  <c r="R459" i="1"/>
  <c r="T459" i="1" s="1"/>
  <c r="R461" i="1"/>
  <c r="T461" i="1" s="1"/>
  <c r="R463" i="1"/>
  <c r="T463" i="1" s="1"/>
  <c r="R464" i="1"/>
  <c r="T464" i="1" s="1"/>
  <c r="R465" i="1"/>
  <c r="T465" i="1" s="1"/>
  <c r="R467" i="1"/>
  <c r="T467" i="1" s="1"/>
  <c r="R469" i="1"/>
  <c r="T469" i="1" s="1"/>
  <c r="R471" i="1"/>
  <c r="T471" i="1" s="1"/>
  <c r="R473" i="1"/>
  <c r="T473" i="1" s="1"/>
  <c r="R476" i="1"/>
  <c r="T476" i="1" s="1"/>
  <c r="R478" i="1"/>
  <c r="T478" i="1" s="1"/>
  <c r="R480" i="1"/>
  <c r="T480" i="1" s="1"/>
  <c r="R482" i="1"/>
  <c r="T482" i="1" s="1"/>
  <c r="R484" i="1"/>
  <c r="T484" i="1" s="1"/>
  <c r="R486" i="1"/>
  <c r="T486" i="1" s="1"/>
  <c r="R487" i="1"/>
  <c r="T487" i="1" s="1"/>
  <c r="R488" i="1"/>
  <c r="T488" i="1" s="1"/>
  <c r="R489" i="1"/>
  <c r="T489" i="1" s="1"/>
  <c r="R490" i="1"/>
  <c r="T490" i="1" s="1"/>
  <c r="R491" i="1"/>
  <c r="T491" i="1" s="1"/>
  <c r="R492" i="1"/>
  <c r="T492" i="1" s="1"/>
  <c r="R494" i="1"/>
  <c r="T494" i="1" s="1"/>
  <c r="R496" i="1"/>
  <c r="T496" i="1" s="1"/>
  <c r="R499" i="1"/>
  <c r="T499" i="1" s="1"/>
  <c r="R502" i="1"/>
  <c r="T502" i="1" s="1"/>
  <c r="R504" i="1"/>
  <c r="T504" i="1" s="1"/>
  <c r="R507" i="1"/>
  <c r="T507" i="1" s="1"/>
  <c r="R509" i="1"/>
  <c r="T509" i="1" s="1"/>
  <c r="R512" i="1"/>
  <c r="T512" i="1" s="1"/>
  <c r="R514" i="1"/>
  <c r="T514" i="1" s="1"/>
  <c r="R517" i="1"/>
  <c r="T517" i="1" s="1"/>
  <c r="R518" i="1"/>
  <c r="T518" i="1" s="1"/>
  <c r="R519" i="1"/>
  <c r="T519" i="1" s="1"/>
  <c r="R523" i="1"/>
  <c r="T523" i="1" s="1"/>
  <c r="R525" i="1"/>
  <c r="T525" i="1" s="1"/>
  <c r="R527" i="1"/>
  <c r="T527" i="1" s="1"/>
  <c r="R529" i="1"/>
  <c r="T529" i="1" s="1"/>
  <c r="R531" i="1"/>
  <c r="T531" i="1" s="1"/>
  <c r="R533" i="1"/>
  <c r="T533" i="1" s="1"/>
  <c r="R535" i="1"/>
  <c r="T535" i="1" s="1"/>
  <c r="R537" i="1"/>
  <c r="T537" i="1" s="1"/>
  <c r="R541" i="1"/>
  <c r="T541" i="1" s="1"/>
  <c r="R544" i="1"/>
  <c r="T544" i="1" s="1"/>
  <c r="R545" i="1"/>
  <c r="T545" i="1" s="1"/>
  <c r="R547" i="1"/>
  <c r="T547" i="1" s="1"/>
  <c r="R549" i="1"/>
  <c r="T549" i="1" s="1"/>
  <c r="R551" i="1"/>
  <c r="T551" i="1" s="1"/>
  <c r="R553" i="1"/>
  <c r="T553" i="1" s="1"/>
  <c r="R555" i="1"/>
  <c r="T555" i="1" s="1"/>
  <c r="R557" i="1"/>
  <c r="T557" i="1" s="1"/>
  <c r="R561" i="1"/>
  <c r="T561" i="1" s="1"/>
  <c r="R563" i="1"/>
  <c r="T563" i="1" s="1"/>
  <c r="R567" i="1"/>
  <c r="T567" i="1" s="1"/>
  <c r="R569" i="1"/>
  <c r="T569" i="1" s="1"/>
  <c r="R571" i="1"/>
  <c r="T571" i="1" s="1"/>
  <c r="R573" i="1"/>
  <c r="T573" i="1" s="1"/>
  <c r="R576" i="1"/>
  <c r="T576" i="1" s="1"/>
  <c r="R578" i="1"/>
  <c r="T578" i="1" s="1"/>
  <c r="R581" i="1"/>
  <c r="T581" i="1" s="1"/>
  <c r="R583" i="1"/>
  <c r="T583" i="1" s="1"/>
  <c r="R585" i="1"/>
  <c r="T585" i="1" s="1"/>
  <c r="R586" i="1"/>
  <c r="T586" i="1" s="1"/>
  <c r="R589" i="1"/>
  <c r="T589" i="1" s="1"/>
  <c r="R592" i="1"/>
  <c r="T592" i="1" s="1"/>
  <c r="R594" i="1"/>
  <c r="T594" i="1" s="1"/>
  <c r="R595" i="1"/>
  <c r="T595" i="1" s="1"/>
  <c r="R598" i="1"/>
  <c r="T598" i="1" s="1"/>
  <c r="R601" i="1"/>
  <c r="T601" i="1" s="1"/>
  <c r="R605" i="1"/>
  <c r="T605" i="1" s="1"/>
  <c r="R608" i="1"/>
  <c r="T608" i="1" s="1"/>
  <c r="R610" i="1"/>
  <c r="T610" i="1" s="1"/>
  <c r="R612" i="1"/>
  <c r="T612" i="1" s="1"/>
  <c r="R614" i="1"/>
  <c r="T614" i="1" s="1"/>
  <c r="R616" i="1"/>
  <c r="T616" i="1" s="1"/>
  <c r="R618" i="1"/>
  <c r="T618" i="1" s="1"/>
  <c r="R621" i="1"/>
  <c r="T621" i="1" s="1"/>
  <c r="R623" i="1"/>
  <c r="T623" i="1" s="1"/>
  <c r="R625" i="1"/>
  <c r="T625" i="1" s="1"/>
  <c r="R628" i="1"/>
  <c r="T628" i="1" s="1"/>
  <c r="R630" i="1"/>
  <c r="T630" i="1" s="1"/>
  <c r="R632" i="1"/>
  <c r="T632" i="1" s="1"/>
  <c r="R634" i="1"/>
  <c r="T634" i="1" s="1"/>
  <c r="R636" i="1"/>
  <c r="T636" i="1" s="1"/>
  <c r="R639" i="1"/>
  <c r="T639" i="1" s="1"/>
  <c r="R641" i="1"/>
  <c r="T641" i="1" s="1"/>
  <c r="R643" i="1"/>
  <c r="T643" i="1" s="1"/>
  <c r="R645" i="1"/>
  <c r="T645" i="1" s="1"/>
  <c r="R647" i="1"/>
  <c r="T647" i="1" s="1"/>
  <c r="R649" i="1"/>
  <c r="T649" i="1" s="1"/>
  <c r="R652" i="1"/>
  <c r="T652" i="1" s="1"/>
  <c r="R655" i="1"/>
  <c r="T655" i="1" s="1"/>
  <c r="R657" i="1"/>
  <c r="T657" i="1" s="1"/>
  <c r="R659" i="1"/>
  <c r="T659" i="1" s="1"/>
  <c r="R661" i="1"/>
  <c r="T661" i="1" s="1"/>
  <c r="R663" i="1"/>
  <c r="T663" i="1" s="1"/>
  <c r="R665" i="1"/>
  <c r="T665" i="1" s="1"/>
  <c r="R668" i="1"/>
  <c r="T668" i="1" s="1"/>
  <c r="R670" i="1"/>
  <c r="T670" i="1" s="1"/>
  <c r="R672" i="1"/>
  <c r="T672" i="1" s="1"/>
  <c r="R674" i="1"/>
  <c r="T674" i="1" s="1"/>
  <c r="R677" i="1"/>
  <c r="T677" i="1" s="1"/>
  <c r="R680" i="1"/>
  <c r="T680" i="1" s="1"/>
  <c r="R682" i="1"/>
  <c r="T682" i="1" s="1"/>
  <c r="R684" i="1"/>
  <c r="T684" i="1" s="1"/>
  <c r="R686" i="1"/>
  <c r="T686" i="1" s="1"/>
  <c r="R687" i="1"/>
  <c r="T687" i="1" s="1"/>
  <c r="R688" i="1"/>
  <c r="T688" i="1" s="1"/>
  <c r="R689" i="1"/>
  <c r="T689" i="1" s="1"/>
  <c r="R691" i="1"/>
  <c r="T691" i="1" s="1"/>
  <c r="R695" i="1"/>
  <c r="T695" i="1" s="1"/>
  <c r="R700" i="1"/>
  <c r="T700" i="1" s="1"/>
  <c r="R702" i="1"/>
  <c r="T702" i="1" s="1"/>
  <c r="R704" i="1"/>
  <c r="T704" i="1" s="1"/>
  <c r="R706" i="1"/>
  <c r="T706" i="1" s="1"/>
  <c r="R708" i="1"/>
  <c r="T708" i="1" s="1"/>
  <c r="R712" i="1"/>
  <c r="T712" i="1" s="1"/>
  <c r="R714" i="1"/>
  <c r="T714" i="1" s="1"/>
  <c r="R716" i="1"/>
  <c r="T716" i="1" s="1"/>
  <c r="R718" i="1"/>
  <c r="T718" i="1" s="1"/>
  <c r="R720" i="1"/>
  <c r="T720" i="1" s="1"/>
  <c r="R723" i="1"/>
  <c r="T723" i="1" s="1"/>
  <c r="R725" i="1"/>
  <c r="T725" i="1" s="1"/>
  <c r="R727" i="1"/>
  <c r="T727" i="1" s="1"/>
  <c r="R731" i="1"/>
  <c r="T731" i="1" s="1"/>
  <c r="R733" i="1"/>
  <c r="T733" i="1" s="1"/>
  <c r="R735" i="1"/>
  <c r="T735" i="1" s="1"/>
  <c r="R740" i="1"/>
  <c r="T740" i="1" s="1"/>
  <c r="R743" i="1"/>
  <c r="T743" i="1" s="1"/>
  <c r="R745" i="1"/>
  <c r="T745" i="1" s="1"/>
  <c r="R747" i="1"/>
  <c r="T747" i="1" s="1"/>
  <c r="R749" i="1"/>
  <c r="T749" i="1" s="1"/>
  <c r="R751" i="1"/>
  <c r="T751" i="1" s="1"/>
  <c r="R753" i="1"/>
  <c r="T753" i="1" s="1"/>
  <c r="R755" i="1"/>
  <c r="T755" i="1" s="1"/>
  <c r="R757" i="1"/>
  <c r="T757" i="1" s="1"/>
  <c r="R759" i="1"/>
  <c r="T759" i="1" s="1"/>
  <c r="R761" i="1"/>
  <c r="T761" i="1" s="1"/>
  <c r="R764" i="1"/>
  <c r="T764" i="1" s="1"/>
  <c r="R767" i="1"/>
  <c r="T767" i="1" s="1"/>
  <c r="R769" i="1"/>
  <c r="T769" i="1" s="1"/>
  <c r="R772" i="1"/>
  <c r="T772" i="1" s="1"/>
  <c r="R774" i="1"/>
  <c r="T774" i="1" s="1"/>
  <c r="R777" i="1"/>
  <c r="T777" i="1" s="1"/>
  <c r="R779" i="1"/>
  <c r="T779" i="1" s="1"/>
  <c r="R781" i="1"/>
  <c r="T781" i="1" s="1"/>
  <c r="R783" i="1"/>
  <c r="T783" i="1" s="1"/>
  <c r="R785" i="1"/>
  <c r="T785" i="1" s="1"/>
  <c r="R787" i="1"/>
  <c r="T787" i="1" s="1"/>
  <c r="R789" i="1"/>
  <c r="T789" i="1" s="1"/>
  <c r="R791" i="1"/>
  <c r="T791" i="1" s="1"/>
  <c r="R794" i="1"/>
  <c r="T794" i="1" s="1"/>
  <c r="R796" i="1"/>
  <c r="T796" i="1" s="1"/>
  <c r="R798" i="1"/>
  <c r="T798" i="1" s="1"/>
  <c r="R800" i="1"/>
  <c r="T800" i="1" s="1"/>
  <c r="R804" i="1"/>
  <c r="T804" i="1" s="1"/>
  <c r="R806" i="1"/>
  <c r="T806" i="1" s="1"/>
  <c r="R808" i="1"/>
  <c r="T808" i="1" s="1"/>
  <c r="R810" i="1"/>
  <c r="T810" i="1" s="1"/>
  <c r="R812" i="1"/>
  <c r="T812" i="1" s="1"/>
  <c r="R814" i="1"/>
  <c r="T814" i="1" s="1"/>
  <c r="R816" i="1"/>
  <c r="T816" i="1" s="1"/>
  <c r="R818" i="1"/>
  <c r="T818" i="1" s="1"/>
  <c r="R820" i="1"/>
  <c r="T820" i="1" s="1"/>
  <c r="R822" i="1"/>
  <c r="T822" i="1" s="1"/>
  <c r="R824" i="1"/>
  <c r="T824" i="1" s="1"/>
  <c r="R826" i="1"/>
  <c r="T826" i="1" s="1"/>
  <c r="R829" i="1"/>
  <c r="T829" i="1" s="1"/>
  <c r="R832" i="1"/>
  <c r="T832" i="1" s="1"/>
  <c r="R835" i="1"/>
  <c r="T835" i="1" s="1"/>
  <c r="R838" i="1"/>
  <c r="T838" i="1" s="1"/>
  <c r="R841" i="1"/>
  <c r="T841" i="1" s="1"/>
  <c r="R843" i="1"/>
  <c r="T843" i="1" s="1"/>
  <c r="R845" i="1"/>
  <c r="T845" i="1" s="1"/>
  <c r="R848" i="1"/>
  <c r="T848" i="1" s="1"/>
  <c r="R850" i="1"/>
  <c r="T850" i="1" s="1"/>
  <c r="R852" i="1"/>
  <c r="T852" i="1" s="1"/>
  <c r="R854" i="1"/>
  <c r="T854" i="1" s="1"/>
  <c r="R855" i="1"/>
  <c r="T855" i="1" s="1"/>
  <c r="R858" i="1"/>
  <c r="T858" i="1" s="1"/>
  <c r="R860" i="1"/>
  <c r="T860" i="1" s="1"/>
  <c r="R862" i="1"/>
  <c r="T862" i="1" s="1"/>
  <c r="R864" i="1"/>
  <c r="T864" i="1" s="1"/>
  <c r="R866" i="1"/>
  <c r="T866" i="1" s="1"/>
  <c r="R868" i="1"/>
  <c r="T868" i="1" s="1"/>
  <c r="R872" i="1"/>
  <c r="T872" i="1" s="1"/>
  <c r="R874" i="1"/>
  <c r="T874" i="1" s="1"/>
  <c r="R877" i="1"/>
  <c r="T877" i="1" s="1"/>
  <c r="R879" i="1"/>
  <c r="T879" i="1" s="1"/>
  <c r="R881" i="1"/>
  <c r="T881" i="1" s="1"/>
  <c r="R883" i="1"/>
  <c r="T883" i="1" s="1"/>
  <c r="R885" i="1"/>
  <c r="T885" i="1" s="1"/>
  <c r="R887" i="1"/>
  <c r="T887" i="1" s="1"/>
  <c r="R889" i="1"/>
  <c r="T889" i="1" s="1"/>
  <c r="R891" i="1"/>
  <c r="T891" i="1" s="1"/>
  <c r="R893" i="1"/>
  <c r="T893" i="1" s="1"/>
  <c r="R896" i="1"/>
  <c r="T896" i="1" s="1"/>
  <c r="R898" i="1"/>
  <c r="T898" i="1" s="1"/>
  <c r="R900" i="1"/>
  <c r="T900" i="1" s="1"/>
  <c r="R902" i="1"/>
  <c r="T902" i="1" s="1"/>
  <c r="R905" i="1"/>
  <c r="T905" i="1" s="1"/>
  <c r="R907" i="1"/>
  <c r="T907" i="1" s="1"/>
  <c r="R908" i="1"/>
  <c r="T908" i="1" s="1"/>
  <c r="R910" i="1"/>
  <c r="T910" i="1" s="1"/>
  <c r="R912" i="1"/>
  <c r="T912" i="1" s="1"/>
  <c r="R913" i="1"/>
  <c r="T913" i="1" s="1"/>
  <c r="R914" i="1"/>
  <c r="T914" i="1" s="1"/>
  <c r="R916" i="1"/>
  <c r="T916" i="1" s="1"/>
  <c r="R919" i="1"/>
  <c r="T919" i="1" s="1"/>
  <c r="R921" i="1"/>
  <c r="T921" i="1" s="1"/>
  <c r="R924" i="1"/>
  <c r="T924" i="1" s="1"/>
  <c r="R926" i="1"/>
  <c r="T926" i="1" s="1"/>
  <c r="R927" i="1"/>
  <c r="T927" i="1" s="1"/>
  <c r="R929" i="1"/>
  <c r="T929" i="1" s="1"/>
  <c r="R931" i="1"/>
  <c r="T931" i="1" s="1"/>
  <c r="R933" i="1"/>
  <c r="T933" i="1" s="1"/>
  <c r="R936" i="1"/>
  <c r="T936" i="1" s="1"/>
  <c r="R938" i="1"/>
  <c r="T938" i="1" s="1"/>
  <c r="R940" i="1"/>
  <c r="T940" i="1" s="1"/>
  <c r="R942" i="1"/>
  <c r="T942" i="1" s="1"/>
  <c r="R945" i="1"/>
  <c r="T945" i="1" s="1"/>
  <c r="R948" i="1"/>
  <c r="T948" i="1" s="1"/>
  <c r="R950" i="1"/>
  <c r="T950" i="1" s="1"/>
  <c r="R952" i="1"/>
  <c r="T952" i="1" s="1"/>
  <c r="R954" i="1"/>
  <c r="T954" i="1" s="1"/>
  <c r="R956" i="1"/>
  <c r="T956" i="1" s="1"/>
  <c r="R958" i="1"/>
  <c r="T958" i="1" s="1"/>
  <c r="R961" i="1"/>
  <c r="T961" i="1" s="1"/>
  <c r="R963" i="1"/>
  <c r="T963" i="1" s="1"/>
  <c r="R966" i="1"/>
  <c r="T966" i="1" s="1"/>
  <c r="R968" i="1"/>
  <c r="T968" i="1" s="1"/>
  <c r="R971" i="1"/>
  <c r="T971" i="1" s="1"/>
  <c r="R973" i="1"/>
  <c r="T973" i="1" s="1"/>
  <c r="R976" i="1"/>
  <c r="T976" i="1" s="1"/>
  <c r="R978" i="1"/>
  <c r="T978" i="1" s="1"/>
  <c r="R980" i="1"/>
  <c r="T980" i="1" s="1"/>
  <c r="R982" i="1"/>
  <c r="T982" i="1" s="1"/>
  <c r="R985" i="1"/>
  <c r="T985" i="1" s="1"/>
  <c r="R987" i="1"/>
  <c r="T987" i="1" s="1"/>
  <c r="R989" i="1"/>
  <c r="T989" i="1" s="1"/>
  <c r="R991" i="1"/>
  <c r="T991" i="1" s="1"/>
  <c r="R993" i="1"/>
  <c r="T993" i="1" s="1"/>
  <c r="R995" i="1"/>
  <c r="T995" i="1" s="1"/>
  <c r="R997" i="1"/>
  <c r="T997" i="1" s="1"/>
  <c r="R999" i="1"/>
  <c r="T999" i="1" s="1"/>
  <c r="R1001" i="1"/>
  <c r="T1001" i="1" s="1"/>
  <c r="R1004" i="1"/>
  <c r="T1004" i="1" s="1"/>
  <c r="R1006" i="1"/>
  <c r="T1006" i="1" s="1"/>
  <c r="R1008" i="1"/>
  <c r="T1008" i="1" s="1"/>
  <c r="R1009" i="1"/>
  <c r="T1009" i="1" s="1"/>
  <c r="R1010" i="1"/>
  <c r="T1010" i="1" s="1"/>
  <c r="R1012" i="1"/>
  <c r="T1012" i="1" s="1"/>
  <c r="R1014" i="1"/>
  <c r="T1014" i="1" s="1"/>
  <c r="R1016" i="1"/>
  <c r="T1016" i="1" s="1"/>
  <c r="R1018" i="1"/>
  <c r="T1018" i="1" s="1"/>
  <c r="R1020" i="1"/>
  <c r="T1020" i="1" s="1"/>
  <c r="R1022" i="1"/>
  <c r="T1022" i="1" s="1"/>
  <c r="R1024" i="1"/>
  <c r="T1024" i="1" s="1"/>
  <c r="R1026" i="1"/>
  <c r="T1026" i="1" s="1"/>
  <c r="R1028" i="1"/>
  <c r="T1028" i="1" s="1"/>
  <c r="R1030" i="1"/>
  <c r="T1030" i="1" s="1"/>
  <c r="R1032" i="1"/>
  <c r="T1032" i="1" s="1"/>
  <c r="R1034" i="1"/>
  <c r="T1034" i="1" s="1"/>
  <c r="R1037" i="1"/>
  <c r="T1037" i="1" s="1"/>
  <c r="R1039" i="1"/>
  <c r="T1039" i="1" s="1"/>
  <c r="R1041" i="1"/>
  <c r="T1041" i="1" s="1"/>
  <c r="R1043" i="1"/>
  <c r="T1043" i="1" s="1"/>
  <c r="R1045" i="1"/>
  <c r="T1045" i="1" s="1"/>
  <c r="R1048" i="1"/>
  <c r="T1048" i="1" s="1"/>
  <c r="R1049" i="1"/>
  <c r="T1049" i="1" s="1"/>
  <c r="R1050" i="1"/>
  <c r="T1050" i="1" s="1"/>
  <c r="R1051" i="1"/>
  <c r="T1051" i="1" s="1"/>
  <c r="R1052" i="1"/>
  <c r="T1052" i="1" s="1"/>
  <c r="R1053" i="1"/>
  <c r="T1053" i="1" s="1"/>
  <c r="R1055" i="1"/>
  <c r="T1055" i="1" s="1"/>
  <c r="R1058" i="1"/>
  <c r="T1058" i="1" s="1"/>
  <c r="R1061" i="1"/>
  <c r="T1061" i="1" s="1"/>
  <c r="R1064" i="1"/>
  <c r="T1064" i="1" s="1"/>
  <c r="R1067" i="1"/>
  <c r="T1067" i="1" s="1"/>
  <c r="R1069" i="1"/>
  <c r="T1069" i="1" s="1"/>
  <c r="R1071" i="1"/>
  <c r="T1071" i="1" s="1"/>
  <c r="R1073" i="1"/>
  <c r="T1073" i="1" s="1"/>
  <c r="R1076" i="1"/>
  <c r="T1076" i="1" s="1"/>
  <c r="R1078" i="1"/>
  <c r="T1078" i="1" s="1"/>
  <c r="R1080" i="1"/>
  <c r="T1080" i="1" s="1"/>
  <c r="R1082" i="1"/>
  <c r="T1082" i="1" s="1"/>
  <c r="R1084" i="1"/>
  <c r="T1084" i="1" s="1"/>
  <c r="R1086" i="1"/>
  <c r="T1086" i="1" s="1"/>
  <c r="R1089" i="1"/>
  <c r="T1089" i="1" s="1"/>
  <c r="R1091" i="1"/>
  <c r="T1091" i="1" s="1"/>
  <c r="R1094" i="1"/>
  <c r="T1094" i="1" s="1"/>
  <c r="R1096" i="1"/>
  <c r="T1096" i="1" s="1"/>
  <c r="R1098" i="1"/>
  <c r="T1098" i="1" s="1"/>
  <c r="R1100" i="1"/>
  <c r="T1100" i="1" s="1"/>
  <c r="R1102" i="1"/>
  <c r="T1102" i="1" s="1"/>
  <c r="R1106" i="1"/>
  <c r="T1106" i="1" s="1"/>
  <c r="R1108" i="1"/>
  <c r="T1108" i="1" s="1"/>
  <c r="R1110" i="1"/>
  <c r="T1110" i="1" s="1"/>
  <c r="R1112" i="1"/>
  <c r="T1112" i="1" s="1"/>
  <c r="R1114" i="1"/>
  <c r="T1114" i="1" s="1"/>
  <c r="R1116" i="1"/>
  <c r="T1116" i="1" s="1"/>
  <c r="R1119" i="1"/>
  <c r="T1119" i="1" s="1"/>
  <c r="R1120" i="1"/>
  <c r="T1120" i="1" s="1"/>
  <c r="R1122" i="1"/>
  <c r="T1122" i="1" s="1"/>
  <c r="R1125" i="1"/>
  <c r="T1125" i="1" s="1"/>
  <c r="R1127" i="1"/>
  <c r="T1127" i="1" s="1"/>
  <c r="R1129" i="1"/>
  <c r="T1129" i="1" s="1"/>
  <c r="R1132" i="1"/>
  <c r="T1132" i="1" s="1"/>
  <c r="R1137" i="1"/>
  <c r="T1137" i="1" s="1"/>
  <c r="R1140" i="1"/>
  <c r="T1140" i="1" s="1"/>
  <c r="R1141" i="1"/>
  <c r="T1141" i="1" s="1"/>
  <c r="R1142" i="1"/>
  <c r="T1142" i="1" s="1"/>
  <c r="R1145" i="1"/>
  <c r="T1145" i="1" s="1"/>
  <c r="R1146" i="1"/>
  <c r="T1146" i="1" s="1"/>
  <c r="R1149" i="1"/>
  <c r="T1149" i="1" s="1"/>
  <c r="R1153" i="1"/>
  <c r="T1153" i="1" s="1"/>
  <c r="R1155" i="1"/>
  <c r="T1155" i="1" s="1"/>
  <c r="R1159" i="1"/>
  <c r="T1159" i="1" s="1"/>
  <c r="R1161" i="1"/>
  <c r="T1161" i="1" s="1"/>
  <c r="R1166" i="1"/>
  <c r="T1166" i="1" s="1"/>
  <c r="R1169" i="1"/>
  <c r="T1169" i="1" s="1"/>
  <c r="R1171" i="1"/>
  <c r="T1171" i="1" s="1"/>
  <c r="R1173" i="1"/>
  <c r="T1173" i="1" s="1"/>
  <c r="R1175" i="1"/>
  <c r="T1175" i="1" s="1"/>
  <c r="R1177" i="1"/>
  <c r="T1177" i="1" s="1"/>
  <c r="R1179" i="1"/>
  <c r="T1179" i="1" s="1"/>
  <c r="R1181" i="1"/>
  <c r="T1181" i="1" s="1"/>
  <c r="R1183" i="1"/>
  <c r="T1183" i="1" s="1"/>
  <c r="R1185" i="1"/>
  <c r="T1185" i="1" s="1"/>
  <c r="R1188" i="1"/>
  <c r="T1188" i="1" s="1"/>
  <c r="R1191" i="1"/>
  <c r="T1191" i="1" s="1"/>
  <c r="R1196" i="1"/>
  <c r="T1196" i="1" s="1"/>
  <c r="R1198" i="1"/>
  <c r="T1198" i="1" s="1"/>
  <c r="R1201" i="1"/>
  <c r="T1201" i="1" s="1"/>
  <c r="R1203" i="1"/>
  <c r="T1203" i="1" s="1"/>
  <c r="R1206" i="1"/>
  <c r="T1206" i="1" s="1"/>
  <c r="R1208" i="1"/>
  <c r="T1208" i="1" s="1"/>
  <c r="R1210" i="1"/>
  <c r="T1210" i="1" s="1"/>
  <c r="R1211" i="1"/>
  <c r="T1211" i="1" s="1"/>
  <c r="R1214" i="1"/>
  <c r="T1214" i="1" s="1"/>
  <c r="R1217" i="1"/>
  <c r="T1217" i="1" s="1"/>
  <c r="R1219" i="1"/>
  <c r="T1219" i="1" s="1"/>
  <c r="R1221" i="1"/>
  <c r="T1221" i="1" s="1"/>
  <c r="R1223" i="1"/>
  <c r="T1223" i="1" s="1"/>
  <c r="R1225" i="1"/>
  <c r="T1225" i="1" s="1"/>
  <c r="R1227" i="1"/>
  <c r="T1227" i="1" s="1"/>
  <c r="R1229" i="1"/>
  <c r="T1229" i="1" s="1"/>
  <c r="R1232" i="1"/>
  <c r="T1232" i="1" s="1"/>
  <c r="R1234" i="1"/>
  <c r="T1234" i="1" s="1"/>
  <c r="R1236" i="1"/>
  <c r="T1236" i="1" s="1"/>
  <c r="R1238" i="1"/>
  <c r="T1238" i="1" s="1"/>
  <c r="R1240" i="1"/>
  <c r="T1240" i="1" s="1"/>
  <c r="R1242" i="1"/>
  <c r="T1242" i="1" s="1"/>
  <c r="R1244" i="1"/>
  <c r="T1244" i="1" s="1"/>
  <c r="R1249" i="1"/>
  <c r="T1249" i="1" s="1"/>
  <c r="R1251" i="1"/>
  <c r="T1251" i="1" s="1"/>
  <c r="R1253" i="1"/>
  <c r="T1253" i="1" s="1"/>
  <c r="R1255" i="1"/>
  <c r="T1255" i="1" s="1"/>
  <c r="R1258" i="1"/>
  <c r="T1258" i="1" s="1"/>
  <c r="R1260" i="1"/>
  <c r="T1260" i="1" s="1"/>
  <c r="R1261" i="1"/>
  <c r="T1261" i="1" s="1"/>
  <c r="R1262" i="1"/>
  <c r="T1262" i="1" s="1"/>
  <c r="R1264" i="1"/>
  <c r="T1264" i="1" s="1"/>
  <c r="R1267" i="1"/>
  <c r="T1267" i="1" s="1"/>
  <c r="R1269" i="1"/>
  <c r="T1269" i="1" s="1"/>
  <c r="R1271" i="1"/>
  <c r="T1271" i="1" s="1"/>
  <c r="R1272" i="1"/>
  <c r="T1272" i="1" s="1"/>
  <c r="R1273" i="1"/>
  <c r="T1273" i="1" s="1"/>
  <c r="R1276" i="1"/>
  <c r="T1276" i="1" s="1"/>
  <c r="R1278" i="1"/>
  <c r="T1278" i="1" s="1"/>
  <c r="R1280" i="1"/>
  <c r="T1280" i="1" s="1"/>
  <c r="R1284" i="1"/>
  <c r="T1284" i="1" s="1"/>
  <c r="R1288" i="1"/>
  <c r="T1288" i="1" s="1"/>
  <c r="R1291" i="1"/>
  <c r="T1291" i="1" s="1"/>
  <c r="R1293" i="1"/>
  <c r="T1293" i="1" s="1"/>
  <c r="R1296" i="1"/>
  <c r="T1296" i="1" s="1"/>
  <c r="R1302" i="1"/>
  <c r="T1302" i="1" s="1"/>
  <c r="R1303" i="1"/>
  <c r="T1303" i="1" s="1"/>
  <c r="R1304" i="1"/>
  <c r="T1304" i="1" s="1"/>
  <c r="R1306" i="1"/>
  <c r="T1306" i="1" s="1"/>
  <c r="R1308" i="1"/>
  <c r="T1308" i="1" s="1"/>
  <c r="R1311" i="1"/>
  <c r="T1311" i="1" s="1"/>
  <c r="R1313" i="1"/>
  <c r="T1313" i="1" s="1"/>
  <c r="R1316" i="1"/>
  <c r="T1316" i="1" s="1"/>
  <c r="R1318" i="1"/>
  <c r="T1318" i="1" s="1"/>
  <c r="R1320" i="1"/>
  <c r="T1320" i="1" s="1"/>
  <c r="R1323" i="1"/>
  <c r="T1323" i="1" s="1"/>
  <c r="R1325" i="1"/>
  <c r="T1325" i="1" s="1"/>
  <c r="R1327" i="1"/>
  <c r="T1327" i="1" s="1"/>
  <c r="R1332" i="1"/>
  <c r="T1332" i="1" s="1"/>
  <c r="R1334" i="1"/>
  <c r="T1334" i="1" s="1"/>
  <c r="R1337" i="1"/>
  <c r="T1337" i="1" s="1"/>
  <c r="R1339" i="1"/>
  <c r="T1339" i="1" s="1"/>
  <c r="R1341" i="1"/>
  <c r="T1341" i="1" s="1"/>
  <c r="R1343" i="1"/>
  <c r="T1343" i="1" s="1"/>
  <c r="R1346" i="1"/>
  <c r="T1346" i="1" s="1"/>
  <c r="R1351" i="1"/>
  <c r="T1351" i="1" s="1"/>
  <c r="R1353" i="1"/>
  <c r="T1353" i="1" s="1"/>
  <c r="R1355" i="1"/>
  <c r="T1355" i="1" s="1"/>
  <c r="R1357" i="1"/>
  <c r="T1357" i="1" s="1"/>
  <c r="R1359" i="1"/>
  <c r="T1359" i="1" s="1"/>
  <c r="R1361" i="1"/>
  <c r="T1361" i="1" s="1"/>
  <c r="R1363" i="1"/>
  <c r="T1363" i="1" s="1"/>
  <c r="R1365" i="1"/>
  <c r="T1365" i="1" s="1"/>
  <c r="R1367" i="1"/>
  <c r="T1367" i="1" s="1"/>
  <c r="R1369" i="1"/>
  <c r="T1369" i="1" s="1"/>
  <c r="R1371" i="1"/>
  <c r="T1371" i="1" s="1"/>
  <c r="R1373" i="1"/>
  <c r="T1373" i="1" s="1"/>
  <c r="R1375" i="1"/>
  <c r="T1375" i="1" s="1"/>
  <c r="R1376" i="1"/>
  <c r="T1376" i="1" s="1"/>
  <c r="R1378" i="1"/>
  <c r="T1378" i="1" s="1"/>
  <c r="R1380" i="1"/>
  <c r="T1380" i="1" s="1"/>
  <c r="R1383" i="1"/>
  <c r="T1383" i="1" s="1"/>
  <c r="R1385" i="1"/>
  <c r="T1385" i="1" s="1"/>
  <c r="R1387" i="1"/>
  <c r="T1387" i="1" s="1"/>
  <c r="R1389" i="1"/>
  <c r="T1389" i="1" s="1"/>
  <c r="R1392" i="1"/>
  <c r="T1392" i="1" s="1"/>
  <c r="R1395" i="1"/>
  <c r="T1395" i="1" s="1"/>
  <c r="R1397" i="1"/>
  <c r="T1397" i="1" s="1"/>
  <c r="R1399" i="1"/>
  <c r="T1399" i="1" s="1"/>
  <c r="R1401" i="1"/>
  <c r="T1401" i="1" s="1"/>
  <c r="R1403" i="1"/>
  <c r="T1403" i="1" s="1"/>
  <c r="R1405" i="1"/>
  <c r="T1405" i="1" s="1"/>
  <c r="R1407" i="1"/>
  <c r="T1407" i="1" s="1"/>
  <c r="R1409" i="1"/>
  <c r="T1409" i="1" s="1"/>
  <c r="R1411" i="1"/>
  <c r="T1411" i="1" s="1"/>
  <c r="R1412" i="1"/>
  <c r="T1412" i="1" s="1"/>
  <c r="R1413" i="1"/>
  <c r="T1413" i="1" s="1"/>
  <c r="R1415" i="1"/>
  <c r="T1415" i="1" s="1"/>
  <c r="R1417" i="1"/>
  <c r="T1417" i="1" s="1"/>
  <c r="R1419" i="1"/>
  <c r="T1419" i="1" s="1"/>
  <c r="R1421" i="1"/>
  <c r="T1421" i="1" s="1"/>
  <c r="R1423" i="1"/>
  <c r="T1423" i="1" s="1"/>
  <c r="R1425" i="1"/>
  <c r="T1425" i="1" s="1"/>
  <c r="R1427" i="1"/>
  <c r="T1427" i="1" s="1"/>
  <c r="R1429" i="1"/>
  <c r="T1429" i="1" s="1"/>
  <c r="R1433" i="1"/>
  <c r="T1433" i="1" s="1"/>
  <c r="R1434" i="1"/>
  <c r="T1434" i="1" s="1"/>
  <c r="R1435" i="1"/>
  <c r="T1435" i="1" s="1"/>
  <c r="R1436" i="1"/>
  <c r="T1436" i="1" s="1"/>
  <c r="R1438" i="1"/>
  <c r="T1438" i="1" s="1"/>
  <c r="R1440" i="1"/>
  <c r="T1440" i="1" s="1"/>
  <c r="R1442" i="1"/>
  <c r="T1442" i="1" s="1"/>
  <c r="R1444" i="1"/>
  <c r="T1444" i="1" s="1"/>
  <c r="R1448" i="1"/>
  <c r="T1448" i="1" s="1"/>
  <c r="R1451" i="1"/>
  <c r="T1451" i="1" s="1"/>
  <c r="R1453" i="1"/>
  <c r="T1453" i="1" s="1"/>
  <c r="R1455" i="1"/>
  <c r="T1455" i="1" s="1"/>
  <c r="R1456" i="1"/>
  <c r="T1456" i="1" s="1"/>
  <c r="R1457" i="1"/>
  <c r="T1457" i="1" s="1"/>
  <c r="R1458" i="1"/>
  <c r="T1458" i="1" s="1"/>
  <c r="R1459" i="1"/>
  <c r="T1459" i="1" s="1"/>
  <c r="R1461" i="1"/>
  <c r="T1461" i="1" s="1"/>
  <c r="R1463" i="1"/>
  <c r="T1463" i="1" s="1"/>
  <c r="R1466" i="1"/>
  <c r="T1466" i="1" s="1"/>
  <c r="R1468" i="1"/>
  <c r="T1468" i="1" s="1"/>
  <c r="R1474" i="1"/>
  <c r="T1474" i="1" s="1"/>
  <c r="R1475" i="1"/>
  <c r="T1475" i="1" s="1"/>
  <c r="R1476" i="1"/>
  <c r="T1476" i="1" s="1"/>
  <c r="R1477" i="1"/>
  <c r="T1477" i="1" s="1"/>
  <c r="R1478" i="1"/>
  <c r="T1478" i="1" s="1"/>
  <c r="R1480" i="1"/>
  <c r="T1480" i="1" s="1"/>
  <c r="R1482" i="1"/>
  <c r="T1482" i="1" s="1"/>
  <c r="R1485" i="1"/>
  <c r="T1485" i="1" s="1"/>
  <c r="R1487" i="1"/>
  <c r="T1487" i="1" s="1"/>
  <c r="R1489" i="1"/>
  <c r="T1489" i="1" s="1"/>
  <c r="R1491" i="1"/>
  <c r="T1491" i="1" s="1"/>
  <c r="R1493" i="1"/>
  <c r="T1493" i="1" s="1"/>
  <c r="R1496" i="1"/>
  <c r="T1496" i="1" s="1"/>
  <c r="R1502" i="1"/>
  <c r="T1502" i="1" s="1"/>
  <c r="R1506" i="1"/>
  <c r="T1506" i="1" s="1"/>
  <c r="R1508" i="1"/>
  <c r="T1508" i="1" s="1"/>
  <c r="R1511" i="1"/>
  <c r="T1511" i="1" s="1"/>
  <c r="R1514" i="1"/>
  <c r="T1514" i="1" s="1"/>
  <c r="R1516" i="1"/>
  <c r="T1516" i="1" s="1"/>
  <c r="R1520" i="1"/>
  <c r="T1520" i="1" s="1"/>
  <c r="R1522" i="1"/>
  <c r="T1522" i="1" s="1"/>
  <c r="R1524" i="1"/>
  <c r="T1524" i="1" s="1"/>
  <c r="R1527" i="1"/>
  <c r="T1527" i="1" s="1"/>
  <c r="R1529" i="1"/>
  <c r="T1529" i="1" s="1"/>
  <c r="R1531" i="1"/>
  <c r="T1531" i="1" s="1"/>
  <c r="R1533" i="1"/>
  <c r="T1533" i="1" s="1"/>
  <c r="R1535" i="1"/>
  <c r="T1535" i="1" s="1"/>
  <c r="R1537" i="1"/>
  <c r="T1537" i="1" s="1"/>
  <c r="R1539" i="1"/>
  <c r="T1539" i="1" s="1"/>
  <c r="R1541" i="1"/>
  <c r="T1541" i="1" s="1"/>
  <c r="R1543" i="1"/>
  <c r="T1543" i="1" s="1"/>
  <c r="R1545" i="1"/>
  <c r="T1545" i="1" s="1"/>
  <c r="R1548" i="1"/>
  <c r="T1548" i="1" s="1"/>
  <c r="R1550" i="1"/>
  <c r="T1550" i="1" s="1"/>
  <c r="R1552" i="1"/>
  <c r="T1552" i="1" s="1"/>
  <c r="R1555" i="1"/>
  <c r="T1555" i="1" s="1"/>
  <c r="R1558" i="1"/>
  <c r="T1558" i="1" s="1"/>
  <c r="R1560" i="1"/>
  <c r="T1560" i="1" s="1"/>
  <c r="R1563" i="1"/>
  <c r="T1563" i="1" s="1"/>
  <c r="R1565" i="1"/>
  <c r="T1565" i="1" s="1"/>
  <c r="R1567" i="1"/>
  <c r="T1567" i="1" s="1"/>
  <c r="R1569" i="1"/>
  <c r="T1569" i="1" s="1"/>
  <c r="R1572" i="1"/>
  <c r="T1572" i="1" s="1"/>
  <c r="R1575" i="1"/>
  <c r="T1575" i="1" s="1"/>
  <c r="R1577" i="1"/>
  <c r="T1577" i="1" s="1"/>
  <c r="R1580" i="1"/>
  <c r="T1580" i="1" s="1"/>
  <c r="R1582" i="1"/>
  <c r="T1582" i="1" s="1"/>
  <c r="R1584" i="1"/>
  <c r="T1584" i="1" s="1"/>
  <c r="R1586" i="1"/>
  <c r="T1586" i="1" s="1"/>
  <c r="R1588" i="1"/>
  <c r="T1588" i="1" s="1"/>
  <c r="R1590" i="1"/>
  <c r="T1590" i="1" s="1"/>
  <c r="R1592" i="1"/>
  <c r="T1592" i="1" s="1"/>
  <c r="R1594" i="1"/>
  <c r="T1594" i="1" s="1"/>
  <c r="R1596" i="1"/>
  <c r="T1596" i="1" s="1"/>
  <c r="R1600" i="1"/>
  <c r="T1600" i="1" s="1"/>
  <c r="R1603" i="1"/>
  <c r="T1603" i="1" s="1"/>
  <c r="R1608" i="1"/>
  <c r="T1608" i="1" s="1"/>
  <c r="R1610" i="1"/>
  <c r="T1610" i="1" s="1"/>
  <c r="R1612" i="1"/>
  <c r="T1612" i="1" s="1"/>
  <c r="R1614" i="1"/>
  <c r="T1614" i="1" s="1"/>
  <c r="R1616" i="1"/>
  <c r="T1616" i="1" s="1"/>
  <c r="R1618" i="1"/>
  <c r="T1618" i="1" s="1"/>
  <c r="R1620" i="1"/>
  <c r="T1620" i="1" s="1"/>
  <c r="R1622" i="1"/>
  <c r="T1622" i="1" s="1"/>
  <c r="R1624" i="1"/>
  <c r="T1624" i="1" s="1"/>
  <c r="R1629" i="1"/>
  <c r="T1629" i="1" s="1"/>
  <c r="R1631" i="1"/>
  <c r="T1631" i="1" s="1"/>
  <c r="R1633" i="1"/>
  <c r="T1633" i="1" s="1"/>
  <c r="R1636" i="1"/>
  <c r="T1636" i="1" s="1"/>
  <c r="R1638" i="1"/>
  <c r="T1638" i="1" s="1"/>
  <c r="R1640" i="1"/>
  <c r="T1640" i="1" s="1"/>
  <c r="R1642" i="1"/>
  <c r="T1642" i="1" s="1"/>
  <c r="R1645" i="1"/>
  <c r="T1645" i="1" s="1"/>
  <c r="R1647" i="1"/>
  <c r="T1647" i="1" s="1"/>
  <c r="R1650" i="1"/>
  <c r="T1650" i="1" s="1"/>
  <c r="R1652" i="1"/>
  <c r="T1652" i="1" s="1"/>
  <c r="R1654" i="1"/>
  <c r="T1654" i="1" s="1"/>
  <c r="R1657" i="1"/>
  <c r="T1657" i="1" s="1"/>
  <c r="R1659" i="1"/>
  <c r="T1659" i="1" s="1"/>
  <c r="R1661" i="1"/>
  <c r="T1661" i="1" s="1"/>
  <c r="R1663" i="1"/>
  <c r="T1663" i="1" s="1"/>
  <c r="R1666" i="1"/>
  <c r="T1666" i="1" s="1"/>
  <c r="R1668" i="1"/>
  <c r="T1668" i="1" s="1"/>
  <c r="R1671" i="1"/>
  <c r="T1671" i="1" s="1"/>
  <c r="R1673" i="1"/>
  <c r="T1673" i="1" s="1"/>
  <c r="R1676" i="1"/>
  <c r="T1676" i="1" s="1"/>
  <c r="R1678" i="1"/>
  <c r="T1678" i="1" s="1"/>
  <c r="R1680" i="1"/>
  <c r="T1680" i="1" s="1"/>
  <c r="R1682" i="1"/>
  <c r="T1682" i="1" s="1"/>
  <c r="R1684" i="1"/>
  <c r="T1684" i="1" s="1"/>
  <c r="R1686" i="1"/>
  <c r="T1686" i="1" s="1"/>
  <c r="R1688" i="1"/>
  <c r="T1688" i="1" s="1"/>
  <c r="R1692" i="1"/>
  <c r="T1692" i="1" s="1"/>
  <c r="R1694" i="1"/>
  <c r="T1694" i="1" s="1"/>
  <c r="R1696" i="1"/>
  <c r="T1696" i="1" s="1"/>
  <c r="R1699" i="1"/>
  <c r="T1699" i="1" s="1"/>
  <c r="R1701" i="1"/>
  <c r="T1701" i="1" s="1"/>
  <c r="R1704" i="1"/>
  <c r="T1704" i="1" s="1"/>
  <c r="R1706" i="1"/>
  <c r="T1706" i="1" s="1"/>
  <c r="R1708" i="1"/>
  <c r="T1708" i="1" s="1"/>
  <c r="R1710" i="1"/>
  <c r="T1710" i="1" s="1"/>
  <c r="R1712" i="1"/>
  <c r="T1712" i="1" s="1"/>
  <c r="R1714" i="1"/>
  <c r="T1714" i="1" s="1"/>
  <c r="R1716" i="1"/>
  <c r="T1716" i="1" s="1"/>
  <c r="R1717" i="1"/>
  <c r="T1717" i="1" s="1"/>
  <c r="R1720" i="1"/>
  <c r="T1720" i="1" s="1"/>
  <c r="R1723" i="1"/>
  <c r="T1723" i="1" s="1"/>
  <c r="R1725" i="1"/>
  <c r="T1725" i="1" s="1"/>
  <c r="R1727" i="1"/>
  <c r="T1727" i="1" s="1"/>
  <c r="R1729" i="1"/>
  <c r="T1729" i="1" s="1"/>
  <c r="R1731" i="1"/>
  <c r="T1731" i="1" s="1"/>
  <c r="R1732" i="1"/>
  <c r="T1732" i="1" s="1"/>
  <c r="R1734" i="1"/>
  <c r="T1734" i="1" s="1"/>
  <c r="R1736" i="1"/>
  <c r="T1736" i="1" s="1"/>
  <c r="R1738" i="1"/>
  <c r="T1738" i="1" s="1"/>
  <c r="R1740" i="1"/>
  <c r="T1740" i="1" s="1"/>
  <c r="R1745" i="1"/>
  <c r="T1745" i="1" s="1"/>
  <c r="R1747" i="1"/>
  <c r="T1747" i="1" s="1"/>
  <c r="R1750" i="1"/>
  <c r="T1750" i="1" s="1"/>
  <c r="R1752" i="1"/>
  <c r="T1752" i="1" s="1"/>
  <c r="R1754" i="1"/>
  <c r="T1754" i="1" s="1"/>
  <c r="R1756" i="1"/>
  <c r="T1756" i="1" s="1"/>
  <c r="R1758" i="1"/>
  <c r="T1758" i="1" s="1"/>
  <c r="R1761" i="1"/>
  <c r="T1761" i="1" s="1"/>
  <c r="R1764" i="1"/>
  <c r="T1764" i="1" s="1"/>
  <c r="R1766" i="1"/>
  <c r="T1766" i="1" s="1"/>
  <c r="R1769" i="1"/>
  <c r="T1769" i="1" s="1"/>
  <c r="R1771" i="1"/>
  <c r="T1771" i="1" s="1"/>
  <c r="R1774" i="1"/>
  <c r="T1774" i="1" s="1"/>
  <c r="R1777" i="1"/>
  <c r="T1777" i="1" s="1"/>
  <c r="R1779" i="1"/>
  <c r="T1779" i="1" s="1"/>
  <c r="R1781" i="1"/>
  <c r="T1781" i="1" s="1"/>
  <c r="R1783" i="1"/>
  <c r="T1783" i="1" s="1"/>
  <c r="R1785" i="1"/>
  <c r="T1785" i="1" s="1"/>
  <c r="R1787" i="1"/>
  <c r="T1787" i="1" s="1"/>
  <c r="R1792" i="1"/>
  <c r="T1792" i="1" s="1"/>
  <c r="R1796" i="1"/>
  <c r="T1796" i="1" s="1"/>
  <c r="R1798" i="1"/>
  <c r="T1798" i="1" s="1"/>
  <c r="R1800" i="1"/>
  <c r="T1800" i="1" s="1"/>
  <c r="R1803" i="1"/>
  <c r="T1803" i="1" s="1"/>
  <c r="R1804" i="1"/>
  <c r="T1804" i="1" s="1"/>
  <c r="R1805" i="1"/>
  <c r="T1805" i="1" s="1"/>
  <c r="R1807" i="1"/>
  <c r="T1807" i="1" s="1"/>
  <c r="R1809" i="1"/>
  <c r="T1809" i="1" s="1"/>
  <c r="R1812" i="1"/>
  <c r="T1812" i="1" s="1"/>
  <c r="R1815" i="1"/>
  <c r="T1815" i="1" s="1"/>
  <c r="R1817" i="1"/>
  <c r="T1817" i="1" s="1"/>
  <c r="R1819" i="1"/>
  <c r="T1819" i="1" s="1"/>
  <c r="R1822" i="1"/>
  <c r="T1822" i="1" s="1"/>
  <c r="R1824" i="1"/>
  <c r="T1824" i="1" s="1"/>
  <c r="R1826" i="1"/>
  <c r="T1826" i="1" s="1"/>
  <c r="R1828" i="1"/>
  <c r="T1828" i="1" s="1"/>
  <c r="R1829" i="1"/>
  <c r="T1829" i="1" s="1"/>
  <c r="R1831" i="1"/>
  <c r="T1831" i="1" s="1"/>
  <c r="R1834" i="1"/>
  <c r="T1834" i="1" s="1"/>
  <c r="R1835" i="1"/>
  <c r="T1835" i="1" s="1"/>
  <c r="R1836" i="1"/>
  <c r="T1836" i="1" s="1"/>
  <c r="R1840" i="1"/>
  <c r="T1840" i="1" s="1"/>
  <c r="R1843" i="1"/>
  <c r="T1843" i="1" s="1"/>
  <c r="R1845" i="1"/>
  <c r="T1845" i="1" s="1"/>
  <c r="R1848" i="1"/>
  <c r="T1848" i="1" s="1"/>
  <c r="R1850" i="1"/>
  <c r="T1850" i="1" s="1"/>
  <c r="R1854" i="1"/>
  <c r="T1854" i="1" s="1"/>
  <c r="R1856" i="1"/>
  <c r="T1856" i="1" s="1"/>
  <c r="R1859" i="1"/>
  <c r="T1859" i="1" s="1"/>
  <c r="R1862" i="1"/>
  <c r="T1862" i="1" s="1"/>
  <c r="R1864" i="1"/>
  <c r="T1864" i="1" s="1"/>
  <c r="R1866" i="1"/>
  <c r="T1866" i="1" s="1"/>
  <c r="R1867" i="1"/>
  <c r="T1867" i="1" s="1"/>
  <c r="R1868" i="1"/>
  <c r="T1868" i="1" s="1"/>
  <c r="R1869" i="1"/>
  <c r="T1869" i="1" s="1"/>
  <c r="R1871" i="1"/>
  <c r="T1871" i="1" s="1"/>
  <c r="R1873" i="1"/>
  <c r="T1873" i="1" s="1"/>
  <c r="R1875" i="1"/>
  <c r="T1875" i="1" s="1"/>
  <c r="R1877" i="1"/>
  <c r="T1877" i="1" s="1"/>
  <c r="R1879" i="1"/>
  <c r="T1879" i="1" s="1"/>
  <c r="R1882" i="1"/>
  <c r="T1882" i="1" s="1"/>
  <c r="R1885" i="1"/>
  <c r="T1885" i="1" s="1"/>
  <c r="R1887" i="1"/>
  <c r="T1887" i="1" s="1"/>
  <c r="R1889" i="1"/>
  <c r="T1889" i="1" s="1"/>
  <c r="R1891" i="1"/>
  <c r="T1891" i="1" s="1"/>
  <c r="R1893" i="1"/>
  <c r="T1893" i="1" s="1"/>
  <c r="R1895" i="1"/>
  <c r="T1895" i="1" s="1"/>
  <c r="R1897" i="1"/>
  <c r="T1897" i="1" s="1"/>
  <c r="R1898" i="1"/>
  <c r="T1898" i="1" s="1"/>
  <c r="R1900" i="1"/>
  <c r="T1900" i="1" s="1"/>
  <c r="R1901" i="1"/>
  <c r="T1901" i="1" s="1"/>
  <c r="R1903" i="1"/>
  <c r="T1903" i="1" s="1"/>
  <c r="R1905" i="1"/>
  <c r="T1905" i="1" s="1"/>
  <c r="R1906" i="1"/>
  <c r="T1906" i="1" s="1"/>
  <c r="R1907" i="1"/>
  <c r="T1907" i="1" s="1"/>
  <c r="R1908" i="1"/>
  <c r="T1908" i="1" s="1"/>
  <c r="R1910" i="1"/>
  <c r="T1910" i="1" s="1"/>
  <c r="R1912" i="1"/>
  <c r="T1912" i="1" s="1"/>
  <c r="R1915" i="1"/>
  <c r="T1915" i="1" s="1"/>
  <c r="R1917" i="1"/>
  <c r="T1917" i="1" s="1"/>
  <c r="R1918" i="1"/>
  <c r="T1918" i="1" s="1"/>
  <c r="R1919" i="1"/>
  <c r="T1919" i="1" s="1"/>
  <c r="R1920" i="1"/>
  <c r="T1920" i="1" s="1"/>
  <c r="R1921" i="1"/>
  <c r="T1921" i="1" s="1"/>
  <c r="R1922" i="1"/>
  <c r="T1922" i="1" s="1"/>
  <c r="R1924" i="1"/>
  <c r="T1924" i="1" s="1"/>
  <c r="R1927" i="1"/>
  <c r="T1927" i="1" s="1"/>
  <c r="R1929" i="1"/>
  <c r="T1929" i="1" s="1"/>
  <c r="R1931" i="1"/>
  <c r="T1931" i="1" s="1"/>
  <c r="R1932" i="1"/>
  <c r="T1932" i="1" s="1"/>
  <c r="R1934" i="1"/>
  <c r="T1934" i="1" s="1"/>
  <c r="R1937" i="1"/>
  <c r="T1937" i="1" s="1"/>
  <c r="R1940" i="1"/>
  <c r="T1940" i="1" s="1"/>
  <c r="R1943" i="1"/>
  <c r="T1943" i="1" s="1"/>
  <c r="R1945" i="1"/>
  <c r="T1945" i="1" s="1"/>
  <c r="R1948" i="1"/>
  <c r="T1948" i="1" s="1"/>
  <c r="R1951" i="1"/>
  <c r="T1951" i="1" s="1"/>
  <c r="R1953" i="1"/>
  <c r="T1953" i="1" s="1"/>
  <c r="R1957" i="1"/>
  <c r="T1957" i="1" s="1"/>
  <c r="R1960" i="1"/>
  <c r="T1960" i="1" s="1"/>
  <c r="R1961" i="1"/>
  <c r="T1961" i="1" s="1"/>
  <c r="R1962" i="1"/>
  <c r="T1962" i="1" s="1"/>
  <c r="R1963" i="1"/>
  <c r="T1963" i="1" s="1"/>
  <c r="R1964" i="1"/>
  <c r="T1964" i="1" s="1"/>
  <c r="R1967" i="1"/>
  <c r="T1967" i="1" s="1"/>
  <c r="R1970" i="1"/>
  <c r="T1970" i="1" s="1"/>
  <c r="R1973" i="1"/>
  <c r="T1973" i="1" s="1"/>
  <c r="R1975" i="1"/>
  <c r="T1975" i="1" s="1"/>
  <c r="R1979" i="1"/>
  <c r="T1979" i="1" s="1"/>
  <c r="R1983" i="1"/>
  <c r="T1983" i="1" s="1"/>
  <c r="R1986" i="1"/>
  <c r="T1986" i="1" s="1"/>
  <c r="R1988" i="1"/>
  <c r="T1988" i="1" s="1"/>
  <c r="R1990" i="1"/>
  <c r="T1990" i="1" s="1"/>
  <c r="R1992" i="1"/>
  <c r="T1992" i="1" s="1"/>
  <c r="R1994" i="1"/>
  <c r="T1994" i="1" s="1"/>
  <c r="R1996" i="1"/>
  <c r="T1996" i="1" s="1"/>
  <c r="R1998" i="1"/>
  <c r="T1998" i="1" s="1"/>
  <c r="R2001" i="1"/>
  <c r="T2001" i="1" s="1"/>
  <c r="R2004" i="1"/>
  <c r="T2004" i="1" s="1"/>
  <c r="R2007" i="1"/>
  <c r="T2007" i="1" s="1"/>
  <c r="R2008" i="1"/>
  <c r="T2008" i="1" s="1"/>
  <c r="R2009" i="1"/>
  <c r="T2009" i="1" s="1"/>
  <c r="R2010" i="1"/>
  <c r="T2010" i="1" s="1"/>
  <c r="R2012" i="1"/>
  <c r="T2012" i="1" s="1"/>
  <c r="R2014" i="1"/>
  <c r="T2014" i="1" s="1"/>
  <c r="R2016" i="1"/>
  <c r="T2016" i="1" s="1"/>
  <c r="R2018" i="1"/>
  <c r="T2018" i="1" s="1"/>
  <c r="R2020" i="1"/>
  <c r="T2020" i="1" s="1"/>
  <c r="R2022" i="1"/>
  <c r="T2022" i="1" s="1"/>
  <c r="R2024" i="1"/>
  <c r="T2024" i="1" s="1"/>
  <c r="R2026" i="1"/>
  <c r="T2026" i="1" s="1"/>
  <c r="R2029" i="1"/>
  <c r="T2029" i="1" s="1"/>
  <c r="R2030" i="1"/>
  <c r="T2030" i="1" s="1"/>
  <c r="R2031" i="1"/>
  <c r="T2031" i="1" s="1"/>
  <c r="R2034" i="1"/>
  <c r="T2034" i="1" s="1"/>
  <c r="R2036" i="1"/>
  <c r="T2036" i="1" s="1"/>
  <c r="R2038" i="1"/>
  <c r="T2038" i="1" s="1"/>
  <c r="R2040" i="1"/>
  <c r="T2040" i="1" s="1"/>
  <c r="R2041" i="1"/>
  <c r="T2041" i="1" s="1"/>
  <c r="R2042" i="1"/>
  <c r="T2042" i="1" s="1"/>
  <c r="R2043" i="1"/>
  <c r="T2043" i="1" s="1"/>
  <c r="R2045" i="1"/>
  <c r="T2045" i="1" s="1"/>
  <c r="R2049" i="1"/>
  <c r="T2049" i="1" s="1"/>
  <c r="R2051" i="1"/>
  <c r="T2051" i="1" s="1"/>
  <c r="R2053" i="1"/>
  <c r="T2053" i="1" s="1"/>
  <c r="R2056" i="1"/>
  <c r="T2056" i="1" s="1"/>
  <c r="R2059" i="1"/>
  <c r="T2059" i="1" s="1"/>
  <c r="R2062" i="1"/>
  <c r="T2062" i="1" s="1"/>
  <c r="R2064" i="1"/>
  <c r="T2064" i="1" s="1"/>
  <c r="R2068" i="1"/>
  <c r="T2068" i="1" s="1"/>
  <c r="R2069" i="1"/>
  <c r="T2069" i="1" s="1"/>
  <c r="R2070" i="1"/>
  <c r="T2070" i="1" s="1"/>
  <c r="R2071" i="1"/>
  <c r="T2071" i="1" s="1"/>
  <c r="R2073" i="1"/>
  <c r="T2073" i="1" s="1"/>
  <c r="R2076" i="1"/>
  <c r="T2076" i="1" s="1"/>
  <c r="R2079" i="1"/>
  <c r="T2079" i="1" s="1"/>
  <c r="R2083" i="1"/>
  <c r="T2083" i="1" s="1"/>
  <c r="R2085" i="1"/>
  <c r="T2085" i="1" s="1"/>
  <c r="R2087" i="1"/>
  <c r="T2087" i="1" s="1"/>
  <c r="R2089" i="1"/>
  <c r="T2089" i="1" s="1"/>
  <c r="R2090" i="1"/>
  <c r="T2090" i="1" s="1"/>
  <c r="R2092" i="1"/>
  <c r="T2092" i="1" s="1"/>
  <c r="R2093" i="1"/>
  <c r="T2093" i="1" s="1"/>
  <c r="R2096" i="1"/>
  <c r="T2096" i="1" s="1"/>
  <c r="R2099" i="1"/>
  <c r="T2099" i="1" s="1"/>
  <c r="R2101" i="1"/>
  <c r="T2101" i="1" s="1"/>
  <c r="R2103" i="1"/>
  <c r="T2103" i="1" s="1"/>
  <c r="R2105" i="1"/>
  <c r="T2105" i="1" s="1"/>
  <c r="R2107" i="1"/>
  <c r="T2107" i="1" s="1"/>
  <c r="R2109" i="1"/>
  <c r="T2109" i="1" s="1"/>
  <c r="R2112" i="1"/>
  <c r="T2112" i="1" s="1"/>
  <c r="R2116" i="1"/>
  <c r="T2116" i="1" s="1"/>
  <c r="R2118" i="1"/>
  <c r="T2118" i="1" s="1"/>
  <c r="R2121" i="1"/>
  <c r="T2121" i="1" s="1"/>
  <c r="R2123" i="1"/>
  <c r="T2123" i="1" s="1"/>
  <c r="R2125" i="1"/>
  <c r="T2125" i="1" s="1"/>
  <c r="R2127" i="1"/>
  <c r="T2127" i="1" s="1"/>
  <c r="R2129" i="1"/>
  <c r="T2129" i="1" s="1"/>
  <c r="R2132" i="1"/>
  <c r="T2132" i="1" s="1"/>
  <c r="R2134" i="1"/>
  <c r="T2134" i="1" s="1"/>
  <c r="R2136" i="1"/>
  <c r="T2136" i="1" s="1"/>
  <c r="R2138" i="1"/>
  <c r="T2138" i="1" s="1"/>
  <c r="R2140" i="1"/>
  <c r="T2140" i="1" s="1"/>
  <c r="R2142" i="1"/>
  <c r="T2142" i="1" s="1"/>
  <c r="R2145" i="1"/>
  <c r="T2145" i="1" s="1"/>
  <c r="R2148" i="1"/>
  <c r="T2148" i="1" s="1"/>
  <c r="R2150" i="1"/>
  <c r="T2150" i="1" s="1"/>
  <c r="R2152" i="1"/>
  <c r="T2152" i="1" s="1"/>
  <c r="R2154" i="1"/>
  <c r="T2154" i="1" s="1"/>
  <c r="R2155" i="1"/>
  <c r="T2155" i="1" s="1"/>
  <c r="R2156" i="1"/>
  <c r="T2156" i="1" s="1"/>
  <c r="R2157" i="1"/>
  <c r="T2157" i="1" s="1"/>
  <c r="R2158" i="1"/>
  <c r="T2158" i="1" s="1"/>
  <c r="R2159" i="1"/>
  <c r="T2159" i="1" s="1"/>
  <c r="R2160" i="1"/>
  <c r="T2160" i="1" s="1"/>
  <c r="R2162" i="1"/>
  <c r="T2162" i="1" s="1"/>
  <c r="R2165" i="1"/>
  <c r="T2165" i="1" s="1"/>
  <c r="R2167" i="1"/>
  <c r="T2167" i="1" s="1"/>
  <c r="R2171" i="1"/>
  <c r="T2171" i="1" s="1"/>
  <c r="R2174" i="1"/>
  <c r="T2174" i="1" s="1"/>
  <c r="R2175" i="1"/>
  <c r="T2175" i="1" s="1"/>
  <c r="R2176" i="1"/>
  <c r="T2176" i="1" s="1"/>
  <c r="R2179" i="1"/>
  <c r="T2179" i="1" s="1"/>
  <c r="R2182" i="1"/>
  <c r="T2182" i="1" s="1"/>
  <c r="R2185" i="1"/>
  <c r="T2185" i="1" s="1"/>
  <c r="R2187" i="1"/>
  <c r="T2187" i="1" s="1"/>
  <c r="R2189" i="1"/>
  <c r="T2189" i="1" s="1"/>
  <c r="R2195" i="1"/>
  <c r="T2195" i="1" s="1"/>
  <c r="R2198" i="1"/>
  <c r="T2198" i="1" s="1"/>
  <c r="R2200" i="1"/>
  <c r="T2200" i="1" s="1"/>
  <c r="R2201" i="1"/>
  <c r="T2201" i="1" s="1"/>
  <c r="R2202" i="1"/>
  <c r="T2202" i="1" s="1"/>
  <c r="R2204" i="1"/>
  <c r="T2204" i="1" s="1"/>
  <c r="R2206" i="1"/>
  <c r="T2206" i="1" s="1"/>
  <c r="R2208" i="1"/>
  <c r="T2208" i="1" s="1"/>
  <c r="R2210" i="1"/>
  <c r="T2210" i="1" s="1"/>
  <c r="R2211" i="1"/>
  <c r="T2211" i="1" s="1"/>
  <c r="R2212" i="1"/>
  <c r="T2212" i="1" s="1"/>
  <c r="R2213" i="1"/>
  <c r="T2213" i="1" s="1"/>
  <c r="R2215" i="1"/>
  <c r="T2215" i="1" s="1"/>
  <c r="R2217" i="1"/>
  <c r="T2217" i="1" s="1"/>
  <c r="R2219" i="1"/>
  <c r="T2219" i="1" s="1"/>
  <c r="R2221" i="1"/>
  <c r="T2221" i="1" s="1"/>
  <c r="R2223" i="1"/>
  <c r="T2223" i="1" s="1"/>
  <c r="R2225" i="1"/>
  <c r="T2225" i="1" s="1"/>
  <c r="R2227" i="1"/>
  <c r="T2227" i="1" s="1"/>
  <c r="R2229" i="1"/>
  <c r="T2229" i="1" s="1"/>
  <c r="R2231" i="1"/>
  <c r="T2231" i="1" s="1"/>
  <c r="R2233" i="1"/>
  <c r="T2233" i="1" s="1"/>
  <c r="R2235" i="1"/>
  <c r="T2235" i="1" s="1"/>
  <c r="R2237" i="1"/>
  <c r="T2237" i="1" s="1"/>
  <c r="R2240" i="1"/>
  <c r="T2240" i="1" s="1"/>
  <c r="R2242" i="1"/>
  <c r="T2242" i="1" s="1"/>
  <c r="R2244" i="1"/>
  <c r="T2244" i="1" s="1"/>
  <c r="R2246" i="1"/>
  <c r="T2246" i="1" s="1"/>
  <c r="R2248" i="1"/>
  <c r="T2248" i="1" s="1"/>
  <c r="R2252" i="1"/>
  <c r="T2252" i="1" s="1"/>
  <c r="R2254" i="1"/>
  <c r="T2254" i="1" s="1"/>
  <c r="R2256" i="1"/>
  <c r="T2256" i="1" s="1"/>
  <c r="R2258" i="1"/>
  <c r="T2258" i="1" s="1"/>
  <c r="R2261" i="1"/>
  <c r="T2261" i="1" s="1"/>
  <c r="R2265" i="1"/>
  <c r="T2265" i="1" s="1"/>
  <c r="R2267" i="1"/>
  <c r="T2267" i="1" s="1"/>
  <c r="R2269" i="1"/>
  <c r="T2269" i="1" s="1"/>
  <c r="R2270" i="1"/>
  <c r="T2270" i="1" s="1"/>
  <c r="R2271" i="1"/>
  <c r="T2271" i="1" s="1"/>
  <c r="R2272" i="1"/>
  <c r="T2272" i="1" s="1"/>
  <c r="R2274" i="1"/>
  <c r="T2274" i="1" s="1"/>
  <c r="R2276" i="1"/>
  <c r="T2276" i="1" s="1"/>
  <c r="R2279" i="1"/>
  <c r="T2279" i="1" s="1"/>
  <c r="R2282" i="1"/>
  <c r="T2282" i="1" s="1"/>
  <c r="R2283" i="1"/>
  <c r="T2283" i="1" s="1"/>
  <c r="R2284" i="1"/>
  <c r="T2284" i="1" s="1"/>
  <c r="R2285" i="1"/>
  <c r="T2285" i="1" s="1"/>
  <c r="R2286" i="1"/>
  <c r="T2286" i="1" s="1"/>
  <c r="R2288" i="1"/>
  <c r="T2288" i="1" s="1"/>
  <c r="R2291" i="1"/>
  <c r="T2291" i="1" s="1"/>
  <c r="R2293" i="1"/>
  <c r="T2293" i="1" s="1"/>
  <c r="R2295" i="1"/>
  <c r="T2295" i="1" s="1"/>
  <c r="R2297" i="1"/>
  <c r="T2297" i="1" s="1"/>
  <c r="R2298" i="1"/>
  <c r="T2298" i="1" s="1"/>
  <c r="R2300" i="1"/>
  <c r="T2300" i="1" s="1"/>
  <c r="R2301" i="1"/>
  <c r="T2301" i="1" s="1"/>
  <c r="R2302" i="1"/>
  <c r="T2302" i="1" s="1"/>
  <c r="R2305" i="1"/>
  <c r="T2305" i="1" s="1"/>
  <c r="R2307" i="1"/>
  <c r="T2307" i="1" s="1"/>
  <c r="R2309" i="1"/>
  <c r="T2309" i="1" s="1"/>
  <c r="R2311" i="1"/>
  <c r="T2311" i="1" s="1"/>
  <c r="R2315" i="1"/>
  <c r="T2315" i="1" s="1"/>
  <c r="R2316" i="1"/>
  <c r="T2316" i="1" s="1"/>
  <c r="R2317" i="1"/>
  <c r="T2317" i="1" s="1"/>
  <c r="R2322" i="1"/>
  <c r="T2322" i="1" s="1"/>
  <c r="R2325" i="1"/>
  <c r="T2325" i="1" s="1"/>
  <c r="R2326" i="1"/>
  <c r="T2326" i="1" s="1"/>
  <c r="R2327" i="1"/>
  <c r="T2327" i="1" s="1"/>
  <c r="R2328" i="1"/>
  <c r="T2328" i="1" s="1"/>
  <c r="R2331" i="1"/>
  <c r="T2331" i="1" s="1"/>
  <c r="R2333" i="1"/>
  <c r="T2333" i="1" s="1"/>
  <c r="R2334" i="1"/>
  <c r="T2334" i="1" s="1"/>
  <c r="R2336" i="1"/>
  <c r="T2336" i="1" s="1"/>
  <c r="R2338" i="1"/>
  <c r="T2338" i="1" s="1"/>
  <c r="R2340" i="1"/>
  <c r="T2340" i="1" s="1"/>
  <c r="R2342" i="1"/>
  <c r="T2342" i="1" s="1"/>
  <c r="R2344" i="1"/>
  <c r="T2344" i="1" s="1"/>
  <c r="R2346" i="1"/>
  <c r="T2346" i="1" s="1"/>
  <c r="R2349" i="1"/>
  <c r="T2349" i="1" s="1"/>
  <c r="R2351" i="1"/>
  <c r="T2351" i="1" s="1"/>
  <c r="R2353" i="1"/>
  <c r="T2353" i="1" s="1"/>
  <c r="R2354" i="1"/>
  <c r="T2354" i="1" s="1"/>
  <c r="R2358" i="1"/>
  <c r="T2358" i="1" s="1"/>
  <c r="R2359" i="1"/>
  <c r="T2359" i="1" s="1"/>
  <c r="R2362" i="1"/>
  <c r="T2362" i="1" s="1"/>
  <c r="R2363" i="1"/>
  <c r="T2363" i="1" s="1"/>
  <c r="R2365" i="1"/>
  <c r="T2365" i="1" s="1"/>
  <c r="R2368" i="1"/>
  <c r="T2368" i="1" s="1"/>
  <c r="R2371" i="1"/>
  <c r="T2371" i="1" s="1"/>
  <c r="R2375" i="1"/>
  <c r="T2375" i="1" s="1"/>
  <c r="R2377" i="1"/>
  <c r="T2377" i="1" s="1"/>
  <c r="R2378" i="1"/>
  <c r="T2378" i="1" s="1"/>
  <c r="R2380" i="1"/>
  <c r="T2380" i="1" s="1"/>
  <c r="R2382" i="1"/>
  <c r="T2382" i="1" s="1"/>
  <c r="R2383" i="1"/>
  <c r="T2383" i="1" s="1"/>
  <c r="R2385" i="1"/>
  <c r="T2385" i="1" s="1"/>
  <c r="R2387" i="1"/>
  <c r="T2387" i="1" s="1"/>
  <c r="R2389" i="1"/>
  <c r="T2389" i="1" s="1"/>
  <c r="R2391" i="1"/>
  <c r="T2391" i="1" s="1"/>
  <c r="R2393" i="1"/>
  <c r="T2393" i="1" s="1"/>
  <c r="R2395" i="1"/>
  <c r="T2395" i="1" s="1"/>
  <c r="R2398" i="1"/>
  <c r="T2398" i="1" s="1"/>
  <c r="R2400" i="1"/>
  <c r="T2400" i="1" s="1"/>
  <c r="R2402" i="1"/>
  <c r="T2402" i="1" s="1"/>
  <c r="R2404" i="1"/>
  <c r="T2404" i="1" s="1"/>
  <c r="R2405" i="1"/>
  <c r="T2405" i="1" s="1"/>
  <c r="R2406" i="1"/>
  <c r="T2406" i="1" s="1"/>
  <c r="R2407" i="1"/>
  <c r="T2407" i="1" s="1"/>
  <c r="R2409" i="1"/>
  <c r="T2409" i="1" s="1"/>
  <c r="R2413" i="1"/>
  <c r="T2413" i="1" s="1"/>
  <c r="R2421" i="1"/>
  <c r="T2421" i="1" s="1"/>
  <c r="R2423" i="1"/>
  <c r="T2423" i="1" s="1"/>
  <c r="R2425" i="1"/>
  <c r="T2425" i="1" s="1"/>
  <c r="R2428" i="1"/>
  <c r="T2428" i="1" s="1"/>
  <c r="R2431" i="1"/>
  <c r="T2431" i="1" s="1"/>
  <c r="R2433" i="1"/>
  <c r="T2433" i="1" s="1"/>
  <c r="R2434" i="1"/>
  <c r="T2434" i="1" s="1"/>
  <c r="R2436" i="1"/>
  <c r="T2436" i="1" s="1"/>
  <c r="R2437" i="1"/>
  <c r="T2437" i="1" s="1"/>
  <c r="R2438" i="1"/>
  <c r="T2438" i="1" s="1"/>
  <c r="R2439" i="1"/>
  <c r="T2439" i="1" s="1"/>
  <c r="R2440" i="1"/>
  <c r="T2440" i="1" s="1"/>
  <c r="R2442" i="1"/>
  <c r="T2442" i="1" s="1"/>
  <c r="R2445" i="1"/>
  <c r="T2445" i="1" s="1"/>
  <c r="R2447" i="1"/>
  <c r="T2447" i="1" s="1"/>
  <c r="R2449" i="1"/>
  <c r="T2449" i="1" s="1"/>
  <c r="R2451" i="1"/>
  <c r="T2451" i="1" s="1"/>
  <c r="R2454" i="1"/>
  <c r="T2454" i="1" s="1"/>
  <c r="R2456" i="1"/>
  <c r="T2456" i="1" s="1"/>
  <c r="R2458" i="1"/>
  <c r="T2458" i="1" s="1"/>
  <c r="R2463" i="1"/>
  <c r="T2463" i="1" s="1"/>
  <c r="R2465" i="1"/>
  <c r="T2465" i="1" s="1"/>
  <c r="R2468" i="1"/>
  <c r="T2468" i="1" s="1"/>
  <c r="R2470" i="1"/>
  <c r="T2470" i="1" s="1"/>
  <c r="R2472" i="1"/>
  <c r="T2472" i="1" s="1"/>
  <c r="R2474" i="1"/>
  <c r="T2474" i="1" s="1"/>
  <c r="R2475" i="1"/>
  <c r="T2475" i="1" s="1"/>
  <c r="R2476" i="1"/>
  <c r="T2476" i="1" s="1"/>
  <c r="R2479" i="1"/>
  <c r="T2479" i="1" s="1"/>
  <c r="R2481" i="1"/>
  <c r="T2481" i="1" s="1"/>
  <c r="R2483" i="1"/>
  <c r="T2483" i="1" s="1"/>
  <c r="R2485" i="1"/>
  <c r="T2485" i="1" s="1"/>
  <c r="R2487" i="1"/>
  <c r="T2487" i="1" s="1"/>
  <c r="R2489" i="1"/>
  <c r="T2489" i="1" s="1"/>
  <c r="R2491" i="1"/>
  <c r="T2491" i="1" s="1"/>
  <c r="R2493" i="1"/>
  <c r="T2493" i="1" s="1"/>
  <c r="R2495" i="1"/>
  <c r="T2495" i="1" s="1"/>
  <c r="R2498" i="1"/>
  <c r="T2498" i="1" s="1"/>
  <c r="R2500" i="1"/>
  <c r="T2500" i="1" s="1"/>
  <c r="R2502" i="1"/>
  <c r="T2502" i="1" s="1"/>
  <c r="R2505" i="1"/>
  <c r="T2505" i="1" s="1"/>
  <c r="R2509" i="1"/>
  <c r="T2509" i="1" s="1"/>
  <c r="R2511" i="1"/>
  <c r="T2511" i="1" s="1"/>
  <c r="R2513" i="1"/>
  <c r="T2513" i="1" s="1"/>
  <c r="R2516" i="1"/>
  <c r="T2516" i="1" s="1"/>
  <c r="R2518" i="1"/>
  <c r="T2518" i="1" s="1"/>
  <c r="R2519" i="1"/>
  <c r="T2519" i="1" s="1"/>
  <c r="R2520" i="1"/>
  <c r="T2520" i="1" s="1"/>
  <c r="R2521" i="1"/>
  <c r="T2521" i="1" s="1"/>
  <c r="R2522" i="1"/>
  <c r="T2522" i="1" s="1"/>
  <c r="R2523" i="1"/>
  <c r="T2523" i="1" s="1"/>
  <c r="R2526" i="1"/>
  <c r="T2526" i="1" s="1"/>
  <c r="R2527" i="1"/>
  <c r="T2527" i="1" s="1"/>
  <c r="R2532" i="1"/>
  <c r="T2532" i="1" s="1"/>
  <c r="R2534" i="1"/>
  <c r="T2534" i="1" s="1"/>
  <c r="R2535" i="1"/>
  <c r="T2535" i="1" s="1"/>
  <c r="R2538" i="1"/>
  <c r="T2538" i="1" s="1"/>
  <c r="R2540" i="1"/>
  <c r="T2540" i="1" s="1"/>
  <c r="R2541" i="1"/>
  <c r="T2541" i="1" s="1"/>
  <c r="R2543" i="1"/>
  <c r="T2543" i="1" s="1"/>
  <c r="R2545" i="1"/>
  <c r="T2545" i="1" s="1"/>
  <c r="R2547" i="1"/>
  <c r="T2547" i="1" s="1"/>
  <c r="R2550" i="1"/>
  <c r="T2550" i="1" s="1"/>
  <c r="R2553" i="1"/>
  <c r="T2553" i="1" s="1"/>
  <c r="R2554" i="1"/>
  <c r="T2554" i="1" s="1"/>
  <c r="R2555" i="1"/>
  <c r="T2555" i="1" s="1"/>
  <c r="R2558" i="1"/>
  <c r="T2558" i="1" s="1"/>
  <c r="R2560" i="1"/>
  <c r="T2560" i="1" s="1"/>
  <c r="R2562" i="1"/>
  <c r="T2562" i="1" s="1"/>
  <c r="R2564" i="1"/>
  <c r="T2564" i="1" s="1"/>
  <c r="R2566" i="1"/>
  <c r="T2566" i="1" s="1"/>
  <c r="R2568" i="1"/>
  <c r="T2568" i="1" s="1"/>
  <c r="R2570" i="1"/>
  <c r="T2570" i="1" s="1"/>
  <c r="R2571" i="1"/>
  <c r="T2571" i="1" s="1"/>
  <c r="R2575" i="1"/>
  <c r="T2575" i="1" s="1"/>
  <c r="R2578" i="1"/>
  <c r="T2578" i="1" s="1"/>
  <c r="R2581" i="1"/>
  <c r="T2581" i="1" s="1"/>
  <c r="R2583" i="1"/>
  <c r="T2583" i="1" s="1"/>
  <c r="R2585" i="1"/>
  <c r="T2585" i="1" s="1"/>
  <c r="R2587" i="1"/>
  <c r="T2587" i="1" s="1"/>
  <c r="R2589" i="1"/>
  <c r="T2589" i="1" s="1"/>
  <c r="R2591" i="1"/>
  <c r="T2591" i="1" s="1"/>
  <c r="R2593" i="1"/>
  <c r="T2593" i="1" s="1"/>
  <c r="R2594" i="1"/>
  <c r="T2594" i="1" s="1"/>
  <c r="R2597" i="1"/>
  <c r="T2597" i="1" s="1"/>
  <c r="R2599" i="1"/>
  <c r="T2599" i="1" s="1"/>
  <c r="R2601" i="1"/>
  <c r="T2601" i="1" s="1"/>
  <c r="R2603" i="1"/>
  <c r="T2603" i="1" s="1"/>
  <c r="R2605" i="1"/>
  <c r="T2605" i="1" s="1"/>
  <c r="R2608" i="1"/>
  <c r="T2608" i="1" s="1"/>
  <c r="R2610" i="1"/>
  <c r="T2610" i="1" s="1"/>
  <c r="R2612" i="1"/>
  <c r="T2612" i="1" s="1"/>
  <c r="R2614" i="1"/>
  <c r="T2614" i="1" s="1"/>
  <c r="R2616" i="1"/>
  <c r="T2616" i="1" s="1"/>
  <c r="R2618" i="1"/>
  <c r="T2618" i="1" s="1"/>
  <c r="R2620" i="1"/>
  <c r="T2620" i="1" s="1"/>
  <c r="R2622" i="1"/>
  <c r="T2622" i="1" s="1"/>
  <c r="R2627" i="1"/>
  <c r="T2627" i="1" s="1"/>
  <c r="R2630" i="1"/>
  <c r="T2630" i="1" s="1"/>
  <c r="R2632" i="1"/>
  <c r="T2632" i="1" s="1"/>
  <c r="R2634" i="1"/>
  <c r="T2634" i="1" s="1"/>
  <c r="R2636" i="1"/>
  <c r="T2636" i="1" s="1"/>
  <c r="R2638" i="1"/>
  <c r="T2638" i="1" s="1"/>
  <c r="R2640" i="1"/>
  <c r="T2640" i="1" s="1"/>
  <c r="R2642" i="1"/>
  <c r="T2642" i="1" s="1"/>
  <c r="R2644" i="1"/>
  <c r="T2644" i="1" s="1"/>
  <c r="R2648" i="1"/>
  <c r="T2648" i="1" s="1"/>
  <c r="R2649" i="1"/>
  <c r="T2649" i="1" s="1"/>
  <c r="R2652" i="1"/>
  <c r="T2652" i="1" s="1"/>
  <c r="R2654" i="1"/>
  <c r="T2654" i="1" s="1"/>
  <c r="R2656" i="1"/>
  <c r="T2656" i="1" s="1"/>
  <c r="R2660" i="1"/>
  <c r="T2660" i="1" s="1"/>
  <c r="R2662" i="1"/>
  <c r="T2662" i="1" s="1"/>
  <c r="R2665" i="1"/>
  <c r="T2665" i="1" s="1"/>
  <c r="R2667" i="1"/>
  <c r="T2667" i="1" s="1"/>
  <c r="R2668" i="1"/>
  <c r="T2668" i="1" s="1"/>
  <c r="R2671" i="1"/>
  <c r="T2671" i="1" s="1"/>
  <c r="R2672" i="1"/>
  <c r="T2672" i="1" s="1"/>
  <c r="R2673" i="1"/>
  <c r="T2673" i="1" s="1"/>
  <c r="R2674" i="1"/>
  <c r="T2674" i="1" s="1"/>
  <c r="R2675" i="1"/>
  <c r="T2675" i="1" s="1"/>
  <c r="R2676" i="1"/>
  <c r="T2676" i="1" s="1"/>
  <c r="R2677" i="1"/>
  <c r="T2677" i="1" s="1"/>
  <c r="R2679" i="1"/>
  <c r="T2679" i="1" s="1"/>
  <c r="R2681" i="1"/>
  <c r="T2681" i="1" s="1"/>
  <c r="R2684" i="1"/>
  <c r="T2684" i="1" s="1"/>
  <c r="R2686" i="1"/>
  <c r="T2686" i="1" s="1"/>
  <c r="R2688" i="1"/>
  <c r="T2688" i="1" s="1"/>
  <c r="R2690" i="1"/>
  <c r="T2690" i="1" s="1"/>
  <c r="R2692" i="1"/>
  <c r="T2692" i="1" s="1"/>
  <c r="R2694" i="1"/>
  <c r="T2694" i="1" s="1"/>
  <c r="R2696" i="1"/>
  <c r="T2696" i="1" s="1"/>
  <c r="R2698" i="1"/>
  <c r="T2698" i="1" s="1"/>
  <c r="R2701" i="1"/>
  <c r="T2701" i="1" s="1"/>
  <c r="R2704" i="1"/>
  <c r="T2704" i="1" s="1"/>
  <c r="R2706" i="1"/>
  <c r="T2706" i="1" s="1"/>
  <c r="R2709" i="1"/>
  <c r="T2709" i="1" s="1"/>
  <c r="R2711" i="1"/>
  <c r="T2711" i="1" s="1"/>
  <c r="R2714" i="1"/>
  <c r="T2714" i="1" s="1"/>
  <c r="R2715" i="1"/>
  <c r="T2715" i="1" s="1"/>
  <c r="R2718" i="1"/>
  <c r="T2718" i="1" s="1"/>
  <c r="R2719" i="1"/>
  <c r="T2719" i="1" s="1"/>
  <c r="R2720" i="1"/>
  <c r="T2720" i="1" s="1"/>
  <c r="R2722" i="1"/>
  <c r="T2722" i="1" s="1"/>
  <c r="R2724" i="1"/>
  <c r="T2724" i="1" s="1"/>
  <c r="R2726" i="1"/>
  <c r="T2726" i="1" s="1"/>
  <c r="R2727" i="1"/>
  <c r="T2727" i="1" s="1"/>
  <c r="R2728" i="1"/>
  <c r="T2728" i="1" s="1"/>
  <c r="R2731" i="1"/>
  <c r="T2731" i="1" s="1"/>
  <c r="R2737" i="1"/>
  <c r="T2737" i="1" s="1"/>
  <c r="R2739" i="1"/>
  <c r="T2739" i="1" s="1"/>
  <c r="R2741" i="1"/>
  <c r="T2741" i="1" s="1"/>
  <c r="R2743" i="1"/>
  <c r="T2743" i="1" s="1"/>
  <c r="R2746" i="1"/>
  <c r="T2746" i="1" s="1"/>
  <c r="R2748" i="1"/>
  <c r="T2748" i="1" s="1"/>
  <c r="R2752" i="1"/>
  <c r="T2752" i="1" s="1"/>
  <c r="R2755" i="1"/>
  <c r="T2755" i="1" s="1"/>
  <c r="R2757" i="1"/>
  <c r="T2757" i="1" s="1"/>
  <c r="R2759" i="1"/>
  <c r="T2759" i="1" s="1"/>
  <c r="R2761" i="1"/>
  <c r="T2761" i="1" s="1"/>
  <c r="R2764" i="1"/>
  <c r="T2764" i="1" s="1"/>
  <c r="R2768" i="1"/>
  <c r="T2768" i="1" s="1"/>
  <c r="R2771" i="1"/>
  <c r="T2771" i="1" s="1"/>
  <c r="R2772" i="1"/>
  <c r="T2772" i="1" s="1"/>
  <c r="R2774" i="1"/>
  <c r="T2774" i="1" s="1"/>
  <c r="R2776" i="1"/>
  <c r="T2776" i="1" s="1"/>
  <c r="R2779" i="1"/>
  <c r="T2779" i="1" s="1"/>
  <c r="R2781" i="1"/>
  <c r="T2781" i="1" s="1"/>
  <c r="R2783" i="1"/>
  <c r="T2783" i="1" s="1"/>
  <c r="R2784" i="1"/>
  <c r="T2784" i="1" s="1"/>
  <c r="R2785" i="1"/>
  <c r="T2785" i="1" s="1"/>
  <c r="R2786" i="1"/>
  <c r="T2786" i="1" s="1"/>
  <c r="R2789" i="1"/>
  <c r="T2789" i="1" s="1"/>
  <c r="R2791" i="1"/>
  <c r="T2791" i="1" s="1"/>
  <c r="R2792" i="1"/>
  <c r="T2792" i="1" s="1"/>
  <c r="R2794" i="1"/>
  <c r="T2794" i="1" s="1"/>
  <c r="R2795" i="1"/>
  <c r="T2795" i="1" s="1"/>
  <c r="R2796" i="1"/>
  <c r="T2796" i="1" s="1"/>
  <c r="R2798" i="1"/>
  <c r="T2798" i="1" s="1"/>
  <c r="R2801" i="1"/>
  <c r="T2801" i="1" s="1"/>
  <c r="R2802" i="1"/>
  <c r="T2802" i="1" s="1"/>
  <c r="R2805" i="1"/>
  <c r="T2805" i="1" s="1"/>
  <c r="R2806" i="1"/>
  <c r="T2806" i="1" s="1"/>
  <c r="R2807" i="1"/>
  <c r="T2807" i="1" s="1"/>
  <c r="R2808" i="1"/>
  <c r="T2808" i="1" s="1"/>
  <c r="R2809" i="1"/>
  <c r="T2809" i="1" s="1"/>
  <c r="R2810" i="1"/>
  <c r="T2810" i="1" s="1"/>
  <c r="R2812" i="1"/>
  <c r="T2812" i="1" s="1"/>
  <c r="R2814" i="1"/>
  <c r="T2814" i="1" s="1"/>
  <c r="R2816" i="1"/>
  <c r="T2816" i="1" s="1"/>
  <c r="R2818" i="1"/>
  <c r="T2818" i="1" s="1"/>
  <c r="R2820" i="1"/>
  <c r="T2820" i="1" s="1"/>
  <c r="R2822" i="1"/>
  <c r="T2822" i="1" s="1"/>
  <c r="R2824" i="1"/>
  <c r="T2824" i="1" s="1"/>
  <c r="R2826" i="1"/>
  <c r="T2826" i="1" s="1"/>
  <c r="R2830" i="1"/>
  <c r="T2830" i="1" s="1"/>
  <c r="R2834" i="1"/>
  <c r="T2834" i="1" s="1"/>
  <c r="R2838" i="1"/>
  <c r="T2838" i="1" s="1"/>
  <c r="R2841" i="1"/>
  <c r="T2841" i="1" s="1"/>
  <c r="R2843" i="1"/>
  <c r="T2843" i="1" s="1"/>
  <c r="R2845" i="1"/>
  <c r="T2845" i="1" s="1"/>
  <c r="R2848" i="1"/>
  <c r="T2848" i="1" s="1"/>
  <c r="R2850" i="1"/>
  <c r="T2850" i="1" s="1"/>
  <c r="R2854" i="1"/>
  <c r="T2854" i="1" s="1"/>
  <c r="R2856" i="1"/>
  <c r="T2856" i="1" s="1"/>
  <c r="R2859" i="1"/>
  <c r="T2859" i="1" s="1"/>
  <c r="R2861" i="1"/>
  <c r="T2861" i="1" s="1"/>
  <c r="R2863" i="1"/>
  <c r="T2863" i="1" s="1"/>
  <c r="R2864" i="1"/>
  <c r="T2864" i="1" s="1"/>
  <c r="R2865" i="1"/>
  <c r="T2865" i="1" s="1"/>
  <c r="R2867" i="1"/>
  <c r="T2867" i="1" s="1"/>
  <c r="R2869" i="1"/>
  <c r="T2869" i="1" s="1"/>
  <c r="R2871" i="1"/>
  <c r="T2871" i="1" s="1"/>
  <c r="R2873" i="1"/>
  <c r="T2873" i="1" s="1"/>
  <c r="R2875" i="1"/>
  <c r="T2875" i="1" s="1"/>
  <c r="R2877" i="1"/>
  <c r="T2877" i="1" s="1"/>
  <c r="R2879" i="1"/>
  <c r="T2879" i="1" s="1"/>
  <c r="R2881" i="1"/>
  <c r="T2881" i="1" s="1"/>
  <c r="R2883" i="1"/>
  <c r="T2883" i="1" s="1"/>
  <c r="R2885" i="1"/>
  <c r="T2885" i="1" s="1"/>
  <c r="R2887" i="1"/>
  <c r="T2887" i="1" s="1"/>
  <c r="R2890" i="1"/>
  <c r="T2890" i="1" s="1"/>
  <c r="R2891" i="1"/>
  <c r="T2891" i="1" s="1"/>
  <c r="R2892" i="1"/>
  <c r="T2892" i="1" s="1"/>
  <c r="R2894" i="1"/>
  <c r="T2894" i="1" s="1"/>
  <c r="R2897" i="1"/>
  <c r="T2897" i="1" s="1"/>
  <c r="R2900" i="1"/>
  <c r="T2900" i="1" s="1"/>
  <c r="R2901" i="1"/>
  <c r="T2901" i="1" s="1"/>
  <c r="R2902" i="1"/>
  <c r="T2902" i="1" s="1"/>
  <c r="R2903" i="1"/>
  <c r="T2903" i="1" s="1"/>
  <c r="R2904" i="1"/>
  <c r="T2904" i="1" s="1"/>
  <c r="R2906" i="1"/>
  <c r="T2906" i="1" s="1"/>
  <c r="R2908" i="1"/>
  <c r="T2908" i="1" s="1"/>
  <c r="R2909" i="1"/>
  <c r="T2909" i="1" s="1"/>
  <c r="R2910" i="1"/>
  <c r="T2910" i="1" s="1"/>
  <c r="R2911" i="1"/>
  <c r="T2911" i="1" s="1"/>
  <c r="R2913" i="1"/>
  <c r="T2913" i="1" s="1"/>
  <c r="R2915" i="1"/>
  <c r="T2915" i="1" s="1"/>
  <c r="R2917" i="1"/>
  <c r="T2917" i="1" s="1"/>
  <c r="R2919" i="1"/>
  <c r="T2919" i="1" s="1"/>
  <c r="R2921" i="1"/>
  <c r="T2921" i="1" s="1"/>
  <c r="R2926" i="1"/>
  <c r="T2926" i="1" s="1"/>
  <c r="R2929" i="1"/>
  <c r="T2929" i="1" s="1"/>
  <c r="R2933" i="1"/>
  <c r="T2933" i="1" s="1"/>
  <c r="R2936" i="1"/>
  <c r="T2936" i="1" s="1"/>
  <c r="R2939" i="1"/>
  <c r="T2939" i="1" s="1"/>
  <c r="R2941" i="1"/>
  <c r="T2941" i="1" s="1"/>
  <c r="R2945" i="1"/>
  <c r="T2945" i="1" s="1"/>
  <c r="R2947" i="1"/>
  <c r="T2947" i="1" s="1"/>
  <c r="R2949" i="1"/>
  <c r="T2949" i="1" s="1"/>
  <c r="R2951" i="1"/>
  <c r="T2951" i="1" s="1"/>
  <c r="R2953" i="1"/>
  <c r="T2953" i="1" s="1"/>
  <c r="R2954" i="1"/>
  <c r="T2954" i="1" s="1"/>
  <c r="R2955" i="1"/>
  <c r="T2955" i="1" s="1"/>
  <c r="R2956" i="1"/>
  <c r="T2956" i="1" s="1"/>
  <c r="R2958" i="1"/>
  <c r="T2958" i="1" s="1"/>
  <c r="R2960" i="1"/>
  <c r="T2960" i="1" s="1"/>
  <c r="R2961" i="1"/>
  <c r="T2961" i="1" s="1"/>
  <c r="R2962" i="1"/>
  <c r="T2962" i="1" s="1"/>
  <c r="R2963" i="1"/>
  <c r="T2963" i="1" s="1"/>
  <c r="R2965" i="1"/>
  <c r="T2965" i="1" s="1"/>
  <c r="R2967" i="1"/>
  <c r="T2967" i="1" s="1"/>
  <c r="R2969" i="1"/>
  <c r="T2969" i="1" s="1"/>
  <c r="R2971" i="1"/>
  <c r="T2971" i="1" s="1"/>
  <c r="R2973" i="1"/>
  <c r="T2973" i="1" s="1"/>
  <c r="R2975" i="1"/>
  <c r="T2975" i="1" s="1"/>
  <c r="R2976" i="1"/>
  <c r="T2976" i="1" s="1"/>
  <c r="R2977" i="1"/>
  <c r="T2977" i="1" s="1"/>
  <c r="R2980" i="1"/>
  <c r="T2980" i="1" s="1"/>
  <c r="R2982" i="1"/>
  <c r="T2982" i="1" s="1"/>
  <c r="R2984" i="1"/>
  <c r="T2984" i="1" s="1"/>
  <c r="R2986" i="1"/>
  <c r="T2986" i="1" s="1"/>
  <c r="R2989" i="1"/>
  <c r="T2989" i="1" s="1"/>
  <c r="R2991" i="1"/>
  <c r="T2991" i="1" s="1"/>
  <c r="R2993" i="1"/>
  <c r="T2993" i="1" s="1"/>
  <c r="R2996" i="1"/>
  <c r="T2996" i="1" s="1"/>
  <c r="R2998" i="1"/>
  <c r="T2998" i="1" s="1"/>
  <c r="R3001" i="1"/>
  <c r="T3001" i="1" s="1"/>
  <c r="R3003" i="1"/>
  <c r="T3003" i="1" s="1"/>
  <c r="R3005" i="1"/>
  <c r="T3005" i="1" s="1"/>
  <c r="R3007" i="1"/>
  <c r="T3007" i="1" s="1"/>
  <c r="R3009" i="1"/>
  <c r="T3009" i="1" s="1"/>
  <c r="R3012" i="1"/>
  <c r="T3012" i="1" s="1"/>
  <c r="R3014" i="1"/>
  <c r="T3014" i="1" s="1"/>
  <c r="R3016" i="1"/>
  <c r="T3016" i="1" s="1"/>
  <c r="R3018" i="1"/>
  <c r="T3018" i="1" s="1"/>
  <c r="R3020" i="1"/>
  <c r="T3020" i="1" s="1"/>
  <c r="R3022" i="1"/>
  <c r="T3022" i="1" s="1"/>
  <c r="R3025" i="1"/>
  <c r="T3025" i="1" s="1"/>
  <c r="R3027" i="1"/>
  <c r="T3027" i="1" s="1"/>
  <c r="R3030" i="1"/>
  <c r="T3030" i="1" s="1"/>
  <c r="R3032" i="1"/>
  <c r="T3032" i="1" s="1"/>
  <c r="R3034" i="1"/>
  <c r="T3034" i="1" s="1"/>
  <c r="R3036" i="1"/>
  <c r="T3036" i="1" s="1"/>
  <c r="R3038" i="1"/>
  <c r="T3038" i="1" s="1"/>
  <c r="R3040" i="1"/>
  <c r="T3040" i="1" s="1"/>
  <c r="R3043" i="1"/>
  <c r="T3043" i="1" s="1"/>
  <c r="R3045" i="1"/>
  <c r="T3045" i="1" s="1"/>
  <c r="R3048" i="1"/>
  <c r="T3048" i="1" s="1"/>
  <c r="R3050" i="1"/>
  <c r="T3050" i="1" s="1"/>
  <c r="R3052" i="1"/>
  <c r="T3052" i="1" s="1"/>
  <c r="R3054" i="1"/>
  <c r="T3054" i="1" s="1"/>
  <c r="R3056" i="1"/>
  <c r="T3056" i="1" s="1"/>
  <c r="R3057" i="1"/>
  <c r="T3057" i="1" s="1"/>
  <c r="R3058" i="1"/>
  <c r="T3058" i="1" s="1"/>
  <c r="R3060" i="1"/>
  <c r="T3060" i="1" s="1"/>
  <c r="R3062" i="1"/>
  <c r="T3062" i="1" s="1"/>
  <c r="R3064" i="1"/>
  <c r="T3064" i="1" s="1"/>
  <c r="R3066" i="1"/>
  <c r="T3066" i="1" s="1"/>
  <c r="R3068" i="1"/>
  <c r="T3068" i="1" s="1"/>
  <c r="R3071" i="1"/>
  <c r="T3071" i="1" s="1"/>
  <c r="R3073" i="1"/>
  <c r="T3073" i="1" s="1"/>
  <c r="R3075" i="1"/>
  <c r="T3075" i="1" s="1"/>
  <c r="R3077" i="1"/>
  <c r="T3077" i="1" s="1"/>
  <c r="R3078" i="1"/>
  <c r="T3078" i="1" s="1"/>
  <c r="R3080" i="1"/>
  <c r="T3080" i="1" s="1"/>
  <c r="R3082" i="1"/>
  <c r="T3082" i="1" s="1"/>
  <c r="R3084" i="1"/>
  <c r="T3084" i="1" s="1"/>
  <c r="R3086" i="1"/>
  <c r="T3086" i="1" s="1"/>
  <c r="R3088" i="1"/>
  <c r="T3088" i="1" s="1"/>
  <c r="R3090" i="1"/>
  <c r="T3090" i="1" s="1"/>
  <c r="R3092" i="1"/>
  <c r="T3092" i="1" s="1"/>
  <c r="R3094" i="1"/>
  <c r="T3094" i="1" s="1"/>
  <c r="R3098" i="1"/>
  <c r="T3098" i="1" s="1"/>
  <c r="R3099" i="1"/>
  <c r="T3099" i="1" s="1"/>
  <c r="R3100" i="1"/>
  <c r="T3100" i="1" s="1"/>
  <c r="R3101" i="1"/>
  <c r="T3101" i="1" s="1"/>
  <c r="R3102" i="1"/>
  <c r="T3102" i="1" s="1"/>
  <c r="R3105" i="1"/>
  <c r="T3105" i="1" s="1"/>
  <c r="R3107" i="1"/>
  <c r="T3107" i="1" s="1"/>
  <c r="R3110" i="1"/>
  <c r="T3110" i="1" s="1"/>
  <c r="R3112" i="1"/>
  <c r="T3112" i="1" s="1"/>
  <c r="R3115" i="1"/>
  <c r="T3115" i="1" s="1"/>
  <c r="R3118" i="1"/>
  <c r="T3118" i="1" s="1"/>
  <c r="R3121" i="1"/>
  <c r="T3121" i="1" s="1"/>
  <c r="R3123" i="1"/>
  <c r="T3123" i="1" s="1"/>
  <c r="R3125" i="1"/>
  <c r="T3125" i="1" s="1"/>
  <c r="R3128" i="1"/>
  <c r="T3128" i="1" s="1"/>
  <c r="R3133" i="1"/>
  <c r="T3133" i="1" s="1"/>
  <c r="R3135" i="1"/>
  <c r="T3135" i="1" s="1"/>
  <c r="R3136" i="1"/>
  <c r="T3136" i="1" s="1"/>
  <c r="R3138" i="1"/>
  <c r="T3138" i="1" s="1"/>
  <c r="R3141" i="1"/>
  <c r="T3141" i="1" s="1"/>
  <c r="R3143" i="1"/>
  <c r="T3143" i="1" s="1"/>
  <c r="R3145" i="1"/>
  <c r="T3145" i="1" s="1"/>
  <c r="R3147" i="1"/>
  <c r="T3147" i="1" s="1"/>
  <c r="R3149" i="1"/>
  <c r="T3149" i="1" s="1"/>
  <c r="R3151" i="1"/>
  <c r="T3151" i="1" s="1"/>
  <c r="R3153" i="1"/>
  <c r="T3153" i="1" s="1"/>
  <c r="R3155" i="1"/>
  <c r="T3155" i="1" s="1"/>
  <c r="R3156" i="1"/>
  <c r="T3156" i="1" s="1"/>
  <c r="R3157" i="1"/>
  <c r="T3157" i="1" s="1"/>
  <c r="R3158" i="1"/>
  <c r="T3158" i="1" s="1"/>
  <c r="R3159" i="1"/>
  <c r="T3159" i="1" s="1"/>
  <c r="R3161" i="1"/>
  <c r="T3161" i="1" s="1"/>
  <c r="R3164" i="1"/>
  <c r="T3164" i="1" s="1"/>
  <c r="R3167" i="1"/>
  <c r="T3167" i="1" s="1"/>
  <c r="R3169" i="1"/>
  <c r="T3169" i="1" s="1"/>
  <c r="R3172" i="1"/>
  <c r="T3172" i="1" s="1"/>
  <c r="R3173" i="1"/>
  <c r="T3173" i="1" s="1"/>
  <c r="R3175" i="1"/>
  <c r="T3175" i="1" s="1"/>
  <c r="R3180" i="1"/>
  <c r="T3180" i="1" s="1"/>
  <c r="R3181" i="1"/>
  <c r="T3181" i="1" s="1"/>
  <c r="R3183" i="1"/>
  <c r="T3183" i="1" s="1"/>
  <c r="R3185" i="1"/>
  <c r="T3185" i="1" s="1"/>
  <c r="R3189" i="1"/>
  <c r="T3189" i="1" s="1"/>
  <c r="R3194" i="1"/>
  <c r="T3194" i="1" s="1"/>
  <c r="R3197" i="1"/>
  <c r="T3197" i="1" s="1"/>
  <c r="R3199" i="1"/>
  <c r="T3199" i="1" s="1"/>
  <c r="R3201" i="1"/>
  <c r="T3201" i="1" s="1"/>
  <c r="R3202" i="1"/>
  <c r="T3202" i="1" s="1"/>
  <c r="R3206" i="1"/>
  <c r="T3206" i="1" s="1"/>
  <c r="R3208" i="1"/>
  <c r="T3208" i="1" s="1"/>
  <c r="R3209" i="1"/>
  <c r="T3209" i="1" s="1"/>
  <c r="R3210" i="1"/>
  <c r="T3210" i="1" s="1"/>
  <c r="R3218" i="1"/>
  <c r="T3218" i="1" s="1"/>
  <c r="R3220" i="1"/>
  <c r="T3220" i="1" s="1"/>
  <c r="R3222" i="1"/>
  <c r="T3222" i="1" s="1"/>
  <c r="R3225" i="1"/>
  <c r="T3225" i="1" s="1"/>
  <c r="R3227" i="1"/>
  <c r="T3227" i="1" s="1"/>
  <c r="R3229" i="1"/>
  <c r="T3229" i="1" s="1"/>
  <c r="R3231" i="1"/>
  <c r="T3231" i="1" s="1"/>
  <c r="R3233" i="1"/>
  <c r="T3233" i="1" s="1"/>
  <c r="R3235" i="1"/>
  <c r="T3235" i="1" s="1"/>
  <c r="R3237" i="1"/>
  <c r="T3237" i="1" s="1"/>
  <c r="R3239" i="1"/>
  <c r="T3239" i="1" s="1"/>
  <c r="R3241" i="1"/>
  <c r="T3241" i="1" s="1"/>
  <c r="R3243" i="1"/>
  <c r="T3243" i="1" s="1"/>
  <c r="R3245" i="1"/>
  <c r="T3245" i="1" s="1"/>
  <c r="R3247" i="1"/>
  <c r="T3247" i="1" s="1"/>
  <c r="R3249" i="1"/>
  <c r="T3249" i="1" s="1"/>
  <c r="R3251" i="1"/>
  <c r="T3251" i="1" s="1"/>
  <c r="R3253" i="1"/>
  <c r="T3253" i="1" s="1"/>
  <c r="R3255" i="1"/>
  <c r="T3255" i="1" s="1"/>
  <c r="R3256" i="1"/>
  <c r="T3256" i="1" s="1"/>
  <c r="R3257" i="1"/>
  <c r="T3257" i="1" s="1"/>
  <c r="R3258" i="1"/>
  <c r="T3258" i="1" s="1"/>
  <c r="R3260" i="1"/>
  <c r="T3260" i="1" s="1"/>
  <c r="R3264" i="1"/>
  <c r="T3264" i="1" s="1"/>
  <c r="R3266" i="1"/>
  <c r="T3266" i="1" s="1"/>
  <c r="R3269" i="1"/>
  <c r="T3269" i="1" s="1"/>
  <c r="R3273" i="1"/>
  <c r="T3273" i="1" s="1"/>
  <c r="R3274" i="1"/>
  <c r="T3274" i="1" s="1"/>
  <c r="R3275" i="1"/>
  <c r="T3275" i="1" s="1"/>
  <c r="R3277" i="1"/>
  <c r="T3277" i="1" s="1"/>
  <c r="R3279" i="1"/>
  <c r="T3279" i="1" s="1"/>
  <c r="R3281" i="1"/>
  <c r="T3281" i="1" s="1"/>
  <c r="R3283" i="1"/>
  <c r="T3283" i="1" s="1"/>
  <c r="R3286" i="1"/>
  <c r="T3286" i="1" s="1"/>
  <c r="R3290" i="1"/>
  <c r="T3290" i="1" s="1"/>
  <c r="R3292" i="1"/>
  <c r="T3292" i="1" s="1"/>
  <c r="R3293" i="1"/>
  <c r="T3293" i="1" s="1"/>
  <c r="R3294" i="1"/>
  <c r="T3294" i="1" s="1"/>
  <c r="R3296" i="1"/>
  <c r="T3296" i="1" s="1"/>
  <c r="R3298" i="1"/>
  <c r="T3298" i="1" s="1"/>
  <c r="R3300" i="1"/>
  <c r="T3300" i="1" s="1"/>
  <c r="R3302" i="1"/>
  <c r="T3302" i="1" s="1"/>
  <c r="R3306" i="1"/>
  <c r="T3306" i="1" s="1"/>
  <c r="R3308" i="1"/>
  <c r="T3308" i="1" s="1"/>
  <c r="R3311" i="1"/>
  <c r="T3311" i="1" s="1"/>
  <c r="R3315" i="1"/>
  <c r="T3315" i="1" s="1"/>
  <c r="R3319" i="1"/>
  <c r="T3319" i="1" s="1"/>
  <c r="R3321" i="1"/>
  <c r="T3321" i="1" s="1"/>
  <c r="R3323" i="1"/>
  <c r="T3323" i="1" s="1"/>
  <c r="R3325" i="1"/>
  <c r="T3325" i="1" s="1"/>
  <c r="R3327" i="1"/>
  <c r="T3327" i="1" s="1"/>
  <c r="R3330" i="1"/>
  <c r="T3330" i="1" s="1"/>
  <c r="R3332" i="1"/>
  <c r="T3332" i="1" s="1"/>
  <c r="R3334" i="1"/>
  <c r="T3334" i="1" s="1"/>
  <c r="R3336" i="1"/>
  <c r="T3336" i="1" s="1"/>
  <c r="R3340" i="1"/>
  <c r="T3340" i="1" s="1"/>
  <c r="R3341" i="1"/>
  <c r="T3341" i="1" s="1"/>
  <c r="R3343" i="1"/>
  <c r="T3343" i="1" s="1"/>
  <c r="R3345" i="1"/>
  <c r="T3345" i="1" s="1"/>
  <c r="R3347" i="1"/>
  <c r="T3347" i="1" s="1"/>
  <c r="R3351" i="1"/>
  <c r="T3351" i="1" s="1"/>
  <c r="R3353" i="1"/>
  <c r="T3353" i="1" s="1"/>
  <c r="R3355" i="1"/>
  <c r="T3355" i="1" s="1"/>
  <c r="R3357" i="1"/>
  <c r="T3357" i="1" s="1"/>
  <c r="R3360" i="1"/>
  <c r="T3360" i="1" s="1"/>
  <c r="R3362" i="1"/>
  <c r="T3362" i="1" s="1"/>
  <c r="R3364" i="1"/>
  <c r="T3364" i="1" s="1"/>
  <c r="R3367" i="1"/>
  <c r="T3367" i="1" s="1"/>
  <c r="R3369" i="1"/>
  <c r="T3369" i="1" s="1"/>
  <c r="R3371" i="1"/>
  <c r="T3371" i="1" s="1"/>
  <c r="R3373" i="1"/>
  <c r="T3373" i="1" s="1"/>
  <c r="R3375" i="1"/>
  <c r="T3375" i="1" s="1"/>
  <c r="R3378" i="1"/>
  <c r="T3378" i="1" s="1"/>
  <c r="R3380" i="1"/>
  <c r="T3380" i="1" s="1"/>
  <c r="R3382" i="1"/>
  <c r="T3382" i="1" s="1"/>
  <c r="R3384" i="1"/>
  <c r="T3384" i="1" s="1"/>
  <c r="R3386" i="1"/>
  <c r="T3386" i="1" s="1"/>
  <c r="R3387" i="1"/>
  <c r="T3387" i="1" s="1"/>
  <c r="R3389" i="1"/>
  <c r="T3389" i="1" s="1"/>
  <c r="R3391" i="1"/>
  <c r="T3391" i="1" s="1"/>
  <c r="R3396" i="1"/>
  <c r="T3396" i="1" s="1"/>
  <c r="R3398" i="1"/>
  <c r="T3398" i="1" s="1"/>
  <c r="R3400" i="1"/>
  <c r="T3400" i="1" s="1"/>
  <c r="R3403" i="1"/>
  <c r="T3403" i="1" s="1"/>
  <c r="R3404" i="1"/>
  <c r="T3404" i="1" s="1"/>
  <c r="R3405" i="1"/>
  <c r="T3405" i="1" s="1"/>
  <c r="R3407" i="1"/>
  <c r="T3407" i="1" s="1"/>
  <c r="R3409" i="1"/>
  <c r="T3409" i="1" s="1"/>
  <c r="R3411" i="1"/>
  <c r="T3411" i="1" s="1"/>
  <c r="R3413" i="1"/>
  <c r="T3413" i="1" s="1"/>
  <c r="R3415" i="1"/>
  <c r="T3415" i="1" s="1"/>
  <c r="R3417" i="1"/>
  <c r="T3417" i="1" s="1"/>
  <c r="R3419" i="1"/>
  <c r="T3419" i="1" s="1"/>
  <c r="R3421" i="1"/>
  <c r="T3421" i="1" s="1"/>
  <c r="R3423" i="1"/>
  <c r="T3423" i="1" s="1"/>
  <c r="R3425" i="1"/>
  <c r="T3425" i="1" s="1"/>
  <c r="R3428" i="1"/>
  <c r="T3428" i="1" s="1"/>
  <c r="R3430" i="1"/>
  <c r="T3430" i="1" s="1"/>
  <c r="R3432" i="1"/>
  <c r="T3432" i="1" s="1"/>
  <c r="R3435" i="1"/>
  <c r="T3435" i="1" s="1"/>
  <c r="R3437" i="1"/>
  <c r="T3437" i="1" s="1"/>
  <c r="R3442" i="1"/>
  <c r="T3442" i="1" s="1"/>
  <c r="R3443" i="1"/>
  <c r="T3443" i="1" s="1"/>
  <c r="R3444" i="1"/>
  <c r="T3444" i="1" s="1"/>
  <c r="R3445" i="1"/>
  <c r="T3445" i="1" s="1"/>
  <c r="R3447" i="1"/>
  <c r="T3447" i="1" s="1"/>
  <c r="R3449" i="1"/>
  <c r="T3449" i="1" s="1"/>
  <c r="R3450" i="1"/>
  <c r="T3450" i="1" s="1"/>
  <c r="R3452" i="1"/>
  <c r="T3452" i="1" s="1"/>
  <c r="R3454" i="1"/>
  <c r="T3454" i="1" s="1"/>
  <c r="R3456" i="1"/>
  <c r="T3456" i="1" s="1"/>
  <c r="R3458" i="1"/>
  <c r="T3458" i="1" s="1"/>
  <c r="R3463" i="1"/>
  <c r="T3463" i="1" s="1"/>
  <c r="R3468" i="1"/>
  <c r="T3468" i="1" s="1"/>
  <c r="R3470" i="1"/>
  <c r="T3470" i="1" s="1"/>
  <c r="R3471" i="1"/>
  <c r="T3471" i="1" s="1"/>
  <c r="R3474" i="1"/>
  <c r="T3474" i="1" s="1"/>
  <c r="R3476" i="1"/>
  <c r="T3476" i="1" s="1"/>
  <c r="R3478" i="1"/>
  <c r="T3478" i="1" s="1"/>
  <c r="R3481" i="1"/>
  <c r="T3481" i="1" s="1"/>
  <c r="R3483" i="1"/>
  <c r="T3483" i="1" s="1"/>
  <c r="R3485" i="1"/>
  <c r="T3485" i="1" s="1"/>
  <c r="R3492" i="1"/>
  <c r="T3492" i="1" s="1"/>
  <c r="R3496" i="1"/>
  <c r="T3496" i="1" s="1"/>
  <c r="R3499" i="1"/>
  <c r="T3499" i="1" s="1"/>
  <c r="R3501" i="1"/>
  <c r="T3501" i="1" s="1"/>
  <c r="R3503" i="1"/>
  <c r="T3503" i="1" s="1"/>
  <c r="R3505" i="1"/>
  <c r="T3505" i="1" s="1"/>
  <c r="R3507" i="1"/>
  <c r="T3507" i="1" s="1"/>
  <c r="R3509" i="1"/>
  <c r="T3509" i="1" s="1"/>
  <c r="R3511" i="1"/>
  <c r="T3511" i="1" s="1"/>
  <c r="R3513" i="1"/>
  <c r="T3513" i="1" s="1"/>
  <c r="R3515" i="1"/>
  <c r="T3515" i="1" s="1"/>
  <c r="R3518" i="1"/>
  <c r="T3518" i="1" s="1"/>
  <c r="R3519" i="1"/>
  <c r="T3519" i="1" s="1"/>
  <c r="R3520" i="1"/>
  <c r="T3520" i="1" s="1"/>
  <c r="R3523" i="1"/>
  <c r="T3523" i="1" s="1"/>
  <c r="R3525" i="1"/>
  <c r="T3525" i="1" s="1"/>
  <c r="R3527" i="1"/>
  <c r="T3527" i="1" s="1"/>
  <c r="R3532" i="1"/>
  <c r="T3532" i="1" s="1"/>
  <c r="R3534" i="1"/>
  <c r="T3534" i="1" s="1"/>
  <c r="R3536" i="1"/>
  <c r="T3536" i="1" s="1"/>
  <c r="R3538" i="1"/>
  <c r="T3538" i="1" s="1"/>
  <c r="R3540" i="1"/>
  <c r="T3540" i="1" s="1"/>
  <c r="R3541" i="1"/>
  <c r="T3541" i="1" s="1"/>
  <c r="R3542" i="1"/>
  <c r="T3542" i="1" s="1"/>
  <c r="R3543" i="1"/>
  <c r="T3543" i="1" s="1"/>
  <c r="R3544" i="1"/>
  <c r="T3544" i="1" s="1"/>
  <c r="R3546" i="1"/>
  <c r="T3546" i="1" s="1"/>
  <c r="R3548" i="1"/>
  <c r="T3548" i="1" s="1"/>
  <c r="R3550" i="1"/>
  <c r="T3550" i="1" s="1"/>
  <c r="R3552" i="1"/>
  <c r="T3552" i="1" s="1"/>
  <c r="R3554" i="1"/>
  <c r="T3554" i="1" s="1"/>
  <c r="R3556" i="1"/>
  <c r="T3556" i="1" s="1"/>
  <c r="R3558" i="1"/>
  <c r="T3558" i="1" s="1"/>
  <c r="R3561" i="1"/>
  <c r="T3561" i="1" s="1"/>
  <c r="R3566" i="1"/>
  <c r="T3566" i="1" s="1"/>
  <c r="R3568" i="1"/>
  <c r="T3568" i="1" s="1"/>
  <c r="R3569" i="1"/>
  <c r="T3569" i="1" s="1"/>
  <c r="R3573" i="1"/>
  <c r="T3573" i="1" s="1"/>
  <c r="R3574" i="1"/>
  <c r="T3574" i="1" s="1"/>
  <c r="R3575" i="1"/>
  <c r="T3575" i="1" s="1"/>
  <c r="R3577" i="1"/>
  <c r="T3577" i="1" s="1"/>
  <c r="R3579" i="1"/>
  <c r="T3579" i="1" s="1"/>
  <c r="R3581" i="1"/>
  <c r="T3581" i="1" s="1"/>
  <c r="R3582" i="1"/>
  <c r="T3582" i="1" s="1"/>
  <c r="R3583" i="1"/>
  <c r="T3583" i="1" s="1"/>
  <c r="R3585" i="1"/>
  <c r="T3585" i="1" s="1"/>
  <c r="R3587" i="1"/>
  <c r="T3587" i="1" s="1"/>
  <c r="R3589" i="1"/>
  <c r="T3589" i="1" s="1"/>
  <c r="R3591" i="1"/>
  <c r="T3591" i="1" s="1"/>
  <c r="R3594" i="1"/>
  <c r="T3594" i="1" s="1"/>
  <c r="R3596" i="1"/>
  <c r="T3596" i="1" s="1"/>
  <c r="R3597" i="1"/>
  <c r="T3597" i="1" s="1"/>
  <c r="R3598" i="1"/>
  <c r="T3598" i="1" s="1"/>
  <c r="R3599" i="1"/>
  <c r="T3599" i="1" s="1"/>
  <c r="R3600" i="1"/>
  <c r="T3600" i="1" s="1"/>
  <c r="R3602" i="1"/>
  <c r="T3602" i="1" s="1"/>
  <c r="R3607" i="1"/>
  <c r="T3607" i="1" s="1"/>
  <c r="R3609" i="1"/>
  <c r="T3609" i="1" s="1"/>
  <c r="R3612" i="1"/>
  <c r="T3612" i="1" s="1"/>
  <c r="R3614" i="1"/>
  <c r="T3614" i="1" s="1"/>
  <c r="R3618" i="1"/>
  <c r="T3618" i="1" s="1"/>
  <c r="R3619" i="1"/>
  <c r="T3619" i="1" s="1"/>
  <c r="R3620" i="1"/>
  <c r="T3620" i="1" s="1"/>
  <c r="R3621" i="1"/>
  <c r="T3621" i="1" s="1"/>
  <c r="R3624" i="1"/>
  <c r="T3624" i="1" s="1"/>
  <c r="R3625" i="1"/>
  <c r="T3625" i="1" s="1"/>
  <c r="R3626" i="1"/>
  <c r="T3626" i="1" s="1"/>
  <c r="R3630" i="1"/>
  <c r="T3630" i="1" s="1"/>
  <c r="R3631" i="1"/>
  <c r="T3631" i="1" s="1"/>
  <c r="R3632" i="1"/>
  <c r="T3632" i="1" s="1"/>
  <c r="R3633" i="1"/>
  <c r="T3633" i="1" s="1"/>
  <c r="R3634" i="1"/>
  <c r="T3634" i="1" s="1"/>
  <c r="R3635" i="1"/>
  <c r="T3635" i="1" s="1"/>
  <c r="R3636" i="1"/>
  <c r="T3636" i="1" s="1"/>
  <c r="R3637" i="1"/>
  <c r="T3637" i="1" s="1"/>
  <c r="R3639" i="1"/>
  <c r="T3639" i="1" s="1"/>
  <c r="R3641" i="1"/>
  <c r="T3641" i="1" s="1"/>
  <c r="R3643" i="1"/>
  <c r="T3643" i="1" s="1"/>
  <c r="R3648" i="1"/>
  <c r="T3648" i="1" s="1"/>
  <c r="R3649" i="1"/>
  <c r="T3649" i="1" s="1"/>
  <c r="R3650" i="1"/>
  <c r="T3650" i="1" s="1"/>
  <c r="R3652" i="1"/>
  <c r="T3652" i="1" s="1"/>
  <c r="R3653" i="1"/>
  <c r="T3653" i="1" s="1"/>
  <c r="R3656" i="1"/>
  <c r="T3656" i="1" s="1"/>
  <c r="R3658" i="1"/>
  <c r="T3658" i="1" s="1"/>
  <c r="R3662" i="1"/>
  <c r="T3662" i="1" s="1"/>
  <c r="R3663" i="1"/>
  <c r="T3663" i="1" s="1"/>
  <c r="R3664" i="1"/>
  <c r="T3664" i="1" s="1"/>
  <c r="R3666" i="1"/>
  <c r="T3666" i="1" s="1"/>
  <c r="R3667" i="1"/>
  <c r="T3667" i="1" s="1"/>
  <c r="R3669" i="1"/>
  <c r="T3669" i="1" s="1"/>
  <c r="R3670" i="1"/>
  <c r="T3670" i="1" s="1"/>
  <c r="R3671" i="1"/>
  <c r="T3671" i="1" s="1"/>
  <c r="R3672" i="1"/>
  <c r="T3672" i="1" s="1"/>
  <c r="R3674" i="1"/>
  <c r="T3674" i="1" s="1"/>
  <c r="R3676" i="1"/>
  <c r="T3676" i="1" s="1"/>
  <c r="R3678" i="1"/>
  <c r="T3678" i="1" s="1"/>
  <c r="R3681" i="1"/>
  <c r="T3681" i="1" s="1"/>
  <c r="R3683" i="1"/>
  <c r="T3683" i="1" s="1"/>
  <c r="R3685" i="1"/>
  <c r="T3685" i="1" s="1"/>
  <c r="R3687" i="1"/>
  <c r="T3687" i="1" s="1"/>
  <c r="R3690" i="1"/>
  <c r="T3690" i="1" s="1"/>
  <c r="R3692" i="1"/>
  <c r="T3692" i="1" s="1"/>
  <c r="R3694" i="1"/>
  <c r="T3694" i="1" s="1"/>
  <c r="R3697" i="1"/>
  <c r="T3697" i="1" s="1"/>
  <c r="R3699" i="1"/>
  <c r="T3699" i="1" s="1"/>
  <c r="R3701" i="1"/>
  <c r="T3701" i="1" s="1"/>
  <c r="R3704" i="1"/>
  <c r="T3704" i="1" s="1"/>
  <c r="R3706" i="1"/>
  <c r="T3706" i="1" s="1"/>
  <c r="R3708" i="1"/>
  <c r="T3708" i="1" s="1"/>
  <c r="R3710" i="1"/>
  <c r="T3710" i="1" s="1"/>
  <c r="R3712" i="1"/>
  <c r="T3712" i="1" s="1"/>
  <c r="R3714" i="1"/>
  <c r="T3714" i="1" s="1"/>
  <c r="R3717" i="1"/>
  <c r="T3717" i="1" s="1"/>
  <c r="R3719" i="1"/>
  <c r="T3719" i="1" s="1"/>
  <c r="R3721" i="1"/>
  <c r="T3721" i="1" s="1"/>
  <c r="R3724" i="1"/>
  <c r="T3724" i="1" s="1"/>
  <c r="R3726" i="1"/>
  <c r="T3726" i="1" s="1"/>
  <c r="R3728" i="1"/>
  <c r="T3728" i="1" s="1"/>
  <c r="R3730" i="1"/>
  <c r="T3730" i="1" s="1"/>
  <c r="R3732" i="1"/>
  <c r="T3732" i="1" s="1"/>
  <c r="R3734" i="1"/>
  <c r="T3734" i="1" s="1"/>
  <c r="R3736" i="1"/>
  <c r="T3736" i="1" s="1"/>
  <c r="R3740" i="1"/>
  <c r="T3740" i="1" s="1"/>
  <c r="R3742" i="1"/>
  <c r="T3742" i="1" s="1"/>
  <c r="R3744" i="1"/>
  <c r="T3744" i="1" s="1"/>
  <c r="R3749" i="1"/>
  <c r="T3749" i="1" s="1"/>
  <c r="R3751" i="1"/>
  <c r="T3751" i="1" s="1"/>
  <c r="R3754" i="1"/>
  <c r="T3754" i="1" s="1"/>
  <c r="R3756" i="1"/>
  <c r="T3756" i="1" s="1"/>
  <c r="R3758" i="1"/>
  <c r="T3758" i="1" s="1"/>
  <c r="R3761" i="1"/>
  <c r="T3761" i="1" s="1"/>
  <c r="R3763" i="1"/>
  <c r="T3763" i="1" s="1"/>
  <c r="R3765" i="1"/>
  <c r="T3765" i="1" s="1"/>
  <c r="R3767" i="1"/>
  <c r="T3767" i="1" s="1"/>
  <c r="R3769" i="1"/>
  <c r="T3769" i="1" s="1"/>
  <c r="R3771" i="1"/>
  <c r="T3771" i="1" s="1"/>
  <c r="R3774" i="1"/>
  <c r="T3774" i="1" s="1"/>
  <c r="R3776" i="1"/>
  <c r="T3776" i="1" s="1"/>
  <c r="R3778" i="1"/>
  <c r="T3778" i="1" s="1"/>
  <c r="R3780" i="1"/>
  <c r="T3780" i="1" s="1"/>
  <c r="R3782" i="1"/>
  <c r="T3782" i="1" s="1"/>
  <c r="R3785" i="1"/>
  <c r="T3785" i="1" s="1"/>
  <c r="R3788" i="1"/>
  <c r="T3788" i="1" s="1"/>
  <c r="R3790" i="1"/>
  <c r="T3790" i="1" s="1"/>
  <c r="R3793" i="1"/>
  <c r="T3793" i="1" s="1"/>
  <c r="R3795" i="1"/>
  <c r="T3795" i="1" s="1"/>
  <c r="R3797" i="1"/>
  <c r="T3797" i="1" s="1"/>
  <c r="R3799" i="1"/>
  <c r="T3799" i="1" s="1"/>
  <c r="R3801" i="1"/>
  <c r="T3801" i="1" s="1"/>
  <c r="R3803" i="1"/>
  <c r="T3803" i="1" s="1"/>
  <c r="R3807" i="1"/>
  <c r="T3807" i="1" s="1"/>
  <c r="R3810" i="1"/>
  <c r="T3810" i="1" s="1"/>
  <c r="R3812" i="1"/>
  <c r="T3812" i="1" s="1"/>
  <c r="R3814" i="1"/>
  <c r="T3814" i="1" s="1"/>
  <c r="R3816" i="1"/>
  <c r="T3816" i="1" s="1"/>
  <c r="R3819" i="1"/>
  <c r="T3819" i="1" s="1"/>
  <c r="R3823" i="1"/>
  <c r="T3823" i="1" s="1"/>
  <c r="R3826" i="1"/>
  <c r="T3826" i="1" s="1"/>
  <c r="R3828" i="1"/>
  <c r="T3828" i="1" s="1"/>
  <c r="R3830" i="1"/>
  <c r="T3830" i="1" s="1"/>
  <c r="R3832" i="1"/>
  <c r="T3832" i="1" s="1"/>
  <c r="R3836" i="1"/>
  <c r="T3836" i="1" s="1"/>
  <c r="R3843" i="1"/>
  <c r="T3843" i="1" s="1"/>
  <c r="R3845" i="1"/>
  <c r="T3845" i="1" s="1"/>
  <c r="R3848" i="1"/>
  <c r="T3848" i="1" s="1"/>
  <c r="R3850" i="1"/>
  <c r="T3850" i="1" s="1"/>
  <c r="R3852" i="1"/>
  <c r="T3852" i="1" s="1"/>
  <c r="R3854" i="1"/>
  <c r="T3854" i="1" s="1"/>
  <c r="R3856" i="1"/>
  <c r="T3856" i="1" s="1"/>
  <c r="R3858" i="1"/>
  <c r="T3858" i="1" s="1"/>
  <c r="R3861" i="1"/>
  <c r="T3861" i="1" s="1"/>
  <c r="R3864" i="1"/>
  <c r="T3864" i="1" s="1"/>
  <c r="R3866" i="1"/>
  <c r="T3866" i="1" s="1"/>
  <c r="R3872" i="1"/>
  <c r="T3872" i="1" s="1"/>
  <c r="R3874" i="1"/>
  <c r="T3874" i="1" s="1"/>
  <c r="R3876" i="1"/>
  <c r="T3876" i="1" s="1"/>
  <c r="R3878" i="1"/>
  <c r="T3878" i="1" s="1"/>
  <c r="R3880" i="1"/>
  <c r="T3880" i="1" s="1"/>
  <c r="R3884" i="1"/>
  <c r="T3884" i="1" s="1"/>
  <c r="R3886" i="1"/>
  <c r="T3886" i="1" s="1"/>
  <c r="R3888" i="1"/>
  <c r="T3888" i="1" s="1"/>
  <c r="R3893" i="1"/>
  <c r="T3893" i="1" s="1"/>
  <c r="R3896" i="1"/>
  <c r="T3896" i="1" s="1"/>
  <c r="R3899" i="1"/>
  <c r="T3899" i="1" s="1"/>
  <c r="R3901" i="1"/>
  <c r="T3901" i="1" s="1"/>
  <c r="R3903" i="1"/>
  <c r="T3903" i="1" s="1"/>
  <c r="R3905" i="1"/>
  <c r="T3905" i="1" s="1"/>
  <c r="R3907" i="1"/>
  <c r="T3907" i="1" s="1"/>
  <c r="R3909" i="1"/>
  <c r="T3909" i="1" s="1"/>
  <c r="R3912" i="1"/>
  <c r="T3912" i="1" s="1"/>
  <c r="R3915" i="1"/>
  <c r="T3915" i="1" s="1"/>
  <c r="R3917" i="1"/>
  <c r="T3917" i="1" s="1"/>
  <c r="R3919" i="1"/>
  <c r="T3919" i="1" s="1"/>
  <c r="R3922" i="1"/>
  <c r="T3922" i="1" s="1"/>
  <c r="R3924" i="1"/>
  <c r="T3924" i="1" s="1"/>
  <c r="R3926" i="1"/>
  <c r="T3926" i="1" s="1"/>
  <c r="R3928" i="1"/>
  <c r="T3928" i="1" s="1"/>
  <c r="R3930" i="1"/>
  <c r="T3930" i="1" s="1"/>
  <c r="R3932" i="1"/>
  <c r="T3932" i="1" s="1"/>
  <c r="R3934" i="1"/>
  <c r="T3934" i="1" s="1"/>
  <c r="R3937" i="1"/>
  <c r="T3937" i="1" s="1"/>
  <c r="R3939" i="1"/>
  <c r="T3939" i="1" s="1"/>
  <c r="R3941" i="1"/>
  <c r="T3941" i="1" s="1"/>
  <c r="R3943" i="1"/>
  <c r="T3943" i="1" s="1"/>
  <c r="R3945" i="1"/>
  <c r="T3945" i="1" s="1"/>
  <c r="R3949" i="1"/>
  <c r="T3949" i="1" s="1"/>
  <c r="R3952" i="1"/>
  <c r="T3952" i="1" s="1"/>
  <c r="R3954" i="1"/>
  <c r="T3954" i="1" s="1"/>
  <c r="R3957" i="1"/>
  <c r="T3957" i="1" s="1"/>
  <c r="R3959" i="1"/>
  <c r="T3959" i="1" s="1"/>
  <c r="R3962" i="1"/>
  <c r="T3962" i="1" s="1"/>
  <c r="R3964" i="1"/>
  <c r="T3964" i="1" s="1"/>
  <c r="R3967" i="1"/>
  <c r="T3967" i="1" s="1"/>
  <c r="R3969" i="1"/>
  <c r="T3969" i="1" s="1"/>
  <c r="R3971" i="1"/>
  <c r="T3971" i="1" s="1"/>
  <c r="R3973" i="1"/>
  <c r="T3973" i="1" s="1"/>
  <c r="R3975" i="1"/>
  <c r="T3975" i="1" s="1"/>
  <c r="R3978" i="1"/>
  <c r="T3978" i="1" s="1"/>
  <c r="R3980" i="1"/>
  <c r="T3980" i="1" s="1"/>
  <c r="R3982" i="1"/>
  <c r="T3982" i="1" s="1"/>
  <c r="R3984" i="1"/>
  <c r="T3984" i="1" s="1"/>
  <c r="R3986" i="1"/>
  <c r="T3986" i="1" s="1"/>
  <c r="R3989" i="1"/>
  <c r="T3989" i="1" s="1"/>
  <c r="R3991" i="1"/>
  <c r="T3991" i="1" s="1"/>
  <c r="R3993" i="1"/>
  <c r="T3993" i="1" s="1"/>
  <c r="R3995" i="1"/>
  <c r="T3995" i="1" s="1"/>
  <c r="R3998" i="1"/>
  <c r="T3998" i="1" s="1"/>
  <c r="R4000" i="1"/>
  <c r="T4000" i="1" s="1"/>
  <c r="R4002" i="1"/>
  <c r="T4002" i="1" s="1"/>
  <c r="R4004" i="1"/>
  <c r="T4004" i="1" s="1"/>
  <c r="R4006" i="1"/>
  <c r="T4006" i="1" s="1"/>
  <c r="R4008" i="1"/>
  <c r="T4008" i="1" s="1"/>
  <c r="R4010" i="1"/>
  <c r="T4010" i="1" s="1"/>
  <c r="R4014" i="1"/>
  <c r="T4014" i="1" s="1"/>
  <c r="R4016" i="1"/>
  <c r="T4016" i="1" s="1"/>
  <c r="R4019" i="1"/>
  <c r="T4019" i="1" s="1"/>
  <c r="R4021" i="1"/>
  <c r="T4021" i="1" s="1"/>
  <c r="R4023" i="1"/>
  <c r="T4023" i="1" s="1"/>
  <c r="R4026" i="1"/>
  <c r="T4026" i="1" s="1"/>
  <c r="R4028" i="1"/>
  <c r="T4028" i="1" s="1"/>
  <c r="R4030" i="1"/>
  <c r="T4030" i="1" s="1"/>
  <c r="R4035" i="1"/>
  <c r="T4035" i="1" s="1"/>
  <c r="R4037" i="1"/>
  <c r="T4037" i="1" s="1"/>
  <c r="R4039" i="1"/>
  <c r="T4039" i="1" s="1"/>
  <c r="R4041" i="1"/>
  <c r="T4041" i="1" s="1"/>
  <c r="R4043" i="1"/>
  <c r="T4043" i="1" s="1"/>
  <c r="R4044" i="1"/>
  <c r="T4044" i="1" s="1"/>
  <c r="R4046" i="1"/>
  <c r="T4046" i="1" s="1"/>
  <c r="R4048" i="1"/>
  <c r="T4048" i="1" s="1"/>
  <c r="R4054" i="1"/>
  <c r="T4054" i="1" s="1"/>
  <c r="R4056" i="1"/>
  <c r="T4056" i="1" s="1"/>
  <c r="R4059" i="1"/>
  <c r="T4059" i="1" s="1"/>
  <c r="R4062" i="1"/>
  <c r="T4062" i="1" s="1"/>
  <c r="R4064" i="1"/>
  <c r="T4064" i="1" s="1"/>
  <c r="R4067" i="1"/>
  <c r="T4067" i="1" s="1"/>
  <c r="R4070" i="1"/>
  <c r="T4070" i="1" s="1"/>
  <c r="R4073" i="1"/>
  <c r="T4073" i="1" s="1"/>
  <c r="R4076" i="1"/>
  <c r="T4076" i="1" s="1"/>
  <c r="R4078" i="1"/>
  <c r="T4078" i="1" s="1"/>
  <c r="R4080" i="1"/>
  <c r="T4080" i="1" s="1"/>
  <c r="R4084" i="1"/>
  <c r="T4084" i="1" s="1"/>
  <c r="R4086" i="1"/>
  <c r="T4086" i="1" s="1"/>
  <c r="R4088" i="1"/>
  <c r="T4088" i="1" s="1"/>
  <c r="R4092" i="1"/>
  <c r="T4092" i="1" s="1"/>
  <c r="R4095" i="1"/>
  <c r="T4095" i="1" s="1"/>
  <c r="R4099" i="1"/>
  <c r="T4099" i="1" s="1"/>
  <c r="R4101" i="1"/>
  <c r="T4101" i="1" s="1"/>
  <c r="R4103" i="1"/>
  <c r="T4103" i="1" s="1"/>
  <c r="R4105" i="1"/>
  <c r="T4105" i="1" s="1"/>
  <c r="R4107" i="1"/>
  <c r="T4107" i="1" s="1"/>
  <c r="R4110" i="1"/>
  <c r="T4110" i="1" s="1"/>
  <c r="R4112" i="1"/>
  <c r="T4112" i="1" s="1"/>
  <c r="R4114" i="1"/>
  <c r="T4114" i="1" s="1"/>
  <c r="R4118" i="1"/>
  <c r="T4118" i="1" s="1"/>
  <c r="R4121" i="1"/>
  <c r="T4121" i="1" s="1"/>
  <c r="R4123" i="1"/>
  <c r="T4123" i="1" s="1"/>
  <c r="R4125" i="1"/>
  <c r="T4125" i="1" s="1"/>
  <c r="R4127" i="1"/>
  <c r="T4127" i="1" s="1"/>
  <c r="R4129" i="1"/>
  <c r="T4129" i="1" s="1"/>
  <c r="R4132" i="1"/>
  <c r="T4132" i="1" s="1"/>
  <c r="R4134" i="1"/>
  <c r="T4134" i="1" s="1"/>
  <c r="R4136" i="1"/>
  <c r="T4136" i="1" s="1"/>
  <c r="R4139" i="1"/>
  <c r="T4139" i="1" s="1"/>
  <c r="R4141" i="1"/>
  <c r="T4141" i="1" s="1"/>
  <c r="R4146" i="1"/>
  <c r="T4146" i="1" s="1"/>
  <c r="R4150" i="1"/>
  <c r="T4150" i="1" s="1"/>
  <c r="R4152" i="1"/>
  <c r="T4152" i="1" s="1"/>
  <c r="R4154" i="1"/>
  <c r="T4154" i="1" s="1"/>
  <c r="R4156" i="1"/>
  <c r="T4156" i="1" s="1"/>
  <c r="R4158" i="1"/>
  <c r="T4158" i="1" s="1"/>
  <c r="R4160" i="1"/>
  <c r="T4160" i="1" s="1"/>
  <c r="R4164" i="1"/>
  <c r="T4164" i="1" s="1"/>
  <c r="R4166" i="1"/>
  <c r="T4166" i="1" s="1"/>
  <c r="R4169" i="1"/>
  <c r="T4169" i="1" s="1"/>
  <c r="R4173" i="1"/>
  <c r="T4173" i="1" s="1"/>
  <c r="R4175" i="1"/>
  <c r="T4175" i="1" s="1"/>
  <c r="R4177" i="1"/>
  <c r="T4177" i="1" s="1"/>
  <c r="R4179" i="1"/>
  <c r="T4179" i="1" s="1"/>
  <c r="R4180" i="1"/>
  <c r="T4180" i="1" s="1"/>
  <c r="R4181" i="1"/>
  <c r="T4181" i="1" s="1"/>
  <c r="R4183" i="1"/>
  <c r="T4183" i="1" s="1"/>
  <c r="R4185" i="1"/>
  <c r="T4185" i="1" s="1"/>
  <c r="R4187" i="1"/>
  <c r="T4187" i="1" s="1"/>
  <c r="R4191" i="1"/>
  <c r="T4191" i="1" s="1"/>
  <c r="R4194" i="1"/>
  <c r="T4194" i="1" s="1"/>
  <c r="R4197" i="1"/>
  <c r="T4197" i="1" s="1"/>
  <c r="R4200" i="1"/>
  <c r="T4200" i="1" s="1"/>
  <c r="R4202" i="1"/>
  <c r="T4202" i="1" s="1"/>
  <c r="R4205" i="1"/>
  <c r="T4205" i="1" s="1"/>
  <c r="R4207" i="1"/>
  <c r="T4207" i="1" s="1"/>
  <c r="R4209" i="1"/>
  <c r="T4209" i="1" s="1"/>
  <c r="R4213" i="1"/>
  <c r="T4213" i="1" s="1"/>
  <c r="R4216" i="1"/>
  <c r="T4216" i="1" s="1"/>
  <c r="R4218" i="1"/>
  <c r="T4218" i="1" s="1"/>
  <c r="R4221" i="1"/>
  <c r="T4221" i="1" s="1"/>
  <c r="R4225" i="1"/>
  <c r="T4225" i="1" s="1"/>
  <c r="R4227" i="1"/>
  <c r="T4227" i="1" s="1"/>
  <c r="R4230" i="1"/>
  <c r="T4230" i="1" s="1"/>
  <c r="R4232" i="1"/>
  <c r="T4232" i="1" s="1"/>
  <c r="R4234" i="1"/>
  <c r="T4234" i="1" s="1"/>
  <c r="R4236" i="1"/>
  <c r="T4236" i="1" s="1"/>
  <c r="R4238" i="1"/>
  <c r="T4238" i="1" s="1"/>
  <c r="R4240" i="1"/>
  <c r="T4240" i="1" s="1"/>
  <c r="R4242" i="1"/>
  <c r="T4242" i="1" s="1"/>
  <c r="R4245" i="1"/>
  <c r="T4245" i="1" s="1"/>
  <c r="R4247" i="1"/>
  <c r="T4247" i="1" s="1"/>
  <c r="R4249" i="1"/>
  <c r="T4249" i="1" s="1"/>
  <c r="R4253" i="1"/>
  <c r="T4253" i="1" s="1"/>
  <c r="R4255" i="1"/>
  <c r="T4255" i="1" s="1"/>
  <c r="R4257" i="1"/>
  <c r="T4257" i="1" s="1"/>
  <c r="R4260" i="1"/>
  <c r="T4260" i="1" s="1"/>
  <c r="R4262" i="1"/>
  <c r="T4262" i="1" s="1"/>
  <c r="R4266" i="1"/>
  <c r="T4266" i="1" s="1"/>
  <c r="R4268" i="1"/>
  <c r="T4268" i="1" s="1"/>
  <c r="R4270" i="1"/>
  <c r="T4270" i="1" s="1"/>
  <c r="R4272" i="1"/>
  <c r="T4272" i="1" s="1"/>
  <c r="R4275" i="1"/>
  <c r="T4275" i="1" s="1"/>
  <c r="R4277" i="1"/>
  <c r="T4277" i="1" s="1"/>
  <c r="R4280" i="1"/>
  <c r="T4280" i="1" s="1"/>
  <c r="R4282" i="1"/>
  <c r="T4282" i="1" s="1"/>
  <c r="R4284" i="1"/>
  <c r="T4284" i="1" s="1"/>
  <c r="R4286" i="1"/>
  <c r="T4286" i="1" s="1"/>
  <c r="R4287" i="1"/>
  <c r="T4287" i="1" s="1"/>
  <c r="R4290" i="1"/>
  <c r="T4290" i="1" s="1"/>
  <c r="R4292" i="1"/>
  <c r="T4292" i="1" s="1"/>
  <c r="R4294" i="1"/>
  <c r="T4294" i="1" s="1"/>
  <c r="R4296" i="1"/>
  <c r="T4296" i="1" s="1"/>
  <c r="R4299" i="1"/>
  <c r="T4299" i="1" s="1"/>
  <c r="R4301" i="1"/>
  <c r="T4301" i="1" s="1"/>
  <c r="R4303" i="1"/>
  <c r="T4303" i="1" s="1"/>
  <c r="R4306" i="1"/>
  <c r="T4306" i="1" s="1"/>
  <c r="R4308" i="1"/>
  <c r="T4308" i="1" s="1"/>
  <c r="R4311" i="1"/>
  <c r="T4311" i="1" s="1"/>
  <c r="R4313" i="1"/>
  <c r="T4313" i="1" s="1"/>
  <c r="R4315" i="1"/>
  <c r="T4315" i="1" s="1"/>
  <c r="R4317" i="1"/>
  <c r="T4317" i="1" s="1"/>
  <c r="R4319" i="1"/>
  <c r="T4319" i="1" s="1"/>
  <c r="R4322" i="1"/>
  <c r="T4322" i="1" s="1"/>
  <c r="R4324" i="1"/>
  <c r="T4324" i="1" s="1"/>
  <c r="R4327" i="1"/>
  <c r="T4327" i="1" s="1"/>
  <c r="R4330" i="1"/>
  <c r="T4330" i="1" s="1"/>
  <c r="R4332" i="1"/>
  <c r="T4332" i="1" s="1"/>
  <c r="R4334" i="1"/>
  <c r="T4334" i="1" s="1"/>
  <c r="R4336" i="1"/>
  <c r="T4336" i="1" s="1"/>
  <c r="R4338" i="1"/>
  <c r="T4338" i="1" s="1"/>
  <c r="R4341" i="1"/>
  <c r="T4341" i="1" s="1"/>
  <c r="R4343" i="1"/>
  <c r="T4343" i="1" s="1"/>
  <c r="R4345" i="1"/>
  <c r="T4345" i="1" s="1"/>
  <c r="R4347" i="1"/>
  <c r="T4347" i="1" s="1"/>
  <c r="R4349" i="1"/>
  <c r="T4349" i="1" s="1"/>
  <c r="R4353" i="1"/>
  <c r="T4353" i="1" s="1"/>
  <c r="R4355" i="1"/>
  <c r="T4355" i="1" s="1"/>
  <c r="R4357" i="1"/>
  <c r="T4357" i="1" s="1"/>
  <c r="R4359" i="1"/>
  <c r="T4359" i="1" s="1"/>
  <c r="R4361" i="1"/>
  <c r="T4361" i="1" s="1"/>
  <c r="R4363" i="1"/>
  <c r="T4363" i="1" s="1"/>
  <c r="R4365" i="1"/>
  <c r="T4365" i="1" s="1"/>
  <c r="R4367" i="1"/>
  <c r="T4367" i="1" s="1"/>
  <c r="R4369" i="1"/>
  <c r="T4369" i="1" s="1"/>
  <c r="R4371" i="1"/>
  <c r="T4371" i="1" s="1"/>
  <c r="R4373" i="1"/>
  <c r="T4373" i="1" s="1"/>
  <c r="R4378" i="1"/>
  <c r="T4378" i="1" s="1"/>
  <c r="R4381" i="1"/>
  <c r="T4381" i="1" s="1"/>
  <c r="R4383" i="1"/>
  <c r="T4383" i="1" s="1"/>
  <c r="R4385" i="1"/>
  <c r="T4385" i="1" s="1"/>
  <c r="R4387" i="1"/>
  <c r="T4387" i="1" s="1"/>
  <c r="R4389" i="1"/>
  <c r="T4389" i="1" s="1"/>
  <c r="R4392" i="1"/>
  <c r="T4392" i="1" s="1"/>
  <c r="R4394" i="1"/>
  <c r="T4394" i="1" s="1"/>
  <c r="R4396" i="1"/>
  <c r="T4396" i="1" s="1"/>
  <c r="R4401" i="1"/>
  <c r="T4401" i="1" s="1"/>
  <c r="R4404" i="1"/>
  <c r="T4404" i="1" s="1"/>
  <c r="R4406" i="1"/>
  <c r="T4406" i="1" s="1"/>
  <c r="R4408" i="1"/>
  <c r="T4408" i="1" s="1"/>
  <c r="R4412" i="1"/>
  <c r="T4412" i="1" s="1"/>
  <c r="R4414" i="1"/>
  <c r="T4414" i="1" s="1"/>
  <c r="R4417" i="1"/>
  <c r="T4417" i="1" s="1"/>
  <c r="R4421" i="1"/>
  <c r="T4421" i="1" s="1"/>
  <c r="R4424" i="1"/>
  <c r="T4424" i="1" s="1"/>
  <c r="R4428" i="1"/>
  <c r="T4428" i="1" s="1"/>
  <c r="R4430" i="1"/>
  <c r="T4430" i="1" s="1"/>
  <c r="R4434" i="1"/>
  <c r="T4434" i="1" s="1"/>
  <c r="R4436" i="1"/>
  <c r="T4436" i="1" s="1"/>
  <c r="R4438" i="1"/>
  <c r="T4438" i="1" s="1"/>
  <c r="R4441" i="1"/>
  <c r="T4441" i="1" s="1"/>
  <c r="R4443" i="1"/>
  <c r="T4443" i="1" s="1"/>
  <c r="R4446" i="1"/>
  <c r="T4446" i="1" s="1"/>
  <c r="R4448" i="1"/>
  <c r="T4448" i="1" s="1"/>
  <c r="R4450" i="1"/>
  <c r="T4450" i="1" s="1"/>
  <c r="R4452" i="1"/>
  <c r="T4452" i="1" s="1"/>
  <c r="R4454" i="1"/>
  <c r="T4454" i="1" s="1"/>
  <c r="R4456" i="1"/>
  <c r="T4456" i="1" s="1"/>
  <c r="R4458" i="1"/>
  <c r="T4458" i="1" s="1"/>
  <c r="R4460" i="1"/>
  <c r="T4460" i="1" s="1"/>
  <c r="R4462" i="1"/>
  <c r="T4462" i="1" s="1"/>
  <c r="R4464" i="1"/>
  <c r="T4464" i="1" s="1"/>
  <c r="R4466" i="1"/>
  <c r="T4466" i="1" s="1"/>
  <c r="R4467" i="1"/>
  <c r="T4467" i="1" s="1"/>
  <c r="R4469" i="1"/>
  <c r="T4469" i="1" s="1"/>
  <c r="R4471" i="1"/>
  <c r="T4471" i="1" s="1"/>
  <c r="R4473" i="1"/>
  <c r="T4473" i="1" s="1"/>
  <c r="R4475" i="1"/>
  <c r="T4475" i="1" s="1"/>
  <c r="R4477" i="1"/>
  <c r="T4477" i="1" s="1"/>
  <c r="R4479" i="1"/>
  <c r="T4479" i="1" s="1"/>
  <c r="R4481" i="1"/>
  <c r="T4481" i="1" s="1"/>
  <c r="R4483" i="1"/>
  <c r="T4483" i="1" s="1"/>
  <c r="R4486" i="1"/>
  <c r="T4486" i="1" s="1"/>
  <c r="R4488" i="1"/>
  <c r="T4488" i="1" s="1"/>
  <c r="R4492" i="1"/>
  <c r="T4492" i="1" s="1"/>
  <c r="R4494" i="1"/>
  <c r="T4494" i="1" s="1"/>
  <c r="R4495" i="1"/>
  <c r="T4495" i="1" s="1"/>
  <c r="R4496" i="1"/>
  <c r="T4496" i="1" s="1"/>
  <c r="R4499" i="1"/>
  <c r="T4499" i="1" s="1"/>
  <c r="R4501" i="1"/>
  <c r="T4501" i="1" s="1"/>
  <c r="R4503" i="1"/>
  <c r="T4503" i="1" s="1"/>
  <c r="R4505" i="1"/>
  <c r="T4505" i="1" s="1"/>
  <c r="R4507" i="1"/>
  <c r="T4507" i="1" s="1"/>
  <c r="R4510" i="1"/>
  <c r="T4510" i="1" s="1"/>
  <c r="R4513" i="1"/>
  <c r="T4513" i="1" s="1"/>
  <c r="R4515" i="1"/>
  <c r="T4515" i="1" s="1"/>
  <c r="R4517" i="1"/>
  <c r="T4517" i="1" s="1"/>
  <c r="R4520" i="1"/>
  <c r="T4520" i="1" s="1"/>
  <c r="R4522" i="1"/>
  <c r="T4522" i="1" s="1"/>
  <c r="R4524" i="1"/>
  <c r="T4524" i="1" s="1"/>
  <c r="R4526" i="1"/>
  <c r="T4526" i="1" s="1"/>
  <c r="R4528" i="1"/>
  <c r="T4528" i="1" s="1"/>
  <c r="R4530" i="1"/>
  <c r="T4530" i="1" s="1"/>
  <c r="R4532" i="1"/>
  <c r="T4532" i="1" s="1"/>
  <c r="R4535" i="1"/>
  <c r="T4535" i="1" s="1"/>
  <c r="R4540" i="1"/>
  <c r="T4540" i="1" s="1"/>
  <c r="R4543" i="1"/>
  <c r="T4543" i="1" s="1"/>
  <c r="R4545" i="1"/>
  <c r="T4545" i="1" s="1"/>
  <c r="R4547" i="1"/>
  <c r="T4547" i="1" s="1"/>
  <c r="R4549" i="1"/>
  <c r="T4549" i="1" s="1"/>
  <c r="R4551" i="1"/>
  <c r="T4551" i="1" s="1"/>
  <c r="R4553" i="1"/>
  <c r="T4553" i="1" s="1"/>
  <c r="R4561" i="1"/>
  <c r="T4561" i="1" s="1"/>
  <c r="R4564" i="1"/>
  <c r="T4564" i="1" s="1"/>
  <c r="R4566" i="1"/>
  <c r="T4566" i="1" s="1"/>
  <c r="R4569" i="1"/>
  <c r="T4569" i="1" s="1"/>
  <c r="R4572" i="1"/>
  <c r="T4572" i="1" s="1"/>
  <c r="R4574" i="1"/>
  <c r="T4574" i="1" s="1"/>
  <c r="R4578" i="1"/>
  <c r="T4578" i="1" s="1"/>
  <c r="R4580" i="1"/>
  <c r="T4580" i="1" s="1"/>
  <c r="R4583" i="1"/>
  <c r="T4583" i="1" s="1"/>
  <c r="R4585" i="1"/>
  <c r="T4585" i="1" s="1"/>
  <c r="R4587" i="1"/>
  <c r="T4587" i="1" s="1"/>
  <c r="R4592" i="1"/>
  <c r="T4592" i="1" s="1"/>
  <c r="R4594" i="1"/>
  <c r="T4594" i="1" s="1"/>
  <c r="R4596" i="1"/>
  <c r="T4596" i="1" s="1"/>
  <c r="R4599" i="1"/>
  <c r="T4599" i="1" s="1"/>
  <c r="R4601" i="1"/>
  <c r="T4601" i="1" s="1"/>
  <c r="R4603" i="1"/>
  <c r="T4603" i="1" s="1"/>
  <c r="R4605" i="1"/>
  <c r="T4605" i="1" s="1"/>
  <c r="R4607" i="1"/>
  <c r="T4607" i="1" s="1"/>
  <c r="R4610" i="1"/>
  <c r="T4610" i="1" s="1"/>
  <c r="R4614" i="1"/>
  <c r="T4614" i="1" s="1"/>
  <c r="R4616" i="1"/>
  <c r="T4616" i="1" s="1"/>
  <c r="R4618" i="1"/>
  <c r="T4618" i="1" s="1"/>
  <c r="R4620" i="1"/>
  <c r="T4620" i="1" s="1"/>
  <c r="R4623" i="1"/>
  <c r="T4623" i="1" s="1"/>
  <c r="R4625" i="1"/>
  <c r="T4625" i="1" s="1"/>
  <c r="R4627" i="1"/>
  <c r="T4627" i="1" s="1"/>
  <c r="R4630" i="1"/>
  <c r="T4630" i="1" s="1"/>
  <c r="R4634" i="1"/>
  <c r="T4634" i="1" s="1"/>
  <c r="R4637" i="1"/>
  <c r="T4637" i="1" s="1"/>
  <c r="R4640" i="1"/>
  <c r="T4640" i="1" s="1"/>
  <c r="R4642" i="1"/>
  <c r="T4642" i="1" s="1"/>
  <c r="R4644" i="1"/>
  <c r="T4644" i="1" s="1"/>
  <c r="R4646" i="1"/>
  <c r="T4646" i="1" s="1"/>
  <c r="R4648" i="1"/>
  <c r="T4648" i="1" s="1"/>
  <c r="R4651" i="1"/>
  <c r="T4651" i="1" s="1"/>
  <c r="R4653" i="1"/>
  <c r="T4653" i="1" s="1"/>
  <c r="R4655" i="1"/>
  <c r="T4655" i="1" s="1"/>
  <c r="R4657" i="1"/>
  <c r="T4657" i="1" s="1"/>
  <c r="R4660" i="1"/>
  <c r="T4660" i="1" s="1"/>
  <c r="R4662" i="1"/>
  <c r="T4662" i="1" s="1"/>
  <c r="R4665" i="1"/>
  <c r="T4665" i="1" s="1"/>
  <c r="R4667" i="1"/>
  <c r="T4667" i="1" s="1"/>
  <c r="R4671" i="1"/>
  <c r="T4671" i="1" s="1"/>
  <c r="R4673" i="1"/>
  <c r="T4673" i="1" s="1"/>
  <c r="R4675" i="1"/>
  <c r="T4675" i="1" s="1"/>
  <c r="R4677" i="1"/>
  <c r="T4677" i="1" s="1"/>
  <c r="R4679" i="1"/>
  <c r="T4679" i="1" s="1"/>
  <c r="R4681" i="1"/>
  <c r="T4681" i="1" s="1"/>
  <c r="R4683" i="1"/>
  <c r="T4683" i="1" s="1"/>
  <c r="R4687" i="1"/>
  <c r="T4687" i="1" s="1"/>
  <c r="R4689" i="1"/>
  <c r="T4689" i="1" s="1"/>
  <c r="R4691" i="1"/>
  <c r="T4691" i="1" s="1"/>
  <c r="R4693" i="1"/>
  <c r="T4693" i="1" s="1"/>
  <c r="R4696" i="1"/>
  <c r="T4696" i="1" s="1"/>
  <c r="R4698" i="1"/>
  <c r="T4698" i="1" s="1"/>
  <c r="R4700" i="1"/>
  <c r="T4700" i="1" s="1"/>
  <c r="R4703" i="1"/>
  <c r="T4703" i="1" s="1"/>
  <c r="R4705" i="1"/>
  <c r="T4705" i="1" s="1"/>
  <c r="R4707" i="1"/>
  <c r="T4707" i="1" s="1"/>
  <c r="R4709" i="1"/>
  <c r="T4709" i="1" s="1"/>
  <c r="R4711" i="1"/>
  <c r="T4711" i="1" s="1"/>
  <c r="R4714" i="1"/>
  <c r="T4714" i="1" s="1"/>
  <c r="R4716" i="1"/>
  <c r="T4716" i="1" s="1"/>
  <c r="R4719" i="1"/>
  <c r="T4719" i="1" s="1"/>
  <c r="R4723" i="1"/>
  <c r="T4723" i="1" s="1"/>
  <c r="R4725" i="1"/>
  <c r="T4725" i="1" s="1"/>
  <c r="R4727" i="1"/>
  <c r="T4727" i="1" s="1"/>
  <c r="R4730" i="1"/>
  <c r="T4730" i="1" s="1"/>
  <c r="R4732" i="1"/>
  <c r="T4732" i="1" s="1"/>
  <c r="R4737" i="1"/>
  <c r="R4739" i="1"/>
  <c r="R4741" i="1"/>
  <c r="R4745" i="1"/>
  <c r="R4747" i="1"/>
  <c r="R4750" i="1"/>
  <c r="R4752" i="1"/>
  <c r="R4755" i="1"/>
  <c r="R4757" i="1"/>
  <c r="R4760" i="1"/>
  <c r="R4762" i="1"/>
  <c r="R4764" i="1"/>
  <c r="R4767" i="1"/>
  <c r="R4769" i="1"/>
  <c r="R4770" i="1"/>
  <c r="R4772" i="1"/>
  <c r="R4774" i="1"/>
  <c r="R4775" i="1"/>
  <c r="R4777" i="1"/>
  <c r="R4779" i="1"/>
  <c r="R4783" i="1"/>
  <c r="R4785" i="1"/>
  <c r="R4787" i="1"/>
  <c r="R4789" i="1"/>
  <c r="R4793" i="1"/>
  <c r="R4795" i="1"/>
  <c r="R4797" i="1"/>
  <c r="R4799" i="1"/>
  <c r="R4802" i="1"/>
  <c r="R4804" i="1"/>
  <c r="R4807" i="1"/>
  <c r="R4811" i="1"/>
  <c r="R4813" i="1"/>
  <c r="R4815" i="1"/>
  <c r="R4817" i="1"/>
  <c r="R2" i="1"/>
  <c r="T2" i="1" l="1"/>
  <c r="T12" i="1"/>
  <c r="T8" i="1"/>
  <c r="T4" i="1"/>
  <c r="T4750" i="1"/>
  <c r="T4752" i="1"/>
  <c r="T4760" i="1"/>
  <c r="T4762" i="1"/>
  <c r="T4764" i="1"/>
  <c r="T4770" i="1"/>
  <c r="T4772" i="1"/>
  <c r="T4774" i="1"/>
  <c r="T4802" i="1"/>
  <c r="T4804" i="1"/>
  <c r="T4737" i="1"/>
  <c r="T4739" i="1"/>
  <c r="T4741" i="1"/>
  <c r="T4745" i="1"/>
  <c r="T4747" i="1"/>
  <c r="T4755" i="1"/>
  <c r="T4757" i="1"/>
  <c r="T4767" i="1"/>
  <c r="T4769" i="1"/>
  <c r="T4775" i="1"/>
  <c r="T4777" i="1"/>
  <c r="T4779" i="1"/>
  <c r="T4783" i="1"/>
  <c r="T4785" i="1"/>
  <c r="T4787" i="1"/>
  <c r="T4789" i="1"/>
  <c r="T4793" i="1"/>
  <c r="T4795" i="1"/>
  <c r="T4797" i="1"/>
  <c r="T4799" i="1"/>
  <c r="T4807" i="1"/>
  <c r="T4811" i="1"/>
  <c r="T4813" i="1"/>
  <c r="T4815" i="1"/>
  <c r="T4817" i="1"/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H2985" i="1"/>
  <c r="H2986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0" i="1"/>
  <c r="H3001" i="1"/>
  <c r="H3002" i="1"/>
  <c r="H3003" i="1"/>
  <c r="H3004" i="1"/>
  <c r="H3005" i="1"/>
  <c r="H3006" i="1"/>
  <c r="H3007" i="1"/>
  <c r="H3008" i="1"/>
  <c r="H3009" i="1"/>
  <c r="H3010" i="1"/>
  <c r="H3011" i="1"/>
  <c r="H3012" i="1"/>
  <c r="H3013" i="1"/>
  <c r="H3014" i="1"/>
  <c r="H3015" i="1"/>
  <c r="H3016" i="1"/>
  <c r="H3017" i="1"/>
  <c r="H3018" i="1"/>
  <c r="H3019" i="1"/>
  <c r="H3020" i="1"/>
  <c r="H3021" i="1"/>
  <c r="H3022" i="1"/>
  <c r="H3023" i="1"/>
  <c r="H3024" i="1"/>
  <c r="H3025" i="1"/>
  <c r="H3026" i="1"/>
  <c r="H3027" i="1"/>
  <c r="H3028" i="1"/>
  <c r="H3029" i="1"/>
  <c r="H3030" i="1"/>
  <c r="H3031" i="1"/>
  <c r="H3032" i="1"/>
  <c r="H3033" i="1"/>
  <c r="H3034" i="1"/>
  <c r="H3035" i="1"/>
  <c r="H3036" i="1"/>
  <c r="H3037" i="1"/>
  <c r="H3038" i="1"/>
  <c r="H3039" i="1"/>
  <c r="H3040" i="1"/>
  <c r="H3041" i="1"/>
  <c r="H3042" i="1"/>
  <c r="H3043" i="1"/>
  <c r="H3044" i="1"/>
  <c r="H3045" i="1"/>
  <c r="H3046" i="1"/>
  <c r="H3047" i="1"/>
  <c r="H3048" i="1"/>
  <c r="H3049" i="1"/>
  <c r="H3050" i="1"/>
  <c r="H3051" i="1"/>
  <c r="H3052" i="1"/>
  <c r="H3053" i="1"/>
  <c r="H3054" i="1"/>
  <c r="H3055" i="1"/>
  <c r="H3056" i="1"/>
  <c r="H3057" i="1"/>
  <c r="H3058" i="1"/>
  <c r="H3059" i="1"/>
  <c r="H3060" i="1"/>
  <c r="H3061" i="1"/>
  <c r="H3062" i="1"/>
  <c r="H3063" i="1"/>
  <c r="H3064" i="1"/>
  <c r="H3065" i="1"/>
  <c r="H3066" i="1"/>
  <c r="H3067" i="1"/>
  <c r="H3068" i="1"/>
  <c r="H3069" i="1"/>
  <c r="H3070" i="1"/>
  <c r="H3071" i="1"/>
  <c r="H3072" i="1"/>
  <c r="H3073" i="1"/>
  <c r="H3074" i="1"/>
  <c r="H3075" i="1"/>
  <c r="H3076" i="1"/>
  <c r="H3077" i="1"/>
  <c r="H3078" i="1"/>
  <c r="H3079" i="1"/>
  <c r="H3080" i="1"/>
  <c r="H3081" i="1"/>
  <c r="H3082" i="1"/>
  <c r="H3083" i="1"/>
  <c r="H3084" i="1"/>
  <c r="H3085" i="1"/>
  <c r="H3086" i="1"/>
  <c r="H3087" i="1"/>
  <c r="H3088" i="1"/>
  <c r="H3089" i="1"/>
  <c r="H3090" i="1"/>
  <c r="H3091" i="1"/>
  <c r="H3092" i="1"/>
  <c r="H3093" i="1"/>
  <c r="H3094" i="1"/>
  <c r="H3095" i="1"/>
  <c r="H3096" i="1"/>
  <c r="H3097" i="1"/>
  <c r="H3098" i="1"/>
  <c r="H3099" i="1"/>
  <c r="H3100" i="1"/>
  <c r="H3101" i="1"/>
  <c r="H3102" i="1"/>
  <c r="H3103" i="1"/>
  <c r="H3104" i="1"/>
  <c r="H3105" i="1"/>
  <c r="H3106" i="1"/>
  <c r="H3107" i="1"/>
  <c r="H3108" i="1"/>
  <c r="H3109" i="1"/>
  <c r="H3110" i="1"/>
  <c r="H3111" i="1"/>
  <c r="H3112" i="1"/>
  <c r="H3113" i="1"/>
  <c r="H3114" i="1"/>
  <c r="H3115" i="1"/>
  <c r="H3116" i="1"/>
  <c r="H3117" i="1"/>
  <c r="H3118" i="1"/>
  <c r="H3119" i="1"/>
  <c r="H3120" i="1"/>
  <c r="H3121" i="1"/>
  <c r="H3122" i="1"/>
  <c r="H3123" i="1"/>
  <c r="H3124" i="1"/>
  <c r="H3125" i="1"/>
  <c r="H3126" i="1"/>
  <c r="H3127" i="1"/>
  <c r="H3128" i="1"/>
  <c r="H3129" i="1"/>
  <c r="H3130" i="1"/>
  <c r="H3131" i="1"/>
  <c r="H3132" i="1"/>
  <c r="H3133" i="1"/>
  <c r="H3134" i="1"/>
  <c r="H3135" i="1"/>
  <c r="H3136" i="1"/>
  <c r="H3137" i="1"/>
  <c r="H3138" i="1"/>
  <c r="H3139" i="1"/>
  <c r="H3140" i="1"/>
  <c r="H3141" i="1"/>
  <c r="H3142" i="1"/>
  <c r="H3143" i="1"/>
  <c r="H3144" i="1"/>
  <c r="H3145" i="1"/>
  <c r="H3146" i="1"/>
  <c r="H3147" i="1"/>
  <c r="H3148" i="1"/>
  <c r="H3149" i="1"/>
  <c r="H3150" i="1"/>
  <c r="H3151" i="1"/>
  <c r="H3152" i="1"/>
  <c r="H3153" i="1"/>
  <c r="H3154" i="1"/>
  <c r="H3155" i="1"/>
  <c r="H3156" i="1"/>
  <c r="H3157" i="1"/>
  <c r="H3158" i="1"/>
  <c r="H3159" i="1"/>
  <c r="H3160" i="1"/>
  <c r="H3161" i="1"/>
  <c r="H3162" i="1"/>
  <c r="H3163" i="1"/>
  <c r="H3164" i="1"/>
  <c r="H3165" i="1"/>
  <c r="H3166" i="1"/>
  <c r="H3167" i="1"/>
  <c r="H3168" i="1"/>
  <c r="H3169" i="1"/>
  <c r="H3170" i="1"/>
  <c r="H3171" i="1"/>
  <c r="H3172" i="1"/>
  <c r="H3173" i="1"/>
  <c r="H3174" i="1"/>
  <c r="H3175" i="1"/>
  <c r="H3176" i="1"/>
  <c r="H3177" i="1"/>
  <c r="H3178" i="1"/>
  <c r="H3179" i="1"/>
  <c r="H3180" i="1"/>
  <c r="H3181" i="1"/>
  <c r="H3182" i="1"/>
  <c r="H3183" i="1"/>
  <c r="H3184" i="1"/>
  <c r="H3185" i="1"/>
  <c r="H3186" i="1"/>
  <c r="H3187" i="1"/>
  <c r="H3188" i="1"/>
  <c r="H3189" i="1"/>
  <c r="H3190" i="1"/>
  <c r="H3191" i="1"/>
  <c r="H3192" i="1"/>
  <c r="H3193" i="1"/>
  <c r="H3194" i="1"/>
  <c r="H3195" i="1"/>
  <c r="H3196" i="1"/>
  <c r="H3197" i="1"/>
  <c r="H3198" i="1"/>
  <c r="H3199" i="1"/>
  <c r="H3200" i="1"/>
  <c r="H3201" i="1"/>
  <c r="H3202" i="1"/>
  <c r="H3203" i="1"/>
  <c r="H3204" i="1"/>
  <c r="H3205" i="1"/>
  <c r="H3206" i="1"/>
  <c r="H3207" i="1"/>
  <c r="H3208" i="1"/>
  <c r="H3209" i="1"/>
  <c r="H3210" i="1"/>
  <c r="H3211" i="1"/>
  <c r="H3212" i="1"/>
  <c r="H3213" i="1"/>
  <c r="H3214" i="1"/>
  <c r="H3215" i="1"/>
  <c r="H3216" i="1"/>
  <c r="H3217" i="1"/>
  <c r="H3218" i="1"/>
  <c r="H3219" i="1"/>
  <c r="H3220" i="1"/>
  <c r="H3221" i="1"/>
  <c r="H3222" i="1"/>
  <c r="H3223" i="1"/>
  <c r="H3224" i="1"/>
  <c r="H3225" i="1"/>
  <c r="H3226" i="1"/>
  <c r="H3227" i="1"/>
  <c r="H3228" i="1"/>
  <c r="H3229" i="1"/>
  <c r="H3230" i="1"/>
  <c r="H3231" i="1"/>
  <c r="H3232" i="1"/>
  <c r="H3233" i="1"/>
  <c r="H3234" i="1"/>
  <c r="H3235" i="1"/>
  <c r="H3236" i="1"/>
  <c r="H3237" i="1"/>
  <c r="H3238" i="1"/>
  <c r="H3239" i="1"/>
  <c r="H3240" i="1"/>
  <c r="H3241" i="1"/>
  <c r="H3242" i="1"/>
  <c r="H3243" i="1"/>
  <c r="H3244" i="1"/>
  <c r="H3245" i="1"/>
  <c r="H3246" i="1"/>
  <c r="H3247" i="1"/>
  <c r="H3248" i="1"/>
  <c r="H3249" i="1"/>
  <c r="H3250" i="1"/>
  <c r="H3251" i="1"/>
  <c r="H3252" i="1"/>
  <c r="H3253" i="1"/>
  <c r="H3254" i="1"/>
  <c r="H3255" i="1"/>
  <c r="H3256" i="1"/>
  <c r="H3257" i="1"/>
  <c r="H3258" i="1"/>
  <c r="H3259" i="1"/>
  <c r="H3260" i="1"/>
  <c r="H3261" i="1"/>
  <c r="H3262" i="1"/>
  <c r="H3263" i="1"/>
  <c r="H3264" i="1"/>
  <c r="H3265" i="1"/>
  <c r="H3266" i="1"/>
  <c r="H3267" i="1"/>
  <c r="H3268" i="1"/>
  <c r="H3269" i="1"/>
  <c r="H3270" i="1"/>
  <c r="H3271" i="1"/>
  <c r="H3272" i="1"/>
  <c r="H3273" i="1"/>
  <c r="H3274" i="1"/>
  <c r="H3275" i="1"/>
  <c r="H3276" i="1"/>
  <c r="H3277" i="1"/>
  <c r="H3278" i="1"/>
  <c r="H3279" i="1"/>
  <c r="H3280" i="1"/>
  <c r="H3281" i="1"/>
  <c r="H3282" i="1"/>
  <c r="H3283" i="1"/>
  <c r="H3284" i="1"/>
  <c r="H3285" i="1"/>
  <c r="H3286" i="1"/>
  <c r="H3287" i="1"/>
  <c r="H3288" i="1"/>
  <c r="H3289" i="1"/>
  <c r="H3290" i="1"/>
  <c r="H3291" i="1"/>
  <c r="H3292" i="1"/>
  <c r="H3293" i="1"/>
  <c r="H3294" i="1"/>
  <c r="H3295" i="1"/>
  <c r="H3296" i="1"/>
  <c r="H3297" i="1"/>
  <c r="H3298" i="1"/>
  <c r="H3299" i="1"/>
  <c r="H3300" i="1"/>
  <c r="H3301" i="1"/>
  <c r="H3302" i="1"/>
  <c r="H3303" i="1"/>
  <c r="H3304" i="1"/>
  <c r="H3305" i="1"/>
  <c r="H3306" i="1"/>
  <c r="H3307" i="1"/>
  <c r="H3308" i="1"/>
  <c r="H3309" i="1"/>
  <c r="H3310" i="1"/>
  <c r="H3311" i="1"/>
  <c r="H3312" i="1"/>
  <c r="H3313" i="1"/>
  <c r="H3314" i="1"/>
  <c r="H3315" i="1"/>
  <c r="H3316" i="1"/>
  <c r="H3317" i="1"/>
  <c r="H3318" i="1"/>
  <c r="H3319" i="1"/>
  <c r="H3320" i="1"/>
  <c r="H3321" i="1"/>
  <c r="H3322" i="1"/>
  <c r="H3323" i="1"/>
  <c r="H3324" i="1"/>
  <c r="H3325" i="1"/>
  <c r="H3326" i="1"/>
  <c r="H3327" i="1"/>
  <c r="H3328" i="1"/>
  <c r="H3329" i="1"/>
  <c r="H3330" i="1"/>
  <c r="H3331" i="1"/>
  <c r="H3332" i="1"/>
  <c r="H3333" i="1"/>
  <c r="H3334" i="1"/>
  <c r="H3335" i="1"/>
  <c r="H3336" i="1"/>
  <c r="H3337" i="1"/>
  <c r="H3338" i="1"/>
  <c r="H3339" i="1"/>
  <c r="H3340" i="1"/>
  <c r="H3341" i="1"/>
  <c r="H3342" i="1"/>
  <c r="H3343" i="1"/>
  <c r="H3344" i="1"/>
  <c r="H3345" i="1"/>
  <c r="H3346" i="1"/>
  <c r="H3347" i="1"/>
  <c r="H3348" i="1"/>
  <c r="H3349" i="1"/>
  <c r="H3350" i="1"/>
  <c r="H3351" i="1"/>
  <c r="H3352" i="1"/>
  <c r="H3353" i="1"/>
  <c r="H3354" i="1"/>
  <c r="H3355" i="1"/>
  <c r="H3356" i="1"/>
  <c r="H3357" i="1"/>
  <c r="H3358" i="1"/>
  <c r="H3359" i="1"/>
  <c r="H3360" i="1"/>
  <c r="H3361" i="1"/>
  <c r="H3362" i="1"/>
  <c r="H3363" i="1"/>
  <c r="H3364" i="1"/>
  <c r="H3365" i="1"/>
  <c r="H3366" i="1"/>
  <c r="H3367" i="1"/>
  <c r="H3368" i="1"/>
  <c r="H3369" i="1"/>
  <c r="H3370" i="1"/>
  <c r="H3371" i="1"/>
  <c r="H3372" i="1"/>
  <c r="H3373" i="1"/>
  <c r="H3374" i="1"/>
  <c r="H3375" i="1"/>
  <c r="H3376" i="1"/>
  <c r="H3377" i="1"/>
  <c r="H3378" i="1"/>
  <c r="H3379" i="1"/>
  <c r="H3380" i="1"/>
  <c r="H3381" i="1"/>
  <c r="H3382" i="1"/>
  <c r="H3383" i="1"/>
  <c r="H3384" i="1"/>
  <c r="H3385" i="1"/>
  <c r="H3386" i="1"/>
  <c r="H3387" i="1"/>
  <c r="H3388" i="1"/>
  <c r="H3389" i="1"/>
  <c r="H3390" i="1"/>
  <c r="H3391" i="1"/>
  <c r="H3392" i="1"/>
  <c r="H3393" i="1"/>
  <c r="H3394" i="1"/>
  <c r="H3395" i="1"/>
  <c r="H3396" i="1"/>
  <c r="H3397" i="1"/>
  <c r="H3398" i="1"/>
  <c r="H3399" i="1"/>
  <c r="H3400" i="1"/>
  <c r="H3401" i="1"/>
  <c r="H3402" i="1"/>
  <c r="H3403" i="1"/>
  <c r="H3404" i="1"/>
  <c r="H3405" i="1"/>
  <c r="H3406" i="1"/>
  <c r="H3407" i="1"/>
  <c r="H3408" i="1"/>
  <c r="H3409" i="1"/>
  <c r="H3410" i="1"/>
  <c r="H3411" i="1"/>
  <c r="H3412" i="1"/>
  <c r="H3413" i="1"/>
  <c r="H3414" i="1"/>
  <c r="H3415" i="1"/>
  <c r="H3416" i="1"/>
  <c r="H3417" i="1"/>
  <c r="H3418" i="1"/>
  <c r="H3419" i="1"/>
  <c r="H3420" i="1"/>
  <c r="H3421" i="1"/>
  <c r="H3422" i="1"/>
  <c r="H3423" i="1"/>
  <c r="H3424" i="1"/>
  <c r="H3425" i="1"/>
  <c r="H3426" i="1"/>
  <c r="H3427" i="1"/>
  <c r="H3428" i="1"/>
  <c r="H3429" i="1"/>
  <c r="H3430" i="1"/>
  <c r="H3431" i="1"/>
  <c r="H3432" i="1"/>
  <c r="H3433" i="1"/>
  <c r="H3434" i="1"/>
  <c r="H3435" i="1"/>
  <c r="H3436" i="1"/>
  <c r="H3437" i="1"/>
  <c r="H3438" i="1"/>
  <c r="H3439" i="1"/>
  <c r="H3440" i="1"/>
  <c r="H3441" i="1"/>
  <c r="H3442" i="1"/>
  <c r="H3443" i="1"/>
  <c r="H3444" i="1"/>
  <c r="H3445" i="1"/>
  <c r="H3446" i="1"/>
  <c r="H3447" i="1"/>
  <c r="H3448" i="1"/>
  <c r="H3449" i="1"/>
  <c r="H3450" i="1"/>
  <c r="H3451" i="1"/>
  <c r="H3452" i="1"/>
  <c r="H3453" i="1"/>
  <c r="H3454" i="1"/>
  <c r="H3455" i="1"/>
  <c r="H3456" i="1"/>
  <c r="H3457" i="1"/>
  <c r="H3458" i="1"/>
  <c r="H3459" i="1"/>
  <c r="H3460" i="1"/>
  <c r="H3461" i="1"/>
  <c r="H3462" i="1"/>
  <c r="H3463" i="1"/>
  <c r="H3464" i="1"/>
  <c r="H3465" i="1"/>
  <c r="H3466" i="1"/>
  <c r="H3467" i="1"/>
  <c r="H3468" i="1"/>
  <c r="H3469" i="1"/>
  <c r="H3470" i="1"/>
  <c r="H3471" i="1"/>
  <c r="H3472" i="1"/>
  <c r="H3473" i="1"/>
  <c r="H3474" i="1"/>
  <c r="H3475" i="1"/>
  <c r="H3476" i="1"/>
  <c r="H3477" i="1"/>
  <c r="H3478" i="1"/>
  <c r="H3479" i="1"/>
  <c r="H3480" i="1"/>
  <c r="H3481" i="1"/>
  <c r="H3482" i="1"/>
  <c r="H3483" i="1"/>
  <c r="H3484" i="1"/>
  <c r="H3485" i="1"/>
  <c r="H3486" i="1"/>
  <c r="H3487" i="1"/>
  <c r="H3488" i="1"/>
  <c r="H3489" i="1"/>
  <c r="H3490" i="1"/>
  <c r="H3491" i="1"/>
  <c r="H3492" i="1"/>
  <c r="H3493" i="1"/>
  <c r="H3494" i="1"/>
  <c r="H3495" i="1"/>
  <c r="H3496" i="1"/>
  <c r="H3497" i="1"/>
  <c r="H3498" i="1"/>
  <c r="H3499" i="1"/>
  <c r="H3500" i="1"/>
  <c r="H3501" i="1"/>
  <c r="H3502" i="1"/>
  <c r="H3503" i="1"/>
  <c r="H3504" i="1"/>
  <c r="H3505" i="1"/>
  <c r="H3506" i="1"/>
  <c r="H3507" i="1"/>
  <c r="H3508" i="1"/>
  <c r="H3509" i="1"/>
  <c r="H3510" i="1"/>
  <c r="H3511" i="1"/>
  <c r="H3512" i="1"/>
  <c r="H3513" i="1"/>
  <c r="H3514" i="1"/>
  <c r="H3515" i="1"/>
  <c r="H3516" i="1"/>
  <c r="H3517" i="1"/>
  <c r="H3518" i="1"/>
  <c r="H3519" i="1"/>
  <c r="H3520" i="1"/>
  <c r="H3521" i="1"/>
  <c r="H3522" i="1"/>
  <c r="H3523" i="1"/>
  <c r="H3524" i="1"/>
  <c r="H3525" i="1"/>
  <c r="H3526" i="1"/>
  <c r="H3527" i="1"/>
  <c r="H3528" i="1"/>
  <c r="H3529" i="1"/>
  <c r="H3530" i="1"/>
  <c r="H3531" i="1"/>
  <c r="H3532" i="1"/>
  <c r="H3533" i="1"/>
  <c r="H3534" i="1"/>
  <c r="H3535" i="1"/>
  <c r="H3536" i="1"/>
  <c r="H3537" i="1"/>
  <c r="H3538" i="1"/>
  <c r="H3539" i="1"/>
  <c r="H3540" i="1"/>
  <c r="H3541" i="1"/>
  <c r="H3542" i="1"/>
  <c r="H3543" i="1"/>
  <c r="H3544" i="1"/>
  <c r="H3545" i="1"/>
  <c r="H3546" i="1"/>
  <c r="H3547" i="1"/>
  <c r="H3548" i="1"/>
  <c r="H3549" i="1"/>
  <c r="H3550" i="1"/>
  <c r="H3551" i="1"/>
  <c r="H3552" i="1"/>
  <c r="H3553" i="1"/>
  <c r="H3554" i="1"/>
  <c r="H3555" i="1"/>
  <c r="H3556" i="1"/>
  <c r="H3557" i="1"/>
  <c r="H3558" i="1"/>
  <c r="H3559" i="1"/>
  <c r="H3560" i="1"/>
  <c r="H3561" i="1"/>
  <c r="H3562" i="1"/>
  <c r="H3563" i="1"/>
  <c r="H3564" i="1"/>
  <c r="H3565" i="1"/>
  <c r="H3566" i="1"/>
  <c r="H3567" i="1"/>
  <c r="H3568" i="1"/>
  <c r="H3569" i="1"/>
  <c r="H3570" i="1"/>
  <c r="H3571" i="1"/>
  <c r="H3572" i="1"/>
  <c r="H3573" i="1"/>
  <c r="H3574" i="1"/>
  <c r="H3575" i="1"/>
  <c r="H3576" i="1"/>
  <c r="H3577" i="1"/>
  <c r="H3578" i="1"/>
  <c r="H3579" i="1"/>
  <c r="H3580" i="1"/>
  <c r="H3581" i="1"/>
  <c r="H3582" i="1"/>
  <c r="H3583" i="1"/>
  <c r="H3584" i="1"/>
  <c r="H3585" i="1"/>
  <c r="H3586" i="1"/>
  <c r="H3587" i="1"/>
  <c r="H3588" i="1"/>
  <c r="H3589" i="1"/>
  <c r="H3590" i="1"/>
  <c r="H3591" i="1"/>
  <c r="H3592" i="1"/>
  <c r="H3593" i="1"/>
  <c r="H3594" i="1"/>
  <c r="H3595" i="1"/>
  <c r="H3596" i="1"/>
  <c r="H3597" i="1"/>
  <c r="H3598" i="1"/>
  <c r="H3599" i="1"/>
  <c r="H3600" i="1"/>
  <c r="H3601" i="1"/>
  <c r="H3602" i="1"/>
  <c r="H3603" i="1"/>
  <c r="H3604" i="1"/>
  <c r="H3605" i="1"/>
  <c r="H3606" i="1"/>
  <c r="H3607" i="1"/>
  <c r="H3608" i="1"/>
  <c r="H3609" i="1"/>
  <c r="H3610" i="1"/>
  <c r="H3611" i="1"/>
  <c r="H3612" i="1"/>
  <c r="H3613" i="1"/>
  <c r="H3614" i="1"/>
  <c r="H3615" i="1"/>
  <c r="H3616" i="1"/>
  <c r="H3617" i="1"/>
  <c r="H3618" i="1"/>
  <c r="H3619" i="1"/>
  <c r="H3620" i="1"/>
  <c r="H3621" i="1"/>
  <c r="H3622" i="1"/>
  <c r="H3623" i="1"/>
  <c r="H3624" i="1"/>
  <c r="H3625" i="1"/>
  <c r="H3626" i="1"/>
  <c r="H3627" i="1"/>
  <c r="H3628" i="1"/>
  <c r="H3629" i="1"/>
  <c r="H3630" i="1"/>
  <c r="H3631" i="1"/>
  <c r="H3632" i="1"/>
  <c r="H3633" i="1"/>
  <c r="H3634" i="1"/>
  <c r="H3635" i="1"/>
  <c r="H3636" i="1"/>
  <c r="H3637" i="1"/>
  <c r="H3638" i="1"/>
  <c r="H3639" i="1"/>
  <c r="H3640" i="1"/>
  <c r="H3641" i="1"/>
  <c r="H3642" i="1"/>
  <c r="H3643" i="1"/>
  <c r="H3644" i="1"/>
  <c r="H3645" i="1"/>
  <c r="H3646" i="1"/>
  <c r="H3647" i="1"/>
  <c r="H3648" i="1"/>
  <c r="H3649" i="1"/>
  <c r="H3650" i="1"/>
  <c r="H3651" i="1"/>
  <c r="H3652" i="1"/>
  <c r="H3653" i="1"/>
  <c r="H3654" i="1"/>
  <c r="H3655" i="1"/>
  <c r="H3656" i="1"/>
  <c r="H3657" i="1"/>
  <c r="H3658" i="1"/>
  <c r="H3659" i="1"/>
  <c r="H3660" i="1"/>
  <c r="H3661" i="1"/>
  <c r="H3662" i="1"/>
  <c r="H3663" i="1"/>
  <c r="H3664" i="1"/>
  <c r="H3665" i="1"/>
  <c r="H3666" i="1"/>
  <c r="H3667" i="1"/>
  <c r="H3668" i="1"/>
  <c r="H3669" i="1"/>
  <c r="H3670" i="1"/>
  <c r="H3671" i="1"/>
  <c r="H3672" i="1"/>
  <c r="H3673" i="1"/>
  <c r="H3674" i="1"/>
  <c r="H3675" i="1"/>
  <c r="H3676" i="1"/>
  <c r="H3677" i="1"/>
  <c r="H3678" i="1"/>
  <c r="H3679" i="1"/>
  <c r="H3680" i="1"/>
  <c r="H3681" i="1"/>
  <c r="H3682" i="1"/>
  <c r="H3683" i="1"/>
  <c r="H3684" i="1"/>
  <c r="H3685" i="1"/>
  <c r="H3686" i="1"/>
  <c r="H3687" i="1"/>
  <c r="H3688" i="1"/>
  <c r="H3689" i="1"/>
  <c r="H3690" i="1"/>
  <c r="H3691" i="1"/>
  <c r="H3692" i="1"/>
  <c r="H3693" i="1"/>
  <c r="H3694" i="1"/>
  <c r="H3695" i="1"/>
  <c r="H3696" i="1"/>
  <c r="H3697" i="1"/>
  <c r="H3698" i="1"/>
  <c r="H3699" i="1"/>
  <c r="H3700" i="1"/>
  <c r="H3701" i="1"/>
  <c r="H3702" i="1"/>
  <c r="H3703" i="1"/>
  <c r="H3704" i="1"/>
  <c r="H3705" i="1"/>
  <c r="H3706" i="1"/>
  <c r="H3707" i="1"/>
  <c r="H3708" i="1"/>
  <c r="H3709" i="1"/>
  <c r="H3710" i="1"/>
  <c r="H3711" i="1"/>
  <c r="H3712" i="1"/>
  <c r="H3713" i="1"/>
  <c r="H3714" i="1"/>
  <c r="H3715" i="1"/>
  <c r="H3716" i="1"/>
  <c r="H3717" i="1"/>
  <c r="H3718" i="1"/>
  <c r="H3719" i="1"/>
  <c r="H3720" i="1"/>
  <c r="H3721" i="1"/>
  <c r="H3722" i="1"/>
  <c r="H3723" i="1"/>
  <c r="H3724" i="1"/>
  <c r="H3725" i="1"/>
  <c r="H3726" i="1"/>
  <c r="H3727" i="1"/>
  <c r="H3728" i="1"/>
  <c r="H3729" i="1"/>
  <c r="H3730" i="1"/>
  <c r="H3731" i="1"/>
  <c r="H3732" i="1"/>
  <c r="H3733" i="1"/>
  <c r="H3734" i="1"/>
  <c r="H3735" i="1"/>
  <c r="H3736" i="1"/>
  <c r="H3737" i="1"/>
  <c r="H3738" i="1"/>
  <c r="H3739" i="1"/>
  <c r="H3740" i="1"/>
  <c r="H3741" i="1"/>
  <c r="H3742" i="1"/>
  <c r="H3743" i="1"/>
  <c r="H3744" i="1"/>
  <c r="H3745" i="1"/>
  <c r="H3746" i="1"/>
  <c r="H3747" i="1"/>
  <c r="H3748" i="1"/>
  <c r="H3749" i="1"/>
  <c r="H3750" i="1"/>
  <c r="H3751" i="1"/>
  <c r="H3752" i="1"/>
  <c r="H3753" i="1"/>
  <c r="H3754" i="1"/>
  <c r="H3755" i="1"/>
  <c r="H3756" i="1"/>
  <c r="H3757" i="1"/>
  <c r="H3758" i="1"/>
  <c r="H3759" i="1"/>
  <c r="H3760" i="1"/>
  <c r="H3761" i="1"/>
  <c r="H3762" i="1"/>
  <c r="H3763" i="1"/>
  <c r="H3764" i="1"/>
  <c r="H3765" i="1"/>
  <c r="H3766" i="1"/>
  <c r="H3767" i="1"/>
  <c r="H3768" i="1"/>
  <c r="H3769" i="1"/>
  <c r="H3770" i="1"/>
  <c r="H3771" i="1"/>
  <c r="H3772" i="1"/>
  <c r="H3773" i="1"/>
  <c r="H3774" i="1"/>
  <c r="H3775" i="1"/>
  <c r="H3776" i="1"/>
  <c r="H3777" i="1"/>
  <c r="H3778" i="1"/>
  <c r="H3779" i="1"/>
  <c r="H3780" i="1"/>
  <c r="H3781" i="1"/>
  <c r="H3782" i="1"/>
  <c r="H3783" i="1"/>
  <c r="H3784" i="1"/>
  <c r="H3785" i="1"/>
  <c r="H3786" i="1"/>
  <c r="H3787" i="1"/>
  <c r="H3788" i="1"/>
  <c r="H3789" i="1"/>
  <c r="H3790" i="1"/>
  <c r="H3791" i="1"/>
  <c r="H3792" i="1"/>
  <c r="H3793" i="1"/>
  <c r="H3794" i="1"/>
  <c r="H3795" i="1"/>
  <c r="H3796" i="1"/>
  <c r="H3797" i="1"/>
  <c r="H3798" i="1"/>
  <c r="H3799" i="1"/>
  <c r="H3800" i="1"/>
  <c r="H3801" i="1"/>
  <c r="H3802" i="1"/>
  <c r="H3803" i="1"/>
  <c r="H3804" i="1"/>
  <c r="H3805" i="1"/>
  <c r="H3806" i="1"/>
  <c r="H3807" i="1"/>
  <c r="H3808" i="1"/>
  <c r="H3809" i="1"/>
  <c r="H3810" i="1"/>
  <c r="H3811" i="1"/>
  <c r="H3812" i="1"/>
  <c r="H3813" i="1"/>
  <c r="H3814" i="1"/>
  <c r="H3815" i="1"/>
  <c r="H3816" i="1"/>
  <c r="H3817" i="1"/>
  <c r="H3818" i="1"/>
  <c r="H3819" i="1"/>
  <c r="H3820" i="1"/>
  <c r="H3821" i="1"/>
  <c r="H3822" i="1"/>
  <c r="H3823" i="1"/>
  <c r="H3824" i="1"/>
  <c r="H3825" i="1"/>
  <c r="H3826" i="1"/>
  <c r="H3827" i="1"/>
  <c r="H3828" i="1"/>
  <c r="H3829" i="1"/>
  <c r="H3830" i="1"/>
  <c r="H3831" i="1"/>
  <c r="H3832" i="1"/>
  <c r="H3833" i="1"/>
  <c r="H3834" i="1"/>
  <c r="H3835" i="1"/>
  <c r="H3836" i="1"/>
  <c r="H3837" i="1"/>
  <c r="H3838" i="1"/>
  <c r="H3839" i="1"/>
  <c r="H3840" i="1"/>
  <c r="H3841" i="1"/>
  <c r="H3842" i="1"/>
  <c r="H3843" i="1"/>
  <c r="H3844" i="1"/>
  <c r="H3845" i="1"/>
  <c r="H3846" i="1"/>
  <c r="H3847" i="1"/>
  <c r="H3848" i="1"/>
  <c r="H3849" i="1"/>
  <c r="H3850" i="1"/>
  <c r="H3851" i="1"/>
  <c r="H3852" i="1"/>
  <c r="H3853" i="1"/>
  <c r="H3854" i="1"/>
  <c r="H3855" i="1"/>
  <c r="H3856" i="1"/>
  <c r="H3857" i="1"/>
  <c r="H3858" i="1"/>
  <c r="H3859" i="1"/>
  <c r="H3860" i="1"/>
  <c r="H3861" i="1"/>
  <c r="H3862" i="1"/>
  <c r="H3863" i="1"/>
  <c r="H3864" i="1"/>
  <c r="H3865" i="1"/>
  <c r="H3866" i="1"/>
  <c r="H3867" i="1"/>
  <c r="H3868" i="1"/>
  <c r="H3869" i="1"/>
  <c r="H3870" i="1"/>
  <c r="H3871" i="1"/>
  <c r="H3872" i="1"/>
  <c r="H3873" i="1"/>
  <c r="H3874" i="1"/>
  <c r="H3875" i="1"/>
  <c r="H3876" i="1"/>
  <c r="H3877" i="1"/>
  <c r="H3878" i="1"/>
  <c r="H3879" i="1"/>
  <c r="H3880" i="1"/>
  <c r="H3881" i="1"/>
  <c r="H3882" i="1"/>
  <c r="H3883" i="1"/>
  <c r="H3884" i="1"/>
  <c r="H3885" i="1"/>
  <c r="H3886" i="1"/>
  <c r="H3887" i="1"/>
  <c r="H3888" i="1"/>
  <c r="H3889" i="1"/>
  <c r="H3890" i="1"/>
  <c r="H3891" i="1"/>
  <c r="H3892" i="1"/>
  <c r="H3893" i="1"/>
  <c r="H3894" i="1"/>
  <c r="H3895" i="1"/>
  <c r="H3896" i="1"/>
  <c r="H3897" i="1"/>
  <c r="H3898" i="1"/>
  <c r="H3899" i="1"/>
  <c r="H3900" i="1"/>
  <c r="H3901" i="1"/>
  <c r="H3902" i="1"/>
  <c r="H3903" i="1"/>
  <c r="H3904" i="1"/>
  <c r="H3905" i="1"/>
  <c r="H3906" i="1"/>
  <c r="H3907" i="1"/>
  <c r="H3908" i="1"/>
  <c r="H3909" i="1"/>
  <c r="H3910" i="1"/>
  <c r="H3911" i="1"/>
  <c r="H3912" i="1"/>
  <c r="H3913" i="1"/>
  <c r="H3914" i="1"/>
  <c r="H3915" i="1"/>
  <c r="H3916" i="1"/>
  <c r="H3917" i="1"/>
  <c r="H3918" i="1"/>
  <c r="H3919" i="1"/>
  <c r="H3920" i="1"/>
  <c r="H3921" i="1"/>
  <c r="H3922" i="1"/>
  <c r="H3923" i="1"/>
  <c r="H3924" i="1"/>
  <c r="H3925" i="1"/>
  <c r="H3926" i="1"/>
  <c r="H3927" i="1"/>
  <c r="H3928" i="1"/>
  <c r="H3929" i="1"/>
  <c r="H3930" i="1"/>
  <c r="H3931" i="1"/>
  <c r="H3932" i="1"/>
  <c r="H3933" i="1"/>
  <c r="H3934" i="1"/>
  <c r="H3935" i="1"/>
  <c r="H3936" i="1"/>
  <c r="H3937" i="1"/>
  <c r="H3938" i="1"/>
  <c r="H3939" i="1"/>
  <c r="H3940" i="1"/>
  <c r="H3941" i="1"/>
  <c r="H3942" i="1"/>
  <c r="H3943" i="1"/>
  <c r="H3944" i="1"/>
  <c r="H3945" i="1"/>
  <c r="H3946" i="1"/>
  <c r="H3947" i="1"/>
  <c r="H3948" i="1"/>
  <c r="H3949" i="1"/>
  <c r="H3950" i="1"/>
  <c r="H3951" i="1"/>
  <c r="H3952" i="1"/>
  <c r="H3953" i="1"/>
  <c r="H3954" i="1"/>
  <c r="H3955" i="1"/>
  <c r="H3956" i="1"/>
  <c r="H3957" i="1"/>
  <c r="H3958" i="1"/>
  <c r="H3959" i="1"/>
  <c r="H3960" i="1"/>
  <c r="H3961" i="1"/>
  <c r="H3962" i="1"/>
  <c r="H3963" i="1"/>
  <c r="H3964" i="1"/>
  <c r="H3965" i="1"/>
  <c r="H3966" i="1"/>
  <c r="H3967" i="1"/>
  <c r="H3968" i="1"/>
  <c r="H3969" i="1"/>
  <c r="H3970" i="1"/>
  <c r="H3971" i="1"/>
  <c r="H3972" i="1"/>
  <c r="H3973" i="1"/>
  <c r="H3974" i="1"/>
  <c r="H3975" i="1"/>
  <c r="H3976" i="1"/>
  <c r="H3977" i="1"/>
  <c r="H3978" i="1"/>
  <c r="H3979" i="1"/>
  <c r="H3980" i="1"/>
  <c r="H3981" i="1"/>
  <c r="H3982" i="1"/>
  <c r="H3983" i="1"/>
  <c r="H3984" i="1"/>
  <c r="H3985" i="1"/>
  <c r="H3986" i="1"/>
  <c r="H3987" i="1"/>
  <c r="H3988" i="1"/>
  <c r="H3989" i="1"/>
  <c r="H3990" i="1"/>
  <c r="H3991" i="1"/>
  <c r="H3992" i="1"/>
  <c r="H3993" i="1"/>
  <c r="H3994" i="1"/>
  <c r="H3995" i="1"/>
  <c r="H3996" i="1"/>
  <c r="H3997" i="1"/>
  <c r="H3998" i="1"/>
  <c r="H3999" i="1"/>
  <c r="H4000" i="1"/>
  <c r="H4001" i="1"/>
  <c r="H4002" i="1"/>
  <c r="H4003" i="1"/>
  <c r="H4004" i="1"/>
  <c r="H4005" i="1"/>
  <c r="H4006" i="1"/>
  <c r="H4007" i="1"/>
  <c r="H4008" i="1"/>
  <c r="H4009" i="1"/>
  <c r="H4010" i="1"/>
  <c r="H4011" i="1"/>
  <c r="H4012" i="1"/>
  <c r="H4013" i="1"/>
  <c r="H4014" i="1"/>
  <c r="H4015" i="1"/>
  <c r="H4016" i="1"/>
  <c r="H4017" i="1"/>
  <c r="H4018" i="1"/>
  <c r="H4019" i="1"/>
  <c r="H4020" i="1"/>
  <c r="H4021" i="1"/>
  <c r="H4022" i="1"/>
  <c r="H4023" i="1"/>
  <c r="H4024" i="1"/>
  <c r="H4025" i="1"/>
  <c r="H4026" i="1"/>
  <c r="H4027" i="1"/>
  <c r="H4028" i="1"/>
  <c r="H4029" i="1"/>
  <c r="H4030" i="1"/>
  <c r="H4031" i="1"/>
  <c r="H4032" i="1"/>
  <c r="H4033" i="1"/>
  <c r="H4034" i="1"/>
  <c r="H4035" i="1"/>
  <c r="H4036" i="1"/>
  <c r="H4037" i="1"/>
  <c r="H4038" i="1"/>
  <c r="H4039" i="1"/>
  <c r="H4040" i="1"/>
  <c r="H4041" i="1"/>
  <c r="H4042" i="1"/>
  <c r="H4043" i="1"/>
  <c r="H4044" i="1"/>
  <c r="H4045" i="1"/>
  <c r="H4046" i="1"/>
  <c r="H4047" i="1"/>
  <c r="H4048" i="1"/>
  <c r="H4049" i="1"/>
  <c r="H4050" i="1"/>
  <c r="H4051" i="1"/>
  <c r="H4052" i="1"/>
  <c r="H4053" i="1"/>
  <c r="H4054" i="1"/>
  <c r="H4055" i="1"/>
  <c r="H4056" i="1"/>
  <c r="H4057" i="1"/>
  <c r="H4058" i="1"/>
  <c r="H4059" i="1"/>
  <c r="H4060" i="1"/>
  <c r="H4061" i="1"/>
  <c r="H4062" i="1"/>
  <c r="H4063" i="1"/>
  <c r="H4064" i="1"/>
  <c r="H4065" i="1"/>
  <c r="H4066" i="1"/>
  <c r="H4067" i="1"/>
  <c r="H4068" i="1"/>
  <c r="H4069" i="1"/>
  <c r="H4070" i="1"/>
  <c r="H4071" i="1"/>
  <c r="H4072" i="1"/>
  <c r="H4073" i="1"/>
  <c r="H4074" i="1"/>
  <c r="H4075" i="1"/>
  <c r="H4076" i="1"/>
  <c r="H4077" i="1"/>
  <c r="H4078" i="1"/>
  <c r="H4079" i="1"/>
  <c r="H4080" i="1"/>
  <c r="H4081" i="1"/>
  <c r="H4082" i="1"/>
  <c r="H4083" i="1"/>
  <c r="H4084" i="1"/>
  <c r="H4085" i="1"/>
  <c r="H4086" i="1"/>
  <c r="H4087" i="1"/>
  <c r="H4088" i="1"/>
  <c r="H4089" i="1"/>
  <c r="H4090" i="1"/>
  <c r="H4091" i="1"/>
  <c r="H4092" i="1"/>
  <c r="H4093" i="1"/>
  <c r="H4094" i="1"/>
  <c r="H4095" i="1"/>
  <c r="H4096" i="1"/>
  <c r="H4097" i="1"/>
  <c r="H4098" i="1"/>
  <c r="H4099" i="1"/>
  <c r="H4100" i="1"/>
  <c r="H4101" i="1"/>
  <c r="H4102" i="1"/>
  <c r="H4103" i="1"/>
  <c r="H4104" i="1"/>
  <c r="H4105" i="1"/>
  <c r="H4106" i="1"/>
  <c r="H4107" i="1"/>
  <c r="H4108" i="1"/>
  <c r="H4109" i="1"/>
  <c r="H4110" i="1"/>
  <c r="H4111" i="1"/>
  <c r="H4112" i="1"/>
  <c r="H4113" i="1"/>
  <c r="H4114" i="1"/>
  <c r="H4115" i="1"/>
  <c r="H4116" i="1"/>
  <c r="H4117" i="1"/>
  <c r="H4118" i="1"/>
  <c r="H4119" i="1"/>
  <c r="H4120" i="1"/>
  <c r="H4121" i="1"/>
  <c r="H4122" i="1"/>
  <c r="H4123" i="1"/>
  <c r="H4124" i="1"/>
  <c r="H4125" i="1"/>
  <c r="H4126" i="1"/>
  <c r="H4127" i="1"/>
  <c r="H4128" i="1"/>
  <c r="H4129" i="1"/>
  <c r="H4130" i="1"/>
  <c r="H4131" i="1"/>
  <c r="H4132" i="1"/>
  <c r="H4133" i="1"/>
  <c r="H4134" i="1"/>
  <c r="H4135" i="1"/>
  <c r="H4136" i="1"/>
  <c r="H4137" i="1"/>
  <c r="H4138" i="1"/>
  <c r="H4139" i="1"/>
  <c r="H4140" i="1"/>
  <c r="H4141" i="1"/>
  <c r="H4142" i="1"/>
  <c r="H4143" i="1"/>
  <c r="H4144" i="1"/>
  <c r="H4145" i="1"/>
  <c r="H4146" i="1"/>
  <c r="H4147" i="1"/>
  <c r="H4148" i="1"/>
  <c r="H4149" i="1"/>
  <c r="H4150" i="1"/>
  <c r="H4151" i="1"/>
  <c r="H4152" i="1"/>
  <c r="H4153" i="1"/>
  <c r="H4154" i="1"/>
  <c r="H4155" i="1"/>
  <c r="H4156" i="1"/>
  <c r="H4157" i="1"/>
  <c r="H4158" i="1"/>
  <c r="H4159" i="1"/>
  <c r="H4160" i="1"/>
  <c r="H4161" i="1"/>
  <c r="H4162" i="1"/>
  <c r="H4163" i="1"/>
  <c r="H4164" i="1"/>
  <c r="H4165" i="1"/>
  <c r="H4166" i="1"/>
  <c r="H4167" i="1"/>
  <c r="H4168" i="1"/>
  <c r="H4169" i="1"/>
  <c r="H4170" i="1"/>
  <c r="H4171" i="1"/>
  <c r="H4172" i="1"/>
  <c r="H4173" i="1"/>
  <c r="H4174" i="1"/>
  <c r="H4175" i="1"/>
  <c r="H4176" i="1"/>
  <c r="H4177" i="1"/>
  <c r="H4178" i="1"/>
  <c r="H4179" i="1"/>
  <c r="H4180" i="1"/>
  <c r="H4181" i="1"/>
  <c r="H4182" i="1"/>
  <c r="H4183" i="1"/>
  <c r="H4184" i="1"/>
  <c r="H4185" i="1"/>
  <c r="H4186" i="1"/>
  <c r="H4187" i="1"/>
  <c r="H4188" i="1"/>
  <c r="H4189" i="1"/>
  <c r="H4190" i="1"/>
  <c r="H4191" i="1"/>
  <c r="H4192" i="1"/>
  <c r="H4193" i="1"/>
  <c r="H4194" i="1"/>
  <c r="H4195" i="1"/>
  <c r="H4196" i="1"/>
  <c r="H4197" i="1"/>
  <c r="H4198" i="1"/>
  <c r="H4199" i="1"/>
  <c r="H4200" i="1"/>
  <c r="H4201" i="1"/>
  <c r="H4202" i="1"/>
  <c r="H4203" i="1"/>
  <c r="H4204" i="1"/>
  <c r="H4205" i="1"/>
  <c r="H4206" i="1"/>
  <c r="H4207" i="1"/>
  <c r="H4208" i="1"/>
  <c r="H4209" i="1"/>
  <c r="H4210" i="1"/>
  <c r="H4211" i="1"/>
  <c r="H4212" i="1"/>
  <c r="H4213" i="1"/>
  <c r="H4214" i="1"/>
  <c r="H4215" i="1"/>
  <c r="H4216" i="1"/>
  <c r="H4217" i="1"/>
  <c r="H4218" i="1"/>
  <c r="H4219" i="1"/>
  <c r="H4220" i="1"/>
  <c r="H4221" i="1"/>
  <c r="H4222" i="1"/>
  <c r="H4223" i="1"/>
  <c r="H4224" i="1"/>
  <c r="H4225" i="1"/>
  <c r="H4226" i="1"/>
  <c r="H4227" i="1"/>
  <c r="H4228" i="1"/>
  <c r="H4229" i="1"/>
  <c r="H4230" i="1"/>
  <c r="H4231" i="1"/>
  <c r="H4232" i="1"/>
  <c r="H4233" i="1"/>
  <c r="H4234" i="1"/>
  <c r="H4235" i="1"/>
  <c r="H4236" i="1"/>
  <c r="H4237" i="1"/>
  <c r="H4238" i="1"/>
  <c r="H4239" i="1"/>
  <c r="H4240" i="1"/>
  <c r="H4241" i="1"/>
  <c r="H4242" i="1"/>
  <c r="H4243" i="1"/>
  <c r="H4244" i="1"/>
  <c r="H4245" i="1"/>
  <c r="H4246" i="1"/>
  <c r="H4247" i="1"/>
  <c r="H4248" i="1"/>
  <c r="H4249" i="1"/>
  <c r="H4250" i="1"/>
  <c r="H4251" i="1"/>
  <c r="H4252" i="1"/>
  <c r="H4253" i="1"/>
  <c r="H4254" i="1"/>
  <c r="H4255" i="1"/>
  <c r="H4256" i="1"/>
  <c r="H4257" i="1"/>
  <c r="H4258" i="1"/>
  <c r="H4259" i="1"/>
  <c r="H4260" i="1"/>
  <c r="H4261" i="1"/>
  <c r="H4262" i="1"/>
  <c r="H4263" i="1"/>
  <c r="H4264" i="1"/>
  <c r="H4265" i="1"/>
  <c r="H4266" i="1"/>
  <c r="H4267" i="1"/>
  <c r="H4268" i="1"/>
  <c r="H4269" i="1"/>
  <c r="H4270" i="1"/>
  <c r="H4271" i="1"/>
  <c r="H4272" i="1"/>
  <c r="H4273" i="1"/>
  <c r="H4274" i="1"/>
  <c r="H4275" i="1"/>
  <c r="H4276" i="1"/>
  <c r="H4277" i="1"/>
  <c r="H4278" i="1"/>
  <c r="H4279" i="1"/>
  <c r="H4280" i="1"/>
  <c r="H4281" i="1"/>
  <c r="H4282" i="1"/>
  <c r="H4283" i="1"/>
  <c r="H4284" i="1"/>
  <c r="H4285" i="1"/>
  <c r="H4286" i="1"/>
  <c r="H4287" i="1"/>
  <c r="H4288" i="1"/>
  <c r="H4289" i="1"/>
  <c r="H4290" i="1"/>
  <c r="H4291" i="1"/>
  <c r="H4292" i="1"/>
  <c r="H4293" i="1"/>
  <c r="H4294" i="1"/>
  <c r="H4295" i="1"/>
  <c r="H4296" i="1"/>
  <c r="H4297" i="1"/>
  <c r="H4298" i="1"/>
  <c r="H4299" i="1"/>
  <c r="H4300" i="1"/>
  <c r="H4301" i="1"/>
  <c r="H4302" i="1"/>
  <c r="H4303" i="1"/>
  <c r="H4304" i="1"/>
  <c r="H4305" i="1"/>
  <c r="H4306" i="1"/>
  <c r="H4307" i="1"/>
  <c r="H4308" i="1"/>
  <c r="H4309" i="1"/>
  <c r="H4310" i="1"/>
  <c r="H4311" i="1"/>
  <c r="H4312" i="1"/>
  <c r="H4313" i="1"/>
  <c r="H4314" i="1"/>
  <c r="H4315" i="1"/>
  <c r="H4316" i="1"/>
  <c r="H4317" i="1"/>
  <c r="H4318" i="1"/>
  <c r="H4319" i="1"/>
  <c r="H4320" i="1"/>
  <c r="H4321" i="1"/>
  <c r="H4322" i="1"/>
  <c r="H4323" i="1"/>
  <c r="H4324" i="1"/>
  <c r="H4325" i="1"/>
  <c r="H4326" i="1"/>
  <c r="H4327" i="1"/>
  <c r="H4328" i="1"/>
  <c r="H4329" i="1"/>
  <c r="H4330" i="1"/>
  <c r="H4331" i="1"/>
  <c r="H4332" i="1"/>
  <c r="H4333" i="1"/>
  <c r="H4334" i="1"/>
  <c r="H4335" i="1"/>
  <c r="H4336" i="1"/>
  <c r="H4337" i="1"/>
  <c r="H4338" i="1"/>
  <c r="H4339" i="1"/>
  <c r="H4340" i="1"/>
  <c r="H4341" i="1"/>
  <c r="H4342" i="1"/>
  <c r="H4343" i="1"/>
  <c r="H4344" i="1"/>
  <c r="H4345" i="1"/>
  <c r="H4346" i="1"/>
  <c r="H4347" i="1"/>
  <c r="H4348" i="1"/>
  <c r="H4349" i="1"/>
  <c r="H4350" i="1"/>
  <c r="H4351" i="1"/>
  <c r="H4352" i="1"/>
  <c r="H4353" i="1"/>
  <c r="H4354" i="1"/>
  <c r="H4355" i="1"/>
  <c r="H4356" i="1"/>
  <c r="H4357" i="1"/>
  <c r="H4358" i="1"/>
  <c r="H4359" i="1"/>
  <c r="H4360" i="1"/>
  <c r="H4361" i="1"/>
  <c r="H4362" i="1"/>
  <c r="H4363" i="1"/>
  <c r="H4364" i="1"/>
  <c r="H4365" i="1"/>
  <c r="H4366" i="1"/>
  <c r="H4367" i="1"/>
  <c r="H4368" i="1"/>
  <c r="H4369" i="1"/>
  <c r="H4370" i="1"/>
  <c r="H4371" i="1"/>
  <c r="H4372" i="1"/>
  <c r="H4373" i="1"/>
  <c r="H4374" i="1"/>
  <c r="H4375" i="1"/>
  <c r="H4376" i="1"/>
  <c r="H4377" i="1"/>
  <c r="H4378" i="1"/>
  <c r="H4379" i="1"/>
  <c r="H4380" i="1"/>
  <c r="H4381" i="1"/>
  <c r="H4382" i="1"/>
  <c r="H4383" i="1"/>
  <c r="H4384" i="1"/>
  <c r="H4385" i="1"/>
  <c r="H4386" i="1"/>
  <c r="H4387" i="1"/>
  <c r="H4388" i="1"/>
  <c r="H4389" i="1"/>
  <c r="H4390" i="1"/>
  <c r="H4391" i="1"/>
  <c r="H4392" i="1"/>
  <c r="H4393" i="1"/>
  <c r="H4394" i="1"/>
  <c r="H4395" i="1"/>
  <c r="H4396" i="1"/>
  <c r="H4397" i="1"/>
  <c r="H4398" i="1"/>
  <c r="H4399" i="1"/>
  <c r="H4400" i="1"/>
  <c r="H4401" i="1"/>
  <c r="H4402" i="1"/>
  <c r="H4403" i="1"/>
  <c r="H4404" i="1"/>
  <c r="H4405" i="1"/>
  <c r="H4406" i="1"/>
  <c r="H4407" i="1"/>
  <c r="H4408" i="1"/>
  <c r="H4409" i="1"/>
  <c r="H4410" i="1"/>
  <c r="H4411" i="1"/>
  <c r="H4412" i="1"/>
  <c r="H4413" i="1"/>
  <c r="H4414" i="1"/>
  <c r="H4415" i="1"/>
  <c r="H4416" i="1"/>
  <c r="H4417" i="1"/>
  <c r="H4418" i="1"/>
  <c r="H4419" i="1"/>
  <c r="H4420" i="1"/>
  <c r="H4421" i="1"/>
  <c r="H4422" i="1"/>
  <c r="H4423" i="1"/>
  <c r="H4424" i="1"/>
  <c r="H4425" i="1"/>
  <c r="H4426" i="1"/>
  <c r="H4427" i="1"/>
  <c r="H4428" i="1"/>
  <c r="H4429" i="1"/>
  <c r="H4430" i="1"/>
  <c r="H4431" i="1"/>
  <c r="H4432" i="1"/>
  <c r="H4433" i="1"/>
  <c r="H4434" i="1"/>
  <c r="H4435" i="1"/>
  <c r="H4436" i="1"/>
  <c r="H4437" i="1"/>
  <c r="H4438" i="1"/>
  <c r="H4439" i="1"/>
  <c r="H4440" i="1"/>
  <c r="H4441" i="1"/>
  <c r="H4442" i="1"/>
  <c r="H4443" i="1"/>
  <c r="H4444" i="1"/>
  <c r="H4445" i="1"/>
  <c r="H4446" i="1"/>
  <c r="H4447" i="1"/>
  <c r="H4448" i="1"/>
  <c r="H4449" i="1"/>
  <c r="H4450" i="1"/>
  <c r="H4451" i="1"/>
  <c r="H4452" i="1"/>
  <c r="H4453" i="1"/>
  <c r="H4454" i="1"/>
  <c r="H4455" i="1"/>
  <c r="H4456" i="1"/>
  <c r="H4457" i="1"/>
  <c r="H4458" i="1"/>
  <c r="H4459" i="1"/>
  <c r="H4460" i="1"/>
  <c r="H4461" i="1"/>
  <c r="H4462" i="1"/>
  <c r="H4463" i="1"/>
  <c r="H4464" i="1"/>
  <c r="H4465" i="1"/>
  <c r="H4466" i="1"/>
  <c r="H4467" i="1"/>
  <c r="H4468" i="1"/>
  <c r="H4469" i="1"/>
  <c r="H4470" i="1"/>
  <c r="H4471" i="1"/>
  <c r="H4472" i="1"/>
  <c r="H4473" i="1"/>
  <c r="H4474" i="1"/>
  <c r="H4475" i="1"/>
  <c r="H4476" i="1"/>
  <c r="H4477" i="1"/>
  <c r="H4478" i="1"/>
  <c r="H4479" i="1"/>
  <c r="H4480" i="1"/>
  <c r="H4481" i="1"/>
  <c r="H4482" i="1"/>
  <c r="H4483" i="1"/>
  <c r="H4484" i="1"/>
  <c r="H4485" i="1"/>
  <c r="H4486" i="1"/>
  <c r="H4487" i="1"/>
  <c r="H4488" i="1"/>
  <c r="H4489" i="1"/>
  <c r="H4490" i="1"/>
  <c r="H4491" i="1"/>
  <c r="H4492" i="1"/>
  <c r="H4493" i="1"/>
  <c r="H4494" i="1"/>
  <c r="H4495" i="1"/>
  <c r="H4496" i="1"/>
  <c r="H4497" i="1"/>
  <c r="H4498" i="1"/>
  <c r="H4499" i="1"/>
  <c r="H4500" i="1"/>
  <c r="H4501" i="1"/>
  <c r="H4502" i="1"/>
  <c r="H4503" i="1"/>
  <c r="H4504" i="1"/>
  <c r="H4505" i="1"/>
  <c r="H4506" i="1"/>
  <c r="H4507" i="1"/>
  <c r="H4508" i="1"/>
  <c r="H4509" i="1"/>
  <c r="H4510" i="1"/>
  <c r="H4511" i="1"/>
  <c r="H4512" i="1"/>
  <c r="H4513" i="1"/>
  <c r="H4514" i="1"/>
  <c r="H4515" i="1"/>
  <c r="H4516" i="1"/>
  <c r="H4517" i="1"/>
  <c r="H4518" i="1"/>
  <c r="H4519" i="1"/>
  <c r="H4520" i="1"/>
  <c r="H4521" i="1"/>
  <c r="H4522" i="1"/>
  <c r="H4523" i="1"/>
  <c r="H4524" i="1"/>
  <c r="H4525" i="1"/>
  <c r="H4526" i="1"/>
  <c r="H4527" i="1"/>
  <c r="H4528" i="1"/>
  <c r="H4529" i="1"/>
  <c r="H4530" i="1"/>
  <c r="H4531" i="1"/>
  <c r="H4532" i="1"/>
  <c r="H4533" i="1"/>
  <c r="H4534" i="1"/>
  <c r="H4535" i="1"/>
  <c r="H4536" i="1"/>
  <c r="H4537" i="1"/>
  <c r="H4538" i="1"/>
  <c r="H4539" i="1"/>
  <c r="H4540" i="1"/>
  <c r="H4541" i="1"/>
  <c r="H4542" i="1"/>
  <c r="H4543" i="1"/>
  <c r="H4544" i="1"/>
  <c r="H4545" i="1"/>
  <c r="H4546" i="1"/>
  <c r="H4547" i="1"/>
  <c r="H4548" i="1"/>
  <c r="H4549" i="1"/>
  <c r="H4550" i="1"/>
  <c r="H4551" i="1"/>
  <c r="H4552" i="1"/>
  <c r="H4553" i="1"/>
  <c r="H4554" i="1"/>
  <c r="H4555" i="1"/>
  <c r="H4556" i="1"/>
  <c r="H4557" i="1"/>
  <c r="H4558" i="1"/>
  <c r="H4559" i="1"/>
  <c r="H4560" i="1"/>
  <c r="H4561" i="1"/>
  <c r="H4562" i="1"/>
  <c r="H4563" i="1"/>
  <c r="H4564" i="1"/>
  <c r="H4565" i="1"/>
  <c r="H4566" i="1"/>
  <c r="H4567" i="1"/>
  <c r="H4568" i="1"/>
  <c r="H4569" i="1"/>
  <c r="H4570" i="1"/>
  <c r="H4571" i="1"/>
  <c r="H4572" i="1"/>
  <c r="H4573" i="1"/>
  <c r="H4574" i="1"/>
  <c r="H4575" i="1"/>
  <c r="H4576" i="1"/>
  <c r="H4577" i="1"/>
  <c r="H4578" i="1"/>
  <c r="H4579" i="1"/>
  <c r="H4580" i="1"/>
  <c r="H4581" i="1"/>
  <c r="H4582" i="1"/>
  <c r="H4583" i="1"/>
  <c r="H4584" i="1"/>
  <c r="H4585" i="1"/>
  <c r="H4586" i="1"/>
  <c r="H4587" i="1"/>
  <c r="H4588" i="1"/>
  <c r="H4589" i="1"/>
  <c r="H4590" i="1"/>
  <c r="H4591" i="1"/>
  <c r="H4592" i="1"/>
  <c r="H4593" i="1"/>
  <c r="H4594" i="1"/>
  <c r="H4595" i="1"/>
  <c r="H4596" i="1"/>
  <c r="H4597" i="1"/>
  <c r="H4598" i="1"/>
  <c r="H4599" i="1"/>
  <c r="H4600" i="1"/>
  <c r="H4601" i="1"/>
  <c r="H4602" i="1"/>
  <c r="H4603" i="1"/>
  <c r="H4604" i="1"/>
  <c r="H4605" i="1"/>
  <c r="H4606" i="1"/>
  <c r="H4607" i="1"/>
  <c r="H4608" i="1"/>
  <c r="H4609" i="1"/>
  <c r="H4610" i="1"/>
  <c r="H4611" i="1"/>
  <c r="H4612" i="1"/>
  <c r="H4613" i="1"/>
  <c r="H4614" i="1"/>
  <c r="H4615" i="1"/>
  <c r="H4616" i="1"/>
  <c r="H4617" i="1"/>
  <c r="H4618" i="1"/>
  <c r="H4619" i="1"/>
  <c r="H4620" i="1"/>
  <c r="H4621" i="1"/>
  <c r="H4622" i="1"/>
  <c r="H4623" i="1"/>
  <c r="H4624" i="1"/>
  <c r="H4625" i="1"/>
  <c r="H4626" i="1"/>
  <c r="H4627" i="1"/>
  <c r="H4628" i="1"/>
  <c r="H4629" i="1"/>
  <c r="H4630" i="1"/>
  <c r="H4631" i="1"/>
  <c r="H4632" i="1"/>
  <c r="H4633" i="1"/>
  <c r="H4634" i="1"/>
  <c r="H4635" i="1"/>
  <c r="H4636" i="1"/>
  <c r="H4637" i="1"/>
  <c r="H4638" i="1"/>
  <c r="H4639" i="1"/>
  <c r="H4640" i="1"/>
  <c r="H4641" i="1"/>
  <c r="H4642" i="1"/>
  <c r="H4643" i="1"/>
  <c r="H4644" i="1"/>
  <c r="H4645" i="1"/>
  <c r="H4646" i="1"/>
  <c r="H4647" i="1"/>
  <c r="H4648" i="1"/>
  <c r="H4649" i="1"/>
  <c r="H4650" i="1"/>
  <c r="H4651" i="1"/>
  <c r="H4652" i="1"/>
  <c r="H4653" i="1"/>
  <c r="H4654" i="1"/>
  <c r="H4655" i="1"/>
  <c r="H4656" i="1"/>
  <c r="H4657" i="1"/>
  <c r="H4658" i="1"/>
  <c r="H4659" i="1"/>
  <c r="H4660" i="1"/>
  <c r="H4661" i="1"/>
  <c r="H4662" i="1"/>
  <c r="H4663" i="1"/>
  <c r="H4664" i="1"/>
  <c r="H4665" i="1"/>
  <c r="H4666" i="1"/>
  <c r="H4667" i="1"/>
  <c r="H4668" i="1"/>
  <c r="H4669" i="1"/>
  <c r="H4670" i="1"/>
  <c r="H4671" i="1"/>
  <c r="H4672" i="1"/>
  <c r="H4673" i="1"/>
  <c r="H4674" i="1"/>
  <c r="H4675" i="1"/>
  <c r="H4676" i="1"/>
  <c r="H4677" i="1"/>
  <c r="H4678" i="1"/>
  <c r="H4679" i="1"/>
  <c r="H4680" i="1"/>
  <c r="H4681" i="1"/>
  <c r="H4682" i="1"/>
  <c r="H4683" i="1"/>
  <c r="H4684" i="1"/>
  <c r="H4685" i="1"/>
  <c r="H4686" i="1"/>
  <c r="H4687" i="1"/>
  <c r="H4688" i="1"/>
  <c r="H4689" i="1"/>
  <c r="H4690" i="1"/>
  <c r="H4691" i="1"/>
  <c r="H4692" i="1"/>
  <c r="H4693" i="1"/>
  <c r="H4694" i="1"/>
  <c r="H4695" i="1"/>
  <c r="H4696" i="1"/>
  <c r="H4697" i="1"/>
  <c r="H4698" i="1"/>
  <c r="H4699" i="1"/>
  <c r="H4700" i="1"/>
  <c r="H4701" i="1"/>
  <c r="H4702" i="1"/>
  <c r="H4703" i="1"/>
  <c r="H4704" i="1"/>
  <c r="H4705" i="1"/>
  <c r="H4706" i="1"/>
  <c r="H4707" i="1"/>
  <c r="H4708" i="1"/>
  <c r="H4709" i="1"/>
  <c r="H4710" i="1"/>
  <c r="H4711" i="1"/>
  <c r="H4712" i="1"/>
  <c r="H4713" i="1"/>
  <c r="H4714" i="1"/>
  <c r="H4715" i="1"/>
  <c r="H4716" i="1"/>
  <c r="H4717" i="1"/>
  <c r="H4718" i="1"/>
  <c r="H4719" i="1"/>
  <c r="H4720" i="1"/>
  <c r="H4721" i="1"/>
  <c r="H4722" i="1"/>
  <c r="H4723" i="1"/>
  <c r="H4724" i="1"/>
  <c r="H4725" i="1"/>
  <c r="H4726" i="1"/>
  <c r="H4727" i="1"/>
  <c r="H4728" i="1"/>
  <c r="H4729" i="1"/>
  <c r="H4730" i="1"/>
  <c r="H4731" i="1"/>
  <c r="H4732" i="1"/>
  <c r="H4733" i="1"/>
  <c r="H4734" i="1"/>
  <c r="H4735" i="1"/>
  <c r="H4736" i="1"/>
  <c r="H4737" i="1"/>
  <c r="H4738" i="1"/>
  <c r="H4739" i="1"/>
  <c r="H4740" i="1"/>
  <c r="H4741" i="1"/>
  <c r="H4742" i="1"/>
  <c r="H4743" i="1"/>
  <c r="H4744" i="1"/>
  <c r="H4745" i="1"/>
  <c r="H4746" i="1"/>
  <c r="H4747" i="1"/>
  <c r="H4748" i="1"/>
  <c r="H4749" i="1"/>
  <c r="H4750" i="1"/>
  <c r="H4751" i="1"/>
  <c r="H4752" i="1"/>
  <c r="H4753" i="1"/>
  <c r="H4754" i="1"/>
  <c r="H4755" i="1"/>
  <c r="H4756" i="1"/>
  <c r="H4757" i="1"/>
  <c r="H4758" i="1"/>
  <c r="H4759" i="1"/>
  <c r="H4760" i="1"/>
  <c r="H4761" i="1"/>
  <c r="H4762" i="1"/>
  <c r="H4763" i="1"/>
  <c r="H4764" i="1"/>
  <c r="H4765" i="1"/>
  <c r="H4766" i="1"/>
  <c r="H4767" i="1"/>
  <c r="H4768" i="1"/>
  <c r="H4769" i="1"/>
  <c r="H4770" i="1"/>
  <c r="H4771" i="1"/>
  <c r="H4772" i="1"/>
  <c r="H4773" i="1"/>
  <c r="H4774" i="1"/>
  <c r="H4775" i="1"/>
  <c r="H4776" i="1"/>
  <c r="H4777" i="1"/>
  <c r="H4778" i="1"/>
  <c r="H4779" i="1"/>
  <c r="H4780" i="1"/>
  <c r="H4781" i="1"/>
  <c r="H4782" i="1"/>
  <c r="H4783" i="1"/>
  <c r="H4784" i="1"/>
  <c r="H4785" i="1"/>
  <c r="H4786" i="1"/>
  <c r="H4787" i="1"/>
  <c r="H4788" i="1"/>
  <c r="H4789" i="1"/>
  <c r="H4790" i="1"/>
  <c r="H4791" i="1"/>
  <c r="H4792" i="1"/>
  <c r="H4793" i="1"/>
  <c r="H4794" i="1"/>
  <c r="H4795" i="1"/>
  <c r="H4796" i="1"/>
  <c r="H4797" i="1"/>
  <c r="H4798" i="1"/>
  <c r="H4799" i="1"/>
  <c r="H4800" i="1"/>
  <c r="H4801" i="1"/>
  <c r="H4802" i="1"/>
  <c r="H4803" i="1"/>
  <c r="H4804" i="1"/>
  <c r="H4805" i="1"/>
  <c r="H4806" i="1"/>
  <c r="H4807" i="1"/>
  <c r="H4808" i="1"/>
  <c r="H4809" i="1"/>
  <c r="H4810" i="1"/>
  <c r="H4811" i="1"/>
  <c r="H4812" i="1"/>
  <c r="H4813" i="1"/>
  <c r="H4814" i="1"/>
  <c r="H4815" i="1"/>
  <c r="H4816" i="1"/>
  <c r="H4817" i="1"/>
  <c r="H4818" i="1"/>
  <c r="I3" i="1"/>
  <c r="I5" i="1"/>
  <c r="I7" i="1"/>
  <c r="I9" i="1"/>
  <c r="I11" i="1"/>
  <c r="I13" i="1"/>
  <c r="I14" i="1"/>
  <c r="I16" i="1"/>
  <c r="I17" i="1"/>
  <c r="I18" i="1"/>
  <c r="I20" i="1"/>
  <c r="I22" i="1"/>
  <c r="I24" i="1"/>
  <c r="I25" i="1"/>
  <c r="I27" i="1"/>
  <c r="I28" i="1"/>
  <c r="I29" i="1"/>
  <c r="I30" i="1"/>
  <c r="I31" i="1"/>
  <c r="I33" i="1"/>
  <c r="I35" i="1"/>
  <c r="I37" i="1"/>
  <c r="I39" i="1"/>
  <c r="I41" i="1"/>
  <c r="I43" i="1"/>
  <c r="I45" i="1"/>
  <c r="I47" i="1"/>
  <c r="I49" i="1"/>
  <c r="I51" i="1"/>
  <c r="I53" i="1"/>
  <c r="I55" i="1"/>
  <c r="I57" i="1"/>
  <c r="I58" i="1"/>
  <c r="I60" i="1"/>
  <c r="I62" i="1"/>
  <c r="I64" i="1"/>
  <c r="I66" i="1"/>
  <c r="I68" i="1"/>
  <c r="I70" i="1"/>
  <c r="I72" i="1"/>
  <c r="I74" i="1"/>
  <c r="I76" i="1"/>
  <c r="I77" i="1"/>
  <c r="I79" i="1"/>
  <c r="I83" i="1"/>
  <c r="I84" i="1"/>
  <c r="I86" i="1"/>
  <c r="I88" i="1"/>
  <c r="I90" i="1"/>
  <c r="I92" i="1"/>
  <c r="I93" i="1"/>
  <c r="I95" i="1"/>
  <c r="I97" i="1"/>
  <c r="I99" i="1"/>
  <c r="I101" i="1"/>
  <c r="I103" i="1"/>
  <c r="I105" i="1"/>
  <c r="I107" i="1"/>
  <c r="I109" i="1"/>
  <c r="I111" i="1"/>
  <c r="I113" i="1"/>
  <c r="I114" i="1"/>
  <c r="I116" i="1"/>
  <c r="I118" i="1"/>
  <c r="I119" i="1"/>
  <c r="I121" i="1"/>
  <c r="I123" i="1"/>
  <c r="I124" i="1"/>
  <c r="I125" i="1"/>
  <c r="I127" i="1"/>
  <c r="I129" i="1"/>
  <c r="I131" i="1"/>
  <c r="I133" i="1"/>
  <c r="I135" i="1"/>
  <c r="I136" i="1"/>
  <c r="I138" i="1"/>
  <c r="I139" i="1"/>
  <c r="I141" i="1"/>
  <c r="I142" i="1"/>
  <c r="I143" i="1"/>
  <c r="I145" i="1"/>
  <c r="I147" i="1"/>
  <c r="I149" i="1"/>
  <c r="I150" i="1"/>
  <c r="I151" i="1"/>
  <c r="I153" i="1"/>
  <c r="I155" i="1"/>
  <c r="I157" i="1"/>
  <c r="I159" i="1"/>
  <c r="I161" i="1"/>
  <c r="I163" i="1"/>
  <c r="I164" i="1"/>
  <c r="I166" i="1"/>
  <c r="I167" i="1"/>
  <c r="I168" i="1"/>
  <c r="I170" i="1"/>
  <c r="I171" i="1"/>
  <c r="I173" i="1"/>
  <c r="I174" i="1"/>
  <c r="I176" i="1"/>
  <c r="I178" i="1"/>
  <c r="I179" i="1"/>
  <c r="I181" i="1"/>
  <c r="I182" i="1"/>
  <c r="I183" i="1"/>
  <c r="I184" i="1"/>
  <c r="I189" i="1"/>
  <c r="I191" i="1"/>
  <c r="I193" i="1"/>
  <c r="I195" i="1"/>
  <c r="I197" i="1"/>
  <c r="I199" i="1"/>
  <c r="I201" i="1"/>
  <c r="I203" i="1"/>
  <c r="I205" i="1"/>
  <c r="I206" i="1"/>
  <c r="I208" i="1"/>
  <c r="I209" i="1"/>
  <c r="I211" i="1"/>
  <c r="I213" i="1"/>
  <c r="I215" i="1"/>
  <c r="I217" i="1"/>
  <c r="I219" i="1"/>
  <c r="I221" i="1"/>
  <c r="I222" i="1"/>
  <c r="I223" i="1"/>
  <c r="I225" i="1"/>
  <c r="I227" i="1"/>
  <c r="I228" i="1"/>
  <c r="I230" i="1"/>
  <c r="I232" i="1"/>
  <c r="I234" i="1"/>
  <c r="I236" i="1"/>
  <c r="I238" i="1"/>
  <c r="I240" i="1"/>
  <c r="I242" i="1"/>
  <c r="I243" i="1"/>
  <c r="I245" i="1"/>
  <c r="I247" i="1"/>
  <c r="I248" i="1"/>
  <c r="I250" i="1"/>
  <c r="I252" i="1"/>
  <c r="I254" i="1"/>
  <c r="I256" i="1"/>
  <c r="I257" i="1"/>
  <c r="I259" i="1"/>
  <c r="I261" i="1"/>
  <c r="I262" i="1"/>
  <c r="I264" i="1"/>
  <c r="I265" i="1"/>
  <c r="I267" i="1"/>
  <c r="I268" i="1"/>
  <c r="I270" i="1"/>
  <c r="I272" i="1"/>
  <c r="I274" i="1"/>
  <c r="I275" i="1"/>
  <c r="I277" i="1"/>
  <c r="I279" i="1"/>
  <c r="I281" i="1"/>
  <c r="I282" i="1"/>
  <c r="I284" i="1"/>
  <c r="I288" i="1"/>
  <c r="I290" i="1"/>
  <c r="I292" i="1"/>
  <c r="I293" i="1"/>
  <c r="I295" i="1"/>
  <c r="I297" i="1"/>
  <c r="I299" i="1"/>
  <c r="I300" i="1"/>
  <c r="I302" i="1"/>
  <c r="I304" i="1"/>
  <c r="I307" i="1"/>
  <c r="I309" i="1"/>
  <c r="I311" i="1"/>
  <c r="I313" i="1"/>
  <c r="I315" i="1"/>
  <c r="I317" i="1"/>
  <c r="I319" i="1"/>
  <c r="I321" i="1"/>
  <c r="I322" i="1"/>
  <c r="I324" i="1"/>
  <c r="I326" i="1"/>
  <c r="I328" i="1"/>
  <c r="I330" i="1"/>
  <c r="I334" i="1"/>
  <c r="I336" i="1"/>
  <c r="I338" i="1"/>
  <c r="I339" i="1"/>
  <c r="I340" i="1"/>
  <c r="I342" i="1"/>
  <c r="I344" i="1"/>
  <c r="I346" i="1"/>
  <c r="I348" i="1"/>
  <c r="I350" i="1"/>
  <c r="I352" i="1"/>
  <c r="I353" i="1"/>
  <c r="I354" i="1"/>
  <c r="I356" i="1"/>
  <c r="I357" i="1"/>
  <c r="I359" i="1"/>
  <c r="I361" i="1"/>
  <c r="I362" i="1"/>
  <c r="I364" i="1"/>
  <c r="I365" i="1"/>
  <c r="I367" i="1"/>
  <c r="I368" i="1"/>
  <c r="I370" i="1"/>
  <c r="I372" i="1"/>
  <c r="I374" i="1"/>
  <c r="I376" i="1"/>
  <c r="I379" i="1"/>
  <c r="I381" i="1"/>
  <c r="I383" i="1"/>
  <c r="I384" i="1"/>
  <c r="I386" i="1"/>
  <c r="I387" i="1"/>
  <c r="I389" i="1"/>
  <c r="I391" i="1"/>
  <c r="I393" i="1"/>
  <c r="I394" i="1"/>
  <c r="I395" i="1"/>
  <c r="I396" i="1"/>
  <c r="I398" i="1"/>
  <c r="I400" i="1"/>
  <c r="I402" i="1"/>
  <c r="I404" i="1"/>
  <c r="I406" i="1"/>
  <c r="I408" i="1"/>
  <c r="I410" i="1"/>
  <c r="I412" i="1"/>
  <c r="I414" i="1"/>
  <c r="I416" i="1"/>
  <c r="I418" i="1"/>
  <c r="I420" i="1"/>
  <c r="I422" i="1"/>
  <c r="I424" i="1"/>
  <c r="I426" i="1"/>
  <c r="I427" i="1"/>
  <c r="I429" i="1"/>
  <c r="I431" i="1"/>
  <c r="I432" i="1"/>
  <c r="I433" i="1"/>
  <c r="I435" i="1"/>
  <c r="I437" i="1"/>
  <c r="I439" i="1"/>
  <c r="I441" i="1"/>
  <c r="I443" i="1"/>
  <c r="I445" i="1"/>
  <c r="I447" i="1"/>
  <c r="I449" i="1"/>
  <c r="I450" i="1"/>
  <c r="I451" i="1"/>
  <c r="I453" i="1"/>
  <c r="I455" i="1"/>
  <c r="I456" i="1"/>
  <c r="I457" i="1"/>
  <c r="I458" i="1"/>
  <c r="I460" i="1"/>
  <c r="I462" i="1"/>
  <c r="I466" i="1"/>
  <c r="I468" i="1"/>
  <c r="I470" i="1"/>
  <c r="I472" i="1"/>
  <c r="I474" i="1"/>
  <c r="I475" i="1"/>
  <c r="I477" i="1"/>
  <c r="I479" i="1"/>
  <c r="I481" i="1"/>
  <c r="I483" i="1"/>
  <c r="I485" i="1"/>
  <c r="I493" i="1"/>
  <c r="I495" i="1"/>
  <c r="I497" i="1"/>
  <c r="I498" i="1"/>
  <c r="I500" i="1"/>
  <c r="I501" i="1"/>
  <c r="I503" i="1"/>
  <c r="I505" i="1"/>
  <c r="I506" i="1"/>
  <c r="I508" i="1"/>
  <c r="I510" i="1"/>
  <c r="I511" i="1"/>
  <c r="I513" i="1"/>
  <c r="I515" i="1"/>
  <c r="I516" i="1"/>
  <c r="I520" i="1"/>
  <c r="I521" i="1"/>
  <c r="I522" i="1"/>
  <c r="I524" i="1"/>
  <c r="I526" i="1"/>
  <c r="I528" i="1"/>
  <c r="I530" i="1"/>
  <c r="I532" i="1"/>
  <c r="I534" i="1"/>
  <c r="I536" i="1"/>
  <c r="I538" i="1"/>
  <c r="I539" i="1"/>
  <c r="I540" i="1"/>
  <c r="I542" i="1"/>
  <c r="I543" i="1"/>
  <c r="I546" i="1"/>
  <c r="I548" i="1"/>
  <c r="I550" i="1"/>
  <c r="I552" i="1"/>
  <c r="I554" i="1"/>
  <c r="I556" i="1"/>
  <c r="I558" i="1"/>
  <c r="I559" i="1"/>
  <c r="I560" i="1"/>
  <c r="I562" i="1"/>
  <c r="I564" i="1"/>
  <c r="I565" i="1"/>
  <c r="I566" i="1"/>
  <c r="I568" i="1"/>
  <c r="I570" i="1"/>
  <c r="I572" i="1"/>
  <c r="I574" i="1"/>
  <c r="I575" i="1"/>
  <c r="I577" i="1"/>
  <c r="I579" i="1"/>
  <c r="I580" i="1"/>
  <c r="I582" i="1"/>
  <c r="I584" i="1"/>
  <c r="I587" i="1"/>
  <c r="I588" i="1"/>
  <c r="I590" i="1"/>
  <c r="I591" i="1"/>
  <c r="I593" i="1"/>
  <c r="I596" i="1"/>
  <c r="I597" i="1"/>
  <c r="I599" i="1"/>
  <c r="I600" i="1"/>
  <c r="I602" i="1"/>
  <c r="I603" i="1"/>
  <c r="I604" i="1"/>
  <c r="I606" i="1"/>
  <c r="I607" i="1"/>
  <c r="I609" i="1"/>
  <c r="I611" i="1"/>
  <c r="I613" i="1"/>
  <c r="I615" i="1"/>
  <c r="I617" i="1"/>
  <c r="I619" i="1"/>
  <c r="I620" i="1"/>
  <c r="I622" i="1"/>
  <c r="I624" i="1"/>
  <c r="I626" i="1"/>
  <c r="I627" i="1"/>
  <c r="I629" i="1"/>
  <c r="I631" i="1"/>
  <c r="I633" i="1"/>
  <c r="I635" i="1"/>
  <c r="I637" i="1"/>
  <c r="I638" i="1"/>
  <c r="I640" i="1"/>
  <c r="I642" i="1"/>
  <c r="I644" i="1"/>
  <c r="I646" i="1"/>
  <c r="I648" i="1"/>
  <c r="I650" i="1"/>
  <c r="I651" i="1"/>
  <c r="I653" i="1"/>
  <c r="I654" i="1"/>
  <c r="I656" i="1"/>
  <c r="I658" i="1"/>
  <c r="I660" i="1"/>
  <c r="I662" i="1"/>
  <c r="I664" i="1"/>
  <c r="I666" i="1"/>
  <c r="I667" i="1"/>
  <c r="I669" i="1"/>
  <c r="I671" i="1"/>
  <c r="I673" i="1"/>
  <c r="I675" i="1"/>
  <c r="I676" i="1"/>
  <c r="I678" i="1"/>
  <c r="I679" i="1"/>
  <c r="I681" i="1"/>
  <c r="I683" i="1"/>
  <c r="I685" i="1"/>
  <c r="I690" i="1"/>
  <c r="I692" i="1"/>
  <c r="I693" i="1"/>
  <c r="I694" i="1"/>
  <c r="I696" i="1"/>
  <c r="I697" i="1"/>
  <c r="I698" i="1"/>
  <c r="I699" i="1"/>
  <c r="I701" i="1"/>
  <c r="I703" i="1"/>
  <c r="I705" i="1"/>
  <c r="I707" i="1"/>
  <c r="I709" i="1"/>
  <c r="I710" i="1"/>
  <c r="I711" i="1"/>
  <c r="I713" i="1"/>
  <c r="I715" i="1"/>
  <c r="I717" i="1"/>
  <c r="I719" i="1"/>
  <c r="I721" i="1"/>
  <c r="I722" i="1"/>
  <c r="I724" i="1"/>
  <c r="I726" i="1"/>
  <c r="I728" i="1"/>
  <c r="I729" i="1"/>
  <c r="I730" i="1"/>
  <c r="I732" i="1"/>
  <c r="I734" i="1"/>
  <c r="I736" i="1"/>
  <c r="I737" i="1"/>
  <c r="I738" i="1"/>
  <c r="I739" i="1"/>
  <c r="I741" i="1"/>
  <c r="I742" i="1"/>
  <c r="I744" i="1"/>
  <c r="I746" i="1"/>
  <c r="I748" i="1"/>
  <c r="I750" i="1"/>
  <c r="I752" i="1"/>
  <c r="I754" i="1"/>
  <c r="I756" i="1"/>
  <c r="I758" i="1"/>
  <c r="I760" i="1"/>
  <c r="I762" i="1"/>
  <c r="I763" i="1"/>
  <c r="I765" i="1"/>
  <c r="I766" i="1"/>
  <c r="I768" i="1"/>
  <c r="I770" i="1"/>
  <c r="I771" i="1"/>
  <c r="I773" i="1"/>
  <c r="I775" i="1"/>
  <c r="I776" i="1"/>
  <c r="I778" i="1"/>
  <c r="I780" i="1"/>
  <c r="I782" i="1"/>
  <c r="I784" i="1"/>
  <c r="I786" i="1"/>
  <c r="I788" i="1"/>
  <c r="I790" i="1"/>
  <c r="I792" i="1"/>
  <c r="I793" i="1"/>
  <c r="I795" i="1"/>
  <c r="I797" i="1"/>
  <c r="I799" i="1"/>
  <c r="I801" i="1"/>
  <c r="I802" i="1"/>
  <c r="I803" i="1"/>
  <c r="I805" i="1"/>
  <c r="I807" i="1"/>
  <c r="I809" i="1"/>
  <c r="I811" i="1"/>
  <c r="I813" i="1"/>
  <c r="I815" i="1"/>
  <c r="I817" i="1"/>
  <c r="I819" i="1"/>
  <c r="I821" i="1"/>
  <c r="I823" i="1"/>
  <c r="I825" i="1"/>
  <c r="I827" i="1"/>
  <c r="I828" i="1"/>
  <c r="I830" i="1"/>
  <c r="I831" i="1"/>
  <c r="I833" i="1"/>
  <c r="I834" i="1"/>
  <c r="I836" i="1"/>
  <c r="I837" i="1"/>
  <c r="I839" i="1"/>
  <c r="I840" i="1"/>
  <c r="I842" i="1"/>
  <c r="I844" i="1"/>
  <c r="I846" i="1"/>
  <c r="I847" i="1"/>
  <c r="I849" i="1"/>
  <c r="I851" i="1"/>
  <c r="I853" i="1"/>
  <c r="I856" i="1"/>
  <c r="I857" i="1"/>
  <c r="I859" i="1"/>
  <c r="I861" i="1"/>
  <c r="I863" i="1"/>
  <c r="I865" i="1"/>
  <c r="I867" i="1"/>
  <c r="I869" i="1"/>
  <c r="I870" i="1"/>
  <c r="I871" i="1"/>
  <c r="I873" i="1"/>
  <c r="I875" i="1"/>
  <c r="I876" i="1"/>
  <c r="I878" i="1"/>
  <c r="I880" i="1"/>
  <c r="I882" i="1"/>
  <c r="I884" i="1"/>
  <c r="I886" i="1"/>
  <c r="I888" i="1"/>
  <c r="I890" i="1"/>
  <c r="I892" i="1"/>
  <c r="I894" i="1"/>
  <c r="I895" i="1"/>
  <c r="I897" i="1"/>
  <c r="I899" i="1"/>
  <c r="I901" i="1"/>
  <c r="I903" i="1"/>
  <c r="I904" i="1"/>
  <c r="I906" i="1"/>
  <c r="I909" i="1"/>
  <c r="I911" i="1"/>
  <c r="I915" i="1"/>
  <c r="I917" i="1"/>
  <c r="I918" i="1"/>
  <c r="I920" i="1"/>
  <c r="I922" i="1"/>
  <c r="I923" i="1"/>
  <c r="I925" i="1"/>
  <c r="I928" i="1"/>
  <c r="I930" i="1"/>
  <c r="I932" i="1"/>
  <c r="I934" i="1"/>
  <c r="I935" i="1"/>
  <c r="I937" i="1"/>
  <c r="I939" i="1"/>
  <c r="I941" i="1"/>
  <c r="I943" i="1"/>
  <c r="I944" i="1"/>
  <c r="I946" i="1"/>
  <c r="I947" i="1"/>
  <c r="I949" i="1"/>
  <c r="I951" i="1"/>
  <c r="I953" i="1"/>
  <c r="I955" i="1"/>
  <c r="I957" i="1"/>
  <c r="I959" i="1"/>
  <c r="I960" i="1"/>
  <c r="I962" i="1"/>
  <c r="I964" i="1"/>
  <c r="I965" i="1"/>
  <c r="I967" i="1"/>
  <c r="I969" i="1"/>
  <c r="I970" i="1"/>
  <c r="I972" i="1"/>
  <c r="I974" i="1"/>
  <c r="I975" i="1"/>
  <c r="I977" i="1"/>
  <c r="I979" i="1"/>
  <c r="I981" i="1"/>
  <c r="I983" i="1"/>
  <c r="I984" i="1"/>
  <c r="I986" i="1"/>
  <c r="I988" i="1"/>
  <c r="I990" i="1"/>
  <c r="I992" i="1"/>
  <c r="I994" i="1"/>
  <c r="I996" i="1"/>
  <c r="I998" i="1"/>
  <c r="I1000" i="1"/>
  <c r="I1002" i="1"/>
  <c r="I1003" i="1"/>
  <c r="I1005" i="1"/>
  <c r="I1007" i="1"/>
  <c r="I1011" i="1"/>
  <c r="I1013" i="1"/>
  <c r="I1015" i="1"/>
  <c r="I1017" i="1"/>
  <c r="I1019" i="1"/>
  <c r="I1021" i="1"/>
  <c r="I1023" i="1"/>
  <c r="I1025" i="1"/>
  <c r="I1027" i="1"/>
  <c r="I1029" i="1"/>
  <c r="I1031" i="1"/>
  <c r="I1033" i="1"/>
  <c r="I1035" i="1"/>
  <c r="I1036" i="1"/>
  <c r="I1038" i="1"/>
  <c r="I1040" i="1"/>
  <c r="I1042" i="1"/>
  <c r="I1044" i="1"/>
  <c r="I1046" i="1"/>
  <c r="I1047" i="1"/>
  <c r="I1054" i="1"/>
  <c r="I1056" i="1"/>
  <c r="I1057" i="1"/>
  <c r="I1059" i="1"/>
  <c r="I1060" i="1"/>
  <c r="I1062" i="1"/>
  <c r="I1063" i="1"/>
  <c r="I1065" i="1"/>
  <c r="I1066" i="1"/>
  <c r="I1068" i="1"/>
  <c r="I1070" i="1"/>
  <c r="I1072" i="1"/>
  <c r="I1074" i="1"/>
  <c r="I1075" i="1"/>
  <c r="I1077" i="1"/>
  <c r="I1079" i="1"/>
  <c r="I1081" i="1"/>
  <c r="I1083" i="1"/>
  <c r="I1085" i="1"/>
  <c r="I1087" i="1"/>
  <c r="I1088" i="1"/>
  <c r="I1090" i="1"/>
  <c r="I1092" i="1"/>
  <c r="I1093" i="1"/>
  <c r="I1095" i="1"/>
  <c r="I1097" i="1"/>
  <c r="I1099" i="1"/>
  <c r="I1101" i="1"/>
  <c r="I1103" i="1"/>
  <c r="I1104" i="1"/>
  <c r="I1105" i="1"/>
  <c r="I1107" i="1"/>
  <c r="I1109" i="1"/>
  <c r="I1111" i="1"/>
  <c r="I1113" i="1"/>
  <c r="I1115" i="1"/>
  <c r="I1117" i="1"/>
  <c r="I1118" i="1"/>
  <c r="I1121" i="1"/>
  <c r="I1123" i="1"/>
  <c r="I1124" i="1"/>
  <c r="I1126" i="1"/>
  <c r="I1128" i="1"/>
  <c r="I1130" i="1"/>
  <c r="I1131" i="1"/>
  <c r="I1133" i="1"/>
  <c r="I1134" i="1"/>
  <c r="I1135" i="1"/>
  <c r="I1136" i="1"/>
  <c r="I1138" i="1"/>
  <c r="I1139" i="1"/>
  <c r="I1143" i="1"/>
  <c r="I1144" i="1"/>
  <c r="I1147" i="1"/>
  <c r="I1148" i="1"/>
  <c r="I1150" i="1"/>
  <c r="I1151" i="1"/>
  <c r="I1152" i="1"/>
  <c r="I1154" i="1"/>
  <c r="I1156" i="1"/>
  <c r="I1157" i="1"/>
  <c r="I1158" i="1"/>
  <c r="I1160" i="1"/>
  <c r="I1162" i="1"/>
  <c r="I1163" i="1"/>
  <c r="I1164" i="1"/>
  <c r="I1165" i="1"/>
  <c r="I1167" i="1"/>
  <c r="I1168" i="1"/>
  <c r="I1170" i="1"/>
  <c r="I1172" i="1"/>
  <c r="I1174" i="1"/>
  <c r="I1176" i="1"/>
  <c r="I1178" i="1"/>
  <c r="I1180" i="1"/>
  <c r="I1182" i="1"/>
  <c r="I1184" i="1"/>
  <c r="I1186" i="1"/>
  <c r="I1187" i="1"/>
  <c r="I1189" i="1"/>
  <c r="I1190" i="1"/>
  <c r="I1192" i="1"/>
  <c r="I1193" i="1"/>
  <c r="I1194" i="1"/>
  <c r="I1195" i="1"/>
  <c r="I1197" i="1"/>
  <c r="I1199" i="1"/>
  <c r="I1200" i="1"/>
  <c r="I1202" i="1"/>
  <c r="I1204" i="1"/>
  <c r="I1205" i="1"/>
  <c r="I1207" i="1"/>
  <c r="I1209" i="1"/>
  <c r="I1212" i="1"/>
  <c r="I1213" i="1"/>
  <c r="I1215" i="1"/>
  <c r="I1216" i="1"/>
  <c r="I1218" i="1"/>
  <c r="I1220" i="1"/>
  <c r="I1222" i="1"/>
  <c r="I1224" i="1"/>
  <c r="I1226" i="1"/>
  <c r="I1228" i="1"/>
  <c r="I1230" i="1"/>
  <c r="I1231" i="1"/>
  <c r="I1233" i="1"/>
  <c r="I1235" i="1"/>
  <c r="I1237" i="1"/>
  <c r="I1239" i="1"/>
  <c r="I1241" i="1"/>
  <c r="I1243" i="1"/>
  <c r="I1245" i="1"/>
  <c r="I1246" i="1"/>
  <c r="I1247" i="1"/>
  <c r="I1248" i="1"/>
  <c r="I1250" i="1"/>
  <c r="I1252" i="1"/>
  <c r="I1254" i="1"/>
  <c r="I1256" i="1"/>
  <c r="I1257" i="1"/>
  <c r="I1259" i="1"/>
  <c r="I1263" i="1"/>
  <c r="I1265" i="1"/>
  <c r="I1266" i="1"/>
  <c r="I1268" i="1"/>
  <c r="I1270" i="1"/>
  <c r="I1274" i="1"/>
  <c r="I1275" i="1"/>
  <c r="I1277" i="1"/>
  <c r="I1279" i="1"/>
  <c r="I1281" i="1"/>
  <c r="I1282" i="1"/>
  <c r="I1283" i="1"/>
  <c r="I1285" i="1"/>
  <c r="I1286" i="1"/>
  <c r="I1287" i="1"/>
  <c r="I1289" i="1"/>
  <c r="I1290" i="1"/>
  <c r="I1292" i="1"/>
  <c r="I1294" i="1"/>
  <c r="I1295" i="1"/>
  <c r="I1297" i="1"/>
  <c r="I1298" i="1"/>
  <c r="I1299" i="1"/>
  <c r="I1300" i="1"/>
  <c r="I1301" i="1"/>
  <c r="I1305" i="1"/>
  <c r="I1307" i="1"/>
  <c r="I1309" i="1"/>
  <c r="I1310" i="1"/>
  <c r="I1312" i="1"/>
  <c r="I1314" i="1"/>
  <c r="I1315" i="1"/>
  <c r="I1317" i="1"/>
  <c r="I1319" i="1"/>
  <c r="I1321" i="1"/>
  <c r="I1322" i="1"/>
  <c r="I1324" i="1"/>
  <c r="I1326" i="1"/>
  <c r="I1328" i="1"/>
  <c r="I1329" i="1"/>
  <c r="I1330" i="1"/>
  <c r="I1331" i="1"/>
  <c r="I1333" i="1"/>
  <c r="I1335" i="1"/>
  <c r="I1336" i="1"/>
  <c r="I1338" i="1"/>
  <c r="I1340" i="1"/>
  <c r="I1342" i="1"/>
  <c r="I1344" i="1"/>
  <c r="I1345" i="1"/>
  <c r="I1347" i="1"/>
  <c r="I1348" i="1"/>
  <c r="I1349" i="1"/>
  <c r="I1350" i="1"/>
  <c r="I1352" i="1"/>
  <c r="I1354" i="1"/>
  <c r="I1356" i="1"/>
  <c r="I1358" i="1"/>
  <c r="I1360" i="1"/>
  <c r="I1362" i="1"/>
  <c r="I1364" i="1"/>
  <c r="I1366" i="1"/>
  <c r="I1368" i="1"/>
  <c r="I1370" i="1"/>
  <c r="I1372" i="1"/>
  <c r="I1374" i="1"/>
  <c r="I1377" i="1"/>
  <c r="I1379" i="1"/>
  <c r="I1381" i="1"/>
  <c r="I1382" i="1"/>
  <c r="I1384" i="1"/>
  <c r="I1386" i="1"/>
  <c r="I1388" i="1"/>
  <c r="I1390" i="1"/>
  <c r="I1391" i="1"/>
  <c r="I1393" i="1"/>
  <c r="I1394" i="1"/>
  <c r="I1396" i="1"/>
  <c r="I1398" i="1"/>
  <c r="I1400" i="1"/>
  <c r="I1402" i="1"/>
  <c r="I1404" i="1"/>
  <c r="I1406" i="1"/>
  <c r="I1408" i="1"/>
  <c r="I1410" i="1"/>
  <c r="I1414" i="1"/>
  <c r="I1416" i="1"/>
  <c r="I1418" i="1"/>
  <c r="I1420" i="1"/>
  <c r="I1422" i="1"/>
  <c r="I1424" i="1"/>
  <c r="I1426" i="1"/>
  <c r="I1428" i="1"/>
  <c r="I1430" i="1"/>
  <c r="I1431" i="1"/>
  <c r="I1432" i="1"/>
  <c r="I1437" i="1"/>
  <c r="I1439" i="1"/>
  <c r="I1441" i="1"/>
  <c r="I1443" i="1"/>
  <c r="I1445" i="1"/>
  <c r="I1446" i="1"/>
  <c r="I1447" i="1"/>
  <c r="I1449" i="1"/>
  <c r="I1450" i="1"/>
  <c r="I1452" i="1"/>
  <c r="I1454" i="1"/>
  <c r="I1460" i="1"/>
  <c r="I1462" i="1"/>
  <c r="I1464" i="1"/>
  <c r="I1465" i="1"/>
  <c r="I1467" i="1"/>
  <c r="I1469" i="1"/>
  <c r="I1470" i="1"/>
  <c r="I1471" i="1"/>
  <c r="I1472" i="1"/>
  <c r="I1473" i="1"/>
  <c r="I1479" i="1"/>
  <c r="I1481" i="1"/>
  <c r="I1483" i="1"/>
  <c r="I1484" i="1"/>
  <c r="I1486" i="1"/>
  <c r="I1488" i="1"/>
  <c r="I1490" i="1"/>
  <c r="I1492" i="1"/>
  <c r="I1494" i="1"/>
  <c r="I1495" i="1"/>
  <c r="I1497" i="1"/>
  <c r="I1498" i="1"/>
  <c r="I1499" i="1"/>
  <c r="I1500" i="1"/>
  <c r="I1501" i="1"/>
  <c r="I1503" i="1"/>
  <c r="I1504" i="1"/>
  <c r="I1505" i="1"/>
  <c r="I1507" i="1"/>
  <c r="I1509" i="1"/>
  <c r="I1510" i="1"/>
  <c r="I1512" i="1"/>
  <c r="I1513" i="1"/>
  <c r="I1515" i="1"/>
  <c r="I1517" i="1"/>
  <c r="I1518" i="1"/>
  <c r="I1519" i="1"/>
  <c r="I1521" i="1"/>
  <c r="I1523" i="1"/>
  <c r="I1525" i="1"/>
  <c r="I1526" i="1"/>
  <c r="I1528" i="1"/>
  <c r="I1530" i="1"/>
  <c r="I1532" i="1"/>
  <c r="I1534" i="1"/>
  <c r="I1536" i="1"/>
  <c r="I1538" i="1"/>
  <c r="I1540" i="1"/>
  <c r="I1542" i="1"/>
  <c r="I1544" i="1"/>
  <c r="I1546" i="1"/>
  <c r="I1547" i="1"/>
  <c r="I1549" i="1"/>
  <c r="I1551" i="1"/>
  <c r="I1553" i="1"/>
  <c r="I1554" i="1"/>
  <c r="I1556" i="1"/>
  <c r="I1557" i="1"/>
  <c r="I1559" i="1"/>
  <c r="I1561" i="1"/>
  <c r="I1562" i="1"/>
  <c r="I1564" i="1"/>
  <c r="I1566" i="1"/>
  <c r="I1568" i="1"/>
  <c r="I1570" i="1"/>
  <c r="I1571" i="1"/>
  <c r="I1573" i="1"/>
  <c r="I1574" i="1"/>
  <c r="I1576" i="1"/>
  <c r="I1578" i="1"/>
  <c r="I1579" i="1"/>
  <c r="I1581" i="1"/>
  <c r="I1583" i="1"/>
  <c r="I1585" i="1"/>
  <c r="I1587" i="1"/>
  <c r="I1589" i="1"/>
  <c r="I1591" i="1"/>
  <c r="I1593" i="1"/>
  <c r="I1595" i="1"/>
  <c r="I1597" i="1"/>
  <c r="I1598" i="1"/>
  <c r="I1599" i="1"/>
  <c r="I1601" i="1"/>
  <c r="I1602" i="1"/>
  <c r="I1604" i="1"/>
  <c r="I1605" i="1"/>
  <c r="I1606" i="1"/>
  <c r="I1607" i="1"/>
  <c r="I1609" i="1"/>
  <c r="I1611" i="1"/>
  <c r="I1613" i="1"/>
  <c r="I1615" i="1"/>
  <c r="I1617" i="1"/>
  <c r="I1619" i="1"/>
  <c r="I1621" i="1"/>
  <c r="I1623" i="1"/>
  <c r="I1625" i="1"/>
  <c r="I1626" i="1"/>
  <c r="I1627" i="1"/>
  <c r="I1628" i="1"/>
  <c r="I1630" i="1"/>
  <c r="I1632" i="1"/>
  <c r="I1634" i="1"/>
  <c r="I1635" i="1"/>
  <c r="I1637" i="1"/>
  <c r="I1639" i="1"/>
  <c r="I1641" i="1"/>
  <c r="I1643" i="1"/>
  <c r="I1644" i="1"/>
  <c r="I1646" i="1"/>
  <c r="I1648" i="1"/>
  <c r="I1649" i="1"/>
  <c r="I1651" i="1"/>
  <c r="I1653" i="1"/>
  <c r="I1655" i="1"/>
  <c r="I1656" i="1"/>
  <c r="I1658" i="1"/>
  <c r="I1660" i="1"/>
  <c r="I1662" i="1"/>
  <c r="I1664" i="1"/>
  <c r="I1665" i="1"/>
  <c r="I1667" i="1"/>
  <c r="I1669" i="1"/>
  <c r="I1670" i="1"/>
  <c r="I1672" i="1"/>
  <c r="I1674" i="1"/>
  <c r="I1675" i="1"/>
  <c r="I1677" i="1"/>
  <c r="I1679" i="1"/>
  <c r="I1681" i="1"/>
  <c r="I1683" i="1"/>
  <c r="I1685" i="1"/>
  <c r="I1687" i="1"/>
  <c r="I1689" i="1"/>
  <c r="I1690" i="1"/>
  <c r="I1691" i="1"/>
  <c r="I1693" i="1"/>
  <c r="I1695" i="1"/>
  <c r="I1697" i="1"/>
  <c r="I1698" i="1"/>
  <c r="I1700" i="1"/>
  <c r="I1702" i="1"/>
  <c r="I1703" i="1"/>
  <c r="I1705" i="1"/>
  <c r="I1707" i="1"/>
  <c r="I1709" i="1"/>
  <c r="I1711" i="1"/>
  <c r="I1713" i="1"/>
  <c r="I1715" i="1"/>
  <c r="I1718" i="1"/>
  <c r="I1719" i="1"/>
  <c r="I1721" i="1"/>
  <c r="I1722" i="1"/>
  <c r="I1724" i="1"/>
  <c r="I1726" i="1"/>
  <c r="I1728" i="1"/>
  <c r="I1730" i="1"/>
  <c r="I1733" i="1"/>
  <c r="I1735" i="1"/>
  <c r="I1737" i="1"/>
  <c r="I1739" i="1"/>
  <c r="I1741" i="1"/>
  <c r="I1742" i="1"/>
  <c r="I1743" i="1"/>
  <c r="I1744" i="1"/>
  <c r="I1746" i="1"/>
  <c r="I1748" i="1"/>
  <c r="I1749" i="1"/>
  <c r="I1751" i="1"/>
  <c r="I1753" i="1"/>
  <c r="I1755" i="1"/>
  <c r="I1757" i="1"/>
  <c r="I1759" i="1"/>
  <c r="I1760" i="1"/>
  <c r="I1762" i="1"/>
  <c r="I1763" i="1"/>
  <c r="I1765" i="1"/>
  <c r="I1767" i="1"/>
  <c r="I1768" i="1"/>
  <c r="I1770" i="1"/>
  <c r="I1772" i="1"/>
  <c r="I1773" i="1"/>
  <c r="I1775" i="1"/>
  <c r="I1776" i="1"/>
  <c r="I1778" i="1"/>
  <c r="I1780" i="1"/>
  <c r="I1782" i="1"/>
  <c r="I1784" i="1"/>
  <c r="I1786" i="1"/>
  <c r="I1788" i="1"/>
  <c r="I1789" i="1"/>
  <c r="I1790" i="1"/>
  <c r="I1791" i="1"/>
  <c r="I1793" i="1"/>
  <c r="I1794" i="1"/>
  <c r="I1795" i="1"/>
  <c r="I1797" i="1"/>
  <c r="I1799" i="1"/>
  <c r="I1801" i="1"/>
  <c r="I1802" i="1"/>
  <c r="I1806" i="1"/>
  <c r="I1808" i="1"/>
  <c r="I1810" i="1"/>
  <c r="I1811" i="1"/>
  <c r="I1813" i="1"/>
  <c r="I1814" i="1"/>
  <c r="I1816" i="1"/>
  <c r="I1818" i="1"/>
  <c r="I1820" i="1"/>
  <c r="I1821" i="1"/>
  <c r="I1823" i="1"/>
  <c r="I1825" i="1"/>
  <c r="I1827" i="1"/>
  <c r="I1830" i="1"/>
  <c r="I1832" i="1"/>
  <c r="I1833" i="1"/>
  <c r="I1837" i="1"/>
  <c r="I1838" i="1"/>
  <c r="I1839" i="1"/>
  <c r="I1841" i="1"/>
  <c r="I1842" i="1"/>
  <c r="I1844" i="1"/>
  <c r="I1846" i="1"/>
  <c r="I1847" i="1"/>
  <c r="I1849" i="1"/>
  <c r="I1851" i="1"/>
  <c r="I1852" i="1"/>
  <c r="I1853" i="1"/>
  <c r="I1855" i="1"/>
  <c r="I1857" i="1"/>
  <c r="I1858" i="1"/>
  <c r="I1860" i="1"/>
  <c r="I1861" i="1"/>
  <c r="I1863" i="1"/>
  <c r="I1865" i="1"/>
  <c r="I1870" i="1"/>
  <c r="I1872" i="1"/>
  <c r="I1874" i="1"/>
  <c r="I1876" i="1"/>
  <c r="I1878" i="1"/>
  <c r="I1880" i="1"/>
  <c r="I1881" i="1"/>
  <c r="I1883" i="1"/>
  <c r="I1884" i="1"/>
  <c r="I1886" i="1"/>
  <c r="I1888" i="1"/>
  <c r="I1890" i="1"/>
  <c r="I1892" i="1"/>
  <c r="I1894" i="1"/>
  <c r="I1896" i="1"/>
  <c r="I1899" i="1"/>
  <c r="I1902" i="1"/>
  <c r="I1904" i="1"/>
  <c r="I1909" i="1"/>
  <c r="I1911" i="1"/>
  <c r="I1913" i="1"/>
  <c r="I1914" i="1"/>
  <c r="I1916" i="1"/>
  <c r="I1923" i="1"/>
  <c r="I1925" i="1"/>
  <c r="I1926" i="1"/>
  <c r="I1928" i="1"/>
  <c r="I1930" i="1"/>
  <c r="I1933" i="1"/>
  <c r="I1935" i="1"/>
  <c r="I1936" i="1"/>
  <c r="I1938" i="1"/>
  <c r="I1939" i="1"/>
  <c r="I1941" i="1"/>
  <c r="I1942" i="1"/>
  <c r="I1944" i="1"/>
  <c r="I1946" i="1"/>
  <c r="I1947" i="1"/>
  <c r="I1949" i="1"/>
  <c r="I1950" i="1"/>
  <c r="I1952" i="1"/>
  <c r="I1954" i="1"/>
  <c r="I1955" i="1"/>
  <c r="I1956" i="1"/>
  <c r="I1958" i="1"/>
  <c r="I1959" i="1"/>
  <c r="I1965" i="1"/>
  <c r="I1966" i="1"/>
  <c r="I1968" i="1"/>
  <c r="I1969" i="1"/>
  <c r="I1971" i="1"/>
  <c r="I1972" i="1"/>
  <c r="I1974" i="1"/>
  <c r="I1976" i="1"/>
  <c r="I1977" i="1"/>
  <c r="I1978" i="1"/>
  <c r="I1980" i="1"/>
  <c r="I1981" i="1"/>
  <c r="I1982" i="1"/>
  <c r="I1984" i="1"/>
  <c r="I1985" i="1"/>
  <c r="I1987" i="1"/>
  <c r="I1989" i="1"/>
  <c r="I1991" i="1"/>
  <c r="I1993" i="1"/>
  <c r="I1995" i="1"/>
  <c r="I1997" i="1"/>
  <c r="I1999" i="1"/>
  <c r="I2000" i="1"/>
  <c r="I2002" i="1"/>
  <c r="I2003" i="1"/>
  <c r="I2005" i="1"/>
  <c r="I2006" i="1"/>
  <c r="I2011" i="1"/>
  <c r="I2013" i="1"/>
  <c r="I2015" i="1"/>
  <c r="I2017" i="1"/>
  <c r="I2019" i="1"/>
  <c r="I2021" i="1"/>
  <c r="I2023" i="1"/>
  <c r="I2025" i="1"/>
  <c r="I2027" i="1"/>
  <c r="I2028" i="1"/>
  <c r="I2032" i="1"/>
  <c r="I2033" i="1"/>
  <c r="I2035" i="1"/>
  <c r="I2037" i="1"/>
  <c r="I2039" i="1"/>
  <c r="I2044" i="1"/>
  <c r="I2046" i="1"/>
  <c r="I2047" i="1"/>
  <c r="I2048" i="1"/>
  <c r="I2050" i="1"/>
  <c r="I2052" i="1"/>
  <c r="I2054" i="1"/>
  <c r="I2055" i="1"/>
  <c r="I2057" i="1"/>
  <c r="I2058" i="1"/>
  <c r="I2060" i="1"/>
  <c r="I2061" i="1"/>
  <c r="I2063" i="1"/>
  <c r="I2065" i="1"/>
  <c r="I2066" i="1"/>
  <c r="I2067" i="1"/>
  <c r="I2072" i="1"/>
  <c r="I2074" i="1"/>
  <c r="I2075" i="1"/>
  <c r="I2077" i="1"/>
  <c r="I2078" i="1"/>
  <c r="I2080" i="1"/>
  <c r="I2081" i="1"/>
  <c r="I2082" i="1"/>
  <c r="I2084" i="1"/>
  <c r="I2086" i="1"/>
  <c r="I2088" i="1"/>
  <c r="I2091" i="1"/>
  <c r="I2094" i="1"/>
  <c r="I2095" i="1"/>
  <c r="I2097" i="1"/>
  <c r="I2098" i="1"/>
  <c r="I2100" i="1"/>
  <c r="I2102" i="1"/>
  <c r="I2104" i="1"/>
  <c r="I2106" i="1"/>
  <c r="I2108" i="1"/>
  <c r="I2110" i="1"/>
  <c r="I2111" i="1"/>
  <c r="I2113" i="1"/>
  <c r="I2114" i="1"/>
  <c r="I2115" i="1"/>
  <c r="I2117" i="1"/>
  <c r="I2119" i="1"/>
  <c r="I2120" i="1"/>
  <c r="I2122" i="1"/>
  <c r="I2124" i="1"/>
  <c r="I2126" i="1"/>
  <c r="I2128" i="1"/>
  <c r="I2130" i="1"/>
  <c r="I2131" i="1"/>
  <c r="I2133" i="1"/>
  <c r="I2135" i="1"/>
  <c r="I2137" i="1"/>
  <c r="I2139" i="1"/>
  <c r="I2141" i="1"/>
  <c r="I2143" i="1"/>
  <c r="I2144" i="1"/>
  <c r="I2146" i="1"/>
  <c r="I2147" i="1"/>
  <c r="I2149" i="1"/>
  <c r="I2151" i="1"/>
  <c r="I2153" i="1"/>
  <c r="I2161" i="1"/>
  <c r="I2163" i="1"/>
  <c r="I2164" i="1"/>
  <c r="I2166" i="1"/>
  <c r="I2168" i="1"/>
  <c r="I2169" i="1"/>
  <c r="I2170" i="1"/>
  <c r="I2172" i="1"/>
  <c r="I2173" i="1"/>
  <c r="I2177" i="1"/>
  <c r="I2178" i="1"/>
  <c r="I2180" i="1"/>
  <c r="I2181" i="1"/>
  <c r="I2183" i="1"/>
  <c r="I2184" i="1"/>
  <c r="I2186" i="1"/>
  <c r="I2188" i="1"/>
  <c r="I2190" i="1"/>
  <c r="I2191" i="1"/>
  <c r="I2192" i="1"/>
  <c r="I2193" i="1"/>
  <c r="I2194" i="1"/>
  <c r="I2196" i="1"/>
  <c r="I2197" i="1"/>
  <c r="I2199" i="1"/>
  <c r="I2203" i="1"/>
  <c r="I2205" i="1"/>
  <c r="I2207" i="1"/>
  <c r="I2209" i="1"/>
  <c r="I2214" i="1"/>
  <c r="I2216" i="1"/>
  <c r="I2218" i="1"/>
  <c r="I2220" i="1"/>
  <c r="I2222" i="1"/>
  <c r="I2224" i="1"/>
  <c r="I2226" i="1"/>
  <c r="I2228" i="1"/>
  <c r="I2230" i="1"/>
  <c r="I2232" i="1"/>
  <c r="I2234" i="1"/>
  <c r="I2236" i="1"/>
  <c r="I2238" i="1"/>
  <c r="I2239" i="1"/>
  <c r="I2241" i="1"/>
  <c r="I2243" i="1"/>
  <c r="I2245" i="1"/>
  <c r="I2247" i="1"/>
  <c r="I2249" i="1"/>
  <c r="I2250" i="1"/>
  <c r="I2251" i="1"/>
  <c r="I2253" i="1"/>
  <c r="I2255" i="1"/>
  <c r="I2257" i="1"/>
  <c r="I2259" i="1"/>
  <c r="I2260" i="1"/>
  <c r="I2262" i="1"/>
  <c r="I2263" i="1"/>
  <c r="I2264" i="1"/>
  <c r="I2266" i="1"/>
  <c r="I2268" i="1"/>
  <c r="I2273" i="1"/>
  <c r="I2275" i="1"/>
  <c r="I2277" i="1"/>
  <c r="I2278" i="1"/>
  <c r="I2280" i="1"/>
  <c r="I2281" i="1"/>
  <c r="I2287" i="1"/>
  <c r="I2289" i="1"/>
  <c r="I2290" i="1"/>
  <c r="I2292" i="1"/>
  <c r="I2294" i="1"/>
  <c r="I2296" i="1"/>
  <c r="I2299" i="1"/>
  <c r="I2303" i="1"/>
  <c r="I2304" i="1"/>
  <c r="I2306" i="1"/>
  <c r="I2308" i="1"/>
  <c r="I2310" i="1"/>
  <c r="I2312" i="1"/>
  <c r="I2313" i="1"/>
  <c r="I2314" i="1"/>
  <c r="I2318" i="1"/>
  <c r="I2319" i="1"/>
  <c r="I2320" i="1"/>
  <c r="I2321" i="1"/>
  <c r="I2323" i="1"/>
  <c r="I2324" i="1"/>
  <c r="I2329" i="1"/>
  <c r="I2330" i="1"/>
  <c r="I2332" i="1"/>
  <c r="I2335" i="1"/>
  <c r="I2337" i="1"/>
  <c r="I2339" i="1"/>
  <c r="I2341" i="1"/>
  <c r="I2343" i="1"/>
  <c r="I2345" i="1"/>
  <c r="I2347" i="1"/>
  <c r="I2348" i="1"/>
  <c r="I2350" i="1"/>
  <c r="I2352" i="1"/>
  <c r="I2355" i="1"/>
  <c r="I2356" i="1"/>
  <c r="I2357" i="1"/>
  <c r="I2360" i="1"/>
  <c r="I2361" i="1"/>
  <c r="I2364" i="1"/>
  <c r="I2366" i="1"/>
  <c r="I2367" i="1"/>
  <c r="I2369" i="1"/>
  <c r="I2370" i="1"/>
  <c r="I2372" i="1"/>
  <c r="I2373" i="1"/>
  <c r="I2374" i="1"/>
  <c r="I2376" i="1"/>
  <c r="I2379" i="1"/>
  <c r="I2381" i="1"/>
  <c r="I2384" i="1"/>
  <c r="I2386" i="1"/>
  <c r="I2388" i="1"/>
  <c r="I2390" i="1"/>
  <c r="I2392" i="1"/>
  <c r="I2394" i="1"/>
  <c r="I2396" i="1"/>
  <c r="I2397" i="1"/>
  <c r="I2399" i="1"/>
  <c r="I2401" i="1"/>
  <c r="I2403" i="1"/>
  <c r="I2408" i="1"/>
  <c r="I2410" i="1"/>
  <c r="I2411" i="1"/>
  <c r="I2412" i="1"/>
  <c r="I2414" i="1"/>
  <c r="I2415" i="1"/>
  <c r="I2416" i="1"/>
  <c r="I2417" i="1"/>
  <c r="I2418" i="1"/>
  <c r="I2419" i="1"/>
  <c r="I2420" i="1"/>
  <c r="I2422" i="1"/>
  <c r="I2424" i="1"/>
  <c r="I2426" i="1"/>
  <c r="I2427" i="1"/>
  <c r="I2429" i="1"/>
  <c r="I2430" i="1"/>
  <c r="I2432" i="1"/>
  <c r="I2435" i="1"/>
  <c r="I2441" i="1"/>
  <c r="I2443" i="1"/>
  <c r="I2444" i="1"/>
  <c r="I2446" i="1"/>
  <c r="I2448" i="1"/>
  <c r="I2450" i="1"/>
  <c r="I2452" i="1"/>
  <c r="I2453" i="1"/>
  <c r="I2455" i="1"/>
  <c r="I2457" i="1"/>
  <c r="I2459" i="1"/>
  <c r="I2460" i="1"/>
  <c r="I2461" i="1"/>
  <c r="I2462" i="1"/>
  <c r="I2464" i="1"/>
  <c r="I2466" i="1"/>
  <c r="I2467" i="1"/>
  <c r="I2469" i="1"/>
  <c r="I2471" i="1"/>
  <c r="I2473" i="1"/>
  <c r="I2477" i="1"/>
  <c r="I2478" i="1"/>
  <c r="I2480" i="1"/>
  <c r="I2482" i="1"/>
  <c r="I2484" i="1"/>
  <c r="I2486" i="1"/>
  <c r="I2488" i="1"/>
  <c r="I2490" i="1"/>
  <c r="I2492" i="1"/>
  <c r="I2494" i="1"/>
  <c r="I2496" i="1"/>
  <c r="I2497" i="1"/>
  <c r="I2499" i="1"/>
  <c r="I2501" i="1"/>
  <c r="I2503" i="1"/>
  <c r="I2504" i="1"/>
  <c r="I2506" i="1"/>
  <c r="I2507" i="1"/>
  <c r="I2508" i="1"/>
  <c r="I2510" i="1"/>
  <c r="I2512" i="1"/>
  <c r="I2514" i="1"/>
  <c r="I2515" i="1"/>
  <c r="I2517" i="1"/>
  <c r="I2524" i="1"/>
  <c r="I2525" i="1"/>
  <c r="I2528" i="1"/>
  <c r="I2529" i="1"/>
  <c r="I2530" i="1"/>
  <c r="I2531" i="1"/>
  <c r="I2533" i="1"/>
  <c r="I2536" i="1"/>
  <c r="I2537" i="1"/>
  <c r="I2539" i="1"/>
  <c r="I2542" i="1"/>
  <c r="I2544" i="1"/>
  <c r="I2546" i="1"/>
  <c r="I2548" i="1"/>
  <c r="I2549" i="1"/>
  <c r="I2551" i="1"/>
  <c r="I2552" i="1"/>
  <c r="I2556" i="1"/>
  <c r="I2557" i="1"/>
  <c r="I2559" i="1"/>
  <c r="I2561" i="1"/>
  <c r="I2563" i="1"/>
  <c r="I2565" i="1"/>
  <c r="I2567" i="1"/>
  <c r="I2569" i="1"/>
  <c r="I2572" i="1"/>
  <c r="I2573" i="1"/>
  <c r="I2574" i="1"/>
  <c r="I2576" i="1"/>
  <c r="I2577" i="1"/>
  <c r="I2579" i="1"/>
  <c r="I2580" i="1"/>
  <c r="I2582" i="1"/>
  <c r="I2584" i="1"/>
  <c r="I2586" i="1"/>
  <c r="I2588" i="1"/>
  <c r="I2590" i="1"/>
  <c r="I2592" i="1"/>
  <c r="I2595" i="1"/>
  <c r="I2596" i="1"/>
  <c r="I2598" i="1"/>
  <c r="I2600" i="1"/>
  <c r="I2602" i="1"/>
  <c r="I2604" i="1"/>
  <c r="I2606" i="1"/>
  <c r="I2607" i="1"/>
  <c r="I2609" i="1"/>
  <c r="I2611" i="1"/>
  <c r="I2613" i="1"/>
  <c r="I2615" i="1"/>
  <c r="I2617" i="1"/>
  <c r="I2619" i="1"/>
  <c r="I2621" i="1"/>
  <c r="I2623" i="1"/>
  <c r="I2624" i="1"/>
  <c r="I2625" i="1"/>
  <c r="I2626" i="1"/>
  <c r="I2628" i="1"/>
  <c r="I2629" i="1"/>
  <c r="I2631" i="1"/>
  <c r="I2633" i="1"/>
  <c r="I2635" i="1"/>
  <c r="I2637" i="1"/>
  <c r="I2639" i="1"/>
  <c r="I2641" i="1"/>
  <c r="I2643" i="1"/>
  <c r="I2645" i="1"/>
  <c r="I2646" i="1"/>
  <c r="I2647" i="1"/>
  <c r="I2650" i="1"/>
  <c r="I2651" i="1"/>
  <c r="I2653" i="1"/>
  <c r="I2655" i="1"/>
  <c r="I2657" i="1"/>
  <c r="I2658" i="1"/>
  <c r="I2659" i="1"/>
  <c r="I2661" i="1"/>
  <c r="I2663" i="1"/>
  <c r="I2664" i="1"/>
  <c r="I2666" i="1"/>
  <c r="I2669" i="1"/>
  <c r="I2670" i="1"/>
  <c r="I2678" i="1"/>
  <c r="I2680" i="1"/>
  <c r="I2682" i="1"/>
  <c r="I2683" i="1"/>
  <c r="I2685" i="1"/>
  <c r="I2687" i="1"/>
  <c r="I2689" i="1"/>
  <c r="I2691" i="1"/>
  <c r="I2693" i="1"/>
  <c r="I2695" i="1"/>
  <c r="I2697" i="1"/>
  <c r="I2699" i="1"/>
  <c r="I2700" i="1"/>
  <c r="I2702" i="1"/>
  <c r="I2703" i="1"/>
  <c r="I2705" i="1"/>
  <c r="I2707" i="1"/>
  <c r="I2708" i="1"/>
  <c r="I2710" i="1"/>
  <c r="I2712" i="1"/>
  <c r="I2713" i="1"/>
  <c r="I2716" i="1"/>
  <c r="I2717" i="1"/>
  <c r="I2721" i="1"/>
  <c r="I2723" i="1"/>
  <c r="I2725" i="1"/>
  <c r="I2729" i="1"/>
  <c r="I2730" i="1"/>
  <c r="I2732" i="1"/>
  <c r="I2733" i="1"/>
  <c r="I2734" i="1"/>
  <c r="I2735" i="1"/>
  <c r="I2736" i="1"/>
  <c r="I2738" i="1"/>
  <c r="I2740" i="1"/>
  <c r="I2742" i="1"/>
  <c r="I2744" i="1"/>
  <c r="I2745" i="1"/>
  <c r="I2747" i="1"/>
  <c r="I2749" i="1"/>
  <c r="I2750" i="1"/>
  <c r="I2751" i="1"/>
  <c r="I2753" i="1"/>
  <c r="I2754" i="1"/>
  <c r="I2756" i="1"/>
  <c r="I2758" i="1"/>
  <c r="I2760" i="1"/>
  <c r="I2762" i="1"/>
  <c r="I2763" i="1"/>
  <c r="I2765" i="1"/>
  <c r="I2766" i="1"/>
  <c r="I2767" i="1"/>
  <c r="I2769" i="1"/>
  <c r="I2770" i="1"/>
  <c r="I2773" i="1"/>
  <c r="I2775" i="1"/>
  <c r="I2777" i="1"/>
  <c r="I2778" i="1"/>
  <c r="I2780" i="1"/>
  <c r="I2782" i="1"/>
  <c r="I2787" i="1"/>
  <c r="I2788" i="1"/>
  <c r="I2790" i="1"/>
  <c r="I2793" i="1"/>
  <c r="I2797" i="1"/>
  <c r="I2799" i="1"/>
  <c r="I2800" i="1"/>
  <c r="I2803" i="1"/>
  <c r="I2804" i="1"/>
  <c r="I2811" i="1"/>
  <c r="I2813" i="1"/>
  <c r="I2815" i="1"/>
  <c r="I2817" i="1"/>
  <c r="I2819" i="1"/>
  <c r="I2821" i="1"/>
  <c r="I2823" i="1"/>
  <c r="I2825" i="1"/>
  <c r="I2827" i="1"/>
  <c r="I2828" i="1"/>
  <c r="I2829" i="1"/>
  <c r="I2831" i="1"/>
  <c r="I2832" i="1"/>
  <c r="I2833" i="1"/>
  <c r="I2835" i="1"/>
  <c r="I2836" i="1"/>
  <c r="I2837" i="1"/>
  <c r="I2839" i="1"/>
  <c r="I2840" i="1"/>
  <c r="I2842" i="1"/>
  <c r="I2844" i="1"/>
  <c r="I2846" i="1"/>
  <c r="I2847" i="1"/>
  <c r="I2849" i="1"/>
  <c r="I2851" i="1"/>
  <c r="I2852" i="1"/>
  <c r="I2853" i="1"/>
  <c r="I2855" i="1"/>
  <c r="I2857" i="1"/>
  <c r="I2858" i="1"/>
  <c r="I2860" i="1"/>
  <c r="I2862" i="1"/>
  <c r="I2866" i="1"/>
  <c r="I2868" i="1"/>
  <c r="I2870" i="1"/>
  <c r="I2872" i="1"/>
  <c r="I2874" i="1"/>
  <c r="I2876" i="1"/>
  <c r="I2878" i="1"/>
  <c r="I2880" i="1"/>
  <c r="I2882" i="1"/>
  <c r="I2884" i="1"/>
  <c r="I2886" i="1"/>
  <c r="I2888" i="1"/>
  <c r="I2889" i="1"/>
  <c r="I2893" i="1"/>
  <c r="I2895" i="1"/>
  <c r="I2896" i="1"/>
  <c r="I2898" i="1"/>
  <c r="I2899" i="1"/>
  <c r="I2905" i="1"/>
  <c r="I2907" i="1"/>
  <c r="I2912" i="1"/>
  <c r="I2914" i="1"/>
  <c r="I2916" i="1"/>
  <c r="I2918" i="1"/>
  <c r="I2920" i="1"/>
  <c r="I2922" i="1"/>
  <c r="I2923" i="1"/>
  <c r="I2924" i="1"/>
  <c r="I2925" i="1"/>
  <c r="I2927" i="1"/>
  <c r="I2928" i="1"/>
  <c r="I2930" i="1"/>
  <c r="I2931" i="1"/>
  <c r="I2932" i="1"/>
  <c r="I2934" i="1"/>
  <c r="I2935" i="1"/>
  <c r="I2937" i="1"/>
  <c r="I2938" i="1"/>
  <c r="I2940" i="1"/>
  <c r="I2942" i="1"/>
  <c r="I2943" i="1"/>
  <c r="I2944" i="1"/>
  <c r="I2946" i="1"/>
  <c r="I2948" i="1"/>
  <c r="I2950" i="1"/>
  <c r="I2952" i="1"/>
  <c r="I2957" i="1"/>
  <c r="I2959" i="1"/>
  <c r="I2964" i="1"/>
  <c r="I2966" i="1"/>
  <c r="I2968" i="1"/>
  <c r="I2970" i="1"/>
  <c r="I2972" i="1"/>
  <c r="I2974" i="1"/>
  <c r="I2978" i="1"/>
  <c r="I2979" i="1"/>
  <c r="I2981" i="1"/>
  <c r="I2983" i="1"/>
  <c r="I2985" i="1"/>
  <c r="I2987" i="1"/>
  <c r="I2988" i="1"/>
  <c r="I2990" i="1"/>
  <c r="I2992" i="1"/>
  <c r="I2994" i="1"/>
  <c r="I2995" i="1"/>
  <c r="I2997" i="1"/>
  <c r="I2999" i="1"/>
  <c r="I3000" i="1"/>
  <c r="I3002" i="1"/>
  <c r="I3004" i="1"/>
  <c r="I3006" i="1"/>
  <c r="I3008" i="1"/>
  <c r="I3010" i="1"/>
  <c r="I3011" i="1"/>
  <c r="I3013" i="1"/>
  <c r="I3015" i="1"/>
  <c r="I3017" i="1"/>
  <c r="I3019" i="1"/>
  <c r="I3021" i="1"/>
  <c r="I3023" i="1"/>
  <c r="I3024" i="1"/>
  <c r="I3026" i="1"/>
  <c r="I3028" i="1"/>
  <c r="I3029" i="1"/>
  <c r="I3031" i="1"/>
  <c r="I3033" i="1"/>
  <c r="I3035" i="1"/>
  <c r="I3037" i="1"/>
  <c r="I3039" i="1"/>
  <c r="I3041" i="1"/>
  <c r="I3042" i="1"/>
  <c r="I3044" i="1"/>
  <c r="I3046" i="1"/>
  <c r="I3047" i="1"/>
  <c r="I3049" i="1"/>
  <c r="I3051" i="1"/>
  <c r="I3053" i="1"/>
  <c r="I3055" i="1"/>
  <c r="I3059" i="1"/>
  <c r="I3061" i="1"/>
  <c r="I3063" i="1"/>
  <c r="I3065" i="1"/>
  <c r="I3067" i="1"/>
  <c r="I3069" i="1"/>
  <c r="I3070" i="1"/>
  <c r="I3072" i="1"/>
  <c r="I3074" i="1"/>
  <c r="I3076" i="1"/>
  <c r="I3079" i="1"/>
  <c r="I3081" i="1"/>
  <c r="I3083" i="1"/>
  <c r="I3085" i="1"/>
  <c r="I3087" i="1"/>
  <c r="I3089" i="1"/>
  <c r="I3091" i="1"/>
  <c r="I3093" i="1"/>
  <c r="I3095" i="1"/>
  <c r="I3096" i="1"/>
  <c r="I3097" i="1"/>
  <c r="I3103" i="1"/>
  <c r="I3104" i="1"/>
  <c r="I3106" i="1"/>
  <c r="I3108" i="1"/>
  <c r="I3109" i="1"/>
  <c r="I3111" i="1"/>
  <c r="I3113" i="1"/>
  <c r="I3114" i="1"/>
  <c r="I3116" i="1"/>
  <c r="I3117" i="1"/>
  <c r="I3119" i="1"/>
  <c r="I3120" i="1"/>
  <c r="I3122" i="1"/>
  <c r="I3124" i="1"/>
  <c r="I3126" i="1"/>
  <c r="I3127" i="1"/>
  <c r="I3129" i="1"/>
  <c r="I3130" i="1"/>
  <c r="I3131" i="1"/>
  <c r="I3132" i="1"/>
  <c r="I3134" i="1"/>
  <c r="I3137" i="1"/>
  <c r="I3139" i="1"/>
  <c r="I3140" i="1"/>
  <c r="I3142" i="1"/>
  <c r="I3144" i="1"/>
  <c r="I3146" i="1"/>
  <c r="I3148" i="1"/>
  <c r="I3150" i="1"/>
  <c r="I3152" i="1"/>
  <c r="I3154" i="1"/>
  <c r="I3160" i="1"/>
  <c r="I3162" i="1"/>
  <c r="I3163" i="1"/>
  <c r="I3165" i="1"/>
  <c r="I3166" i="1"/>
  <c r="I3168" i="1"/>
  <c r="I3170" i="1"/>
  <c r="I3171" i="1"/>
  <c r="I3174" i="1"/>
  <c r="I3176" i="1"/>
  <c r="I3177" i="1"/>
  <c r="I3178" i="1"/>
  <c r="I3179" i="1"/>
  <c r="I3182" i="1"/>
  <c r="I3184" i="1"/>
  <c r="I3186" i="1"/>
  <c r="I3187" i="1"/>
  <c r="I3188" i="1"/>
  <c r="I3190" i="1"/>
  <c r="I3191" i="1"/>
  <c r="I3192" i="1"/>
  <c r="I3193" i="1"/>
  <c r="I3195" i="1"/>
  <c r="I3196" i="1"/>
  <c r="I3198" i="1"/>
  <c r="I3200" i="1"/>
  <c r="I3203" i="1"/>
  <c r="I3204" i="1"/>
  <c r="I3205" i="1"/>
  <c r="I3207" i="1"/>
  <c r="I3211" i="1"/>
  <c r="I3212" i="1"/>
  <c r="I3213" i="1"/>
  <c r="I3214" i="1"/>
  <c r="I3215" i="1"/>
  <c r="I3216" i="1"/>
  <c r="I3217" i="1"/>
  <c r="I3219" i="1"/>
  <c r="I3221" i="1"/>
  <c r="I3223" i="1"/>
  <c r="I3224" i="1"/>
  <c r="I3226" i="1"/>
  <c r="I3228" i="1"/>
  <c r="I3230" i="1"/>
  <c r="I3232" i="1"/>
  <c r="I3234" i="1"/>
  <c r="I3236" i="1"/>
  <c r="I3238" i="1"/>
  <c r="I3240" i="1"/>
  <c r="I3242" i="1"/>
  <c r="I3244" i="1"/>
  <c r="I3246" i="1"/>
  <c r="I3248" i="1"/>
  <c r="I3250" i="1"/>
  <c r="I3252" i="1"/>
  <c r="I3254" i="1"/>
  <c r="I3259" i="1"/>
  <c r="I3261" i="1"/>
  <c r="I3262" i="1"/>
  <c r="I3263" i="1"/>
  <c r="I3265" i="1"/>
  <c r="I3267" i="1"/>
  <c r="I3268" i="1"/>
  <c r="I3270" i="1"/>
  <c r="I3271" i="1"/>
  <c r="I3272" i="1"/>
  <c r="I3276" i="1"/>
  <c r="I3278" i="1"/>
  <c r="I3280" i="1"/>
  <c r="I3282" i="1"/>
  <c r="I3284" i="1"/>
  <c r="I3285" i="1"/>
  <c r="I3287" i="1"/>
  <c r="I3288" i="1"/>
  <c r="I3289" i="1"/>
  <c r="I3291" i="1"/>
  <c r="I3295" i="1"/>
  <c r="I3297" i="1"/>
  <c r="I3299" i="1"/>
  <c r="I3301" i="1"/>
  <c r="I3303" i="1"/>
  <c r="I3304" i="1"/>
  <c r="I3305" i="1"/>
  <c r="I3307" i="1"/>
  <c r="I3309" i="1"/>
  <c r="I3310" i="1"/>
  <c r="I3312" i="1"/>
  <c r="I3313" i="1"/>
  <c r="I3314" i="1"/>
  <c r="I3316" i="1"/>
  <c r="I3317" i="1"/>
  <c r="I3318" i="1"/>
  <c r="I3320" i="1"/>
  <c r="I3322" i="1"/>
  <c r="I3324" i="1"/>
  <c r="I3326" i="1"/>
  <c r="I3328" i="1"/>
  <c r="I3329" i="1"/>
  <c r="I3331" i="1"/>
  <c r="I3333" i="1"/>
  <c r="I3335" i="1"/>
  <c r="I3337" i="1"/>
  <c r="I3338" i="1"/>
  <c r="I3339" i="1"/>
  <c r="I3342" i="1"/>
  <c r="I3344" i="1"/>
  <c r="I3346" i="1"/>
  <c r="I3348" i="1"/>
  <c r="I3349" i="1"/>
  <c r="I3350" i="1"/>
  <c r="I3352" i="1"/>
  <c r="I3354" i="1"/>
  <c r="I3356" i="1"/>
  <c r="I3358" i="1"/>
  <c r="I3359" i="1"/>
  <c r="I3361" i="1"/>
  <c r="I3363" i="1"/>
  <c r="I3365" i="1"/>
  <c r="I3366" i="1"/>
  <c r="I3368" i="1"/>
  <c r="I3370" i="1"/>
  <c r="I3372" i="1"/>
  <c r="I3374" i="1"/>
  <c r="I3376" i="1"/>
  <c r="I3377" i="1"/>
  <c r="I3379" i="1"/>
  <c r="I3381" i="1"/>
  <c r="I3383" i="1"/>
  <c r="I3385" i="1"/>
  <c r="I3388" i="1"/>
  <c r="I3390" i="1"/>
  <c r="I3392" i="1"/>
  <c r="I3393" i="1"/>
  <c r="I3394" i="1"/>
  <c r="I3395" i="1"/>
  <c r="I3397" i="1"/>
  <c r="I3399" i="1"/>
  <c r="I3401" i="1"/>
  <c r="I3402" i="1"/>
  <c r="I3406" i="1"/>
  <c r="I3408" i="1"/>
  <c r="I3410" i="1"/>
  <c r="I3412" i="1"/>
  <c r="I3414" i="1"/>
  <c r="I3416" i="1"/>
  <c r="I3418" i="1"/>
  <c r="I3420" i="1"/>
  <c r="I3422" i="1"/>
  <c r="I3424" i="1"/>
  <c r="I3426" i="1"/>
  <c r="I3427" i="1"/>
  <c r="I3429" i="1"/>
  <c r="I3431" i="1"/>
  <c r="I3433" i="1"/>
  <c r="I3434" i="1"/>
  <c r="I3436" i="1"/>
  <c r="I3438" i="1"/>
  <c r="I3439" i="1"/>
  <c r="I3440" i="1"/>
  <c r="I3441" i="1"/>
  <c r="I3446" i="1"/>
  <c r="I3448" i="1"/>
  <c r="I3451" i="1"/>
  <c r="I3453" i="1"/>
  <c r="I3455" i="1"/>
  <c r="I3457" i="1"/>
  <c r="I3459" i="1"/>
  <c r="I3460" i="1"/>
  <c r="I3461" i="1"/>
  <c r="I3462" i="1"/>
  <c r="I3464" i="1"/>
  <c r="I3465" i="1"/>
  <c r="I3466" i="1"/>
  <c r="I3467" i="1"/>
  <c r="I3469" i="1"/>
  <c r="I3472" i="1"/>
  <c r="I3473" i="1"/>
  <c r="I3475" i="1"/>
  <c r="I3477" i="1"/>
  <c r="I3479" i="1"/>
  <c r="I3480" i="1"/>
  <c r="I3482" i="1"/>
  <c r="I3484" i="1"/>
  <c r="I3486" i="1"/>
  <c r="I3487" i="1"/>
  <c r="I3488" i="1"/>
  <c r="I3489" i="1"/>
  <c r="I3490" i="1"/>
  <c r="I3491" i="1"/>
  <c r="I3493" i="1"/>
  <c r="I3494" i="1"/>
  <c r="I3495" i="1"/>
  <c r="I3497" i="1"/>
  <c r="I3498" i="1"/>
  <c r="I3500" i="1"/>
  <c r="I3502" i="1"/>
  <c r="I3504" i="1"/>
  <c r="I3506" i="1"/>
  <c r="I3508" i="1"/>
  <c r="I3510" i="1"/>
  <c r="I3512" i="1"/>
  <c r="I3514" i="1"/>
  <c r="I3516" i="1"/>
  <c r="I3517" i="1"/>
  <c r="I3521" i="1"/>
  <c r="I3522" i="1"/>
  <c r="I3524" i="1"/>
  <c r="I3526" i="1"/>
  <c r="I3528" i="1"/>
  <c r="I3529" i="1"/>
  <c r="I3530" i="1"/>
  <c r="I3531" i="1"/>
  <c r="I3533" i="1"/>
  <c r="I3535" i="1"/>
  <c r="I3537" i="1"/>
  <c r="I3539" i="1"/>
  <c r="I3545" i="1"/>
  <c r="I3547" i="1"/>
  <c r="I3549" i="1"/>
  <c r="I3551" i="1"/>
  <c r="I3553" i="1"/>
  <c r="I3555" i="1"/>
  <c r="I3557" i="1"/>
  <c r="I3559" i="1"/>
  <c r="I3560" i="1"/>
  <c r="I3562" i="1"/>
  <c r="I3563" i="1"/>
  <c r="I3564" i="1"/>
  <c r="I3565" i="1"/>
  <c r="I3567" i="1"/>
  <c r="I3570" i="1"/>
  <c r="I3571" i="1"/>
  <c r="I3572" i="1"/>
  <c r="I3576" i="1"/>
  <c r="I3578" i="1"/>
  <c r="I3580" i="1"/>
  <c r="I3584" i="1"/>
  <c r="I3586" i="1"/>
  <c r="I3588" i="1"/>
  <c r="I3590" i="1"/>
  <c r="I3592" i="1"/>
  <c r="I3593" i="1"/>
  <c r="I3595" i="1"/>
  <c r="I3601" i="1"/>
  <c r="I3603" i="1"/>
  <c r="I3604" i="1"/>
  <c r="I3605" i="1"/>
  <c r="I3606" i="1"/>
  <c r="I3608" i="1"/>
  <c r="I3610" i="1"/>
  <c r="I3611" i="1"/>
  <c r="I3613" i="1"/>
  <c r="I3615" i="1"/>
  <c r="I3616" i="1"/>
  <c r="I3617" i="1"/>
  <c r="I3622" i="1"/>
  <c r="I3623" i="1"/>
  <c r="I3627" i="1"/>
  <c r="I3628" i="1"/>
  <c r="I3629" i="1"/>
  <c r="I3638" i="1"/>
  <c r="I3640" i="1"/>
  <c r="I3642" i="1"/>
  <c r="I3644" i="1"/>
  <c r="I3645" i="1"/>
  <c r="I3646" i="1"/>
  <c r="I3647" i="1"/>
  <c r="I3651" i="1"/>
  <c r="I3654" i="1"/>
  <c r="I3655" i="1"/>
  <c r="I3657" i="1"/>
  <c r="I3659" i="1"/>
  <c r="I3660" i="1"/>
  <c r="I3661" i="1"/>
  <c r="I3665" i="1"/>
  <c r="I3668" i="1"/>
  <c r="I3673" i="1"/>
  <c r="I3675" i="1"/>
  <c r="I3677" i="1"/>
  <c r="I3679" i="1"/>
  <c r="I3680" i="1"/>
  <c r="I3682" i="1"/>
  <c r="I3684" i="1"/>
  <c r="I3686" i="1"/>
  <c r="I3688" i="1"/>
  <c r="I3689" i="1"/>
  <c r="I3691" i="1"/>
  <c r="I3693" i="1"/>
  <c r="I3695" i="1"/>
  <c r="I3696" i="1"/>
  <c r="I3698" i="1"/>
  <c r="I3700" i="1"/>
  <c r="I3702" i="1"/>
  <c r="I3703" i="1"/>
  <c r="I3705" i="1"/>
  <c r="I3707" i="1"/>
  <c r="I3709" i="1"/>
  <c r="I3711" i="1"/>
  <c r="I3713" i="1"/>
  <c r="I3715" i="1"/>
  <c r="I3716" i="1"/>
  <c r="I3718" i="1"/>
  <c r="I3720" i="1"/>
  <c r="I3722" i="1"/>
  <c r="I3723" i="1"/>
  <c r="I3725" i="1"/>
  <c r="I3727" i="1"/>
  <c r="I3729" i="1"/>
  <c r="I3731" i="1"/>
  <c r="I3733" i="1"/>
  <c r="I3735" i="1"/>
  <c r="I3737" i="1"/>
  <c r="I3738" i="1"/>
  <c r="I3739" i="1"/>
  <c r="I3741" i="1"/>
  <c r="I3743" i="1"/>
  <c r="I3745" i="1"/>
  <c r="I3746" i="1"/>
  <c r="I3747" i="1"/>
  <c r="I3748" i="1"/>
  <c r="I3750" i="1"/>
  <c r="I3752" i="1"/>
  <c r="I3753" i="1"/>
  <c r="I3755" i="1"/>
  <c r="I3757" i="1"/>
  <c r="I3759" i="1"/>
  <c r="I3760" i="1"/>
  <c r="I3762" i="1"/>
  <c r="I3764" i="1"/>
  <c r="I3766" i="1"/>
  <c r="I3768" i="1"/>
  <c r="I3770" i="1"/>
  <c r="I3772" i="1"/>
  <c r="I3773" i="1"/>
  <c r="I3775" i="1"/>
  <c r="I3777" i="1"/>
  <c r="I3779" i="1"/>
  <c r="I3781" i="1"/>
  <c r="I3783" i="1"/>
  <c r="I3784" i="1"/>
  <c r="I3786" i="1"/>
  <c r="I3787" i="1"/>
  <c r="I3789" i="1"/>
  <c r="I3791" i="1"/>
  <c r="I3792" i="1"/>
  <c r="I3794" i="1"/>
  <c r="I3796" i="1"/>
  <c r="I3798" i="1"/>
  <c r="I3800" i="1"/>
  <c r="I3802" i="1"/>
  <c r="I3804" i="1"/>
  <c r="I3805" i="1"/>
  <c r="I3806" i="1"/>
  <c r="I3808" i="1"/>
  <c r="I3809" i="1"/>
  <c r="I3811" i="1"/>
  <c r="I3813" i="1"/>
  <c r="I3815" i="1"/>
  <c r="I3817" i="1"/>
  <c r="I3818" i="1"/>
  <c r="I3820" i="1"/>
  <c r="I3821" i="1"/>
  <c r="I3822" i="1"/>
  <c r="I3824" i="1"/>
  <c r="I3825" i="1"/>
  <c r="I3827" i="1"/>
  <c r="I3829" i="1"/>
  <c r="I3831" i="1"/>
  <c r="I3833" i="1"/>
  <c r="I3834" i="1"/>
  <c r="I3835" i="1"/>
  <c r="I3837" i="1"/>
  <c r="I3838" i="1"/>
  <c r="I3839" i="1"/>
  <c r="I3840" i="1"/>
  <c r="I3841" i="1"/>
  <c r="I3842" i="1"/>
  <c r="I3844" i="1"/>
  <c r="I3846" i="1"/>
  <c r="I3847" i="1"/>
  <c r="I3849" i="1"/>
  <c r="I3851" i="1"/>
  <c r="I3853" i="1"/>
  <c r="I3855" i="1"/>
  <c r="I3857" i="1"/>
  <c r="I3859" i="1"/>
  <c r="I3860" i="1"/>
  <c r="I3862" i="1"/>
  <c r="I3863" i="1"/>
  <c r="I3865" i="1"/>
  <c r="I3867" i="1"/>
  <c r="I3868" i="1"/>
  <c r="I3869" i="1"/>
  <c r="I3870" i="1"/>
  <c r="I3871" i="1"/>
  <c r="I3873" i="1"/>
  <c r="I3875" i="1"/>
  <c r="I3877" i="1"/>
  <c r="I3879" i="1"/>
  <c r="I3881" i="1"/>
  <c r="I3882" i="1"/>
  <c r="I3883" i="1"/>
  <c r="I3885" i="1"/>
  <c r="I3887" i="1"/>
  <c r="I3889" i="1"/>
  <c r="I3890" i="1"/>
  <c r="I3891" i="1"/>
  <c r="I3892" i="1"/>
  <c r="I3894" i="1"/>
  <c r="I3895" i="1"/>
  <c r="I3897" i="1"/>
  <c r="I3898" i="1"/>
  <c r="I3900" i="1"/>
  <c r="I3902" i="1"/>
  <c r="I3904" i="1"/>
  <c r="I3906" i="1"/>
  <c r="I3908" i="1"/>
  <c r="I3910" i="1"/>
  <c r="I3911" i="1"/>
  <c r="I3913" i="1"/>
  <c r="I3914" i="1"/>
  <c r="I3916" i="1"/>
  <c r="I3918" i="1"/>
  <c r="I3920" i="1"/>
  <c r="I3921" i="1"/>
  <c r="I3923" i="1"/>
  <c r="I3925" i="1"/>
  <c r="I3927" i="1"/>
  <c r="I3929" i="1"/>
  <c r="I3931" i="1"/>
  <c r="I3933" i="1"/>
  <c r="I3935" i="1"/>
  <c r="I3936" i="1"/>
  <c r="I3938" i="1"/>
  <c r="I3940" i="1"/>
  <c r="I3942" i="1"/>
  <c r="I3944" i="1"/>
  <c r="I3946" i="1"/>
  <c r="I3947" i="1"/>
  <c r="I3948" i="1"/>
  <c r="I3950" i="1"/>
  <c r="I3951" i="1"/>
  <c r="I3953" i="1"/>
  <c r="I3955" i="1"/>
  <c r="I3956" i="1"/>
  <c r="I3958" i="1"/>
  <c r="I3960" i="1"/>
  <c r="I3961" i="1"/>
  <c r="I3963" i="1"/>
  <c r="I3965" i="1"/>
  <c r="I3966" i="1"/>
  <c r="I3968" i="1"/>
  <c r="I3970" i="1"/>
  <c r="I3972" i="1"/>
  <c r="I3974" i="1"/>
  <c r="I3976" i="1"/>
  <c r="I3977" i="1"/>
  <c r="I3979" i="1"/>
  <c r="I3981" i="1"/>
  <c r="I3983" i="1"/>
  <c r="I3985" i="1"/>
  <c r="I3987" i="1"/>
  <c r="I3988" i="1"/>
  <c r="I3990" i="1"/>
  <c r="I3992" i="1"/>
  <c r="I3994" i="1"/>
  <c r="I3996" i="1"/>
  <c r="I3997" i="1"/>
  <c r="I3999" i="1"/>
  <c r="I4001" i="1"/>
  <c r="I4003" i="1"/>
  <c r="I4005" i="1"/>
  <c r="I4007" i="1"/>
  <c r="I4009" i="1"/>
  <c r="I4011" i="1"/>
  <c r="I4012" i="1"/>
  <c r="I4013" i="1"/>
  <c r="I4015" i="1"/>
  <c r="I4017" i="1"/>
  <c r="I4018" i="1"/>
  <c r="I4020" i="1"/>
  <c r="I4022" i="1"/>
  <c r="I4024" i="1"/>
  <c r="I4025" i="1"/>
  <c r="I4027" i="1"/>
  <c r="I4029" i="1"/>
  <c r="I4031" i="1"/>
  <c r="I4032" i="1"/>
  <c r="I4033" i="1"/>
  <c r="I4034" i="1"/>
  <c r="I4036" i="1"/>
  <c r="I4038" i="1"/>
  <c r="I4040" i="1"/>
  <c r="I4042" i="1"/>
  <c r="I4045" i="1"/>
  <c r="I4047" i="1"/>
  <c r="I4049" i="1"/>
  <c r="I4050" i="1"/>
  <c r="I4051" i="1"/>
  <c r="I4052" i="1"/>
  <c r="I4053" i="1"/>
  <c r="I4055" i="1"/>
  <c r="I4057" i="1"/>
  <c r="I4058" i="1"/>
  <c r="I4060" i="1"/>
  <c r="I4061" i="1"/>
  <c r="I4063" i="1"/>
  <c r="I4065" i="1"/>
  <c r="I4066" i="1"/>
  <c r="I4068" i="1"/>
  <c r="I4069" i="1"/>
  <c r="I4071" i="1"/>
  <c r="I4072" i="1"/>
  <c r="I4074" i="1"/>
  <c r="I4075" i="1"/>
  <c r="I4077" i="1"/>
  <c r="I4079" i="1"/>
  <c r="I4081" i="1"/>
  <c r="I4082" i="1"/>
  <c r="I4083" i="1"/>
  <c r="I4085" i="1"/>
  <c r="I4087" i="1"/>
  <c r="I4089" i="1"/>
  <c r="I4090" i="1"/>
  <c r="I4091" i="1"/>
  <c r="I4093" i="1"/>
  <c r="I4094" i="1"/>
  <c r="I4096" i="1"/>
  <c r="I4097" i="1"/>
  <c r="I4098" i="1"/>
  <c r="I4100" i="1"/>
  <c r="I4102" i="1"/>
  <c r="I4104" i="1"/>
  <c r="I4106" i="1"/>
  <c r="I4108" i="1"/>
  <c r="I4109" i="1"/>
  <c r="I4111" i="1"/>
  <c r="I4113" i="1"/>
  <c r="I4115" i="1"/>
  <c r="I4116" i="1"/>
  <c r="I4117" i="1"/>
  <c r="I4119" i="1"/>
  <c r="I4120" i="1"/>
  <c r="I4122" i="1"/>
  <c r="I4124" i="1"/>
  <c r="I4126" i="1"/>
  <c r="I4128" i="1"/>
  <c r="I4130" i="1"/>
  <c r="I4131" i="1"/>
  <c r="I4133" i="1"/>
  <c r="I4135" i="1"/>
  <c r="I4137" i="1"/>
  <c r="I4138" i="1"/>
  <c r="I4140" i="1"/>
  <c r="I4142" i="1"/>
  <c r="I4143" i="1"/>
  <c r="I4144" i="1"/>
  <c r="I4145" i="1"/>
  <c r="I4147" i="1"/>
  <c r="I4148" i="1"/>
  <c r="I4149" i="1"/>
  <c r="I4151" i="1"/>
  <c r="I4153" i="1"/>
  <c r="I4155" i="1"/>
  <c r="I4157" i="1"/>
  <c r="I4159" i="1"/>
  <c r="I4161" i="1"/>
  <c r="I4162" i="1"/>
  <c r="I4163" i="1"/>
  <c r="I4165" i="1"/>
  <c r="I4167" i="1"/>
  <c r="I4168" i="1"/>
  <c r="I4170" i="1"/>
  <c r="I4171" i="1"/>
  <c r="I4172" i="1"/>
  <c r="I4174" i="1"/>
  <c r="I4176" i="1"/>
  <c r="I4178" i="1"/>
  <c r="I4182" i="1"/>
  <c r="I4184" i="1"/>
  <c r="I4186" i="1"/>
  <c r="I4188" i="1"/>
  <c r="I4189" i="1"/>
  <c r="I4190" i="1"/>
  <c r="I4192" i="1"/>
  <c r="I4193" i="1"/>
  <c r="I4195" i="1"/>
  <c r="I4196" i="1"/>
  <c r="I4198" i="1"/>
  <c r="I4199" i="1"/>
  <c r="I4201" i="1"/>
  <c r="I4203" i="1"/>
  <c r="I4204" i="1"/>
  <c r="I4206" i="1"/>
  <c r="I4208" i="1"/>
  <c r="I4210" i="1"/>
  <c r="I4211" i="1"/>
  <c r="I4212" i="1"/>
  <c r="I4214" i="1"/>
  <c r="I4215" i="1"/>
  <c r="I4217" i="1"/>
  <c r="I4219" i="1"/>
  <c r="I4220" i="1"/>
  <c r="I4222" i="1"/>
  <c r="I4223" i="1"/>
  <c r="I4224" i="1"/>
  <c r="I4226" i="1"/>
  <c r="I4228" i="1"/>
  <c r="I4229" i="1"/>
  <c r="I4231" i="1"/>
  <c r="I4233" i="1"/>
  <c r="I4235" i="1"/>
  <c r="I4237" i="1"/>
  <c r="I4239" i="1"/>
  <c r="I4241" i="1"/>
  <c r="I4243" i="1"/>
  <c r="I4244" i="1"/>
  <c r="I4246" i="1"/>
  <c r="I4248" i="1"/>
  <c r="I4250" i="1"/>
  <c r="I4251" i="1"/>
  <c r="I4252" i="1"/>
  <c r="I4254" i="1"/>
  <c r="I4256" i="1"/>
  <c r="I4258" i="1"/>
  <c r="I4259" i="1"/>
  <c r="I4261" i="1"/>
  <c r="I4263" i="1"/>
  <c r="I4264" i="1"/>
  <c r="I4265" i="1"/>
  <c r="I4267" i="1"/>
  <c r="I4269" i="1"/>
  <c r="I4271" i="1"/>
  <c r="I4273" i="1"/>
  <c r="I4274" i="1"/>
  <c r="I4276" i="1"/>
  <c r="I4278" i="1"/>
  <c r="I4279" i="1"/>
  <c r="I4281" i="1"/>
  <c r="I4283" i="1"/>
  <c r="I4285" i="1"/>
  <c r="I4288" i="1"/>
  <c r="I4289" i="1"/>
  <c r="I4291" i="1"/>
  <c r="I4293" i="1"/>
  <c r="I4295" i="1"/>
  <c r="I4297" i="1"/>
  <c r="I4298" i="1"/>
  <c r="I4300" i="1"/>
  <c r="I4302" i="1"/>
  <c r="I4304" i="1"/>
  <c r="I4305" i="1"/>
  <c r="I4307" i="1"/>
  <c r="I4309" i="1"/>
  <c r="I4310" i="1"/>
  <c r="I4312" i="1"/>
  <c r="I4314" i="1"/>
  <c r="I4316" i="1"/>
  <c r="I4318" i="1"/>
  <c r="I4320" i="1"/>
  <c r="I4321" i="1"/>
  <c r="I4323" i="1"/>
  <c r="I4325" i="1"/>
  <c r="I4326" i="1"/>
  <c r="I4328" i="1"/>
  <c r="I4329" i="1"/>
  <c r="I4331" i="1"/>
  <c r="I4333" i="1"/>
  <c r="I4335" i="1"/>
  <c r="I4337" i="1"/>
  <c r="I4339" i="1"/>
  <c r="I4340" i="1"/>
  <c r="I4342" i="1"/>
  <c r="I4344" i="1"/>
  <c r="I4346" i="1"/>
  <c r="I4348" i="1"/>
  <c r="I4350" i="1"/>
  <c r="I4351" i="1"/>
  <c r="I4352" i="1"/>
  <c r="I4354" i="1"/>
  <c r="I4356" i="1"/>
  <c r="I4358" i="1"/>
  <c r="I4360" i="1"/>
  <c r="I4362" i="1"/>
  <c r="I4364" i="1"/>
  <c r="I4366" i="1"/>
  <c r="I4368" i="1"/>
  <c r="I4370" i="1"/>
  <c r="I4372" i="1"/>
  <c r="I4374" i="1"/>
  <c r="I4375" i="1"/>
  <c r="I4376" i="1"/>
  <c r="I4377" i="1"/>
  <c r="I4379" i="1"/>
  <c r="I4380" i="1"/>
  <c r="I4382" i="1"/>
  <c r="I4384" i="1"/>
  <c r="I4386" i="1"/>
  <c r="I4388" i="1"/>
  <c r="I4390" i="1"/>
  <c r="I4391" i="1"/>
  <c r="I4393" i="1"/>
  <c r="I4395" i="1"/>
  <c r="I4397" i="1"/>
  <c r="I4398" i="1"/>
  <c r="I4399" i="1"/>
  <c r="I4400" i="1"/>
  <c r="I4402" i="1"/>
  <c r="I4403" i="1"/>
  <c r="I4405" i="1"/>
  <c r="I4407" i="1"/>
  <c r="I4409" i="1"/>
  <c r="I4410" i="1"/>
  <c r="I4411" i="1"/>
  <c r="I4413" i="1"/>
  <c r="I4415" i="1"/>
  <c r="I4416" i="1"/>
  <c r="I4418" i="1"/>
  <c r="I4419" i="1"/>
  <c r="I4420" i="1"/>
  <c r="I4422" i="1"/>
  <c r="I4423" i="1"/>
  <c r="I4425" i="1"/>
  <c r="I4426" i="1"/>
  <c r="I4427" i="1"/>
  <c r="I4429" i="1"/>
  <c r="I4431" i="1"/>
  <c r="I4432" i="1"/>
  <c r="I4433" i="1"/>
  <c r="I4435" i="1"/>
  <c r="I4437" i="1"/>
  <c r="I4439" i="1"/>
  <c r="I4440" i="1"/>
  <c r="I4442" i="1"/>
  <c r="I4444" i="1"/>
  <c r="I4445" i="1"/>
  <c r="I4447" i="1"/>
  <c r="I4449" i="1"/>
  <c r="I4451" i="1"/>
  <c r="I4453" i="1"/>
  <c r="I4455" i="1"/>
  <c r="I4457" i="1"/>
  <c r="I4459" i="1"/>
  <c r="I4461" i="1"/>
  <c r="I4463" i="1"/>
  <c r="I4465" i="1"/>
  <c r="I4468" i="1"/>
  <c r="I4470" i="1"/>
  <c r="I4472" i="1"/>
  <c r="I4474" i="1"/>
  <c r="I4476" i="1"/>
  <c r="I4478" i="1"/>
  <c r="I4480" i="1"/>
  <c r="I4482" i="1"/>
  <c r="I4484" i="1"/>
  <c r="I4485" i="1"/>
  <c r="I4487" i="1"/>
  <c r="I4489" i="1"/>
  <c r="I4490" i="1"/>
  <c r="I4491" i="1"/>
  <c r="I4493" i="1"/>
  <c r="I4497" i="1"/>
  <c r="I4498" i="1"/>
  <c r="I4500" i="1"/>
  <c r="I4502" i="1"/>
  <c r="I4504" i="1"/>
  <c r="I4506" i="1"/>
  <c r="I4508" i="1"/>
  <c r="I4509" i="1"/>
  <c r="I4511" i="1"/>
  <c r="I4512" i="1"/>
  <c r="I4514" i="1"/>
  <c r="I4516" i="1"/>
  <c r="I4518" i="1"/>
  <c r="I4519" i="1"/>
  <c r="I4521" i="1"/>
  <c r="I4523" i="1"/>
  <c r="I4525" i="1"/>
  <c r="I4527" i="1"/>
  <c r="I4529" i="1"/>
  <c r="I4531" i="1"/>
  <c r="I4533" i="1"/>
  <c r="I4534" i="1"/>
  <c r="I4536" i="1"/>
  <c r="I4537" i="1"/>
  <c r="I4538" i="1"/>
  <c r="I4539" i="1"/>
  <c r="I4541" i="1"/>
  <c r="I4542" i="1"/>
  <c r="I4544" i="1"/>
  <c r="I4546" i="1"/>
  <c r="I4548" i="1"/>
  <c r="I4550" i="1"/>
  <c r="I4552" i="1"/>
  <c r="I4554" i="1"/>
  <c r="I4555" i="1"/>
  <c r="I4556" i="1"/>
  <c r="I4557" i="1"/>
  <c r="I4558" i="1"/>
  <c r="I4559" i="1"/>
  <c r="I4560" i="1"/>
  <c r="I4562" i="1"/>
  <c r="I4563" i="1"/>
  <c r="I4565" i="1"/>
  <c r="I4567" i="1"/>
  <c r="I4568" i="1"/>
  <c r="I4570" i="1"/>
  <c r="I4571" i="1"/>
  <c r="I4573" i="1"/>
  <c r="I4575" i="1"/>
  <c r="I4576" i="1"/>
  <c r="I4577" i="1"/>
  <c r="I4579" i="1"/>
  <c r="I4581" i="1"/>
  <c r="I4582" i="1"/>
  <c r="I4584" i="1"/>
  <c r="I4586" i="1"/>
  <c r="I4588" i="1"/>
  <c r="I4589" i="1"/>
  <c r="I4590" i="1"/>
  <c r="I4591" i="1"/>
  <c r="I4593" i="1"/>
  <c r="I4595" i="1"/>
  <c r="I4597" i="1"/>
  <c r="I4598" i="1"/>
  <c r="I4600" i="1"/>
  <c r="I4602" i="1"/>
  <c r="I4604" i="1"/>
  <c r="I4606" i="1"/>
  <c r="I4608" i="1"/>
  <c r="I4609" i="1"/>
  <c r="I4611" i="1"/>
  <c r="I4612" i="1"/>
  <c r="I4613" i="1"/>
  <c r="I4615" i="1"/>
  <c r="I4617" i="1"/>
  <c r="I4619" i="1"/>
  <c r="I4621" i="1"/>
  <c r="I4622" i="1"/>
  <c r="I4624" i="1"/>
  <c r="I4626" i="1"/>
  <c r="I4628" i="1"/>
  <c r="I4629" i="1"/>
  <c r="I4631" i="1"/>
  <c r="I4632" i="1"/>
  <c r="I4633" i="1"/>
  <c r="I4635" i="1"/>
  <c r="I4636" i="1"/>
  <c r="I4638" i="1"/>
  <c r="I4639" i="1"/>
  <c r="I4641" i="1"/>
  <c r="I4643" i="1"/>
  <c r="I4645" i="1"/>
  <c r="I4647" i="1"/>
  <c r="I4649" i="1"/>
  <c r="I4650" i="1"/>
  <c r="I4652" i="1"/>
  <c r="I4654" i="1"/>
  <c r="I4656" i="1"/>
  <c r="I4658" i="1"/>
  <c r="I4659" i="1"/>
  <c r="I4661" i="1"/>
  <c r="I4663" i="1"/>
  <c r="I4664" i="1"/>
  <c r="I4666" i="1"/>
  <c r="I4668" i="1"/>
  <c r="I4669" i="1"/>
  <c r="I4670" i="1"/>
  <c r="I4672" i="1"/>
  <c r="I4674" i="1"/>
  <c r="I4676" i="1"/>
  <c r="I4678" i="1"/>
  <c r="I4680" i="1"/>
  <c r="I4682" i="1"/>
  <c r="I4684" i="1"/>
  <c r="I4685" i="1"/>
  <c r="I4686" i="1"/>
  <c r="I4688" i="1"/>
  <c r="I4690" i="1"/>
  <c r="I4692" i="1"/>
  <c r="I4694" i="1"/>
  <c r="I4695" i="1"/>
  <c r="I4697" i="1"/>
  <c r="I4699" i="1"/>
  <c r="I4701" i="1"/>
  <c r="I4702" i="1"/>
  <c r="I4704" i="1"/>
  <c r="I4706" i="1"/>
  <c r="I4708" i="1"/>
  <c r="I4710" i="1"/>
  <c r="I4712" i="1"/>
  <c r="I4713" i="1"/>
  <c r="I4715" i="1"/>
  <c r="I4717" i="1"/>
  <c r="I4718" i="1"/>
  <c r="I4720" i="1"/>
  <c r="I4721" i="1"/>
  <c r="I4722" i="1"/>
  <c r="I4724" i="1"/>
  <c r="I4726" i="1"/>
  <c r="I4728" i="1"/>
  <c r="I4729" i="1"/>
  <c r="I4731" i="1"/>
  <c r="I4733" i="1"/>
  <c r="I4734" i="1"/>
  <c r="I4735" i="1"/>
  <c r="I4736" i="1"/>
  <c r="I4738" i="1"/>
  <c r="I4740" i="1"/>
  <c r="I4742" i="1"/>
  <c r="I4743" i="1"/>
  <c r="I4744" i="1"/>
  <c r="I4746" i="1"/>
  <c r="I4748" i="1"/>
  <c r="I4749" i="1"/>
  <c r="I4751" i="1"/>
  <c r="I4753" i="1"/>
  <c r="I4754" i="1"/>
  <c r="I4756" i="1"/>
  <c r="I4758" i="1"/>
  <c r="I4759" i="1"/>
  <c r="I4761" i="1"/>
  <c r="I4763" i="1"/>
  <c r="I4765" i="1"/>
  <c r="I4766" i="1"/>
  <c r="I4768" i="1"/>
  <c r="I4771" i="1"/>
  <c r="I4773" i="1"/>
  <c r="I4776" i="1"/>
  <c r="I4778" i="1"/>
  <c r="I4780" i="1"/>
  <c r="I4781" i="1"/>
  <c r="I4782" i="1"/>
  <c r="I4784" i="1"/>
  <c r="I4786" i="1"/>
  <c r="I4788" i="1"/>
  <c r="I4790" i="1"/>
  <c r="I4791" i="1"/>
  <c r="I4792" i="1"/>
  <c r="I4794" i="1"/>
  <c r="I4796" i="1"/>
  <c r="I4798" i="1"/>
  <c r="I4800" i="1"/>
  <c r="I4801" i="1"/>
  <c r="I4803" i="1"/>
  <c r="I4805" i="1"/>
  <c r="I4806" i="1"/>
  <c r="I4808" i="1"/>
  <c r="I4809" i="1"/>
  <c r="I4810" i="1"/>
  <c r="I4812" i="1"/>
  <c r="I4814" i="1"/>
  <c r="I4816" i="1"/>
  <c r="I4818" i="1"/>
  <c r="H2" i="1"/>
  <c r="R4814" i="1" l="1"/>
  <c r="P4814" i="1"/>
  <c r="S4814" i="1"/>
  <c r="T4814" i="1" s="1"/>
  <c r="R4810" i="1"/>
  <c r="P4810" i="1"/>
  <c r="S4810" i="1"/>
  <c r="T4810" i="1" s="1"/>
  <c r="R4805" i="1"/>
  <c r="P4805" i="1"/>
  <c r="S4805" i="1"/>
  <c r="T4805" i="1" s="1"/>
  <c r="R4798" i="1"/>
  <c r="P4798" i="1"/>
  <c r="S4798" i="1"/>
  <c r="T4798" i="1" s="1"/>
  <c r="P4791" i="1"/>
  <c r="S4791" i="1"/>
  <c r="R4788" i="1"/>
  <c r="P4788" i="1"/>
  <c r="S4788" i="1"/>
  <c r="T4788" i="1" s="1"/>
  <c r="R4784" i="1"/>
  <c r="P4784" i="1"/>
  <c r="S4784" i="1"/>
  <c r="T4784" i="1" s="1"/>
  <c r="R4781" i="1"/>
  <c r="P4781" i="1"/>
  <c r="S4781" i="1"/>
  <c r="T4781" i="1" s="1"/>
  <c r="R4778" i="1"/>
  <c r="P4778" i="1"/>
  <c r="S4778" i="1"/>
  <c r="T4778" i="1" s="1"/>
  <c r="R4773" i="1"/>
  <c r="P4773" i="1"/>
  <c r="S4773" i="1"/>
  <c r="T4773" i="1" s="1"/>
  <c r="R4768" i="1"/>
  <c r="P4768" i="1"/>
  <c r="S4768" i="1"/>
  <c r="T4768" i="1" s="1"/>
  <c r="R4765" i="1"/>
  <c r="P4765" i="1"/>
  <c r="S4765" i="1"/>
  <c r="T4765" i="1" s="1"/>
  <c r="R4761" i="1"/>
  <c r="P4761" i="1"/>
  <c r="S4761" i="1"/>
  <c r="T4761" i="1" s="1"/>
  <c r="R4758" i="1"/>
  <c r="P4758" i="1"/>
  <c r="S4758" i="1"/>
  <c r="T4758" i="1" s="1"/>
  <c r="R4754" i="1"/>
  <c r="P4754" i="1"/>
  <c r="S4754" i="1"/>
  <c r="T4754" i="1" s="1"/>
  <c r="R4751" i="1"/>
  <c r="P4751" i="1"/>
  <c r="S4751" i="1"/>
  <c r="T4751" i="1" s="1"/>
  <c r="R4748" i="1"/>
  <c r="P4748" i="1"/>
  <c r="S4748" i="1"/>
  <c r="T4748" i="1" s="1"/>
  <c r="R4744" i="1"/>
  <c r="P4744" i="1"/>
  <c r="S4744" i="1"/>
  <c r="T4744" i="1" s="1"/>
  <c r="R4742" i="1"/>
  <c r="P4742" i="1"/>
  <c r="S4742" i="1"/>
  <c r="T4742" i="1" s="1"/>
  <c r="R4738" i="1"/>
  <c r="P4738" i="1"/>
  <c r="S4738" i="1"/>
  <c r="T4738" i="1" s="1"/>
  <c r="R4735" i="1"/>
  <c r="P4735" i="1"/>
  <c r="S4735" i="1"/>
  <c r="T4735" i="1" s="1"/>
  <c r="R4733" i="1"/>
  <c r="P4733" i="1"/>
  <c r="S4733" i="1"/>
  <c r="R4729" i="1"/>
  <c r="P4729" i="1"/>
  <c r="S4729" i="1"/>
  <c r="R4726" i="1"/>
  <c r="P4726" i="1"/>
  <c r="S4726" i="1"/>
  <c r="R4722" i="1"/>
  <c r="P4722" i="1"/>
  <c r="S4722" i="1"/>
  <c r="R4720" i="1"/>
  <c r="P4720" i="1"/>
  <c r="S4720" i="1"/>
  <c r="R4717" i="1"/>
  <c r="P4717" i="1"/>
  <c r="S4717" i="1"/>
  <c r="P4713" i="1"/>
  <c r="S4713" i="1"/>
  <c r="R4710" i="1"/>
  <c r="P4710" i="1"/>
  <c r="S4710" i="1"/>
  <c r="R4706" i="1"/>
  <c r="P4706" i="1"/>
  <c r="S4706" i="1"/>
  <c r="P4702" i="1"/>
  <c r="S4702" i="1"/>
  <c r="R4699" i="1"/>
  <c r="P4699" i="1"/>
  <c r="S4699" i="1"/>
  <c r="R4695" i="1"/>
  <c r="P4695" i="1"/>
  <c r="S4695" i="1"/>
  <c r="R4692" i="1"/>
  <c r="P4692" i="1"/>
  <c r="S4692" i="1"/>
  <c r="R4688" i="1"/>
  <c r="P4688" i="1"/>
  <c r="S4688" i="1"/>
  <c r="R4685" i="1"/>
  <c r="P4685" i="1"/>
  <c r="S4685" i="1"/>
  <c r="R4682" i="1"/>
  <c r="P4682" i="1"/>
  <c r="S4682" i="1"/>
  <c r="R4678" i="1"/>
  <c r="P4678" i="1"/>
  <c r="S4678" i="1"/>
  <c r="R4674" i="1"/>
  <c r="P4674" i="1"/>
  <c r="S4674" i="1"/>
  <c r="R4670" i="1"/>
  <c r="P4670" i="1"/>
  <c r="S4670" i="1"/>
  <c r="R4668" i="1"/>
  <c r="P4668" i="1"/>
  <c r="S4668" i="1"/>
  <c r="R4664" i="1"/>
  <c r="P4664" i="1"/>
  <c r="S4664" i="1"/>
  <c r="R4661" i="1"/>
  <c r="P4661" i="1"/>
  <c r="S4661" i="1"/>
  <c r="R4658" i="1"/>
  <c r="P4658" i="1"/>
  <c r="S4658" i="1"/>
  <c r="R4654" i="1"/>
  <c r="P4654" i="1"/>
  <c r="S4654" i="1"/>
  <c r="R4650" i="1"/>
  <c r="P4650" i="1"/>
  <c r="S4650" i="1"/>
  <c r="R4647" i="1"/>
  <c r="P4647" i="1"/>
  <c r="S4647" i="1"/>
  <c r="R4643" i="1"/>
  <c r="P4643" i="1"/>
  <c r="S4643" i="1"/>
  <c r="R4639" i="1"/>
  <c r="P4639" i="1"/>
  <c r="S4639" i="1"/>
  <c r="P4636" i="1"/>
  <c r="S4636" i="1"/>
  <c r="R4633" i="1"/>
  <c r="P4633" i="1"/>
  <c r="S4633" i="1"/>
  <c r="R4631" i="1"/>
  <c r="P4631" i="1"/>
  <c r="S4631" i="1"/>
  <c r="R4628" i="1"/>
  <c r="P4628" i="1"/>
  <c r="S4628" i="1"/>
  <c r="R4624" i="1"/>
  <c r="P4624" i="1"/>
  <c r="S4624" i="1"/>
  <c r="R4621" i="1"/>
  <c r="P4621" i="1"/>
  <c r="S4621" i="1"/>
  <c r="R4617" i="1"/>
  <c r="P4617" i="1"/>
  <c r="S4617" i="1"/>
  <c r="R4613" i="1"/>
  <c r="P4613" i="1"/>
  <c r="S4613" i="1"/>
  <c r="R4611" i="1"/>
  <c r="P4611" i="1"/>
  <c r="S4611" i="1"/>
  <c r="R4608" i="1"/>
  <c r="P4608" i="1"/>
  <c r="S4608" i="1"/>
  <c r="R4604" i="1"/>
  <c r="P4604" i="1"/>
  <c r="S4604" i="1"/>
  <c r="R4600" i="1"/>
  <c r="P4600" i="1"/>
  <c r="S4600" i="1"/>
  <c r="R4597" i="1"/>
  <c r="P4597" i="1"/>
  <c r="S4597" i="1"/>
  <c r="R4593" i="1"/>
  <c r="P4593" i="1"/>
  <c r="S4593" i="1"/>
  <c r="R4590" i="1"/>
  <c r="P4590" i="1"/>
  <c r="S4590" i="1"/>
  <c r="R4588" i="1"/>
  <c r="S4588" i="1"/>
  <c r="R4584" i="1"/>
  <c r="P4584" i="1"/>
  <c r="S4584" i="1"/>
  <c r="R4581" i="1"/>
  <c r="P4581" i="1"/>
  <c r="S4581" i="1"/>
  <c r="P4577" i="1"/>
  <c r="S4577" i="1"/>
  <c r="R4575" i="1"/>
  <c r="P4575" i="1"/>
  <c r="S4575" i="1"/>
  <c r="P4571" i="1"/>
  <c r="S4571" i="1"/>
  <c r="R4568" i="1"/>
  <c r="P4568" i="1"/>
  <c r="S4568" i="1"/>
  <c r="R4565" i="1"/>
  <c r="P4565" i="1"/>
  <c r="S4565" i="1"/>
  <c r="R4562" i="1"/>
  <c r="P4562" i="1"/>
  <c r="S4562" i="1"/>
  <c r="R4559" i="1"/>
  <c r="P4559" i="1"/>
  <c r="S4559" i="1"/>
  <c r="R4557" i="1"/>
  <c r="P4557" i="1"/>
  <c r="S4557" i="1"/>
  <c r="P4555" i="1"/>
  <c r="S4555" i="1"/>
  <c r="R4552" i="1"/>
  <c r="S4552" i="1"/>
  <c r="R4548" i="1"/>
  <c r="P4548" i="1"/>
  <c r="S4548" i="1"/>
  <c r="R4544" i="1"/>
  <c r="P4544" i="1"/>
  <c r="S4544" i="1"/>
  <c r="R4541" i="1"/>
  <c r="P4541" i="1"/>
  <c r="S4541" i="1"/>
  <c r="R4538" i="1"/>
  <c r="P4538" i="1"/>
  <c r="S4538" i="1"/>
  <c r="R4536" i="1"/>
  <c r="P4536" i="1"/>
  <c r="S4536" i="1"/>
  <c r="R4533" i="1"/>
  <c r="P4533" i="1"/>
  <c r="S4533" i="1"/>
  <c r="R4529" i="1"/>
  <c r="P4529" i="1"/>
  <c r="S4529" i="1"/>
  <c r="R4525" i="1"/>
  <c r="P4525" i="1"/>
  <c r="S4525" i="1"/>
  <c r="R4521" i="1"/>
  <c r="P4521" i="1"/>
  <c r="S4521" i="1"/>
  <c r="R4518" i="1"/>
  <c r="P4518" i="1"/>
  <c r="S4518" i="1"/>
  <c r="R4514" i="1"/>
  <c r="P4514" i="1"/>
  <c r="S4514" i="1"/>
  <c r="R4511" i="1"/>
  <c r="S4511" i="1"/>
  <c r="R4508" i="1"/>
  <c r="P4508" i="1"/>
  <c r="S4508" i="1"/>
  <c r="R4504" i="1"/>
  <c r="P4504" i="1"/>
  <c r="S4504" i="1"/>
  <c r="R4500" i="1"/>
  <c r="P4500" i="1"/>
  <c r="S4500" i="1"/>
  <c r="R4497" i="1"/>
  <c r="P4497" i="1"/>
  <c r="S4497" i="1"/>
  <c r="R4491" i="1"/>
  <c r="P4491" i="1"/>
  <c r="S4491" i="1"/>
  <c r="R4489" i="1"/>
  <c r="P4489" i="1"/>
  <c r="S4489" i="1"/>
  <c r="P4485" i="1"/>
  <c r="S4485" i="1"/>
  <c r="R4482" i="1"/>
  <c r="P4482" i="1"/>
  <c r="S4482" i="1"/>
  <c r="R4478" i="1"/>
  <c r="P4478" i="1"/>
  <c r="S4478" i="1"/>
  <c r="R4474" i="1"/>
  <c r="P4474" i="1"/>
  <c r="S4474" i="1"/>
  <c r="R4470" i="1"/>
  <c r="P4470" i="1"/>
  <c r="S4470" i="1"/>
  <c r="R4465" i="1"/>
  <c r="P4465" i="1"/>
  <c r="S4465" i="1"/>
  <c r="R4461" i="1"/>
  <c r="P4461" i="1"/>
  <c r="S4461" i="1"/>
  <c r="R4457" i="1"/>
  <c r="P4457" i="1"/>
  <c r="S4457" i="1"/>
  <c r="R4453" i="1"/>
  <c r="P4453" i="1"/>
  <c r="S4453" i="1"/>
  <c r="R4449" i="1"/>
  <c r="P4449" i="1"/>
  <c r="S4449" i="1"/>
  <c r="R4445" i="1"/>
  <c r="P4445" i="1"/>
  <c r="S4445" i="1"/>
  <c r="R4442" i="1"/>
  <c r="P4442" i="1"/>
  <c r="S4442" i="1"/>
  <c r="R4439" i="1"/>
  <c r="P4439" i="1"/>
  <c r="S4439" i="1"/>
  <c r="R4435" i="1"/>
  <c r="P4435" i="1"/>
  <c r="S4435" i="1"/>
  <c r="P4432" i="1"/>
  <c r="S4432" i="1"/>
  <c r="R4429" i="1"/>
  <c r="P4429" i="1"/>
  <c r="S4429" i="1"/>
  <c r="P4426" i="1"/>
  <c r="S4426" i="1"/>
  <c r="R4423" i="1"/>
  <c r="P4423" i="1"/>
  <c r="S4423" i="1"/>
  <c r="P4420" i="1"/>
  <c r="S4420" i="1"/>
  <c r="R4418" i="1"/>
  <c r="P4418" i="1"/>
  <c r="S4418" i="1"/>
  <c r="R4415" i="1"/>
  <c r="P4415" i="1"/>
  <c r="S4415" i="1"/>
  <c r="R4411" i="1"/>
  <c r="P4411" i="1"/>
  <c r="S4411" i="1"/>
  <c r="R4409" i="1"/>
  <c r="P4409" i="1"/>
  <c r="S4409" i="1"/>
  <c r="R4405" i="1"/>
  <c r="P4405" i="1"/>
  <c r="S4405" i="1"/>
  <c r="R4402" i="1"/>
  <c r="P4402" i="1"/>
  <c r="S4402" i="1"/>
  <c r="R4399" i="1"/>
  <c r="P4399" i="1"/>
  <c r="S4399" i="1"/>
  <c r="R4397" i="1"/>
  <c r="P4397" i="1"/>
  <c r="S4397" i="1"/>
  <c r="R4393" i="1"/>
  <c r="P4393" i="1"/>
  <c r="S4393" i="1"/>
  <c r="R4390" i="1"/>
  <c r="P4390" i="1"/>
  <c r="S4390" i="1"/>
  <c r="R4386" i="1"/>
  <c r="P4386" i="1"/>
  <c r="S4386" i="1"/>
  <c r="R4382" i="1"/>
  <c r="P4382" i="1"/>
  <c r="S4382" i="1"/>
  <c r="R4379" i="1"/>
  <c r="P4379" i="1"/>
  <c r="S4379" i="1"/>
  <c r="P4376" i="1"/>
  <c r="S4376" i="1"/>
  <c r="R4374" i="1"/>
  <c r="P4374" i="1"/>
  <c r="S4374" i="1"/>
  <c r="R4370" i="1"/>
  <c r="P4370" i="1"/>
  <c r="S4370" i="1"/>
  <c r="R4366" i="1"/>
  <c r="P4366" i="1"/>
  <c r="S4366" i="1"/>
  <c r="R4362" i="1"/>
  <c r="P4362" i="1"/>
  <c r="S4362" i="1"/>
  <c r="R4358" i="1"/>
  <c r="P4358" i="1"/>
  <c r="S4358" i="1"/>
  <c r="R4354" i="1"/>
  <c r="P4354" i="1"/>
  <c r="S4354" i="1"/>
  <c r="R4351" i="1"/>
  <c r="P4351" i="1"/>
  <c r="S4351" i="1"/>
  <c r="R4348" i="1"/>
  <c r="P4348" i="1"/>
  <c r="S4348" i="1"/>
  <c r="R4344" i="1"/>
  <c r="P4344" i="1"/>
  <c r="S4344" i="1"/>
  <c r="R4340" i="1"/>
  <c r="P4340" i="1"/>
  <c r="S4340" i="1"/>
  <c r="R4337" i="1"/>
  <c r="P4337" i="1"/>
  <c r="S4337" i="1"/>
  <c r="R4333" i="1"/>
  <c r="P4333" i="1"/>
  <c r="S4333" i="1"/>
  <c r="R4329" i="1"/>
  <c r="P4329" i="1"/>
  <c r="S4329" i="1"/>
  <c r="P4326" i="1"/>
  <c r="S4326" i="1"/>
  <c r="R4323" i="1"/>
  <c r="P4323" i="1"/>
  <c r="S4323" i="1"/>
  <c r="R4320" i="1"/>
  <c r="P4320" i="1"/>
  <c r="S4320" i="1"/>
  <c r="R4316" i="1"/>
  <c r="P4316" i="1"/>
  <c r="S4316" i="1"/>
  <c r="R4312" i="1"/>
  <c r="P4312" i="1"/>
  <c r="S4312" i="1"/>
  <c r="R4309" i="1"/>
  <c r="P4309" i="1"/>
  <c r="S4309" i="1"/>
  <c r="R4305" i="1"/>
  <c r="P4305" i="1"/>
  <c r="S4305" i="1"/>
  <c r="R4302" i="1"/>
  <c r="P4302" i="1"/>
  <c r="S4302" i="1"/>
  <c r="R4298" i="1"/>
  <c r="P4298" i="1"/>
  <c r="S4298" i="1"/>
  <c r="R4295" i="1"/>
  <c r="P4295" i="1"/>
  <c r="S4295" i="1"/>
  <c r="R4291" i="1"/>
  <c r="P4291" i="1"/>
  <c r="S4291" i="1"/>
  <c r="R4288" i="1"/>
  <c r="P4288" i="1"/>
  <c r="S4288" i="1"/>
  <c r="R4283" i="1"/>
  <c r="P4283" i="1"/>
  <c r="S4283" i="1"/>
  <c r="R4279" i="1"/>
  <c r="P4279" i="1"/>
  <c r="S4279" i="1"/>
  <c r="R4276" i="1"/>
  <c r="P4276" i="1"/>
  <c r="S4276" i="1"/>
  <c r="R4273" i="1"/>
  <c r="P4273" i="1"/>
  <c r="S4273" i="1"/>
  <c r="R4269" i="1"/>
  <c r="P4269" i="1"/>
  <c r="S4269" i="1"/>
  <c r="P4265" i="1"/>
  <c r="S4265" i="1"/>
  <c r="R4263" i="1"/>
  <c r="P4263" i="1"/>
  <c r="S4263" i="1"/>
  <c r="P4259" i="1"/>
  <c r="S4259" i="1"/>
  <c r="R4256" i="1"/>
  <c r="P4256" i="1"/>
  <c r="S4256" i="1"/>
  <c r="R4252" i="1"/>
  <c r="P4252" i="1"/>
  <c r="S4252" i="1"/>
  <c r="R4250" i="1"/>
  <c r="P4250" i="1"/>
  <c r="S4250" i="1"/>
  <c r="R4246" i="1"/>
  <c r="P4246" i="1"/>
  <c r="S4246" i="1"/>
  <c r="R4243" i="1"/>
  <c r="P4243" i="1"/>
  <c r="S4243" i="1"/>
  <c r="R4239" i="1"/>
  <c r="P4239" i="1"/>
  <c r="S4239" i="1"/>
  <c r="R4235" i="1"/>
  <c r="P4235" i="1"/>
  <c r="S4235" i="1"/>
  <c r="R4231" i="1"/>
  <c r="P4231" i="1"/>
  <c r="S4231" i="1"/>
  <c r="R4228" i="1"/>
  <c r="P4228" i="1"/>
  <c r="S4228" i="1"/>
  <c r="P4224" i="1"/>
  <c r="S4224" i="1"/>
  <c r="R4222" i="1"/>
  <c r="P4222" i="1"/>
  <c r="S4222" i="1"/>
  <c r="R4219" i="1"/>
  <c r="P4219" i="1"/>
  <c r="S4219" i="1"/>
  <c r="R4215" i="1"/>
  <c r="P4215" i="1"/>
  <c r="S4215" i="1"/>
  <c r="P4212" i="1"/>
  <c r="S4212" i="1"/>
  <c r="R4210" i="1"/>
  <c r="P4210" i="1"/>
  <c r="S4210" i="1"/>
  <c r="R4206" i="1"/>
  <c r="P4206" i="1"/>
  <c r="S4206" i="1"/>
  <c r="R4203" i="1"/>
  <c r="P4203" i="1"/>
  <c r="S4203" i="1"/>
  <c r="R4199" i="1"/>
  <c r="P4199" i="1"/>
  <c r="S4199" i="1"/>
  <c r="P4196" i="1"/>
  <c r="S4196" i="1"/>
  <c r="R4193" i="1"/>
  <c r="P4193" i="1"/>
  <c r="S4193" i="1"/>
  <c r="R4190" i="1"/>
  <c r="P4190" i="1"/>
  <c r="S4190" i="1"/>
  <c r="R4188" i="1"/>
  <c r="P4188" i="1"/>
  <c r="S4188" i="1"/>
  <c r="R4184" i="1"/>
  <c r="P4184" i="1"/>
  <c r="S4184" i="1"/>
  <c r="R4178" i="1"/>
  <c r="P4178" i="1"/>
  <c r="S4178" i="1"/>
  <c r="R4174" i="1"/>
  <c r="P4174" i="1"/>
  <c r="S4174" i="1"/>
  <c r="R4171" i="1"/>
  <c r="P4171" i="1"/>
  <c r="S4171" i="1"/>
  <c r="R4168" i="1"/>
  <c r="P4168" i="1"/>
  <c r="S4168" i="1"/>
  <c r="R4165" i="1"/>
  <c r="P4165" i="1"/>
  <c r="S4165" i="1"/>
  <c r="P4162" i="1"/>
  <c r="S4162" i="1"/>
  <c r="R4159" i="1"/>
  <c r="P4159" i="1"/>
  <c r="S4159" i="1"/>
  <c r="R4155" i="1"/>
  <c r="P4155" i="1"/>
  <c r="S4155" i="1"/>
  <c r="R4151" i="1"/>
  <c r="P4151" i="1"/>
  <c r="S4151" i="1"/>
  <c r="R4148" i="1"/>
  <c r="P4148" i="1"/>
  <c r="S4148" i="1"/>
  <c r="P4145" i="1"/>
  <c r="S4145" i="1"/>
  <c r="R4143" i="1"/>
  <c r="P4143" i="1"/>
  <c r="S4143" i="1"/>
  <c r="R4140" i="1"/>
  <c r="P4140" i="1"/>
  <c r="S4140" i="1"/>
  <c r="R4137" i="1"/>
  <c r="P4137" i="1"/>
  <c r="S4137" i="1"/>
  <c r="R4133" i="1"/>
  <c r="P4133" i="1"/>
  <c r="S4133" i="1"/>
  <c r="R4130" i="1"/>
  <c r="P4130" i="1"/>
  <c r="S4130" i="1"/>
  <c r="R4126" i="1"/>
  <c r="P4126" i="1"/>
  <c r="S4126" i="1"/>
  <c r="R4122" i="1"/>
  <c r="P4122" i="1"/>
  <c r="S4122" i="1"/>
  <c r="R4119" i="1"/>
  <c r="P4119" i="1"/>
  <c r="S4119" i="1"/>
  <c r="R4116" i="1"/>
  <c r="P4116" i="1"/>
  <c r="S4116" i="1"/>
  <c r="R4113" i="1"/>
  <c r="P4113" i="1"/>
  <c r="S4113" i="1"/>
  <c r="R4109" i="1"/>
  <c r="P4109" i="1"/>
  <c r="S4109" i="1"/>
  <c r="R4106" i="1"/>
  <c r="P4106" i="1"/>
  <c r="S4106" i="1"/>
  <c r="R4102" i="1"/>
  <c r="P4102" i="1"/>
  <c r="S4102" i="1"/>
  <c r="P4098" i="1"/>
  <c r="S4098" i="1"/>
  <c r="R4096" i="1"/>
  <c r="P4096" i="1"/>
  <c r="S4096" i="1"/>
  <c r="R4093" i="1"/>
  <c r="P4093" i="1"/>
  <c r="S4093" i="1"/>
  <c r="P4090" i="1"/>
  <c r="S4090" i="1"/>
  <c r="R4087" i="1"/>
  <c r="P4087" i="1"/>
  <c r="S4087" i="1"/>
  <c r="P4083" i="1"/>
  <c r="S4083" i="1"/>
  <c r="R4081" i="1"/>
  <c r="P4081" i="1"/>
  <c r="S4081" i="1"/>
  <c r="R4077" i="1"/>
  <c r="P4077" i="1"/>
  <c r="S4077" i="1"/>
  <c r="R4074" i="1"/>
  <c r="P4074" i="1"/>
  <c r="S4074" i="1"/>
  <c r="R4071" i="1"/>
  <c r="P4071" i="1"/>
  <c r="S4071" i="1"/>
  <c r="R4068" i="1"/>
  <c r="P4068" i="1"/>
  <c r="S4068" i="1"/>
  <c r="R4065" i="1"/>
  <c r="P4065" i="1"/>
  <c r="S4065" i="1"/>
  <c r="R4061" i="1"/>
  <c r="P4061" i="1"/>
  <c r="S4061" i="1"/>
  <c r="R4058" i="1"/>
  <c r="P4058" i="1"/>
  <c r="S4058" i="1"/>
  <c r="R4055" i="1"/>
  <c r="P4055" i="1"/>
  <c r="S4055" i="1"/>
  <c r="P4052" i="1"/>
  <c r="S4052" i="1"/>
  <c r="P4050" i="1"/>
  <c r="S4050" i="1"/>
  <c r="R4047" i="1"/>
  <c r="P4047" i="1"/>
  <c r="S4047" i="1"/>
  <c r="R4042" i="1"/>
  <c r="P4042" i="1"/>
  <c r="S4042" i="1"/>
  <c r="R4038" i="1"/>
  <c r="P4038" i="1"/>
  <c r="S4038" i="1"/>
  <c r="R4034" i="1"/>
  <c r="P4034" i="1"/>
  <c r="S4034" i="1"/>
  <c r="R4032" i="1"/>
  <c r="P4032" i="1"/>
  <c r="S4032" i="1"/>
  <c r="R4029" i="1"/>
  <c r="P4029" i="1"/>
  <c r="S4029" i="1"/>
  <c r="R4025" i="1"/>
  <c r="P4025" i="1"/>
  <c r="S4025" i="1"/>
  <c r="R4022" i="1"/>
  <c r="P4022" i="1"/>
  <c r="S4022" i="1"/>
  <c r="P4018" i="1"/>
  <c r="S4018" i="1"/>
  <c r="R4015" i="1"/>
  <c r="P4015" i="1"/>
  <c r="S4015" i="1"/>
  <c r="R4012" i="1"/>
  <c r="P4012" i="1"/>
  <c r="S4012" i="1"/>
  <c r="R4009" i="1"/>
  <c r="P4009" i="1"/>
  <c r="S4009" i="1"/>
  <c r="R4005" i="1"/>
  <c r="P4005" i="1"/>
  <c r="S4005" i="1"/>
  <c r="R4001" i="1"/>
  <c r="P4001" i="1"/>
  <c r="S4001" i="1"/>
  <c r="R3997" i="1"/>
  <c r="P3997" i="1"/>
  <c r="S3997" i="1"/>
  <c r="R3994" i="1"/>
  <c r="P3994" i="1"/>
  <c r="S3994" i="1"/>
  <c r="R3990" i="1"/>
  <c r="P3990" i="1"/>
  <c r="S3990" i="1"/>
  <c r="R3987" i="1"/>
  <c r="P3987" i="1"/>
  <c r="S3987" i="1"/>
  <c r="R3983" i="1"/>
  <c r="P3983" i="1"/>
  <c r="S3983" i="1"/>
  <c r="R3979" i="1"/>
  <c r="P3979" i="1"/>
  <c r="S3979" i="1"/>
  <c r="R3976" i="1"/>
  <c r="P3976" i="1"/>
  <c r="S3976" i="1"/>
  <c r="R3972" i="1"/>
  <c r="P3972" i="1"/>
  <c r="S3972" i="1"/>
  <c r="R3968" i="1"/>
  <c r="P3968" i="1"/>
  <c r="S3968" i="1"/>
  <c r="R3965" i="1"/>
  <c r="P3965" i="1"/>
  <c r="S3965" i="1"/>
  <c r="P3961" i="1"/>
  <c r="S3961" i="1"/>
  <c r="R3958" i="1"/>
  <c r="P3958" i="1"/>
  <c r="S3958" i="1"/>
  <c r="R3955" i="1"/>
  <c r="P3955" i="1"/>
  <c r="S3955" i="1"/>
  <c r="P3951" i="1"/>
  <c r="S3951" i="1"/>
  <c r="P3948" i="1"/>
  <c r="S3948" i="1"/>
  <c r="R3946" i="1"/>
  <c r="P3946" i="1"/>
  <c r="S3946" i="1"/>
  <c r="R3942" i="1"/>
  <c r="P3942" i="1"/>
  <c r="S3942" i="1"/>
  <c r="R3938" i="1"/>
  <c r="P3938" i="1"/>
  <c r="S3938" i="1"/>
  <c r="R3935" i="1"/>
  <c r="P3935" i="1"/>
  <c r="S3935" i="1"/>
  <c r="R3931" i="1"/>
  <c r="P3931" i="1"/>
  <c r="S3931" i="1"/>
  <c r="R3927" i="1"/>
  <c r="P3927" i="1"/>
  <c r="S3927" i="1"/>
  <c r="R3923" i="1"/>
  <c r="P3923" i="1"/>
  <c r="S3923" i="1"/>
  <c r="R3920" i="1"/>
  <c r="P3920" i="1"/>
  <c r="S3920" i="1"/>
  <c r="R3916" i="1"/>
  <c r="P3916" i="1"/>
  <c r="S3916" i="1"/>
  <c r="R3913" i="1"/>
  <c r="P3913" i="1"/>
  <c r="S3913" i="1"/>
  <c r="R3910" i="1"/>
  <c r="P3910" i="1"/>
  <c r="S3910" i="1"/>
  <c r="R3906" i="1"/>
  <c r="P3906" i="1"/>
  <c r="S3906" i="1"/>
  <c r="R3902" i="1"/>
  <c r="P3902" i="1"/>
  <c r="S3902" i="1"/>
  <c r="R3898" i="1"/>
  <c r="P3898" i="1"/>
  <c r="S3898" i="1"/>
  <c r="R3895" i="1"/>
  <c r="P3895" i="1"/>
  <c r="S3895" i="1"/>
  <c r="R3892" i="1"/>
  <c r="P3892" i="1"/>
  <c r="S3892" i="1"/>
  <c r="P3890" i="1"/>
  <c r="S3890" i="1"/>
  <c r="R3887" i="1"/>
  <c r="P3887" i="1"/>
  <c r="S3887" i="1"/>
  <c r="P3883" i="1"/>
  <c r="S3883" i="1"/>
  <c r="R3881" i="1"/>
  <c r="P3881" i="1"/>
  <c r="S3881" i="1"/>
  <c r="R3877" i="1"/>
  <c r="P3877" i="1"/>
  <c r="S3877" i="1"/>
  <c r="R3873" i="1"/>
  <c r="P3873" i="1"/>
  <c r="S3873" i="1"/>
  <c r="P3870" i="1"/>
  <c r="S3870" i="1"/>
  <c r="P3868" i="1"/>
  <c r="S3868" i="1"/>
  <c r="R3865" i="1"/>
  <c r="P3865" i="1"/>
  <c r="S3865" i="1"/>
  <c r="R3862" i="1"/>
  <c r="P3862" i="1"/>
  <c r="S3862" i="1"/>
  <c r="R3859" i="1"/>
  <c r="P3859" i="1"/>
  <c r="S3859" i="1"/>
  <c r="R3855" i="1"/>
  <c r="P3855" i="1"/>
  <c r="S3855" i="1"/>
  <c r="R3851" i="1"/>
  <c r="P3851" i="1"/>
  <c r="S3851" i="1"/>
  <c r="P3847" i="1"/>
  <c r="S3847" i="1"/>
  <c r="R3844" i="1"/>
  <c r="P3844" i="1"/>
  <c r="S3844" i="1"/>
  <c r="P3841" i="1"/>
  <c r="S3841" i="1"/>
  <c r="R3839" i="1"/>
  <c r="P3839" i="1"/>
  <c r="S3839" i="1"/>
  <c r="R3837" i="1"/>
  <c r="P3837" i="1"/>
  <c r="S3837" i="1"/>
  <c r="R3834" i="1"/>
  <c r="P3834" i="1"/>
  <c r="S3834" i="1"/>
  <c r="R3831" i="1"/>
  <c r="P3831" i="1"/>
  <c r="S3831" i="1"/>
  <c r="R3827" i="1"/>
  <c r="P3827" i="1"/>
  <c r="S3827" i="1"/>
  <c r="R3824" i="1"/>
  <c r="P3824" i="1"/>
  <c r="S3824" i="1"/>
  <c r="P3821" i="1"/>
  <c r="S3821" i="1"/>
  <c r="R3818" i="1"/>
  <c r="P3818" i="1"/>
  <c r="S3818" i="1"/>
  <c r="R3815" i="1"/>
  <c r="P3815" i="1"/>
  <c r="S3815" i="1"/>
  <c r="R3811" i="1"/>
  <c r="P3811" i="1"/>
  <c r="S3811" i="1"/>
  <c r="R3808" i="1"/>
  <c r="P3808" i="1"/>
  <c r="S3808" i="1"/>
  <c r="R3805" i="1"/>
  <c r="P3805" i="1"/>
  <c r="S3805" i="1"/>
  <c r="R3802" i="1"/>
  <c r="P3802" i="1"/>
  <c r="S3802" i="1"/>
  <c r="R3798" i="1"/>
  <c r="P3798" i="1"/>
  <c r="S3798" i="1"/>
  <c r="R3794" i="1"/>
  <c r="P3794" i="1"/>
  <c r="S3794" i="1"/>
  <c r="R3791" i="1"/>
  <c r="P3791" i="1"/>
  <c r="S3791" i="1"/>
  <c r="P3787" i="1"/>
  <c r="S3787" i="1"/>
  <c r="P3784" i="1"/>
  <c r="S3784" i="1"/>
  <c r="R3781" i="1"/>
  <c r="P3781" i="1"/>
  <c r="S3781" i="1"/>
  <c r="R3777" i="1"/>
  <c r="P3777" i="1"/>
  <c r="S3777" i="1"/>
  <c r="P3773" i="1"/>
  <c r="S3773" i="1"/>
  <c r="R3770" i="1"/>
  <c r="P3770" i="1"/>
  <c r="S3770" i="1"/>
  <c r="R3766" i="1"/>
  <c r="P3766" i="1"/>
  <c r="S3766" i="1"/>
  <c r="R3762" i="1"/>
  <c r="P3762" i="1"/>
  <c r="S3762" i="1"/>
  <c r="R3759" i="1"/>
  <c r="P3759" i="1"/>
  <c r="S3759" i="1"/>
  <c r="R3755" i="1"/>
  <c r="P3755" i="1"/>
  <c r="S3755" i="1"/>
  <c r="R3752" i="1"/>
  <c r="P3752" i="1"/>
  <c r="S3752" i="1"/>
  <c r="R3748" i="1"/>
  <c r="P3748" i="1"/>
  <c r="S3748" i="1"/>
  <c r="R3746" i="1"/>
  <c r="P3746" i="1"/>
  <c r="S3746" i="1"/>
  <c r="R3743" i="1"/>
  <c r="P3743" i="1"/>
  <c r="S3743" i="1"/>
  <c r="P3739" i="1"/>
  <c r="S3739" i="1"/>
  <c r="R3737" i="1"/>
  <c r="P3737" i="1"/>
  <c r="S3737" i="1"/>
  <c r="R3733" i="1"/>
  <c r="P3733" i="1"/>
  <c r="S3733" i="1"/>
  <c r="R3729" i="1"/>
  <c r="P3729" i="1"/>
  <c r="S3729" i="1"/>
  <c r="R3725" i="1"/>
  <c r="P3725" i="1"/>
  <c r="S3725" i="1"/>
  <c r="R3722" i="1"/>
  <c r="P3722" i="1"/>
  <c r="S3722" i="1"/>
  <c r="R3718" i="1"/>
  <c r="P3718" i="1"/>
  <c r="S3718" i="1"/>
  <c r="R3715" i="1"/>
  <c r="P3715" i="1"/>
  <c r="S3715" i="1"/>
  <c r="R3711" i="1"/>
  <c r="P3711" i="1"/>
  <c r="S3711" i="1"/>
  <c r="R3707" i="1"/>
  <c r="P3707" i="1"/>
  <c r="S3707" i="1"/>
  <c r="R3703" i="1"/>
  <c r="P3703" i="1"/>
  <c r="S3703" i="1"/>
  <c r="R3700" i="1"/>
  <c r="P3700" i="1"/>
  <c r="S3700" i="1"/>
  <c r="R3696" i="1"/>
  <c r="P3696" i="1"/>
  <c r="S3696" i="1"/>
  <c r="R3693" i="1"/>
  <c r="P3693" i="1"/>
  <c r="S3693" i="1"/>
  <c r="R3689" i="1"/>
  <c r="P3689" i="1"/>
  <c r="S3689" i="1"/>
  <c r="R3686" i="1"/>
  <c r="P3686" i="1"/>
  <c r="S3686" i="1"/>
  <c r="R3682" i="1"/>
  <c r="P3682" i="1"/>
  <c r="S3682" i="1"/>
  <c r="R3679" i="1"/>
  <c r="P3679" i="1"/>
  <c r="S3679" i="1"/>
  <c r="R3675" i="1"/>
  <c r="P3675" i="1"/>
  <c r="S3675" i="1"/>
  <c r="R3668" i="1"/>
  <c r="P3668" i="1"/>
  <c r="S3668" i="1"/>
  <c r="R3661" i="1"/>
  <c r="P3661" i="1"/>
  <c r="S3661" i="1"/>
  <c r="R3659" i="1"/>
  <c r="P3659" i="1"/>
  <c r="S3659" i="1"/>
  <c r="R3655" i="1"/>
  <c r="P3655" i="1"/>
  <c r="S3655" i="1"/>
  <c r="R3651" i="1"/>
  <c r="P3651" i="1"/>
  <c r="S3651" i="1"/>
  <c r="R3646" i="1"/>
  <c r="P3646" i="1"/>
  <c r="S3646" i="1"/>
  <c r="R3644" i="1"/>
  <c r="P3644" i="1"/>
  <c r="S3644" i="1"/>
  <c r="R3640" i="1"/>
  <c r="P3640" i="1"/>
  <c r="S3640" i="1"/>
  <c r="R3629" i="1"/>
  <c r="P3629" i="1"/>
  <c r="S3629" i="1"/>
  <c r="R3627" i="1"/>
  <c r="P3627" i="1"/>
  <c r="S3627" i="1"/>
  <c r="R3622" i="1"/>
  <c r="P3622" i="1"/>
  <c r="S3622" i="1"/>
  <c r="R3616" i="1"/>
  <c r="P3616" i="1"/>
  <c r="S3616" i="1"/>
  <c r="R3613" i="1"/>
  <c r="P3613" i="1"/>
  <c r="S3613" i="1"/>
  <c r="R3610" i="1"/>
  <c r="P3610" i="1"/>
  <c r="S3610" i="1"/>
  <c r="R3606" i="1"/>
  <c r="P3606" i="1"/>
  <c r="S3606" i="1"/>
  <c r="R3604" i="1"/>
  <c r="P3604" i="1"/>
  <c r="S3604" i="1"/>
  <c r="R3601" i="1"/>
  <c r="P3601" i="1"/>
  <c r="S3601" i="1"/>
  <c r="R3593" i="1"/>
  <c r="P3593" i="1"/>
  <c r="S3593" i="1"/>
  <c r="R3590" i="1"/>
  <c r="P3590" i="1"/>
  <c r="S3590" i="1"/>
  <c r="R3586" i="1"/>
  <c r="P3586" i="1"/>
  <c r="S3586" i="1"/>
  <c r="R3580" i="1"/>
  <c r="P3580" i="1"/>
  <c r="S3580" i="1"/>
  <c r="R3576" i="1"/>
  <c r="P3576" i="1"/>
  <c r="S3576" i="1"/>
  <c r="P3571" i="1"/>
  <c r="S3571" i="1"/>
  <c r="R3567" i="1"/>
  <c r="P3567" i="1"/>
  <c r="S3567" i="1"/>
  <c r="R3564" i="1"/>
  <c r="P3564" i="1"/>
  <c r="S3564" i="1"/>
  <c r="R3562" i="1"/>
  <c r="P3562" i="1"/>
  <c r="S3562" i="1"/>
  <c r="R3559" i="1"/>
  <c r="P3559" i="1"/>
  <c r="S3559" i="1"/>
  <c r="R3555" i="1"/>
  <c r="P3555" i="1"/>
  <c r="S3555" i="1"/>
  <c r="R3551" i="1"/>
  <c r="P3551" i="1"/>
  <c r="S3551" i="1"/>
  <c r="R3547" i="1"/>
  <c r="P3547" i="1"/>
  <c r="S3547" i="1"/>
  <c r="R3539" i="1"/>
  <c r="P3539" i="1"/>
  <c r="S3539" i="1"/>
  <c r="R3535" i="1"/>
  <c r="P3535" i="1"/>
  <c r="S3535" i="1"/>
  <c r="R3531" i="1"/>
  <c r="P3531" i="1"/>
  <c r="S3531" i="1"/>
  <c r="R3529" i="1"/>
  <c r="P3529" i="1"/>
  <c r="S3529" i="1"/>
  <c r="R3526" i="1"/>
  <c r="P3526" i="1"/>
  <c r="S3526" i="1"/>
  <c r="R3522" i="1"/>
  <c r="P3522" i="1"/>
  <c r="S3522" i="1"/>
  <c r="R3517" i="1"/>
  <c r="P3517" i="1"/>
  <c r="S3517" i="1"/>
  <c r="R3514" i="1"/>
  <c r="P3514" i="1"/>
  <c r="S3514" i="1"/>
  <c r="R3510" i="1"/>
  <c r="P3510" i="1"/>
  <c r="S3510" i="1"/>
  <c r="R3506" i="1"/>
  <c r="P3506" i="1"/>
  <c r="S3506" i="1"/>
  <c r="R3502" i="1"/>
  <c r="P3502" i="1"/>
  <c r="S3502" i="1"/>
  <c r="R3498" i="1"/>
  <c r="P3498" i="1"/>
  <c r="S3498" i="1"/>
  <c r="P3495" i="1"/>
  <c r="S3495" i="1"/>
  <c r="R3493" i="1"/>
  <c r="P3493" i="1"/>
  <c r="S3493" i="1"/>
  <c r="R3490" i="1"/>
  <c r="P3490" i="1"/>
  <c r="S3490" i="1"/>
  <c r="R3488" i="1"/>
  <c r="P3488" i="1"/>
  <c r="S3488" i="1"/>
  <c r="R3486" i="1"/>
  <c r="P3486" i="1"/>
  <c r="S3486" i="1"/>
  <c r="R3482" i="1"/>
  <c r="P3482" i="1"/>
  <c r="S3482" i="1"/>
  <c r="R3479" i="1"/>
  <c r="P3479" i="1"/>
  <c r="S3479" i="1"/>
  <c r="R3475" i="1"/>
  <c r="P3475" i="1"/>
  <c r="S3475" i="1"/>
  <c r="R3472" i="1"/>
  <c r="P3472" i="1"/>
  <c r="S3472" i="1"/>
  <c r="R3467" i="1"/>
  <c r="S3467" i="1"/>
  <c r="R3465" i="1"/>
  <c r="P3465" i="1"/>
  <c r="S3465" i="1"/>
  <c r="R3462" i="1"/>
  <c r="P3462" i="1"/>
  <c r="S3462" i="1"/>
  <c r="R3460" i="1"/>
  <c r="P3460" i="1"/>
  <c r="S3460" i="1"/>
  <c r="R3457" i="1"/>
  <c r="P3457" i="1"/>
  <c r="S3457" i="1"/>
  <c r="R3453" i="1"/>
  <c r="P3453" i="1"/>
  <c r="S3453" i="1"/>
  <c r="R3448" i="1"/>
  <c r="P3448" i="1"/>
  <c r="S3448" i="1"/>
  <c r="R3441" i="1"/>
  <c r="P3441" i="1"/>
  <c r="S3441" i="1"/>
  <c r="R3439" i="1"/>
  <c r="P3439" i="1"/>
  <c r="S3439" i="1"/>
  <c r="R3436" i="1"/>
  <c r="P3436" i="1"/>
  <c r="S3436" i="1"/>
  <c r="R3433" i="1"/>
  <c r="P3433" i="1"/>
  <c r="S3433" i="1"/>
  <c r="R3429" i="1"/>
  <c r="P3429" i="1"/>
  <c r="S3429" i="1"/>
  <c r="R3426" i="1"/>
  <c r="P3426" i="1"/>
  <c r="S3426" i="1"/>
  <c r="R3422" i="1"/>
  <c r="P3422" i="1"/>
  <c r="S3422" i="1"/>
  <c r="R3418" i="1"/>
  <c r="P3418" i="1"/>
  <c r="S3418" i="1"/>
  <c r="R3414" i="1"/>
  <c r="P3414" i="1"/>
  <c r="S3414" i="1"/>
  <c r="R3410" i="1"/>
  <c r="P3410" i="1"/>
  <c r="S3410" i="1"/>
  <c r="R3406" i="1"/>
  <c r="P3406" i="1"/>
  <c r="S3406" i="1"/>
  <c r="R3401" i="1"/>
  <c r="P3401" i="1"/>
  <c r="S3401" i="1"/>
  <c r="R3397" i="1"/>
  <c r="P3397" i="1"/>
  <c r="S3397" i="1"/>
  <c r="R3394" i="1"/>
  <c r="P3394" i="1"/>
  <c r="S3394" i="1"/>
  <c r="R3392" i="1"/>
  <c r="P3392" i="1"/>
  <c r="S3392" i="1"/>
  <c r="R3388" i="1"/>
  <c r="P3388" i="1"/>
  <c r="S3388" i="1"/>
  <c r="R3383" i="1"/>
  <c r="P3383" i="1"/>
  <c r="S3383" i="1"/>
  <c r="R3379" i="1"/>
  <c r="P3379" i="1"/>
  <c r="S3379" i="1"/>
  <c r="R3376" i="1"/>
  <c r="P3376" i="1"/>
  <c r="S3376" i="1"/>
  <c r="R3372" i="1"/>
  <c r="P3372" i="1"/>
  <c r="S3372" i="1"/>
  <c r="R3368" i="1"/>
  <c r="P3368" i="1"/>
  <c r="S3368" i="1"/>
  <c r="R3365" i="1"/>
  <c r="P3365" i="1"/>
  <c r="S3365" i="1"/>
  <c r="R3361" i="1"/>
  <c r="P3361" i="1"/>
  <c r="S3361" i="1"/>
  <c r="R3358" i="1"/>
  <c r="P3358" i="1"/>
  <c r="S3358" i="1"/>
  <c r="R3354" i="1"/>
  <c r="P3354" i="1"/>
  <c r="S3354" i="1"/>
  <c r="R3350" i="1"/>
  <c r="P3350" i="1"/>
  <c r="S3350" i="1"/>
  <c r="R3348" i="1"/>
  <c r="P3348" i="1"/>
  <c r="S3348" i="1"/>
  <c r="R3344" i="1"/>
  <c r="P3344" i="1"/>
  <c r="S3344" i="1"/>
  <c r="R3339" i="1"/>
  <c r="P3339" i="1"/>
  <c r="S3339" i="1"/>
  <c r="R3337" i="1"/>
  <c r="P3337" i="1"/>
  <c r="S3337" i="1"/>
  <c r="R3333" i="1"/>
  <c r="P3333" i="1"/>
  <c r="S3333" i="1"/>
  <c r="R3329" i="1"/>
  <c r="P3329" i="1"/>
  <c r="S3329" i="1"/>
  <c r="R3326" i="1"/>
  <c r="P3326" i="1"/>
  <c r="S3326" i="1"/>
  <c r="R3322" i="1"/>
  <c r="P3322" i="1"/>
  <c r="S3322" i="1"/>
  <c r="R3318" i="1"/>
  <c r="P3318" i="1"/>
  <c r="S3318" i="1"/>
  <c r="R3316" i="1"/>
  <c r="P3316" i="1"/>
  <c r="S3316" i="1"/>
  <c r="P3313" i="1"/>
  <c r="S3313" i="1"/>
  <c r="R3310" i="1"/>
  <c r="P3310" i="1"/>
  <c r="S3310" i="1"/>
  <c r="R3307" i="1"/>
  <c r="P3307" i="1"/>
  <c r="S3307" i="1"/>
  <c r="R3304" i="1"/>
  <c r="P3304" i="1"/>
  <c r="S3304" i="1"/>
  <c r="R3301" i="1"/>
  <c r="P3301" i="1"/>
  <c r="S3301" i="1"/>
  <c r="R3297" i="1"/>
  <c r="P3297" i="1"/>
  <c r="S3297" i="1"/>
  <c r="R3291" i="1"/>
  <c r="P3291" i="1"/>
  <c r="S3291" i="1"/>
  <c r="P3288" i="1"/>
  <c r="S3288" i="1"/>
  <c r="R3285" i="1"/>
  <c r="P3285" i="1"/>
  <c r="S3285" i="1"/>
  <c r="R3282" i="1"/>
  <c r="P3282" i="1"/>
  <c r="S3282" i="1"/>
  <c r="R3278" i="1"/>
  <c r="P3278" i="1"/>
  <c r="S3278" i="1"/>
  <c r="R3272" i="1"/>
  <c r="P3272" i="1"/>
  <c r="S3272" i="1"/>
  <c r="R3270" i="1"/>
  <c r="P3270" i="1"/>
  <c r="S3270" i="1"/>
  <c r="R3267" i="1"/>
  <c r="P3267" i="1"/>
  <c r="S3267" i="1"/>
  <c r="R3263" i="1"/>
  <c r="P3263" i="1"/>
  <c r="S3263" i="1"/>
  <c r="R3261" i="1"/>
  <c r="P3261" i="1"/>
  <c r="S3261" i="1"/>
  <c r="R3254" i="1"/>
  <c r="P3254" i="1"/>
  <c r="S3254" i="1"/>
  <c r="R3250" i="1"/>
  <c r="P3250" i="1"/>
  <c r="S3250" i="1"/>
  <c r="R3246" i="1"/>
  <c r="P3246" i="1"/>
  <c r="S3246" i="1"/>
  <c r="R3242" i="1"/>
  <c r="P3242" i="1"/>
  <c r="S3242" i="1"/>
  <c r="R3238" i="1"/>
  <c r="P3238" i="1"/>
  <c r="S3238" i="1"/>
  <c r="R3234" i="1"/>
  <c r="P3234" i="1"/>
  <c r="S3234" i="1"/>
  <c r="R3230" i="1"/>
  <c r="P3230" i="1"/>
  <c r="S3230" i="1"/>
  <c r="R3226" i="1"/>
  <c r="P3226" i="1"/>
  <c r="S3226" i="1"/>
  <c r="R3223" i="1"/>
  <c r="P3223" i="1"/>
  <c r="S3223" i="1"/>
  <c r="R3219" i="1"/>
  <c r="P3219" i="1"/>
  <c r="S3219" i="1"/>
  <c r="R3216" i="1"/>
  <c r="P3216" i="1"/>
  <c r="S3216" i="1"/>
  <c r="P3214" i="1"/>
  <c r="S3214" i="1"/>
  <c r="P3212" i="1"/>
  <c r="S3212" i="1"/>
  <c r="R3207" i="1"/>
  <c r="P3207" i="1"/>
  <c r="S3207" i="1"/>
  <c r="P3204" i="1"/>
  <c r="S3204" i="1"/>
  <c r="R3200" i="1"/>
  <c r="P3200" i="1"/>
  <c r="S3200" i="1"/>
  <c r="R3196" i="1"/>
  <c r="P3196" i="1"/>
  <c r="S3196" i="1"/>
  <c r="R3193" i="1"/>
  <c r="P3193" i="1"/>
  <c r="S3193" i="1"/>
  <c r="R3191" i="1"/>
  <c r="P3191" i="1"/>
  <c r="S3191" i="1"/>
  <c r="P3188" i="1"/>
  <c r="S3188" i="1"/>
  <c r="R3186" i="1"/>
  <c r="P3186" i="1"/>
  <c r="S3186" i="1"/>
  <c r="P3182" i="1"/>
  <c r="S3182" i="1"/>
  <c r="R3178" i="1"/>
  <c r="P3178" i="1"/>
  <c r="S3178" i="1"/>
  <c r="R3176" i="1"/>
  <c r="P3176" i="1"/>
  <c r="S3176" i="1"/>
  <c r="R3171" i="1"/>
  <c r="S3171" i="1"/>
  <c r="R3168" i="1"/>
  <c r="P3168" i="1"/>
  <c r="S3168" i="1"/>
  <c r="R3165" i="1"/>
  <c r="P3165" i="1"/>
  <c r="S3165" i="1"/>
  <c r="R3162" i="1"/>
  <c r="P3162" i="1"/>
  <c r="S3162" i="1"/>
  <c r="R3154" i="1"/>
  <c r="P3154" i="1"/>
  <c r="S3154" i="1"/>
  <c r="R3150" i="1"/>
  <c r="P3150" i="1"/>
  <c r="S3150" i="1"/>
  <c r="R3146" i="1"/>
  <c r="P3146" i="1"/>
  <c r="S3146" i="1"/>
  <c r="R3142" i="1"/>
  <c r="P3142" i="1"/>
  <c r="S3142" i="1"/>
  <c r="R3139" i="1"/>
  <c r="P3139" i="1"/>
  <c r="S3139" i="1"/>
  <c r="R3134" i="1"/>
  <c r="P3134" i="1"/>
  <c r="S3134" i="1"/>
  <c r="R3131" i="1"/>
  <c r="P3131" i="1"/>
  <c r="S3131" i="1"/>
  <c r="R3129" i="1"/>
  <c r="P3129" i="1"/>
  <c r="S3129" i="1"/>
  <c r="R3126" i="1"/>
  <c r="P3126" i="1"/>
  <c r="S3126" i="1"/>
  <c r="R3122" i="1"/>
  <c r="P3122" i="1"/>
  <c r="S3122" i="1"/>
  <c r="R3119" i="1"/>
  <c r="P3119" i="1"/>
  <c r="S3119" i="1"/>
  <c r="R3116" i="1"/>
  <c r="P3116" i="1"/>
  <c r="S3116" i="1"/>
  <c r="R3113" i="1"/>
  <c r="P3113" i="1"/>
  <c r="S3113" i="1"/>
  <c r="P3109" i="1"/>
  <c r="S3109" i="1"/>
  <c r="R3106" i="1"/>
  <c r="P3106" i="1"/>
  <c r="S3106" i="1"/>
  <c r="R3103" i="1"/>
  <c r="P3103" i="1"/>
  <c r="S3103" i="1"/>
  <c r="R3096" i="1"/>
  <c r="P3096" i="1"/>
  <c r="S3096" i="1"/>
  <c r="R3093" i="1"/>
  <c r="P3093" i="1"/>
  <c r="S3093" i="1"/>
  <c r="R3089" i="1"/>
  <c r="P3089" i="1"/>
  <c r="S3089" i="1"/>
  <c r="R3085" i="1"/>
  <c r="P3085" i="1"/>
  <c r="S3085" i="1"/>
  <c r="R3081" i="1"/>
  <c r="P3081" i="1"/>
  <c r="S3081" i="1"/>
  <c r="R3076" i="1"/>
  <c r="P3076" i="1"/>
  <c r="S3076" i="1"/>
  <c r="R3072" i="1"/>
  <c r="P3072" i="1"/>
  <c r="S3072" i="1"/>
  <c r="R3069" i="1"/>
  <c r="P3069" i="1"/>
  <c r="S3069" i="1"/>
  <c r="R3065" i="1"/>
  <c r="P3065" i="1"/>
  <c r="S3065" i="1"/>
  <c r="R3061" i="1"/>
  <c r="P3061" i="1"/>
  <c r="S3061" i="1"/>
  <c r="R3055" i="1"/>
  <c r="P3055" i="1"/>
  <c r="S3055" i="1"/>
  <c r="R3051" i="1"/>
  <c r="P3051" i="1"/>
  <c r="S3051" i="1"/>
  <c r="R3047" i="1"/>
  <c r="P3047" i="1"/>
  <c r="S3047" i="1"/>
  <c r="R3044" i="1"/>
  <c r="P3044" i="1"/>
  <c r="S3044" i="1"/>
  <c r="R3041" i="1"/>
  <c r="P3041" i="1"/>
  <c r="S3041" i="1"/>
  <c r="R3037" i="1"/>
  <c r="P3037" i="1"/>
  <c r="S3037" i="1"/>
  <c r="R3033" i="1"/>
  <c r="P3033" i="1"/>
  <c r="S3033" i="1"/>
  <c r="P3029" i="1"/>
  <c r="S3029" i="1"/>
  <c r="R3026" i="1"/>
  <c r="P3026" i="1"/>
  <c r="S3026" i="1"/>
  <c r="R3023" i="1"/>
  <c r="P3023" i="1"/>
  <c r="S3023" i="1"/>
  <c r="R3019" i="1"/>
  <c r="P3019" i="1"/>
  <c r="S3019" i="1"/>
  <c r="R3015" i="1"/>
  <c r="P3015" i="1"/>
  <c r="S3015" i="1"/>
  <c r="R3011" i="1"/>
  <c r="P3011" i="1"/>
  <c r="S3011" i="1"/>
  <c r="R3008" i="1"/>
  <c r="P3008" i="1"/>
  <c r="S3008" i="1"/>
  <c r="R3004" i="1"/>
  <c r="P3004" i="1"/>
  <c r="S3004" i="1"/>
  <c r="R3000" i="1"/>
  <c r="P3000" i="1"/>
  <c r="S3000" i="1"/>
  <c r="R2997" i="1"/>
  <c r="P2997" i="1"/>
  <c r="S2997" i="1"/>
  <c r="R2994" i="1"/>
  <c r="P2994" i="1"/>
  <c r="S2994" i="1"/>
  <c r="R2990" i="1"/>
  <c r="P2990" i="1"/>
  <c r="S2990" i="1"/>
  <c r="R2987" i="1"/>
  <c r="P2987" i="1"/>
  <c r="S2987" i="1"/>
  <c r="R2983" i="1"/>
  <c r="P2983" i="1"/>
  <c r="S2983" i="1"/>
  <c r="P2979" i="1"/>
  <c r="S2979" i="1"/>
  <c r="R2974" i="1"/>
  <c r="P2974" i="1"/>
  <c r="S2974" i="1"/>
  <c r="R2970" i="1"/>
  <c r="P2970" i="1"/>
  <c r="S2970" i="1"/>
  <c r="R2966" i="1"/>
  <c r="P2966" i="1"/>
  <c r="S2966" i="1"/>
  <c r="R2959" i="1"/>
  <c r="P2959" i="1"/>
  <c r="S2959" i="1"/>
  <c r="R2952" i="1"/>
  <c r="P2952" i="1"/>
  <c r="S2952" i="1"/>
  <c r="R2948" i="1"/>
  <c r="P2948" i="1"/>
  <c r="S2948" i="1"/>
  <c r="P2944" i="1"/>
  <c r="S2944" i="1"/>
  <c r="R2942" i="1"/>
  <c r="P2942" i="1"/>
  <c r="S2942" i="1"/>
  <c r="P2938" i="1"/>
  <c r="S2938" i="1"/>
  <c r="R2935" i="1"/>
  <c r="P2935" i="1"/>
  <c r="S2935" i="1"/>
  <c r="R2932" i="1"/>
  <c r="P2932" i="1"/>
  <c r="S2932" i="1"/>
  <c r="R2930" i="1"/>
  <c r="P2930" i="1"/>
  <c r="S2930" i="1"/>
  <c r="R2927" i="1"/>
  <c r="P2927" i="1"/>
  <c r="S2927" i="1"/>
  <c r="P2924" i="1"/>
  <c r="S2924" i="1"/>
  <c r="R2922" i="1"/>
  <c r="P2922" i="1"/>
  <c r="S2922" i="1"/>
  <c r="R2918" i="1"/>
  <c r="P2918" i="1"/>
  <c r="S2918" i="1"/>
  <c r="R2914" i="1"/>
  <c r="P2914" i="1"/>
  <c r="S2914" i="1"/>
  <c r="R2907" i="1"/>
  <c r="P2907" i="1"/>
  <c r="S2907" i="1"/>
  <c r="R2899" i="1"/>
  <c r="S2899" i="1"/>
  <c r="R2896" i="1"/>
  <c r="P2896" i="1"/>
  <c r="S2896" i="1"/>
  <c r="R2893" i="1"/>
  <c r="P2893" i="1"/>
  <c r="S2893" i="1"/>
  <c r="R2888" i="1"/>
  <c r="P2888" i="1"/>
  <c r="S2888" i="1"/>
  <c r="R2884" i="1"/>
  <c r="P2884" i="1"/>
  <c r="S2884" i="1"/>
  <c r="R2880" i="1"/>
  <c r="P2880" i="1"/>
  <c r="S2880" i="1"/>
  <c r="R2876" i="1"/>
  <c r="P2876" i="1"/>
  <c r="S2876" i="1"/>
  <c r="R2872" i="1"/>
  <c r="P2872" i="1"/>
  <c r="S2872" i="1"/>
  <c r="R2868" i="1"/>
  <c r="P2868" i="1"/>
  <c r="S2868" i="1"/>
  <c r="R2862" i="1"/>
  <c r="P2862" i="1"/>
  <c r="S2862" i="1"/>
  <c r="R2858" i="1"/>
  <c r="P2858" i="1"/>
  <c r="S2858" i="1"/>
  <c r="R2855" i="1"/>
  <c r="P2855" i="1"/>
  <c r="S2855" i="1"/>
  <c r="R2852" i="1"/>
  <c r="P2852" i="1"/>
  <c r="S2852" i="1"/>
  <c r="R2849" i="1"/>
  <c r="P2849" i="1"/>
  <c r="S2849" i="1"/>
  <c r="R2846" i="1"/>
  <c r="P2846" i="1"/>
  <c r="S2846" i="1"/>
  <c r="R2842" i="1"/>
  <c r="P2842" i="1"/>
  <c r="S2842" i="1"/>
  <c r="R2839" i="1"/>
  <c r="P2839" i="1"/>
  <c r="S2839" i="1"/>
  <c r="R2836" i="1"/>
  <c r="P2836" i="1"/>
  <c r="S2836" i="1"/>
  <c r="R2833" i="1"/>
  <c r="P2833" i="1"/>
  <c r="S2833" i="1"/>
  <c r="R2831" i="1"/>
  <c r="P2831" i="1"/>
  <c r="S2831" i="1"/>
  <c r="R2828" i="1"/>
  <c r="P2828" i="1"/>
  <c r="S2828" i="1"/>
  <c r="R2825" i="1"/>
  <c r="P2825" i="1"/>
  <c r="S2825" i="1"/>
  <c r="R2821" i="1"/>
  <c r="P2821" i="1"/>
  <c r="S2821" i="1"/>
  <c r="R2817" i="1"/>
  <c r="P2817" i="1"/>
  <c r="S2817" i="1"/>
  <c r="R2813" i="1"/>
  <c r="P2813" i="1"/>
  <c r="S2813" i="1"/>
  <c r="R2804" i="1"/>
  <c r="P2804" i="1"/>
  <c r="S2804" i="1"/>
  <c r="P2800" i="1"/>
  <c r="S2800" i="1"/>
  <c r="R2797" i="1"/>
  <c r="P2797" i="1"/>
  <c r="S2797" i="1"/>
  <c r="R2790" i="1"/>
  <c r="P2790" i="1"/>
  <c r="S2790" i="1"/>
  <c r="R2787" i="1"/>
  <c r="P2787" i="1"/>
  <c r="S2787" i="1"/>
  <c r="R2780" i="1"/>
  <c r="P2780" i="1"/>
  <c r="S2780" i="1"/>
  <c r="R2777" i="1"/>
  <c r="P2777" i="1"/>
  <c r="S2777" i="1"/>
  <c r="R2773" i="1"/>
  <c r="P2773" i="1"/>
  <c r="S2773" i="1"/>
  <c r="R2769" i="1"/>
  <c r="P2769" i="1"/>
  <c r="S2769" i="1"/>
  <c r="R2766" i="1"/>
  <c r="P2766" i="1"/>
  <c r="S2766" i="1"/>
  <c r="R2763" i="1"/>
  <c r="P2763" i="1"/>
  <c r="S2763" i="1"/>
  <c r="R2760" i="1"/>
  <c r="P2760" i="1"/>
  <c r="S2760" i="1"/>
  <c r="R2756" i="1"/>
  <c r="P2756" i="1"/>
  <c r="S2756" i="1"/>
  <c r="R2753" i="1"/>
  <c r="P2753" i="1"/>
  <c r="S2753" i="1"/>
  <c r="R2750" i="1"/>
  <c r="P2750" i="1"/>
  <c r="S2750" i="1"/>
  <c r="R2747" i="1"/>
  <c r="P2747" i="1"/>
  <c r="S2747" i="1"/>
  <c r="R2744" i="1"/>
  <c r="P2744" i="1"/>
  <c r="S2744" i="1"/>
  <c r="R2740" i="1"/>
  <c r="P2740" i="1"/>
  <c r="S2740" i="1"/>
  <c r="R2736" i="1"/>
  <c r="P2736" i="1"/>
  <c r="S2736" i="1"/>
  <c r="R2734" i="1"/>
  <c r="P2734" i="1"/>
  <c r="S2734" i="1"/>
  <c r="R2732" i="1"/>
  <c r="P2732" i="1"/>
  <c r="S2732" i="1"/>
  <c r="R2729" i="1"/>
  <c r="P2729" i="1"/>
  <c r="S2729" i="1"/>
  <c r="R2723" i="1"/>
  <c r="P2723" i="1"/>
  <c r="S2723" i="1"/>
  <c r="R2717" i="1"/>
  <c r="P2717" i="1"/>
  <c r="S2717" i="1"/>
  <c r="R2713" i="1"/>
  <c r="P2713" i="1"/>
  <c r="S2713" i="1"/>
  <c r="R2710" i="1"/>
  <c r="P2710" i="1"/>
  <c r="S2710" i="1"/>
  <c r="R2707" i="1"/>
  <c r="P2707" i="1"/>
  <c r="S2707" i="1"/>
  <c r="R2703" i="1"/>
  <c r="P2703" i="1"/>
  <c r="S2703" i="1"/>
  <c r="R2700" i="1"/>
  <c r="P2700" i="1"/>
  <c r="S2700" i="1"/>
  <c r="R2697" i="1"/>
  <c r="P2697" i="1"/>
  <c r="S2697" i="1"/>
  <c r="R2693" i="1"/>
  <c r="P2693" i="1"/>
  <c r="S2693" i="1"/>
  <c r="R2689" i="1"/>
  <c r="P2689" i="1"/>
  <c r="S2689" i="1"/>
  <c r="R2685" i="1"/>
  <c r="P2685" i="1"/>
  <c r="S2685" i="1"/>
  <c r="R2682" i="1"/>
  <c r="P2682" i="1"/>
  <c r="S2682" i="1"/>
  <c r="R2678" i="1"/>
  <c r="P2678" i="1"/>
  <c r="S2678" i="1"/>
  <c r="R2669" i="1"/>
  <c r="P2669" i="1"/>
  <c r="S2669" i="1"/>
  <c r="R2664" i="1"/>
  <c r="P2664" i="1"/>
  <c r="S2664" i="1"/>
  <c r="R2661" i="1"/>
  <c r="P2661" i="1"/>
  <c r="S2661" i="1"/>
  <c r="R2658" i="1"/>
  <c r="P2658" i="1"/>
  <c r="S2658" i="1"/>
  <c r="R2655" i="1"/>
  <c r="P2655" i="1"/>
  <c r="S2655" i="1"/>
  <c r="P2651" i="1"/>
  <c r="S2651" i="1"/>
  <c r="P2647" i="1"/>
  <c r="S2647" i="1"/>
  <c r="R2645" i="1"/>
  <c r="P2645" i="1"/>
  <c r="S2645" i="1"/>
  <c r="R2641" i="1"/>
  <c r="P2641" i="1"/>
  <c r="S2641" i="1"/>
  <c r="R2637" i="1"/>
  <c r="P2637" i="1"/>
  <c r="S2637" i="1"/>
  <c r="R2633" i="1"/>
  <c r="P2633" i="1"/>
  <c r="S2633" i="1"/>
  <c r="R2629" i="1"/>
  <c r="P2629" i="1"/>
  <c r="S2629" i="1"/>
  <c r="R2626" i="1"/>
  <c r="P2626" i="1"/>
  <c r="S2626" i="1"/>
  <c r="R2624" i="1"/>
  <c r="P2624" i="1"/>
  <c r="S2624" i="1"/>
  <c r="P2621" i="1"/>
  <c r="S2621" i="1"/>
  <c r="R2617" i="1"/>
  <c r="P2617" i="1"/>
  <c r="S2617" i="1"/>
  <c r="R2613" i="1"/>
  <c r="P2613" i="1"/>
  <c r="S2613" i="1"/>
  <c r="R2609" i="1"/>
  <c r="P2609" i="1"/>
  <c r="S2609" i="1"/>
  <c r="R2606" i="1"/>
  <c r="P2606" i="1"/>
  <c r="S2606" i="1"/>
  <c r="R2602" i="1"/>
  <c r="P2602" i="1"/>
  <c r="S2602" i="1"/>
  <c r="R2598" i="1"/>
  <c r="P2598" i="1"/>
  <c r="S2598" i="1"/>
  <c r="R2595" i="1"/>
  <c r="P2595" i="1"/>
  <c r="S2595" i="1"/>
  <c r="R2590" i="1"/>
  <c r="P2590" i="1"/>
  <c r="S2590" i="1"/>
  <c r="R2586" i="1"/>
  <c r="P2586" i="1"/>
  <c r="S2586" i="1"/>
  <c r="R2582" i="1"/>
  <c r="P2582" i="1"/>
  <c r="S2582" i="1"/>
  <c r="R2579" i="1"/>
  <c r="P2579" i="1"/>
  <c r="S2579" i="1"/>
  <c r="R2576" i="1"/>
  <c r="P2576" i="1"/>
  <c r="S2576" i="1"/>
  <c r="R2573" i="1"/>
  <c r="P2573" i="1"/>
  <c r="S2573" i="1"/>
  <c r="R2569" i="1"/>
  <c r="P2569" i="1"/>
  <c r="S2569" i="1"/>
  <c r="R2565" i="1"/>
  <c r="P2565" i="1"/>
  <c r="S2565" i="1"/>
  <c r="R2561" i="1"/>
  <c r="P2561" i="1"/>
  <c r="S2561" i="1"/>
  <c r="R2557" i="1"/>
  <c r="P2557" i="1"/>
  <c r="S2557" i="1"/>
  <c r="R2552" i="1"/>
  <c r="P2552" i="1"/>
  <c r="S2552" i="1"/>
  <c r="R2549" i="1"/>
  <c r="P2549" i="1"/>
  <c r="S2549" i="1"/>
  <c r="R2546" i="1"/>
  <c r="P2546" i="1"/>
  <c r="S2546" i="1"/>
  <c r="R2542" i="1"/>
  <c r="P2542" i="1"/>
  <c r="S2542" i="1"/>
  <c r="R2537" i="1"/>
  <c r="P2537" i="1"/>
  <c r="S2537" i="1"/>
  <c r="R2533" i="1"/>
  <c r="P2533" i="1"/>
  <c r="S2533" i="1"/>
  <c r="P2530" i="1"/>
  <c r="S2530" i="1"/>
  <c r="R2528" i="1"/>
  <c r="P2528" i="1"/>
  <c r="S2528" i="1"/>
  <c r="R2524" i="1"/>
  <c r="P2524" i="1"/>
  <c r="S2524" i="1"/>
  <c r="R2515" i="1"/>
  <c r="P2515" i="1"/>
  <c r="S2515" i="1"/>
  <c r="R2512" i="1"/>
  <c r="P2512" i="1"/>
  <c r="S2512" i="1"/>
  <c r="R2508" i="1"/>
  <c r="P2508" i="1"/>
  <c r="S2508" i="1"/>
  <c r="R2506" i="1"/>
  <c r="P2506" i="1"/>
  <c r="S2506" i="1"/>
  <c r="R2503" i="1"/>
  <c r="P2503" i="1"/>
  <c r="S2503" i="1"/>
  <c r="R2499" i="1"/>
  <c r="P2499" i="1"/>
  <c r="S2499" i="1"/>
  <c r="R2496" i="1"/>
  <c r="P2496" i="1"/>
  <c r="S2496" i="1"/>
  <c r="R2492" i="1"/>
  <c r="P2492" i="1"/>
  <c r="S2492" i="1"/>
  <c r="R2488" i="1"/>
  <c r="P2488" i="1"/>
  <c r="S2488" i="1"/>
  <c r="R2484" i="1"/>
  <c r="P2484" i="1"/>
  <c r="S2484" i="1"/>
  <c r="R2480" i="1"/>
  <c r="P2480" i="1"/>
  <c r="S2480" i="1"/>
  <c r="R2477" i="1"/>
  <c r="P2477" i="1"/>
  <c r="S2477" i="1"/>
  <c r="R2471" i="1"/>
  <c r="P2471" i="1"/>
  <c r="S2471" i="1"/>
  <c r="P2467" i="1"/>
  <c r="S2467" i="1"/>
  <c r="R2464" i="1"/>
  <c r="P2464" i="1"/>
  <c r="S2464" i="1"/>
  <c r="P2461" i="1"/>
  <c r="S2461" i="1"/>
  <c r="R2459" i="1"/>
  <c r="P2459" i="1"/>
  <c r="S2459" i="1"/>
  <c r="R2455" i="1"/>
  <c r="P2455" i="1"/>
  <c r="S2455" i="1"/>
  <c r="R2452" i="1"/>
  <c r="P2452" i="1"/>
  <c r="S2452" i="1"/>
  <c r="R2448" i="1"/>
  <c r="P2448" i="1"/>
  <c r="S2448" i="1"/>
  <c r="R2444" i="1"/>
  <c r="P2444" i="1"/>
  <c r="S2444" i="1"/>
  <c r="R2441" i="1"/>
  <c r="P2441" i="1"/>
  <c r="S2441" i="1"/>
  <c r="R2432" i="1"/>
  <c r="P2432" i="1"/>
  <c r="S2432" i="1"/>
  <c r="R2429" i="1"/>
  <c r="P2429" i="1"/>
  <c r="S2429" i="1"/>
  <c r="R2426" i="1"/>
  <c r="P2426" i="1"/>
  <c r="S2426" i="1"/>
  <c r="R2422" i="1"/>
  <c r="P2422" i="1"/>
  <c r="S2422" i="1"/>
  <c r="P2419" i="1"/>
  <c r="S2419" i="1"/>
  <c r="P2417" i="1"/>
  <c r="S2417" i="1"/>
  <c r="R2415" i="1"/>
  <c r="P2415" i="1"/>
  <c r="S2415" i="1"/>
  <c r="R2412" i="1"/>
  <c r="P2412" i="1"/>
  <c r="S2412" i="1"/>
  <c r="R2410" i="1"/>
  <c r="P2410" i="1"/>
  <c r="S2410" i="1"/>
  <c r="R2403" i="1"/>
  <c r="P2403" i="1"/>
  <c r="S2403" i="1"/>
  <c r="R2399" i="1"/>
  <c r="P2399" i="1"/>
  <c r="S2399" i="1"/>
  <c r="R2396" i="1"/>
  <c r="P2396" i="1"/>
  <c r="S2396" i="1"/>
  <c r="R2392" i="1"/>
  <c r="P2392" i="1"/>
  <c r="S2392" i="1"/>
  <c r="R2388" i="1"/>
  <c r="P2388" i="1"/>
  <c r="S2388" i="1"/>
  <c r="R2384" i="1"/>
  <c r="P2384" i="1"/>
  <c r="S2384" i="1"/>
  <c r="R2379" i="1"/>
  <c r="P2379" i="1"/>
  <c r="S2379" i="1"/>
  <c r="R2374" i="1"/>
  <c r="P2374" i="1"/>
  <c r="S2374" i="1"/>
  <c r="R2372" i="1"/>
  <c r="P2372" i="1"/>
  <c r="S2372" i="1"/>
  <c r="R2369" i="1"/>
  <c r="P2369" i="1"/>
  <c r="S2369" i="1"/>
  <c r="R2366" i="1"/>
  <c r="P2366" i="1"/>
  <c r="S2366" i="1"/>
  <c r="R2361" i="1"/>
  <c r="P2361" i="1"/>
  <c r="S2361" i="1"/>
  <c r="P2357" i="1"/>
  <c r="S2357" i="1"/>
  <c r="R2355" i="1"/>
  <c r="P2355" i="1"/>
  <c r="S2355" i="1"/>
  <c r="R2350" i="1"/>
  <c r="P2350" i="1"/>
  <c r="S2350" i="1"/>
  <c r="R2347" i="1"/>
  <c r="P2347" i="1"/>
  <c r="S2347" i="1"/>
  <c r="R2343" i="1"/>
  <c r="P2343" i="1"/>
  <c r="S2343" i="1"/>
  <c r="R2339" i="1"/>
  <c r="P2339" i="1"/>
  <c r="S2339" i="1"/>
  <c r="R2335" i="1"/>
  <c r="P2335" i="1"/>
  <c r="S2335" i="1"/>
  <c r="R2330" i="1"/>
  <c r="P2330" i="1"/>
  <c r="S2330" i="1"/>
  <c r="R2324" i="1"/>
  <c r="P2324" i="1"/>
  <c r="S2324" i="1"/>
  <c r="R2321" i="1"/>
  <c r="P2321" i="1"/>
  <c r="S2321" i="1"/>
  <c r="P2319" i="1"/>
  <c r="S2319" i="1"/>
  <c r="R2314" i="1"/>
  <c r="P2314" i="1"/>
  <c r="S2314" i="1"/>
  <c r="R2312" i="1"/>
  <c r="P2312" i="1"/>
  <c r="S2312" i="1"/>
  <c r="R2308" i="1"/>
  <c r="P2308" i="1"/>
  <c r="S2308" i="1"/>
  <c r="R2304" i="1"/>
  <c r="P2304" i="1"/>
  <c r="S2304" i="1"/>
  <c r="R2299" i="1"/>
  <c r="P2299" i="1"/>
  <c r="S2299" i="1"/>
  <c r="R2294" i="1"/>
  <c r="P2294" i="1"/>
  <c r="S2294" i="1"/>
  <c r="R2290" i="1"/>
  <c r="P2290" i="1"/>
  <c r="S2290" i="1"/>
  <c r="R2287" i="1"/>
  <c r="P2287" i="1"/>
  <c r="S2287" i="1"/>
  <c r="R2280" i="1"/>
  <c r="P2280" i="1"/>
  <c r="S2280" i="1"/>
  <c r="R2277" i="1"/>
  <c r="P2277" i="1"/>
  <c r="S2277" i="1"/>
  <c r="R2273" i="1"/>
  <c r="P2273" i="1"/>
  <c r="S2273" i="1"/>
  <c r="R2266" i="1"/>
  <c r="P2266" i="1"/>
  <c r="S2266" i="1"/>
  <c r="R2263" i="1"/>
  <c r="P2263" i="1"/>
  <c r="S2263" i="1"/>
  <c r="R2260" i="1"/>
  <c r="P2260" i="1"/>
  <c r="S2260" i="1"/>
  <c r="R2257" i="1"/>
  <c r="P2257" i="1"/>
  <c r="S2257" i="1"/>
  <c r="R2253" i="1"/>
  <c r="P2253" i="1"/>
  <c r="S2253" i="1"/>
  <c r="R2250" i="1"/>
  <c r="P2250" i="1"/>
  <c r="S2250" i="1"/>
  <c r="R2247" i="1"/>
  <c r="P2247" i="1"/>
  <c r="S2247" i="1"/>
  <c r="R2243" i="1"/>
  <c r="P2243" i="1"/>
  <c r="S2243" i="1"/>
  <c r="R2239" i="1"/>
  <c r="P2239" i="1"/>
  <c r="S2239" i="1"/>
  <c r="R2236" i="1"/>
  <c r="P2236" i="1"/>
  <c r="S2236" i="1"/>
  <c r="R2232" i="1"/>
  <c r="P2232" i="1"/>
  <c r="S2232" i="1"/>
  <c r="R2228" i="1"/>
  <c r="P2228" i="1"/>
  <c r="S2228" i="1"/>
  <c r="R2224" i="1"/>
  <c r="P2224" i="1"/>
  <c r="S2224" i="1"/>
  <c r="R2220" i="1"/>
  <c r="P2220" i="1"/>
  <c r="S2220" i="1"/>
  <c r="R2216" i="1"/>
  <c r="P2216" i="1"/>
  <c r="S2216" i="1"/>
  <c r="R2209" i="1"/>
  <c r="P2209" i="1"/>
  <c r="S2209" i="1"/>
  <c r="R2205" i="1"/>
  <c r="P2205" i="1"/>
  <c r="S2205" i="1"/>
  <c r="R2199" i="1"/>
  <c r="P2199" i="1"/>
  <c r="S2199" i="1"/>
  <c r="R2196" i="1"/>
  <c r="P2196" i="1"/>
  <c r="S2196" i="1"/>
  <c r="R2193" i="1"/>
  <c r="P2193" i="1"/>
  <c r="S2193" i="1"/>
  <c r="R2191" i="1"/>
  <c r="P2191" i="1"/>
  <c r="S2191" i="1"/>
  <c r="R2188" i="1"/>
  <c r="P2188" i="1"/>
  <c r="S2188" i="1"/>
  <c r="P2184" i="1"/>
  <c r="S2184" i="1"/>
  <c r="R2181" i="1"/>
  <c r="P2181" i="1"/>
  <c r="S2181" i="1"/>
  <c r="P2178" i="1"/>
  <c r="S2178" i="1"/>
  <c r="R2173" i="1"/>
  <c r="P2173" i="1"/>
  <c r="S2173" i="1"/>
  <c r="R2170" i="1"/>
  <c r="P2170" i="1"/>
  <c r="S2170" i="1"/>
  <c r="R2168" i="1"/>
  <c r="P2168" i="1"/>
  <c r="S2168" i="1"/>
  <c r="R2164" i="1"/>
  <c r="P2164" i="1"/>
  <c r="S2164" i="1"/>
  <c r="R2161" i="1"/>
  <c r="P2161" i="1"/>
  <c r="S2161" i="1"/>
  <c r="R2151" i="1"/>
  <c r="P2151" i="1"/>
  <c r="S2151" i="1"/>
  <c r="R2147" i="1"/>
  <c r="P2147" i="1"/>
  <c r="S2147" i="1"/>
  <c r="P2144" i="1"/>
  <c r="S2144" i="1"/>
  <c r="R2141" i="1"/>
  <c r="P2141" i="1"/>
  <c r="S2141" i="1"/>
  <c r="R2137" i="1"/>
  <c r="P2137" i="1"/>
  <c r="S2137" i="1"/>
  <c r="R2133" i="1"/>
  <c r="P2133" i="1"/>
  <c r="S2133" i="1"/>
  <c r="R2130" i="1"/>
  <c r="P2130" i="1"/>
  <c r="S2130" i="1"/>
  <c r="R2126" i="1"/>
  <c r="P2126" i="1"/>
  <c r="S2126" i="1"/>
  <c r="R2122" i="1"/>
  <c r="P2122" i="1"/>
  <c r="S2122" i="1"/>
  <c r="R2119" i="1"/>
  <c r="P2119" i="1"/>
  <c r="S2119" i="1"/>
  <c r="R2115" i="1"/>
  <c r="P2115" i="1"/>
  <c r="S2115" i="1"/>
  <c r="R2113" i="1"/>
  <c r="P2113" i="1"/>
  <c r="S2113" i="1"/>
  <c r="R2110" i="1"/>
  <c r="P2110" i="1"/>
  <c r="S2110" i="1"/>
  <c r="R2106" i="1"/>
  <c r="P2106" i="1"/>
  <c r="S2106" i="1"/>
  <c r="R2102" i="1"/>
  <c r="P2102" i="1"/>
  <c r="S2102" i="1"/>
  <c r="R2098" i="1"/>
  <c r="P2098" i="1"/>
  <c r="S2098" i="1"/>
  <c r="R2095" i="1"/>
  <c r="S2095" i="1"/>
  <c r="R2091" i="1"/>
  <c r="P2091" i="1"/>
  <c r="S2091" i="1"/>
  <c r="R2086" i="1"/>
  <c r="P2086" i="1"/>
  <c r="S2086" i="1"/>
  <c r="R2082" i="1"/>
  <c r="P2082" i="1"/>
  <c r="S2082" i="1"/>
  <c r="R2080" i="1"/>
  <c r="P2080" i="1"/>
  <c r="S2080" i="1"/>
  <c r="R2077" i="1"/>
  <c r="P2077" i="1"/>
  <c r="S2077" i="1"/>
  <c r="R2074" i="1"/>
  <c r="P2074" i="1"/>
  <c r="S2074" i="1"/>
  <c r="P2067" i="1"/>
  <c r="S2067" i="1"/>
  <c r="R2065" i="1"/>
  <c r="P2065" i="1"/>
  <c r="S2065" i="1"/>
  <c r="R2061" i="1"/>
  <c r="P2061" i="1"/>
  <c r="S2061" i="1"/>
  <c r="R2058" i="1"/>
  <c r="P2058" i="1"/>
  <c r="S2058" i="1"/>
  <c r="R2055" i="1"/>
  <c r="P2055" i="1"/>
  <c r="S2055" i="1"/>
  <c r="R2052" i="1"/>
  <c r="P2052" i="1"/>
  <c r="S2052" i="1"/>
  <c r="R2048" i="1"/>
  <c r="P2048" i="1"/>
  <c r="S2048" i="1"/>
  <c r="R2046" i="1"/>
  <c r="P2046" i="1"/>
  <c r="S2046" i="1"/>
  <c r="R2039" i="1"/>
  <c r="P2039" i="1"/>
  <c r="S2039" i="1"/>
  <c r="R2035" i="1"/>
  <c r="P2035" i="1"/>
  <c r="S2035" i="1"/>
  <c r="R2032" i="1"/>
  <c r="P2032" i="1"/>
  <c r="S2032" i="1"/>
  <c r="R2027" i="1"/>
  <c r="P2027" i="1"/>
  <c r="S2027" i="1"/>
  <c r="R2023" i="1"/>
  <c r="P2023" i="1"/>
  <c r="S2023" i="1"/>
  <c r="P2019" i="1"/>
  <c r="S2019" i="1"/>
  <c r="R2015" i="1"/>
  <c r="P2015" i="1"/>
  <c r="S2015" i="1"/>
  <c r="R2011" i="1"/>
  <c r="P2011" i="1"/>
  <c r="S2011" i="1"/>
  <c r="R2005" i="1"/>
  <c r="P2005" i="1"/>
  <c r="S2005" i="1"/>
  <c r="R2002" i="1"/>
  <c r="P2002" i="1"/>
  <c r="S2002" i="1"/>
  <c r="R1999" i="1"/>
  <c r="P1999" i="1"/>
  <c r="S1999" i="1"/>
  <c r="R1995" i="1"/>
  <c r="P1995" i="1"/>
  <c r="S1995" i="1"/>
  <c r="R1991" i="1"/>
  <c r="P1991" i="1"/>
  <c r="S1991" i="1"/>
  <c r="R1987" i="1"/>
  <c r="P1987" i="1"/>
  <c r="S1987" i="1"/>
  <c r="R1984" i="1"/>
  <c r="P1984" i="1"/>
  <c r="S1984" i="1"/>
  <c r="R1981" i="1"/>
  <c r="P1981" i="1"/>
  <c r="S1981" i="1"/>
  <c r="R1978" i="1"/>
  <c r="S1978" i="1"/>
  <c r="R1976" i="1"/>
  <c r="P1976" i="1"/>
  <c r="S1976" i="1"/>
  <c r="P1972" i="1"/>
  <c r="S1972" i="1"/>
  <c r="P1969" i="1"/>
  <c r="S1969" i="1"/>
  <c r="P1966" i="1"/>
  <c r="S1966" i="1"/>
  <c r="R1959" i="1"/>
  <c r="P1959" i="1"/>
  <c r="S1959" i="1"/>
  <c r="R1956" i="1"/>
  <c r="P1956" i="1"/>
  <c r="S1956" i="1"/>
  <c r="R1954" i="1"/>
  <c r="P1954" i="1"/>
  <c r="S1954" i="1"/>
  <c r="R1950" i="1"/>
  <c r="P1950" i="1"/>
  <c r="S1950" i="1"/>
  <c r="R1947" i="1"/>
  <c r="P1947" i="1"/>
  <c r="S1947" i="1"/>
  <c r="R1944" i="1"/>
  <c r="P1944" i="1"/>
  <c r="S1944" i="1"/>
  <c r="R1941" i="1"/>
  <c r="P1941" i="1"/>
  <c r="S1941" i="1"/>
  <c r="R1938" i="1"/>
  <c r="P1938" i="1"/>
  <c r="S1938" i="1"/>
  <c r="R1935" i="1"/>
  <c r="P1935" i="1"/>
  <c r="S1935" i="1"/>
  <c r="R1930" i="1"/>
  <c r="P1930" i="1"/>
  <c r="S1930" i="1"/>
  <c r="R1926" i="1"/>
  <c r="P1926" i="1"/>
  <c r="S1926" i="1"/>
  <c r="R1923" i="1"/>
  <c r="P1923" i="1"/>
  <c r="S1923" i="1"/>
  <c r="P1914" i="1"/>
  <c r="S1914" i="1"/>
  <c r="R1911" i="1"/>
  <c r="P1911" i="1"/>
  <c r="S1911" i="1"/>
  <c r="R1904" i="1"/>
  <c r="P1904" i="1"/>
  <c r="S1904" i="1"/>
  <c r="R1899" i="1"/>
  <c r="P1899" i="1"/>
  <c r="S1899" i="1"/>
  <c r="R1894" i="1"/>
  <c r="P1894" i="1"/>
  <c r="S1894" i="1"/>
  <c r="R1890" i="1"/>
  <c r="P1890" i="1"/>
  <c r="S1890" i="1"/>
  <c r="R1886" i="1"/>
  <c r="P1886" i="1"/>
  <c r="S1886" i="1"/>
  <c r="R1883" i="1"/>
  <c r="P1883" i="1"/>
  <c r="S1883" i="1"/>
  <c r="R1880" i="1"/>
  <c r="P1880" i="1"/>
  <c r="S1880" i="1"/>
  <c r="R1876" i="1"/>
  <c r="P1876" i="1"/>
  <c r="S1876" i="1"/>
  <c r="R1872" i="1"/>
  <c r="P1872" i="1"/>
  <c r="S1872" i="1"/>
  <c r="R1865" i="1"/>
  <c r="P1865" i="1"/>
  <c r="S1865" i="1"/>
  <c r="P1861" i="1"/>
  <c r="S1861" i="1"/>
  <c r="R1858" i="1"/>
  <c r="P1858" i="1"/>
  <c r="S1858" i="1"/>
  <c r="R1855" i="1"/>
  <c r="P1855" i="1"/>
  <c r="S1855" i="1"/>
  <c r="P1852" i="1"/>
  <c r="S1852" i="1"/>
  <c r="R1849" i="1"/>
  <c r="P1849" i="1"/>
  <c r="S1849" i="1"/>
  <c r="R1846" i="1"/>
  <c r="P1846" i="1"/>
  <c r="S1846" i="1"/>
  <c r="R1842" i="1"/>
  <c r="P1842" i="1"/>
  <c r="S1842" i="1"/>
  <c r="P1839" i="1"/>
  <c r="S1839" i="1"/>
  <c r="R1837" i="1"/>
  <c r="P1837" i="1"/>
  <c r="S1837" i="1"/>
  <c r="R1832" i="1"/>
  <c r="P1832" i="1"/>
  <c r="S1832" i="1"/>
  <c r="R1827" i="1"/>
  <c r="P1827" i="1"/>
  <c r="S1827" i="1"/>
  <c r="R1823" i="1"/>
  <c r="P1823" i="1"/>
  <c r="S1823" i="1"/>
  <c r="R1820" i="1"/>
  <c r="P1820" i="1"/>
  <c r="S1820" i="1"/>
  <c r="R1816" i="1"/>
  <c r="P1816" i="1"/>
  <c r="S1816" i="1"/>
  <c r="R1813" i="1"/>
  <c r="P1813" i="1"/>
  <c r="S1813" i="1"/>
  <c r="R1810" i="1"/>
  <c r="P1810" i="1"/>
  <c r="S1810" i="1"/>
  <c r="R1806" i="1"/>
  <c r="P1806" i="1"/>
  <c r="S1806" i="1"/>
  <c r="R1801" i="1"/>
  <c r="P1801" i="1"/>
  <c r="S1801" i="1"/>
  <c r="R1797" i="1"/>
  <c r="P1797" i="1"/>
  <c r="S1797" i="1"/>
  <c r="R1794" i="1"/>
  <c r="P1794" i="1"/>
  <c r="S1794" i="1"/>
  <c r="P1791" i="1"/>
  <c r="S1791" i="1"/>
  <c r="P1789" i="1"/>
  <c r="S1789" i="1"/>
  <c r="R1786" i="1"/>
  <c r="P1786" i="1"/>
  <c r="S1786" i="1"/>
  <c r="R1782" i="1"/>
  <c r="P1782" i="1"/>
  <c r="S1782" i="1"/>
  <c r="R1778" i="1"/>
  <c r="P1778" i="1"/>
  <c r="S1778" i="1"/>
  <c r="R1775" i="1"/>
  <c r="P1775" i="1"/>
  <c r="S1775" i="1"/>
  <c r="R1772" i="1"/>
  <c r="P1772" i="1"/>
  <c r="S1772" i="1"/>
  <c r="P1768" i="1"/>
  <c r="S1768" i="1"/>
  <c r="R1765" i="1"/>
  <c r="P1765" i="1"/>
  <c r="S1765" i="1"/>
  <c r="R1762" i="1"/>
  <c r="P1762" i="1"/>
  <c r="S1762" i="1"/>
  <c r="R1759" i="1"/>
  <c r="P1759" i="1"/>
  <c r="S1759" i="1"/>
  <c r="R1755" i="1"/>
  <c r="P1755" i="1"/>
  <c r="S1755" i="1"/>
  <c r="R1751" i="1"/>
  <c r="P1751" i="1"/>
  <c r="S1751" i="1"/>
  <c r="R1748" i="1"/>
  <c r="P1748" i="1"/>
  <c r="S1748" i="1"/>
  <c r="P1744" i="1"/>
  <c r="S1744" i="1"/>
  <c r="P1742" i="1"/>
  <c r="S1742" i="1"/>
  <c r="R1739" i="1"/>
  <c r="P1739" i="1"/>
  <c r="S1739" i="1"/>
  <c r="R1735" i="1"/>
  <c r="P1735" i="1"/>
  <c r="S1735" i="1"/>
  <c r="R1730" i="1"/>
  <c r="P1730" i="1"/>
  <c r="S1730" i="1"/>
  <c r="R1726" i="1"/>
  <c r="P1726" i="1"/>
  <c r="S1726" i="1"/>
  <c r="P1722" i="1"/>
  <c r="S1722" i="1"/>
  <c r="P1719" i="1"/>
  <c r="S1719" i="1"/>
  <c r="R1715" i="1"/>
  <c r="P1715" i="1"/>
  <c r="S1715" i="1"/>
  <c r="R1711" i="1"/>
  <c r="P1711" i="1"/>
  <c r="S1711" i="1"/>
  <c r="R1707" i="1"/>
  <c r="P1707" i="1"/>
  <c r="S1707" i="1"/>
  <c r="R1703" i="1"/>
  <c r="P1703" i="1"/>
  <c r="S1703" i="1"/>
  <c r="R1700" i="1"/>
  <c r="P1700" i="1"/>
  <c r="S1700" i="1"/>
  <c r="R1697" i="1"/>
  <c r="P1697" i="1"/>
  <c r="S1697" i="1"/>
  <c r="R1693" i="1"/>
  <c r="P1693" i="1"/>
  <c r="S1693" i="1"/>
  <c r="R1690" i="1"/>
  <c r="P1690" i="1"/>
  <c r="S1690" i="1"/>
  <c r="R1687" i="1"/>
  <c r="P1687" i="1"/>
  <c r="S1687" i="1"/>
  <c r="R1683" i="1"/>
  <c r="P1683" i="1"/>
  <c r="S1683" i="1"/>
  <c r="R1679" i="1"/>
  <c r="P1679" i="1"/>
  <c r="S1679" i="1"/>
  <c r="P1675" i="1"/>
  <c r="S1675" i="1"/>
  <c r="R1672" i="1"/>
  <c r="P1672" i="1"/>
  <c r="S1672" i="1"/>
  <c r="R1669" i="1"/>
  <c r="P1669" i="1"/>
  <c r="S1669" i="1"/>
  <c r="P1665" i="1"/>
  <c r="S1665" i="1"/>
  <c r="R1662" i="1"/>
  <c r="P1662" i="1"/>
  <c r="S1662" i="1"/>
  <c r="R1658" i="1"/>
  <c r="P1658" i="1"/>
  <c r="S1658" i="1"/>
  <c r="R1655" i="1"/>
  <c r="P1655" i="1"/>
  <c r="S1655" i="1"/>
  <c r="R1651" i="1"/>
  <c r="P1651" i="1"/>
  <c r="S1651" i="1"/>
  <c r="R1648" i="1"/>
  <c r="P1648" i="1"/>
  <c r="S1648" i="1"/>
  <c r="R1644" i="1"/>
  <c r="P1644" i="1"/>
  <c r="S1644" i="1"/>
  <c r="R1641" i="1"/>
  <c r="P1641" i="1"/>
  <c r="S1641" i="1"/>
  <c r="R1637" i="1"/>
  <c r="P1637" i="1"/>
  <c r="S1637" i="1"/>
  <c r="R1634" i="1"/>
  <c r="P1634" i="1"/>
  <c r="S1634" i="1"/>
  <c r="R1630" i="1"/>
  <c r="P1630" i="1"/>
  <c r="S1630" i="1"/>
  <c r="R1627" i="1"/>
  <c r="P1627" i="1"/>
  <c r="S1627" i="1"/>
  <c r="R1625" i="1"/>
  <c r="P1625" i="1"/>
  <c r="S1625" i="1"/>
  <c r="R1621" i="1"/>
  <c r="P1621" i="1"/>
  <c r="S1621" i="1"/>
  <c r="R1617" i="1"/>
  <c r="P1617" i="1"/>
  <c r="S1617" i="1"/>
  <c r="R1613" i="1"/>
  <c r="P1613" i="1"/>
  <c r="S1613" i="1"/>
  <c r="R1609" i="1"/>
  <c r="P1609" i="1"/>
  <c r="S1609" i="1"/>
  <c r="R1606" i="1"/>
  <c r="P1606" i="1"/>
  <c r="S1606" i="1"/>
  <c r="R1604" i="1"/>
  <c r="P1604" i="1"/>
  <c r="S1604" i="1"/>
  <c r="R1601" i="1"/>
  <c r="P1601" i="1"/>
  <c r="S1601" i="1"/>
  <c r="R1598" i="1"/>
  <c r="P1598" i="1"/>
  <c r="S1598" i="1"/>
  <c r="R1595" i="1"/>
  <c r="P1595" i="1"/>
  <c r="S1595" i="1"/>
  <c r="R1591" i="1"/>
  <c r="P1591" i="1"/>
  <c r="S1591" i="1"/>
  <c r="R1587" i="1"/>
  <c r="P1587" i="1"/>
  <c r="S1587" i="1"/>
  <c r="R1583" i="1"/>
  <c r="P1583" i="1"/>
  <c r="S1583" i="1"/>
  <c r="R1579" i="1"/>
  <c r="S1579" i="1"/>
  <c r="R1576" i="1"/>
  <c r="P1576" i="1"/>
  <c r="S1576" i="1"/>
  <c r="R1573" i="1"/>
  <c r="P1573" i="1"/>
  <c r="S1573" i="1"/>
  <c r="R1570" i="1"/>
  <c r="P1570" i="1"/>
  <c r="S1570" i="1"/>
  <c r="R1566" i="1"/>
  <c r="P1566" i="1"/>
  <c r="S1566" i="1"/>
  <c r="R1562" i="1"/>
  <c r="P1562" i="1"/>
  <c r="S1562" i="1"/>
  <c r="R1559" i="1"/>
  <c r="P1559" i="1"/>
  <c r="S1559" i="1"/>
  <c r="R1556" i="1"/>
  <c r="P1556" i="1"/>
  <c r="S1556" i="1"/>
  <c r="R1553" i="1"/>
  <c r="P1553" i="1"/>
  <c r="S1553" i="1"/>
  <c r="R1549" i="1"/>
  <c r="P1549" i="1"/>
  <c r="S1549" i="1"/>
  <c r="R1546" i="1"/>
  <c r="P1546" i="1"/>
  <c r="S1546" i="1"/>
  <c r="R1542" i="1"/>
  <c r="P1542" i="1"/>
  <c r="S1542" i="1"/>
  <c r="R1538" i="1"/>
  <c r="P1538" i="1"/>
  <c r="S1538" i="1"/>
  <c r="R1534" i="1"/>
  <c r="P1534" i="1"/>
  <c r="S1534" i="1"/>
  <c r="R1530" i="1"/>
  <c r="P1530" i="1"/>
  <c r="S1530" i="1"/>
  <c r="R1526" i="1"/>
  <c r="P1526" i="1"/>
  <c r="S1526" i="1"/>
  <c r="R1523" i="1"/>
  <c r="P1523" i="1"/>
  <c r="S1523" i="1"/>
  <c r="P1519" i="1"/>
  <c r="S1519" i="1"/>
  <c r="R1517" i="1"/>
  <c r="P1517" i="1"/>
  <c r="S1517" i="1"/>
  <c r="P1513" i="1"/>
  <c r="S1513" i="1"/>
  <c r="P1510" i="1"/>
  <c r="S1510" i="1"/>
  <c r="R1507" i="1"/>
  <c r="P1507" i="1"/>
  <c r="S1507" i="1"/>
  <c r="R1504" i="1"/>
  <c r="P1504" i="1"/>
  <c r="S1504" i="1"/>
  <c r="R1501" i="1"/>
  <c r="P1501" i="1"/>
  <c r="S1501" i="1"/>
  <c r="P1499" i="1"/>
  <c r="S1499" i="1"/>
  <c r="R1497" i="1"/>
  <c r="P1497" i="1"/>
  <c r="S1497" i="1"/>
  <c r="R1494" i="1"/>
  <c r="P1494" i="1"/>
  <c r="S1494" i="1"/>
  <c r="R1490" i="1"/>
  <c r="P1490" i="1"/>
  <c r="S1490" i="1"/>
  <c r="R1486" i="1"/>
  <c r="P1486" i="1"/>
  <c r="S1486" i="1"/>
  <c r="R1483" i="1"/>
  <c r="P1483" i="1"/>
  <c r="S1483" i="1"/>
  <c r="R1479" i="1"/>
  <c r="P1479" i="1"/>
  <c r="S1479" i="1"/>
  <c r="R1472" i="1"/>
  <c r="P1472" i="1"/>
  <c r="S1472" i="1"/>
  <c r="R1470" i="1"/>
  <c r="P1470" i="1"/>
  <c r="S1470" i="1"/>
  <c r="R1467" i="1"/>
  <c r="P1467" i="1"/>
  <c r="S1467" i="1"/>
  <c r="R1464" i="1"/>
  <c r="P1464" i="1"/>
  <c r="S1464" i="1"/>
  <c r="R1460" i="1"/>
  <c r="P1460" i="1"/>
  <c r="S1460" i="1"/>
  <c r="R1452" i="1"/>
  <c r="P1452" i="1"/>
  <c r="S1452" i="1"/>
  <c r="R1449" i="1"/>
  <c r="P1449" i="1"/>
  <c r="S1449" i="1"/>
  <c r="R1446" i="1"/>
  <c r="P1446" i="1"/>
  <c r="S1446" i="1"/>
  <c r="R1443" i="1"/>
  <c r="P1443" i="1"/>
  <c r="S1443" i="1"/>
  <c r="R1439" i="1"/>
  <c r="P1439" i="1"/>
  <c r="S1439" i="1"/>
  <c r="P1432" i="1"/>
  <c r="S1432" i="1"/>
  <c r="R1430" i="1"/>
  <c r="P1430" i="1"/>
  <c r="S1430" i="1"/>
  <c r="R1426" i="1"/>
  <c r="P1426" i="1"/>
  <c r="S1426" i="1"/>
  <c r="R1422" i="1"/>
  <c r="P1422" i="1"/>
  <c r="S1422" i="1"/>
  <c r="R1418" i="1"/>
  <c r="P1418" i="1"/>
  <c r="S1418" i="1"/>
  <c r="R1414" i="1"/>
  <c r="P1414" i="1"/>
  <c r="S1414" i="1"/>
  <c r="R1408" i="1"/>
  <c r="P1408" i="1"/>
  <c r="S1408" i="1"/>
  <c r="R1404" i="1"/>
  <c r="P1404" i="1"/>
  <c r="S1404" i="1"/>
  <c r="R1400" i="1"/>
  <c r="P1400" i="1"/>
  <c r="S1400" i="1"/>
  <c r="R1396" i="1"/>
  <c r="P1396" i="1"/>
  <c r="S1396" i="1"/>
  <c r="R1393" i="1"/>
  <c r="P1393" i="1"/>
  <c r="S1393" i="1"/>
  <c r="R1390" i="1"/>
  <c r="P1390" i="1"/>
  <c r="S1390" i="1"/>
  <c r="R1386" i="1"/>
  <c r="P1386" i="1"/>
  <c r="S1386" i="1"/>
  <c r="P1382" i="1"/>
  <c r="S1382" i="1"/>
  <c r="R1379" i="1"/>
  <c r="P1379" i="1"/>
  <c r="S1379" i="1"/>
  <c r="R1374" i="1"/>
  <c r="P1374" i="1"/>
  <c r="S1374" i="1"/>
  <c r="R1370" i="1"/>
  <c r="P1370" i="1"/>
  <c r="S1370" i="1"/>
  <c r="R1366" i="1"/>
  <c r="P1366" i="1"/>
  <c r="S1366" i="1"/>
  <c r="R1362" i="1"/>
  <c r="P1362" i="1"/>
  <c r="S1362" i="1"/>
  <c r="R1358" i="1"/>
  <c r="P1358" i="1"/>
  <c r="S1358" i="1"/>
  <c r="R1354" i="1"/>
  <c r="P1354" i="1"/>
  <c r="S1354" i="1"/>
  <c r="R1350" i="1"/>
  <c r="P1350" i="1"/>
  <c r="S1350" i="1"/>
  <c r="P1348" i="1"/>
  <c r="S1348" i="1"/>
  <c r="P1345" i="1"/>
  <c r="S1345" i="1"/>
  <c r="R1342" i="1"/>
  <c r="P1342" i="1"/>
  <c r="S1342" i="1"/>
  <c r="R1338" i="1"/>
  <c r="P1338" i="1"/>
  <c r="S1338" i="1"/>
  <c r="R1335" i="1"/>
  <c r="P1335" i="1"/>
  <c r="S1335" i="1"/>
  <c r="R1331" i="1"/>
  <c r="P1331" i="1"/>
  <c r="S1331" i="1"/>
  <c r="R1329" i="1"/>
  <c r="P1329" i="1"/>
  <c r="S1329" i="1"/>
  <c r="R1326" i="1"/>
  <c r="P1326" i="1"/>
  <c r="S1326" i="1"/>
  <c r="R1322" i="1"/>
  <c r="P1322" i="1"/>
  <c r="S1322" i="1"/>
  <c r="R1319" i="1"/>
  <c r="P1319" i="1"/>
  <c r="S1319" i="1"/>
  <c r="R1315" i="1"/>
  <c r="P1315" i="1"/>
  <c r="S1315" i="1"/>
  <c r="R1312" i="1"/>
  <c r="P1312" i="1"/>
  <c r="S1312" i="1"/>
  <c r="R1309" i="1"/>
  <c r="P1309" i="1"/>
  <c r="S1309" i="1"/>
  <c r="P1305" i="1"/>
  <c r="S1305" i="1"/>
  <c r="R1300" i="1"/>
  <c r="P1300" i="1"/>
  <c r="S1300" i="1"/>
  <c r="P1298" i="1"/>
  <c r="S1298" i="1"/>
  <c r="R1295" i="1"/>
  <c r="P1295" i="1"/>
  <c r="S1295" i="1"/>
  <c r="R1292" i="1"/>
  <c r="P1292" i="1"/>
  <c r="S1292" i="1"/>
  <c r="R1289" i="1"/>
  <c r="P1289" i="1"/>
  <c r="S1289" i="1"/>
  <c r="R1286" i="1"/>
  <c r="P1286" i="1"/>
  <c r="S1286" i="1"/>
  <c r="R1283" i="1"/>
  <c r="P1283" i="1"/>
  <c r="S1283" i="1"/>
  <c r="R1281" i="1"/>
  <c r="P1281" i="1"/>
  <c r="S1281" i="1"/>
  <c r="R1277" i="1"/>
  <c r="P1277" i="1"/>
  <c r="S1277" i="1"/>
  <c r="R1274" i="1"/>
  <c r="P1274" i="1"/>
  <c r="S1274" i="1"/>
  <c r="R1268" i="1"/>
  <c r="P1268" i="1"/>
  <c r="S1268" i="1"/>
  <c r="R1265" i="1"/>
  <c r="P1265" i="1"/>
  <c r="S1265" i="1"/>
  <c r="R1259" i="1"/>
  <c r="P1259" i="1"/>
  <c r="S1259" i="1"/>
  <c r="R1256" i="1"/>
  <c r="P1256" i="1"/>
  <c r="S1256" i="1"/>
  <c r="R1252" i="1"/>
  <c r="P1252" i="1"/>
  <c r="S1252" i="1"/>
  <c r="R1248" i="1"/>
  <c r="P1248" i="1"/>
  <c r="S1248" i="1"/>
  <c r="R1246" i="1"/>
  <c r="P1246" i="1"/>
  <c r="S1246" i="1"/>
  <c r="R1243" i="1"/>
  <c r="P1243" i="1"/>
  <c r="S1243" i="1"/>
  <c r="R1239" i="1"/>
  <c r="P1239" i="1"/>
  <c r="S1239" i="1"/>
  <c r="R1235" i="1"/>
  <c r="P1235" i="1"/>
  <c r="S1235" i="1"/>
  <c r="R1231" i="1"/>
  <c r="P1231" i="1"/>
  <c r="S1231" i="1"/>
  <c r="R1228" i="1"/>
  <c r="P1228" i="1"/>
  <c r="S1228" i="1"/>
  <c r="R1224" i="1"/>
  <c r="P1224" i="1"/>
  <c r="S1224" i="1"/>
  <c r="R1220" i="1"/>
  <c r="P1220" i="1"/>
  <c r="S1220" i="1"/>
  <c r="R1216" i="1"/>
  <c r="P1216" i="1"/>
  <c r="S1216" i="1"/>
  <c r="P1213" i="1"/>
  <c r="S1213" i="1"/>
  <c r="R1209" i="1"/>
  <c r="P1209" i="1"/>
  <c r="S1209" i="1"/>
  <c r="R1205" i="1"/>
  <c r="P1205" i="1"/>
  <c r="S1205" i="1"/>
  <c r="R1202" i="1"/>
  <c r="P1202" i="1"/>
  <c r="S1202" i="1"/>
  <c r="R1199" i="1"/>
  <c r="P1199" i="1"/>
  <c r="S1199" i="1"/>
  <c r="R1195" i="1"/>
  <c r="P1195" i="1"/>
  <c r="S1195" i="1"/>
  <c r="P1193" i="1"/>
  <c r="S1193" i="1"/>
  <c r="P1190" i="1"/>
  <c r="S1190" i="1"/>
  <c r="R1187" i="1"/>
  <c r="P1187" i="1"/>
  <c r="S1187" i="1"/>
  <c r="R1184" i="1"/>
  <c r="P1184" i="1"/>
  <c r="S1184" i="1"/>
  <c r="R1180" i="1"/>
  <c r="P1180" i="1"/>
  <c r="S1180" i="1"/>
  <c r="R1176" i="1"/>
  <c r="P1176" i="1"/>
  <c r="S1176" i="1"/>
  <c r="R1172" i="1"/>
  <c r="P1172" i="1"/>
  <c r="S1172" i="1"/>
  <c r="P1168" i="1"/>
  <c r="S1168" i="1"/>
  <c r="R1165" i="1"/>
  <c r="P1165" i="1"/>
  <c r="S1165" i="1"/>
  <c r="R1163" i="1"/>
  <c r="P1163" i="1"/>
  <c r="S1163" i="1"/>
  <c r="R1160" i="1"/>
  <c r="P1160" i="1"/>
  <c r="S1160" i="1"/>
  <c r="R1157" i="1"/>
  <c r="P1157" i="1"/>
  <c r="S1157" i="1"/>
  <c r="R1154" i="1"/>
  <c r="P1154" i="1"/>
  <c r="S1154" i="1"/>
  <c r="P1151" i="1"/>
  <c r="S1151" i="1"/>
  <c r="P1148" i="1"/>
  <c r="S1148" i="1"/>
  <c r="P1144" i="1"/>
  <c r="S1144" i="1"/>
  <c r="P1139" i="1"/>
  <c r="S1139" i="1"/>
  <c r="P1136" i="1"/>
  <c r="S1136" i="1"/>
  <c r="R1134" i="1"/>
  <c r="P1134" i="1"/>
  <c r="S1134" i="1"/>
  <c r="P1131" i="1"/>
  <c r="S1131" i="1"/>
  <c r="R1128" i="1"/>
  <c r="P1128" i="1"/>
  <c r="S1128" i="1"/>
  <c r="P1124" i="1"/>
  <c r="S1124" i="1"/>
  <c r="R1121" i="1"/>
  <c r="P1121" i="1"/>
  <c r="S1121" i="1"/>
  <c r="R1117" i="1"/>
  <c r="P1117" i="1"/>
  <c r="S1117" i="1"/>
  <c r="R1113" i="1"/>
  <c r="P1113" i="1"/>
  <c r="S1113" i="1"/>
  <c r="R1109" i="1"/>
  <c r="P1109" i="1"/>
  <c r="S1109" i="1"/>
  <c r="P1105" i="1"/>
  <c r="S1105" i="1"/>
  <c r="R1103" i="1"/>
  <c r="P1103" i="1"/>
  <c r="S1103" i="1"/>
  <c r="R1099" i="1"/>
  <c r="P1099" i="1"/>
  <c r="S1099" i="1"/>
  <c r="R1095" i="1"/>
  <c r="P1095" i="1"/>
  <c r="S1095" i="1"/>
  <c r="R1092" i="1"/>
  <c r="P1092" i="1"/>
  <c r="S1092" i="1"/>
  <c r="P1088" i="1"/>
  <c r="S1088" i="1"/>
  <c r="R1085" i="1"/>
  <c r="P1085" i="1"/>
  <c r="S1085" i="1"/>
  <c r="R1081" i="1"/>
  <c r="P1081" i="1"/>
  <c r="S1081" i="1"/>
  <c r="R1077" i="1"/>
  <c r="P1077" i="1"/>
  <c r="S1077" i="1"/>
  <c r="R1074" i="1"/>
  <c r="P1074" i="1"/>
  <c r="S1074" i="1"/>
  <c r="R1070" i="1"/>
  <c r="P1070" i="1"/>
  <c r="S1070" i="1"/>
  <c r="R1066" i="1"/>
  <c r="P1066" i="1"/>
  <c r="S1066" i="1"/>
  <c r="P1063" i="1"/>
  <c r="S1063" i="1"/>
  <c r="R1060" i="1"/>
  <c r="P1060" i="1"/>
  <c r="S1060" i="1"/>
  <c r="R1057" i="1"/>
  <c r="P1057" i="1"/>
  <c r="S1057" i="1"/>
  <c r="R1054" i="1"/>
  <c r="P1054" i="1"/>
  <c r="S1054" i="1"/>
  <c r="R1046" i="1"/>
  <c r="P1046" i="1"/>
  <c r="S1046" i="1"/>
  <c r="R1042" i="1"/>
  <c r="P1042" i="1"/>
  <c r="S1042" i="1"/>
  <c r="R1038" i="1"/>
  <c r="P1038" i="1"/>
  <c r="S1038" i="1"/>
  <c r="R1035" i="1"/>
  <c r="P1035" i="1"/>
  <c r="S1035" i="1"/>
  <c r="R1031" i="1"/>
  <c r="P1031" i="1"/>
  <c r="S1031" i="1"/>
  <c r="R1027" i="1"/>
  <c r="P1027" i="1"/>
  <c r="S1027" i="1"/>
  <c r="R1023" i="1"/>
  <c r="P1023" i="1"/>
  <c r="S1023" i="1"/>
  <c r="R1019" i="1"/>
  <c r="P1019" i="1"/>
  <c r="S1019" i="1"/>
  <c r="R1015" i="1"/>
  <c r="P1015" i="1"/>
  <c r="S1015" i="1"/>
  <c r="R1011" i="1"/>
  <c r="P1011" i="1"/>
  <c r="S1011" i="1"/>
  <c r="R1005" i="1"/>
  <c r="P1005" i="1"/>
  <c r="S1005" i="1"/>
  <c r="R1002" i="1"/>
  <c r="P1002" i="1"/>
  <c r="S1002" i="1"/>
  <c r="R998" i="1"/>
  <c r="P998" i="1"/>
  <c r="S998" i="1"/>
  <c r="R994" i="1"/>
  <c r="P994" i="1"/>
  <c r="S994" i="1"/>
  <c r="R990" i="1"/>
  <c r="P990" i="1"/>
  <c r="S990" i="1"/>
  <c r="R986" i="1"/>
  <c r="P986" i="1"/>
  <c r="S986" i="1"/>
  <c r="R983" i="1"/>
  <c r="P983" i="1"/>
  <c r="S983" i="1"/>
  <c r="R979" i="1"/>
  <c r="P979" i="1"/>
  <c r="S979" i="1"/>
  <c r="P975" i="1"/>
  <c r="S975" i="1"/>
  <c r="R972" i="1"/>
  <c r="P972" i="1"/>
  <c r="S972" i="1"/>
  <c r="R969" i="1"/>
  <c r="P969" i="1"/>
  <c r="S969" i="1"/>
  <c r="R965" i="1"/>
  <c r="P965" i="1"/>
  <c r="S965" i="1"/>
  <c r="R962" i="1"/>
  <c r="P962" i="1"/>
  <c r="S962" i="1"/>
  <c r="R959" i="1"/>
  <c r="P959" i="1"/>
  <c r="S959" i="1"/>
  <c r="R955" i="1"/>
  <c r="P955" i="1"/>
  <c r="S955" i="1"/>
  <c r="R951" i="1"/>
  <c r="P951" i="1"/>
  <c r="S951" i="1"/>
  <c r="R947" i="1"/>
  <c r="P947" i="1"/>
  <c r="S947" i="1"/>
  <c r="R944" i="1"/>
  <c r="P944" i="1"/>
  <c r="S944" i="1"/>
  <c r="R941" i="1"/>
  <c r="P941" i="1"/>
  <c r="S941" i="1"/>
  <c r="R937" i="1"/>
  <c r="P937" i="1"/>
  <c r="S937" i="1"/>
  <c r="R934" i="1"/>
  <c r="P934" i="1"/>
  <c r="S934" i="1"/>
  <c r="R930" i="1"/>
  <c r="P930" i="1"/>
  <c r="S930" i="1"/>
  <c r="R925" i="1"/>
  <c r="P925" i="1"/>
  <c r="S925" i="1"/>
  <c r="R922" i="1"/>
  <c r="P922" i="1"/>
  <c r="S922" i="1"/>
  <c r="R918" i="1"/>
  <c r="P918" i="1"/>
  <c r="S918" i="1"/>
  <c r="R915" i="1"/>
  <c r="P915" i="1"/>
  <c r="S915" i="1"/>
  <c r="R909" i="1"/>
  <c r="P909" i="1"/>
  <c r="S909" i="1"/>
  <c r="R904" i="1"/>
  <c r="P904" i="1"/>
  <c r="S904" i="1"/>
  <c r="R901" i="1"/>
  <c r="P901" i="1"/>
  <c r="S901" i="1"/>
  <c r="R897" i="1"/>
  <c r="P897" i="1"/>
  <c r="S897" i="1"/>
  <c r="R894" i="1"/>
  <c r="P894" i="1"/>
  <c r="S894" i="1"/>
  <c r="R890" i="1"/>
  <c r="P890" i="1"/>
  <c r="S890" i="1"/>
  <c r="R886" i="1"/>
  <c r="P886" i="1"/>
  <c r="S886" i="1"/>
  <c r="R882" i="1"/>
  <c r="P882" i="1"/>
  <c r="S882" i="1"/>
  <c r="R878" i="1"/>
  <c r="P878" i="1"/>
  <c r="S878" i="1"/>
  <c r="R875" i="1"/>
  <c r="P875" i="1"/>
  <c r="S875" i="1"/>
  <c r="R871" i="1"/>
  <c r="P871" i="1"/>
  <c r="S871" i="1"/>
  <c r="R869" i="1"/>
  <c r="P869" i="1"/>
  <c r="S869" i="1"/>
  <c r="R865" i="1"/>
  <c r="P865" i="1"/>
  <c r="S865" i="1"/>
  <c r="R861" i="1"/>
  <c r="P861" i="1"/>
  <c r="S861" i="1"/>
  <c r="R857" i="1"/>
  <c r="S857" i="1"/>
  <c r="R853" i="1"/>
  <c r="P853" i="1"/>
  <c r="S853" i="1"/>
  <c r="R849" i="1"/>
  <c r="P849" i="1"/>
  <c r="S849" i="1"/>
  <c r="R846" i="1"/>
  <c r="P846" i="1"/>
  <c r="S846" i="1"/>
  <c r="R842" i="1"/>
  <c r="P842" i="1"/>
  <c r="S842" i="1"/>
  <c r="R839" i="1"/>
  <c r="P839" i="1"/>
  <c r="S839" i="1"/>
  <c r="R836" i="1"/>
  <c r="P836" i="1"/>
  <c r="S836" i="1"/>
  <c r="R833" i="1"/>
  <c r="P833" i="1"/>
  <c r="S833" i="1"/>
  <c r="R830" i="1"/>
  <c r="P830" i="1"/>
  <c r="S830" i="1"/>
  <c r="R827" i="1"/>
  <c r="P827" i="1"/>
  <c r="S827" i="1"/>
  <c r="R823" i="1"/>
  <c r="P823" i="1"/>
  <c r="S823" i="1"/>
  <c r="R819" i="1"/>
  <c r="P819" i="1"/>
  <c r="S819" i="1"/>
  <c r="R815" i="1"/>
  <c r="P815" i="1"/>
  <c r="S815" i="1"/>
  <c r="R811" i="1"/>
  <c r="P811" i="1"/>
  <c r="S811" i="1"/>
  <c r="R807" i="1"/>
  <c r="P807" i="1"/>
  <c r="S807" i="1"/>
  <c r="R803" i="1"/>
  <c r="P803" i="1"/>
  <c r="S803" i="1"/>
  <c r="R801" i="1"/>
  <c r="P801" i="1"/>
  <c r="S801" i="1"/>
  <c r="R797" i="1"/>
  <c r="P797" i="1"/>
  <c r="S797" i="1"/>
  <c r="R793" i="1"/>
  <c r="P793" i="1"/>
  <c r="S793" i="1"/>
  <c r="R790" i="1"/>
  <c r="P790" i="1"/>
  <c r="S790" i="1"/>
  <c r="R786" i="1"/>
  <c r="P786" i="1"/>
  <c r="S786" i="1"/>
  <c r="R782" i="1"/>
  <c r="P782" i="1"/>
  <c r="S782" i="1"/>
  <c r="R778" i="1"/>
  <c r="P778" i="1"/>
  <c r="S778" i="1"/>
  <c r="R775" i="1"/>
  <c r="P775" i="1"/>
  <c r="S775" i="1"/>
  <c r="R771" i="1"/>
  <c r="P771" i="1"/>
  <c r="S771" i="1"/>
  <c r="R768" i="1"/>
  <c r="P768" i="1"/>
  <c r="S768" i="1"/>
  <c r="R765" i="1"/>
  <c r="P765" i="1"/>
  <c r="S765" i="1"/>
  <c r="R762" i="1"/>
  <c r="P762" i="1"/>
  <c r="S762" i="1"/>
  <c r="R758" i="1"/>
  <c r="P758" i="1"/>
  <c r="S758" i="1"/>
  <c r="R754" i="1"/>
  <c r="P754" i="1"/>
  <c r="S754" i="1"/>
  <c r="R750" i="1"/>
  <c r="P750" i="1"/>
  <c r="S750" i="1"/>
  <c r="R746" i="1"/>
  <c r="P746" i="1"/>
  <c r="S746" i="1"/>
  <c r="R742" i="1"/>
  <c r="P742" i="1"/>
  <c r="S742" i="1"/>
  <c r="P739" i="1"/>
  <c r="S739" i="1"/>
  <c r="P737" i="1"/>
  <c r="S737" i="1"/>
  <c r="R734" i="1"/>
  <c r="P734" i="1"/>
  <c r="S734" i="1"/>
  <c r="P730" i="1"/>
  <c r="S730" i="1"/>
  <c r="R728" i="1"/>
  <c r="P728" i="1"/>
  <c r="S728" i="1"/>
  <c r="R724" i="1"/>
  <c r="P724" i="1"/>
  <c r="S724" i="1"/>
  <c r="R721" i="1"/>
  <c r="P721" i="1"/>
  <c r="S721" i="1"/>
  <c r="R717" i="1"/>
  <c r="P717" i="1"/>
  <c r="S717" i="1"/>
  <c r="R713" i="1"/>
  <c r="P713" i="1"/>
  <c r="S713" i="1"/>
  <c r="R710" i="1"/>
  <c r="P710" i="1"/>
  <c r="S710" i="1"/>
  <c r="R707" i="1"/>
  <c r="P707" i="1"/>
  <c r="S707" i="1"/>
  <c r="R703" i="1"/>
  <c r="P703" i="1"/>
  <c r="S703" i="1"/>
  <c r="R699" i="1"/>
  <c r="P699" i="1"/>
  <c r="S699" i="1"/>
  <c r="R697" i="1"/>
  <c r="P697" i="1"/>
  <c r="S697" i="1"/>
  <c r="P694" i="1"/>
  <c r="S694" i="1"/>
  <c r="R692" i="1"/>
  <c r="P692" i="1"/>
  <c r="S692" i="1"/>
  <c r="R685" i="1"/>
  <c r="P685" i="1"/>
  <c r="S685" i="1"/>
  <c r="R681" i="1"/>
  <c r="P681" i="1"/>
  <c r="S681" i="1"/>
  <c r="R678" i="1"/>
  <c r="P678" i="1"/>
  <c r="S678" i="1"/>
  <c r="R675" i="1"/>
  <c r="P675" i="1"/>
  <c r="S675" i="1"/>
  <c r="R671" i="1"/>
  <c r="P671" i="1"/>
  <c r="S671" i="1"/>
  <c r="P667" i="1"/>
  <c r="S667" i="1"/>
  <c r="R664" i="1"/>
  <c r="P664" i="1"/>
  <c r="S664" i="1"/>
  <c r="R660" i="1"/>
  <c r="P660" i="1"/>
  <c r="S660" i="1"/>
  <c r="R656" i="1"/>
  <c r="P656" i="1"/>
  <c r="S656" i="1"/>
  <c r="R653" i="1"/>
  <c r="P653" i="1"/>
  <c r="S653" i="1"/>
  <c r="R650" i="1"/>
  <c r="P650" i="1"/>
  <c r="S650" i="1"/>
  <c r="R646" i="1"/>
  <c r="P646" i="1"/>
  <c r="S646" i="1"/>
  <c r="R642" i="1"/>
  <c r="P642" i="1"/>
  <c r="S642" i="1"/>
  <c r="R638" i="1"/>
  <c r="P638" i="1"/>
  <c r="S638" i="1"/>
  <c r="R635" i="1"/>
  <c r="P635" i="1"/>
  <c r="S635" i="1"/>
  <c r="R631" i="1"/>
  <c r="P631" i="1"/>
  <c r="S631" i="1"/>
  <c r="R627" i="1"/>
  <c r="P627" i="1"/>
  <c r="S627" i="1"/>
  <c r="R624" i="1"/>
  <c r="P624" i="1"/>
  <c r="S624" i="1"/>
  <c r="R620" i="1"/>
  <c r="P620" i="1"/>
  <c r="S620" i="1"/>
  <c r="R617" i="1"/>
  <c r="P617" i="1"/>
  <c r="S617" i="1"/>
  <c r="R613" i="1"/>
  <c r="P613" i="1"/>
  <c r="S613" i="1"/>
  <c r="R609" i="1"/>
  <c r="P609" i="1"/>
  <c r="S609" i="1"/>
  <c r="R606" i="1"/>
  <c r="P606" i="1"/>
  <c r="S606" i="1"/>
  <c r="P603" i="1"/>
  <c r="S603" i="1"/>
  <c r="P600" i="1"/>
  <c r="S600" i="1"/>
  <c r="R597" i="1"/>
  <c r="S597" i="1"/>
  <c r="R593" i="1"/>
  <c r="P593" i="1"/>
  <c r="S593" i="1"/>
  <c r="R590" i="1"/>
  <c r="P590" i="1"/>
  <c r="S590" i="1"/>
  <c r="R587" i="1"/>
  <c r="P587" i="1"/>
  <c r="S587" i="1"/>
  <c r="R582" i="1"/>
  <c r="P582" i="1"/>
  <c r="S582" i="1"/>
  <c r="R579" i="1"/>
  <c r="P579" i="1"/>
  <c r="S579" i="1"/>
  <c r="P575" i="1"/>
  <c r="S575" i="1"/>
  <c r="R572" i="1"/>
  <c r="P572" i="1"/>
  <c r="S572" i="1"/>
  <c r="R568" i="1"/>
  <c r="P568" i="1"/>
  <c r="S568" i="1"/>
  <c r="R565" i="1"/>
  <c r="P565" i="1"/>
  <c r="S565" i="1"/>
  <c r="R562" i="1"/>
  <c r="P562" i="1"/>
  <c r="S562" i="1"/>
  <c r="R559" i="1"/>
  <c r="P559" i="1"/>
  <c r="S559" i="1"/>
  <c r="R556" i="1"/>
  <c r="P556" i="1"/>
  <c r="S556" i="1"/>
  <c r="R552" i="1"/>
  <c r="P552" i="1"/>
  <c r="S552" i="1"/>
  <c r="R548" i="1"/>
  <c r="P548" i="1"/>
  <c r="S548" i="1"/>
  <c r="R543" i="1"/>
  <c r="P543" i="1"/>
  <c r="S543" i="1"/>
  <c r="P540" i="1"/>
  <c r="S540" i="1"/>
  <c r="R538" i="1"/>
  <c r="P538" i="1"/>
  <c r="S538" i="1"/>
  <c r="R534" i="1"/>
  <c r="P534" i="1"/>
  <c r="S534" i="1"/>
  <c r="R530" i="1"/>
  <c r="P530" i="1"/>
  <c r="S530" i="1"/>
  <c r="R526" i="1"/>
  <c r="P526" i="1"/>
  <c r="S526" i="1"/>
  <c r="P522" i="1"/>
  <c r="S522" i="1"/>
  <c r="R520" i="1"/>
  <c r="P520" i="1"/>
  <c r="S520" i="1"/>
  <c r="R515" i="1"/>
  <c r="P515" i="1"/>
  <c r="S515" i="1"/>
  <c r="R511" i="1"/>
  <c r="P511" i="1"/>
  <c r="S511" i="1"/>
  <c r="R508" i="1"/>
  <c r="P508" i="1"/>
  <c r="S508" i="1"/>
  <c r="R505" i="1"/>
  <c r="P505" i="1"/>
  <c r="S505" i="1"/>
  <c r="R501" i="1"/>
  <c r="P501" i="1"/>
  <c r="S501" i="1"/>
  <c r="R498" i="1"/>
  <c r="P498" i="1"/>
  <c r="S498" i="1"/>
  <c r="R495" i="1"/>
  <c r="P495" i="1"/>
  <c r="S495" i="1"/>
  <c r="R485" i="1"/>
  <c r="P485" i="1"/>
  <c r="S485" i="1"/>
  <c r="R481" i="1"/>
  <c r="P481" i="1"/>
  <c r="S481" i="1"/>
  <c r="R477" i="1"/>
  <c r="P477" i="1"/>
  <c r="S477" i="1"/>
  <c r="R474" i="1"/>
  <c r="P474" i="1"/>
  <c r="S474" i="1"/>
  <c r="R470" i="1"/>
  <c r="P470" i="1"/>
  <c r="S470" i="1"/>
  <c r="R466" i="1"/>
  <c r="P466" i="1"/>
  <c r="S466" i="1"/>
  <c r="R460" i="1"/>
  <c r="P460" i="1"/>
  <c r="S460" i="1"/>
  <c r="R457" i="1"/>
  <c r="P457" i="1"/>
  <c r="S457" i="1"/>
  <c r="R455" i="1"/>
  <c r="P455" i="1"/>
  <c r="S455" i="1"/>
  <c r="P451" i="1"/>
  <c r="S451" i="1"/>
  <c r="R449" i="1"/>
  <c r="P449" i="1"/>
  <c r="S449" i="1"/>
  <c r="R445" i="1"/>
  <c r="P445" i="1"/>
  <c r="S445" i="1"/>
  <c r="R441" i="1"/>
  <c r="P441" i="1"/>
  <c r="S441" i="1"/>
  <c r="R437" i="1"/>
  <c r="P437" i="1"/>
  <c r="S437" i="1"/>
  <c r="P433" i="1"/>
  <c r="S433" i="1"/>
  <c r="R431" i="1"/>
  <c r="P431" i="1"/>
  <c r="S431" i="1"/>
  <c r="P427" i="1"/>
  <c r="S427" i="1"/>
  <c r="R424" i="1"/>
  <c r="P424" i="1"/>
  <c r="S424" i="1"/>
  <c r="R420" i="1"/>
  <c r="P420" i="1"/>
  <c r="S420" i="1"/>
  <c r="R416" i="1"/>
  <c r="P416" i="1"/>
  <c r="S416" i="1"/>
  <c r="R412" i="1"/>
  <c r="P412" i="1"/>
  <c r="S412" i="1"/>
  <c r="R408" i="1"/>
  <c r="P408" i="1"/>
  <c r="S408" i="1"/>
  <c r="R404" i="1"/>
  <c r="P404" i="1"/>
  <c r="S404" i="1"/>
  <c r="R400" i="1"/>
  <c r="P400" i="1"/>
  <c r="S400" i="1"/>
  <c r="P396" i="1"/>
  <c r="S396" i="1"/>
  <c r="R394" i="1"/>
  <c r="P394" i="1"/>
  <c r="S394" i="1"/>
  <c r="R391" i="1"/>
  <c r="P391" i="1"/>
  <c r="S391" i="1"/>
  <c r="P387" i="1"/>
  <c r="S387" i="1"/>
  <c r="R384" i="1"/>
  <c r="P384" i="1"/>
  <c r="S384" i="1"/>
  <c r="R381" i="1"/>
  <c r="P381" i="1"/>
  <c r="S381" i="1"/>
  <c r="R376" i="1"/>
  <c r="P376" i="1"/>
  <c r="S376" i="1"/>
  <c r="R372" i="1"/>
  <c r="P372" i="1"/>
  <c r="S372" i="1"/>
  <c r="R368" i="1"/>
  <c r="P368" i="1"/>
  <c r="S368" i="1"/>
  <c r="R365" i="1"/>
  <c r="P365" i="1"/>
  <c r="S365" i="1"/>
  <c r="P362" i="1"/>
  <c r="S362" i="1"/>
  <c r="R359" i="1"/>
  <c r="P359" i="1"/>
  <c r="S359" i="1"/>
  <c r="R356" i="1"/>
  <c r="P356" i="1"/>
  <c r="S356" i="1"/>
  <c r="R353" i="1"/>
  <c r="P353" i="1"/>
  <c r="S353" i="1"/>
  <c r="R350" i="1"/>
  <c r="P350" i="1"/>
  <c r="S350" i="1"/>
  <c r="R346" i="1"/>
  <c r="P346" i="1"/>
  <c r="S346" i="1"/>
  <c r="R342" i="1"/>
  <c r="P342" i="1"/>
  <c r="S342" i="1"/>
  <c r="P339" i="1"/>
  <c r="S339" i="1"/>
  <c r="R336" i="1"/>
  <c r="P336" i="1"/>
  <c r="S336" i="1"/>
  <c r="R330" i="1"/>
  <c r="P330" i="1"/>
  <c r="S330" i="1"/>
  <c r="R326" i="1"/>
  <c r="P326" i="1"/>
  <c r="S326" i="1"/>
  <c r="R322" i="1"/>
  <c r="P322" i="1"/>
  <c r="S322" i="1"/>
  <c r="R319" i="1"/>
  <c r="P319" i="1"/>
  <c r="S319" i="1"/>
  <c r="R315" i="1"/>
  <c r="P315" i="1"/>
  <c r="S315" i="1"/>
  <c r="R311" i="1"/>
  <c r="P311" i="1"/>
  <c r="S311" i="1"/>
  <c r="R307" i="1"/>
  <c r="P307" i="1"/>
  <c r="S307" i="1"/>
  <c r="R302" i="1"/>
  <c r="P302" i="1"/>
  <c r="S302" i="1"/>
  <c r="R299" i="1"/>
  <c r="P299" i="1"/>
  <c r="S299" i="1"/>
  <c r="R295" i="1"/>
  <c r="P295" i="1"/>
  <c r="S295" i="1"/>
  <c r="R292" i="1"/>
  <c r="P292" i="1"/>
  <c r="S292" i="1"/>
  <c r="R288" i="1"/>
  <c r="P288" i="1"/>
  <c r="S288" i="1"/>
  <c r="R282" i="1"/>
  <c r="P282" i="1"/>
  <c r="S282" i="1"/>
  <c r="R279" i="1"/>
  <c r="P279" i="1"/>
  <c r="S279" i="1"/>
  <c r="P275" i="1"/>
  <c r="S275" i="1"/>
  <c r="R272" i="1"/>
  <c r="P272" i="1"/>
  <c r="S272" i="1"/>
  <c r="P268" i="1"/>
  <c r="S268" i="1"/>
  <c r="R265" i="1"/>
  <c r="P265" i="1"/>
  <c r="S265" i="1"/>
  <c r="P262" i="1"/>
  <c r="S262" i="1"/>
  <c r="R259" i="1"/>
  <c r="P259" i="1"/>
  <c r="S259" i="1"/>
  <c r="R256" i="1"/>
  <c r="P256" i="1"/>
  <c r="S256" i="1"/>
  <c r="R252" i="1"/>
  <c r="P252" i="1"/>
  <c r="S252" i="1"/>
  <c r="R248" i="1"/>
  <c r="P248" i="1"/>
  <c r="S248" i="1"/>
  <c r="R245" i="1"/>
  <c r="P245" i="1"/>
  <c r="S245" i="1"/>
  <c r="R242" i="1"/>
  <c r="P242" i="1"/>
  <c r="S242" i="1"/>
  <c r="R238" i="1"/>
  <c r="P238" i="1"/>
  <c r="S238" i="1"/>
  <c r="R234" i="1"/>
  <c r="P234" i="1"/>
  <c r="S234" i="1"/>
  <c r="R230" i="1"/>
  <c r="P230" i="1"/>
  <c r="S230" i="1"/>
  <c r="R227" i="1"/>
  <c r="P227" i="1"/>
  <c r="S227" i="1"/>
  <c r="P223" i="1"/>
  <c r="S223" i="1"/>
  <c r="R221" i="1"/>
  <c r="P221" i="1"/>
  <c r="S221" i="1"/>
  <c r="R217" i="1"/>
  <c r="P217" i="1"/>
  <c r="S217" i="1"/>
  <c r="R213" i="1"/>
  <c r="P213" i="1"/>
  <c r="S213" i="1"/>
  <c r="P209" i="1"/>
  <c r="S209" i="1"/>
  <c r="R206" i="1"/>
  <c r="P206" i="1"/>
  <c r="S206" i="1"/>
  <c r="R203" i="1"/>
  <c r="P203" i="1"/>
  <c r="S203" i="1"/>
  <c r="R199" i="1"/>
  <c r="P199" i="1"/>
  <c r="S199" i="1"/>
  <c r="R195" i="1"/>
  <c r="P195" i="1"/>
  <c r="S195" i="1"/>
  <c r="R191" i="1"/>
  <c r="P191" i="1"/>
  <c r="S191" i="1"/>
  <c r="R184" i="1"/>
  <c r="P184" i="1"/>
  <c r="S184" i="1"/>
  <c r="P182" i="1"/>
  <c r="S182" i="1"/>
  <c r="P179" i="1"/>
  <c r="S179" i="1"/>
  <c r="R176" i="1"/>
  <c r="P176" i="1"/>
  <c r="S176" i="1"/>
  <c r="R173" i="1"/>
  <c r="P173" i="1"/>
  <c r="S173" i="1"/>
  <c r="R170" i="1"/>
  <c r="P170" i="1"/>
  <c r="S170" i="1"/>
  <c r="R167" i="1"/>
  <c r="P167" i="1"/>
  <c r="S167" i="1"/>
  <c r="P164" i="1"/>
  <c r="S164" i="1"/>
  <c r="R161" i="1"/>
  <c r="P161" i="1"/>
  <c r="S161" i="1"/>
  <c r="R157" i="1"/>
  <c r="P157" i="1"/>
  <c r="S157" i="1"/>
  <c r="R153" i="1"/>
  <c r="P153" i="1"/>
  <c r="S153" i="1"/>
  <c r="R150" i="1"/>
  <c r="P150" i="1"/>
  <c r="S150" i="1"/>
  <c r="R147" i="1"/>
  <c r="P147" i="1"/>
  <c r="S147" i="1"/>
  <c r="P143" i="1"/>
  <c r="S143" i="1"/>
  <c r="R141" i="1"/>
  <c r="P141" i="1"/>
  <c r="S141" i="1"/>
  <c r="R138" i="1"/>
  <c r="P138" i="1"/>
  <c r="S138" i="1"/>
  <c r="R135" i="1"/>
  <c r="P135" i="1"/>
  <c r="S135" i="1"/>
  <c r="R131" i="1"/>
  <c r="P131" i="1"/>
  <c r="S131" i="1"/>
  <c r="R127" i="1"/>
  <c r="P127" i="1"/>
  <c r="S127" i="1"/>
  <c r="P124" i="1"/>
  <c r="S124" i="1"/>
  <c r="R121" i="1"/>
  <c r="P121" i="1"/>
  <c r="S121" i="1"/>
  <c r="R118" i="1"/>
  <c r="P118" i="1"/>
  <c r="S118" i="1"/>
  <c r="R114" i="1"/>
  <c r="P114" i="1"/>
  <c r="S114" i="1"/>
  <c r="R111" i="1"/>
  <c r="P111" i="1"/>
  <c r="S111" i="1"/>
  <c r="R107" i="1"/>
  <c r="P107" i="1"/>
  <c r="S107" i="1"/>
  <c r="R103" i="1"/>
  <c r="P103" i="1"/>
  <c r="S103" i="1"/>
  <c r="R99" i="1"/>
  <c r="P99" i="1"/>
  <c r="S99" i="1"/>
  <c r="R95" i="1"/>
  <c r="P95" i="1"/>
  <c r="S95" i="1"/>
  <c r="R92" i="1"/>
  <c r="P92" i="1"/>
  <c r="S92" i="1"/>
  <c r="R88" i="1"/>
  <c r="P88" i="1"/>
  <c r="S88" i="1"/>
  <c r="R84" i="1"/>
  <c r="P84" i="1"/>
  <c r="S84" i="1"/>
  <c r="P79" i="1"/>
  <c r="S79" i="1"/>
  <c r="P76" i="1"/>
  <c r="S76" i="1"/>
  <c r="P72" i="1"/>
  <c r="S72" i="1"/>
  <c r="P68" i="1"/>
  <c r="S68" i="1"/>
  <c r="P64" i="1"/>
  <c r="S64" i="1"/>
  <c r="P60" i="1"/>
  <c r="S60" i="1"/>
  <c r="P57" i="1"/>
  <c r="S57" i="1"/>
  <c r="P53" i="1"/>
  <c r="S53" i="1"/>
  <c r="P49" i="1"/>
  <c r="S49" i="1"/>
  <c r="P45" i="1"/>
  <c r="S45" i="1"/>
  <c r="P41" i="1"/>
  <c r="S41" i="1"/>
  <c r="P37" i="1"/>
  <c r="S37" i="1"/>
  <c r="P33" i="1"/>
  <c r="S33" i="1"/>
  <c r="P30" i="1"/>
  <c r="S30" i="1"/>
  <c r="P28" i="1"/>
  <c r="S28" i="1"/>
  <c r="P25" i="1"/>
  <c r="S25" i="1"/>
  <c r="P22" i="1"/>
  <c r="S22" i="1"/>
  <c r="P18" i="1"/>
  <c r="S18" i="1"/>
  <c r="P16" i="1"/>
  <c r="S16" i="1"/>
  <c r="P13" i="1"/>
  <c r="S13" i="1"/>
  <c r="P9" i="1"/>
  <c r="S9" i="1"/>
  <c r="P5" i="1"/>
  <c r="S5" i="1"/>
  <c r="R4818" i="1"/>
  <c r="P4818" i="1"/>
  <c r="S4818" i="1"/>
  <c r="T4818" i="1" s="1"/>
  <c r="R4808" i="1"/>
  <c r="P4808" i="1"/>
  <c r="S4808" i="1"/>
  <c r="T4808" i="1" s="1"/>
  <c r="P4801" i="1"/>
  <c r="S4801" i="1"/>
  <c r="R4794" i="1"/>
  <c r="P4794" i="1"/>
  <c r="S4794" i="1"/>
  <c r="T4794" i="1" s="1"/>
  <c r="R4816" i="1"/>
  <c r="P4816" i="1"/>
  <c r="S4816" i="1"/>
  <c r="T4816" i="1" s="1"/>
  <c r="R4812" i="1"/>
  <c r="P4812" i="1"/>
  <c r="S4812" i="1"/>
  <c r="T4812" i="1" s="1"/>
  <c r="P4809" i="1"/>
  <c r="S4809" i="1"/>
  <c r="P4806" i="1"/>
  <c r="S4806" i="1"/>
  <c r="R4803" i="1"/>
  <c r="P4803" i="1"/>
  <c r="S4803" i="1"/>
  <c r="T4803" i="1" s="1"/>
  <c r="R4800" i="1"/>
  <c r="P4800" i="1"/>
  <c r="S4800" i="1"/>
  <c r="T4800" i="1" s="1"/>
  <c r="R4796" i="1"/>
  <c r="P4796" i="1"/>
  <c r="S4796" i="1"/>
  <c r="T4796" i="1" s="1"/>
  <c r="P4792" i="1"/>
  <c r="S4792" i="1"/>
  <c r="R4790" i="1"/>
  <c r="P4790" i="1"/>
  <c r="S4790" i="1"/>
  <c r="T4790" i="1" s="1"/>
  <c r="R4786" i="1"/>
  <c r="P4786" i="1"/>
  <c r="S4786" i="1"/>
  <c r="T4786" i="1" s="1"/>
  <c r="R4782" i="1"/>
  <c r="P4782" i="1"/>
  <c r="S4782" i="1"/>
  <c r="T4782" i="1" s="1"/>
  <c r="R4780" i="1"/>
  <c r="P4780" i="1"/>
  <c r="S4780" i="1"/>
  <c r="T4780" i="1" s="1"/>
  <c r="R4776" i="1"/>
  <c r="P4776" i="1"/>
  <c r="S4776" i="1"/>
  <c r="T4776" i="1" s="1"/>
  <c r="R4771" i="1"/>
  <c r="P4771" i="1"/>
  <c r="S4771" i="1"/>
  <c r="T4771" i="1" s="1"/>
  <c r="R4766" i="1"/>
  <c r="P4766" i="1"/>
  <c r="S4766" i="1"/>
  <c r="T4766" i="1" s="1"/>
  <c r="R4763" i="1"/>
  <c r="P4763" i="1"/>
  <c r="S4763" i="1"/>
  <c r="T4763" i="1" s="1"/>
  <c r="R4759" i="1"/>
  <c r="P4759" i="1"/>
  <c r="S4759" i="1"/>
  <c r="T4759" i="1" s="1"/>
  <c r="R4756" i="1"/>
  <c r="P4756" i="1"/>
  <c r="S4756" i="1"/>
  <c r="T4756" i="1" s="1"/>
  <c r="R4753" i="1"/>
  <c r="P4753" i="1"/>
  <c r="S4753" i="1"/>
  <c r="T4753" i="1" s="1"/>
  <c r="R4749" i="1"/>
  <c r="P4749" i="1"/>
  <c r="S4749" i="1"/>
  <c r="T4749" i="1" s="1"/>
  <c r="R4746" i="1"/>
  <c r="P4746" i="1"/>
  <c r="S4746" i="1"/>
  <c r="T4746" i="1" s="1"/>
  <c r="R4743" i="1"/>
  <c r="P4743" i="1"/>
  <c r="S4743" i="1"/>
  <c r="T4743" i="1" s="1"/>
  <c r="R4740" i="1"/>
  <c r="P4740" i="1"/>
  <c r="S4740" i="1"/>
  <c r="T4740" i="1" s="1"/>
  <c r="R4736" i="1"/>
  <c r="P4736" i="1"/>
  <c r="S4736" i="1"/>
  <c r="T4736" i="1" s="1"/>
  <c r="P4734" i="1"/>
  <c r="S4734" i="1"/>
  <c r="R4731" i="1"/>
  <c r="P4731" i="1"/>
  <c r="S4731" i="1"/>
  <c r="R4728" i="1"/>
  <c r="S4728" i="1"/>
  <c r="R4724" i="1"/>
  <c r="P4724" i="1"/>
  <c r="S4724" i="1"/>
  <c r="R4721" i="1"/>
  <c r="P4721" i="1"/>
  <c r="S4721" i="1"/>
  <c r="R4718" i="1"/>
  <c r="P4718" i="1"/>
  <c r="S4718" i="1"/>
  <c r="R4715" i="1"/>
  <c r="P4715" i="1"/>
  <c r="S4715" i="1"/>
  <c r="R4712" i="1"/>
  <c r="P4712" i="1"/>
  <c r="S4712" i="1"/>
  <c r="R4708" i="1"/>
  <c r="P4708" i="1"/>
  <c r="S4708" i="1"/>
  <c r="R4704" i="1"/>
  <c r="P4704" i="1"/>
  <c r="S4704" i="1"/>
  <c r="R4701" i="1"/>
  <c r="P4701" i="1"/>
  <c r="S4701" i="1"/>
  <c r="R4697" i="1"/>
  <c r="P4697" i="1"/>
  <c r="S4697" i="1"/>
  <c r="R4694" i="1"/>
  <c r="P4694" i="1"/>
  <c r="S4694" i="1"/>
  <c r="R4690" i="1"/>
  <c r="P4690" i="1"/>
  <c r="S4690" i="1"/>
  <c r="P4686" i="1"/>
  <c r="S4686" i="1"/>
  <c r="R4684" i="1"/>
  <c r="P4684" i="1"/>
  <c r="S4684" i="1"/>
  <c r="R4680" i="1"/>
  <c r="P4680" i="1"/>
  <c r="S4680" i="1"/>
  <c r="R4676" i="1"/>
  <c r="P4676" i="1"/>
  <c r="S4676" i="1"/>
  <c r="R4672" i="1"/>
  <c r="P4672" i="1"/>
  <c r="S4672" i="1"/>
  <c r="R4669" i="1"/>
  <c r="P4669" i="1"/>
  <c r="S4669" i="1"/>
  <c r="R4666" i="1"/>
  <c r="P4666" i="1"/>
  <c r="S4666" i="1"/>
  <c r="R4663" i="1"/>
  <c r="P4663" i="1"/>
  <c r="S4663" i="1"/>
  <c r="R4659" i="1"/>
  <c r="P4659" i="1"/>
  <c r="S4659" i="1"/>
  <c r="R4656" i="1"/>
  <c r="P4656" i="1"/>
  <c r="S4656" i="1"/>
  <c r="R4652" i="1"/>
  <c r="P4652" i="1"/>
  <c r="S4652" i="1"/>
  <c r="R4649" i="1"/>
  <c r="P4649" i="1"/>
  <c r="S4649" i="1"/>
  <c r="R4645" i="1"/>
  <c r="P4645" i="1"/>
  <c r="S4645" i="1"/>
  <c r="R4641" i="1"/>
  <c r="P4641" i="1"/>
  <c r="S4641" i="1"/>
  <c r="R4638" i="1"/>
  <c r="P4638" i="1"/>
  <c r="S4638" i="1"/>
  <c r="R4635" i="1"/>
  <c r="P4635" i="1"/>
  <c r="S4635" i="1"/>
  <c r="R4632" i="1"/>
  <c r="P4632" i="1"/>
  <c r="S4632" i="1"/>
  <c r="P4629" i="1"/>
  <c r="S4629" i="1"/>
  <c r="R4626" i="1"/>
  <c r="P4626" i="1"/>
  <c r="S4626" i="1"/>
  <c r="P4622" i="1"/>
  <c r="S4622" i="1"/>
  <c r="R4619" i="1"/>
  <c r="P4619" i="1"/>
  <c r="S4619" i="1"/>
  <c r="R4615" i="1"/>
  <c r="P4615" i="1"/>
  <c r="S4615" i="1"/>
  <c r="P4612" i="1"/>
  <c r="S4612" i="1"/>
  <c r="R4609" i="1"/>
  <c r="P4609" i="1"/>
  <c r="S4609" i="1"/>
  <c r="R4606" i="1"/>
  <c r="P4606" i="1"/>
  <c r="S4606" i="1"/>
  <c r="R4602" i="1"/>
  <c r="P4602" i="1"/>
  <c r="S4602" i="1"/>
  <c r="R4598" i="1"/>
  <c r="P4598" i="1"/>
  <c r="S4598" i="1"/>
  <c r="R4595" i="1"/>
  <c r="P4595" i="1"/>
  <c r="S4595" i="1"/>
  <c r="P4591" i="1"/>
  <c r="S4591" i="1"/>
  <c r="R4589" i="1"/>
  <c r="P4589" i="1"/>
  <c r="S4589" i="1"/>
  <c r="R4586" i="1"/>
  <c r="P4586" i="1"/>
  <c r="S4586" i="1"/>
  <c r="P4582" i="1"/>
  <c r="S4582" i="1"/>
  <c r="R4579" i="1"/>
  <c r="P4579" i="1"/>
  <c r="S4579" i="1"/>
  <c r="P4576" i="1"/>
  <c r="S4576" i="1"/>
  <c r="R4573" i="1"/>
  <c r="P4573" i="1"/>
  <c r="S4573" i="1"/>
  <c r="R4570" i="1"/>
  <c r="P4570" i="1"/>
  <c r="S4570" i="1"/>
  <c r="R4567" i="1"/>
  <c r="P4567" i="1"/>
  <c r="S4567" i="1"/>
  <c r="R4563" i="1"/>
  <c r="P4563" i="1"/>
  <c r="S4563" i="1"/>
  <c r="R4560" i="1"/>
  <c r="P4560" i="1"/>
  <c r="S4560" i="1"/>
  <c r="R4558" i="1"/>
  <c r="P4558" i="1"/>
  <c r="S4558" i="1"/>
  <c r="R4556" i="1"/>
  <c r="P4556" i="1"/>
  <c r="S4556" i="1"/>
  <c r="R4554" i="1"/>
  <c r="P4554" i="1"/>
  <c r="S4554" i="1"/>
  <c r="R4550" i="1"/>
  <c r="S4550" i="1"/>
  <c r="R4546" i="1"/>
  <c r="P4546" i="1"/>
  <c r="S4546" i="1"/>
  <c r="R4542" i="1"/>
  <c r="P4542" i="1"/>
  <c r="S4542" i="1"/>
  <c r="P4539" i="1"/>
  <c r="S4539" i="1"/>
  <c r="R4537" i="1"/>
  <c r="P4537" i="1"/>
  <c r="S4537" i="1"/>
  <c r="P4534" i="1"/>
  <c r="S4534" i="1"/>
  <c r="R4531" i="1"/>
  <c r="P4531" i="1"/>
  <c r="S4531" i="1"/>
  <c r="R4527" i="1"/>
  <c r="P4527" i="1"/>
  <c r="S4527" i="1"/>
  <c r="R4523" i="1"/>
  <c r="P4523" i="1"/>
  <c r="S4523" i="1"/>
  <c r="R4519" i="1"/>
  <c r="P4519" i="1"/>
  <c r="S4519" i="1"/>
  <c r="R4516" i="1"/>
  <c r="P4516" i="1"/>
  <c r="S4516" i="1"/>
  <c r="R4512" i="1"/>
  <c r="P4512" i="1"/>
  <c r="S4512" i="1"/>
  <c r="R4509" i="1"/>
  <c r="S4509" i="1"/>
  <c r="R4506" i="1"/>
  <c r="P4506" i="1"/>
  <c r="S4506" i="1"/>
  <c r="R4502" i="1"/>
  <c r="P4502" i="1"/>
  <c r="S4502" i="1"/>
  <c r="R4498" i="1"/>
  <c r="P4498" i="1"/>
  <c r="S4498" i="1"/>
  <c r="R4493" i="1"/>
  <c r="P4493" i="1"/>
  <c r="S4493" i="1"/>
  <c r="R4490" i="1"/>
  <c r="P4490" i="1"/>
  <c r="S4490" i="1"/>
  <c r="R4487" i="1"/>
  <c r="P4487" i="1"/>
  <c r="S4487" i="1"/>
  <c r="R4484" i="1"/>
  <c r="P4484" i="1"/>
  <c r="S4484" i="1"/>
  <c r="R4480" i="1"/>
  <c r="P4480" i="1"/>
  <c r="S4480" i="1"/>
  <c r="R4476" i="1"/>
  <c r="P4476" i="1"/>
  <c r="S4476" i="1"/>
  <c r="R4472" i="1"/>
  <c r="P4472" i="1"/>
  <c r="S4472" i="1"/>
  <c r="R4468" i="1"/>
  <c r="P4468" i="1"/>
  <c r="S4468" i="1"/>
  <c r="R4463" i="1"/>
  <c r="P4463" i="1"/>
  <c r="S4463" i="1"/>
  <c r="R4459" i="1"/>
  <c r="P4459" i="1"/>
  <c r="S4459" i="1"/>
  <c r="R4455" i="1"/>
  <c r="P4455" i="1"/>
  <c r="S4455" i="1"/>
  <c r="R4451" i="1"/>
  <c r="P4451" i="1"/>
  <c r="S4451" i="1"/>
  <c r="R4447" i="1"/>
  <c r="P4447" i="1"/>
  <c r="S4447" i="1"/>
  <c r="R4444" i="1"/>
  <c r="S4444" i="1"/>
  <c r="R4440" i="1"/>
  <c r="S4440" i="1"/>
  <c r="R4437" i="1"/>
  <c r="P4437" i="1"/>
  <c r="S4437" i="1"/>
  <c r="R4433" i="1"/>
  <c r="P4433" i="1"/>
  <c r="S4433" i="1"/>
  <c r="R4431" i="1"/>
  <c r="P4431" i="1"/>
  <c r="S4431" i="1"/>
  <c r="R4427" i="1"/>
  <c r="P4427" i="1"/>
  <c r="S4427" i="1"/>
  <c r="R4425" i="1"/>
  <c r="P4425" i="1"/>
  <c r="S4425" i="1"/>
  <c r="R4422" i="1"/>
  <c r="P4422" i="1"/>
  <c r="S4422" i="1"/>
  <c r="P4419" i="1"/>
  <c r="S4419" i="1"/>
  <c r="R4416" i="1"/>
  <c r="P4416" i="1"/>
  <c r="S4416" i="1"/>
  <c r="R4413" i="1"/>
  <c r="P4413" i="1"/>
  <c r="S4413" i="1"/>
  <c r="R4410" i="1"/>
  <c r="P4410" i="1"/>
  <c r="S4410" i="1"/>
  <c r="R4407" i="1"/>
  <c r="P4407" i="1"/>
  <c r="S4407" i="1"/>
  <c r="P4403" i="1"/>
  <c r="S4403" i="1"/>
  <c r="R4400" i="1"/>
  <c r="P4400" i="1"/>
  <c r="S4400" i="1"/>
  <c r="P4398" i="1"/>
  <c r="S4398" i="1"/>
  <c r="R4395" i="1"/>
  <c r="P4395" i="1"/>
  <c r="S4395" i="1"/>
  <c r="P4391" i="1"/>
  <c r="S4391" i="1"/>
  <c r="R4388" i="1"/>
  <c r="P4388" i="1"/>
  <c r="S4388" i="1"/>
  <c r="R4384" i="1"/>
  <c r="P4384" i="1"/>
  <c r="S4384" i="1"/>
  <c r="P4380" i="1"/>
  <c r="S4380" i="1"/>
  <c r="P4377" i="1"/>
  <c r="S4377" i="1"/>
  <c r="R4375" i="1"/>
  <c r="P4375" i="1"/>
  <c r="S4375" i="1"/>
  <c r="R4372" i="1"/>
  <c r="P4372" i="1"/>
  <c r="S4372" i="1"/>
  <c r="R4368" i="1"/>
  <c r="P4368" i="1"/>
  <c r="S4368" i="1"/>
  <c r="R4364" i="1"/>
  <c r="P4364" i="1"/>
  <c r="S4364" i="1"/>
  <c r="R4360" i="1"/>
  <c r="P4360" i="1"/>
  <c r="S4360" i="1"/>
  <c r="R4356" i="1"/>
  <c r="P4356" i="1"/>
  <c r="S4356" i="1"/>
  <c r="P4352" i="1"/>
  <c r="S4352" i="1"/>
  <c r="R4350" i="1"/>
  <c r="P4350" i="1"/>
  <c r="S4350" i="1"/>
  <c r="R4346" i="1"/>
  <c r="P4346" i="1"/>
  <c r="S4346" i="1"/>
  <c r="R4342" i="1"/>
  <c r="P4342" i="1"/>
  <c r="S4342" i="1"/>
  <c r="R4339" i="1"/>
  <c r="P4339" i="1"/>
  <c r="S4339" i="1"/>
  <c r="R4335" i="1"/>
  <c r="P4335" i="1"/>
  <c r="S4335" i="1"/>
  <c r="R4331" i="1"/>
  <c r="P4331" i="1"/>
  <c r="S4331" i="1"/>
  <c r="R4328" i="1"/>
  <c r="P4328" i="1"/>
  <c r="S4328" i="1"/>
  <c r="R4325" i="1"/>
  <c r="P4325" i="1"/>
  <c r="S4325" i="1"/>
  <c r="P4321" i="1"/>
  <c r="S4321" i="1"/>
  <c r="R4318" i="1"/>
  <c r="P4318" i="1"/>
  <c r="S4318" i="1"/>
  <c r="R4314" i="1"/>
  <c r="P4314" i="1"/>
  <c r="S4314" i="1"/>
  <c r="P4310" i="1"/>
  <c r="S4310" i="1"/>
  <c r="R4307" i="1"/>
  <c r="P4307" i="1"/>
  <c r="S4307" i="1"/>
  <c r="R4304" i="1"/>
  <c r="P4304" i="1"/>
  <c r="S4304" i="1"/>
  <c r="R4300" i="1"/>
  <c r="P4300" i="1"/>
  <c r="S4300" i="1"/>
  <c r="R4297" i="1"/>
  <c r="P4297" i="1"/>
  <c r="S4297" i="1"/>
  <c r="R4293" i="1"/>
  <c r="P4293" i="1"/>
  <c r="S4293" i="1"/>
  <c r="R4289" i="1"/>
  <c r="P4289" i="1"/>
  <c r="S4289" i="1"/>
  <c r="R4285" i="1"/>
  <c r="P4285" i="1"/>
  <c r="S4285" i="1"/>
  <c r="R4281" i="1"/>
  <c r="P4281" i="1"/>
  <c r="S4281" i="1"/>
  <c r="R4278" i="1"/>
  <c r="S4278" i="1"/>
  <c r="R4274" i="1"/>
  <c r="S4274" i="1"/>
  <c r="R4271" i="1"/>
  <c r="P4271" i="1"/>
  <c r="S4271" i="1"/>
  <c r="R4267" i="1"/>
  <c r="P4267" i="1"/>
  <c r="S4267" i="1"/>
  <c r="R4264" i="1"/>
  <c r="P4264" i="1"/>
  <c r="S4264" i="1"/>
  <c r="R4261" i="1"/>
  <c r="P4261" i="1"/>
  <c r="S4261" i="1"/>
  <c r="R4258" i="1"/>
  <c r="P4258" i="1"/>
  <c r="S4258" i="1"/>
  <c r="R4254" i="1"/>
  <c r="P4254" i="1"/>
  <c r="S4254" i="1"/>
  <c r="P4251" i="1"/>
  <c r="S4251" i="1"/>
  <c r="R4248" i="1"/>
  <c r="P4248" i="1"/>
  <c r="S4248" i="1"/>
  <c r="R4244" i="1"/>
  <c r="P4244" i="1"/>
  <c r="S4244" i="1"/>
  <c r="R4241" i="1"/>
  <c r="P4241" i="1"/>
  <c r="S4241" i="1"/>
  <c r="R4237" i="1"/>
  <c r="P4237" i="1"/>
  <c r="S4237" i="1"/>
  <c r="R4233" i="1"/>
  <c r="P4233" i="1"/>
  <c r="S4233" i="1"/>
  <c r="P4229" i="1"/>
  <c r="S4229" i="1"/>
  <c r="R4226" i="1"/>
  <c r="P4226" i="1"/>
  <c r="S4226" i="1"/>
  <c r="P4223" i="1"/>
  <c r="S4223" i="1"/>
  <c r="P4220" i="1"/>
  <c r="S4220" i="1"/>
  <c r="R4217" i="1"/>
  <c r="P4217" i="1"/>
  <c r="S4217" i="1"/>
  <c r="R4214" i="1"/>
  <c r="P4214" i="1"/>
  <c r="S4214" i="1"/>
  <c r="P4211" i="1"/>
  <c r="S4211" i="1"/>
  <c r="R4208" i="1"/>
  <c r="P4208" i="1"/>
  <c r="S4208" i="1"/>
  <c r="R4204" i="1"/>
  <c r="P4204" i="1"/>
  <c r="S4204" i="1"/>
  <c r="R4201" i="1"/>
  <c r="P4201" i="1"/>
  <c r="S4201" i="1"/>
  <c r="R4198" i="1"/>
  <c r="P4198" i="1"/>
  <c r="S4198" i="1"/>
  <c r="R4195" i="1"/>
  <c r="P4195" i="1"/>
  <c r="S4195" i="1"/>
  <c r="R4192" i="1"/>
  <c r="P4192" i="1"/>
  <c r="S4192" i="1"/>
  <c r="P4189" i="1"/>
  <c r="S4189" i="1"/>
  <c r="R4186" i="1"/>
  <c r="P4186" i="1"/>
  <c r="S4186" i="1"/>
  <c r="R4182" i="1"/>
  <c r="P4182" i="1"/>
  <c r="S4182" i="1"/>
  <c r="R4176" i="1"/>
  <c r="P4176" i="1"/>
  <c r="S4176" i="1"/>
  <c r="R4172" i="1"/>
  <c r="P4172" i="1"/>
  <c r="S4172" i="1"/>
  <c r="R4170" i="1"/>
  <c r="P4170" i="1"/>
  <c r="S4170" i="1"/>
  <c r="R4167" i="1"/>
  <c r="P4167" i="1"/>
  <c r="S4167" i="1"/>
  <c r="P4163" i="1"/>
  <c r="S4163" i="1"/>
  <c r="R4161" i="1"/>
  <c r="P4161" i="1"/>
  <c r="S4161" i="1"/>
  <c r="R4157" i="1"/>
  <c r="P4157" i="1"/>
  <c r="S4157" i="1"/>
  <c r="R4153" i="1"/>
  <c r="P4153" i="1"/>
  <c r="S4153" i="1"/>
  <c r="P4149" i="1"/>
  <c r="S4149" i="1"/>
  <c r="R4147" i="1"/>
  <c r="P4147" i="1"/>
  <c r="S4147" i="1"/>
  <c r="R4144" i="1"/>
  <c r="P4144" i="1"/>
  <c r="S4144" i="1"/>
  <c r="R4142" i="1"/>
  <c r="P4142" i="1"/>
  <c r="S4142" i="1"/>
  <c r="R4138" i="1"/>
  <c r="P4138" i="1"/>
  <c r="S4138" i="1"/>
  <c r="R4135" i="1"/>
  <c r="P4135" i="1"/>
  <c r="S4135" i="1"/>
  <c r="R4131" i="1"/>
  <c r="P4131" i="1"/>
  <c r="S4131" i="1"/>
  <c r="R4128" i="1"/>
  <c r="P4128" i="1"/>
  <c r="S4128" i="1"/>
  <c r="R4124" i="1"/>
  <c r="P4124" i="1"/>
  <c r="S4124" i="1"/>
  <c r="P4120" i="1"/>
  <c r="S4120" i="1"/>
  <c r="P4117" i="1"/>
  <c r="S4117" i="1"/>
  <c r="R4115" i="1"/>
  <c r="P4115" i="1"/>
  <c r="S4115" i="1"/>
  <c r="R4111" i="1"/>
  <c r="P4111" i="1"/>
  <c r="S4111" i="1"/>
  <c r="R4108" i="1"/>
  <c r="P4108" i="1"/>
  <c r="S4108" i="1"/>
  <c r="R4104" i="1"/>
  <c r="P4104" i="1"/>
  <c r="S4104" i="1"/>
  <c r="R4100" i="1"/>
  <c r="P4100" i="1"/>
  <c r="S4100" i="1"/>
  <c r="R4097" i="1"/>
  <c r="P4097" i="1"/>
  <c r="S4097" i="1"/>
  <c r="P4094" i="1"/>
  <c r="S4094" i="1"/>
  <c r="P4091" i="1"/>
  <c r="S4091" i="1"/>
  <c r="R4089" i="1"/>
  <c r="P4089" i="1"/>
  <c r="S4089" i="1"/>
  <c r="R4085" i="1"/>
  <c r="P4085" i="1"/>
  <c r="S4085" i="1"/>
  <c r="R4082" i="1"/>
  <c r="P4082" i="1"/>
  <c r="S4082" i="1"/>
  <c r="R4079" i="1"/>
  <c r="P4079" i="1"/>
  <c r="S4079" i="1"/>
  <c r="R4075" i="1"/>
  <c r="P4075" i="1"/>
  <c r="S4075" i="1"/>
  <c r="P4072" i="1"/>
  <c r="S4072" i="1"/>
  <c r="R4069" i="1"/>
  <c r="P4069" i="1"/>
  <c r="S4069" i="1"/>
  <c r="R4066" i="1"/>
  <c r="P4066" i="1"/>
  <c r="S4066" i="1"/>
  <c r="R4063" i="1"/>
  <c r="P4063" i="1"/>
  <c r="S4063" i="1"/>
  <c r="R4060" i="1"/>
  <c r="P4060" i="1"/>
  <c r="S4060" i="1"/>
  <c r="R4057" i="1"/>
  <c r="P4057" i="1"/>
  <c r="S4057" i="1"/>
  <c r="P4053" i="1"/>
  <c r="S4053" i="1"/>
  <c r="P4051" i="1"/>
  <c r="S4051" i="1"/>
  <c r="R4049" i="1"/>
  <c r="P4049" i="1"/>
  <c r="S4049" i="1"/>
  <c r="R4045" i="1"/>
  <c r="P4045" i="1"/>
  <c r="S4045" i="1"/>
  <c r="R4040" i="1"/>
  <c r="P4040" i="1"/>
  <c r="S4040" i="1"/>
  <c r="R4036" i="1"/>
  <c r="P4036" i="1"/>
  <c r="S4036" i="1"/>
  <c r="R4033" i="1"/>
  <c r="P4033" i="1"/>
  <c r="S4033" i="1"/>
  <c r="R4031" i="1"/>
  <c r="P4031" i="1"/>
  <c r="S4031" i="1"/>
  <c r="R4027" i="1"/>
  <c r="P4027" i="1"/>
  <c r="S4027" i="1"/>
  <c r="R4024" i="1"/>
  <c r="P4024" i="1"/>
  <c r="S4024" i="1"/>
  <c r="R4020" i="1"/>
  <c r="P4020" i="1"/>
  <c r="S4020" i="1"/>
  <c r="R4017" i="1"/>
  <c r="P4017" i="1"/>
  <c r="S4017" i="1"/>
  <c r="R4013" i="1"/>
  <c r="P4013" i="1"/>
  <c r="S4013" i="1"/>
  <c r="R4011" i="1"/>
  <c r="P4011" i="1"/>
  <c r="S4011" i="1"/>
  <c r="R4007" i="1"/>
  <c r="P4007" i="1"/>
  <c r="S4007" i="1"/>
  <c r="R4003" i="1"/>
  <c r="P4003" i="1"/>
  <c r="S4003" i="1"/>
  <c r="R3999" i="1"/>
  <c r="P3999" i="1"/>
  <c r="S3999" i="1"/>
  <c r="R3996" i="1"/>
  <c r="P3996" i="1"/>
  <c r="S3996" i="1"/>
  <c r="R3992" i="1"/>
  <c r="P3992" i="1"/>
  <c r="S3992" i="1"/>
  <c r="P3988" i="1"/>
  <c r="S3988" i="1"/>
  <c r="R3985" i="1"/>
  <c r="P3985" i="1"/>
  <c r="S3985" i="1"/>
  <c r="R3981" i="1"/>
  <c r="P3981" i="1"/>
  <c r="S3981" i="1"/>
  <c r="P3977" i="1"/>
  <c r="S3977" i="1"/>
  <c r="R3974" i="1"/>
  <c r="P3974" i="1"/>
  <c r="S3974" i="1"/>
  <c r="R3970" i="1"/>
  <c r="P3970" i="1"/>
  <c r="S3970" i="1"/>
  <c r="R3966" i="1"/>
  <c r="P3966" i="1"/>
  <c r="S3966" i="1"/>
  <c r="R3963" i="1"/>
  <c r="P3963" i="1"/>
  <c r="S3963" i="1"/>
  <c r="R3960" i="1"/>
  <c r="P3960" i="1"/>
  <c r="S3960" i="1"/>
  <c r="R3956" i="1"/>
  <c r="P3956" i="1"/>
  <c r="S3956" i="1"/>
  <c r="R3953" i="1"/>
  <c r="P3953" i="1"/>
  <c r="S3953" i="1"/>
  <c r="R3950" i="1"/>
  <c r="P3950" i="1"/>
  <c r="S3950" i="1"/>
  <c r="P3947" i="1"/>
  <c r="S3947" i="1"/>
  <c r="R3944" i="1"/>
  <c r="P3944" i="1"/>
  <c r="S3944" i="1"/>
  <c r="R3940" i="1"/>
  <c r="P3940" i="1"/>
  <c r="S3940" i="1"/>
  <c r="R3936" i="1"/>
  <c r="P3936" i="1"/>
  <c r="S3936" i="1"/>
  <c r="R3933" i="1"/>
  <c r="P3933" i="1"/>
  <c r="S3933" i="1"/>
  <c r="R3929" i="1"/>
  <c r="P3929" i="1"/>
  <c r="S3929" i="1"/>
  <c r="R3925" i="1"/>
  <c r="P3925" i="1"/>
  <c r="S3925" i="1"/>
  <c r="P3921" i="1"/>
  <c r="S3921" i="1"/>
  <c r="R3918" i="1"/>
  <c r="P3918" i="1"/>
  <c r="S3918" i="1"/>
  <c r="R3914" i="1"/>
  <c r="P3914" i="1"/>
  <c r="S3914" i="1"/>
  <c r="R3911" i="1"/>
  <c r="P3911" i="1"/>
  <c r="S3911" i="1"/>
  <c r="R3908" i="1"/>
  <c r="P3908" i="1"/>
  <c r="S3908" i="1"/>
  <c r="R3904" i="1"/>
  <c r="P3904" i="1"/>
  <c r="S3904" i="1"/>
  <c r="R3900" i="1"/>
  <c r="P3900" i="1"/>
  <c r="S3900" i="1"/>
  <c r="R3897" i="1"/>
  <c r="P3897" i="1"/>
  <c r="S3897" i="1"/>
  <c r="R3894" i="1"/>
  <c r="P3894" i="1"/>
  <c r="S3894" i="1"/>
  <c r="R3891" i="1"/>
  <c r="P3891" i="1"/>
  <c r="S3891" i="1"/>
  <c r="R3889" i="1"/>
  <c r="P3889" i="1"/>
  <c r="S3889" i="1"/>
  <c r="R3885" i="1"/>
  <c r="P3885" i="1"/>
  <c r="S3885" i="1"/>
  <c r="R3882" i="1"/>
  <c r="P3882" i="1"/>
  <c r="S3882" i="1"/>
  <c r="R3879" i="1"/>
  <c r="P3879" i="1"/>
  <c r="S3879" i="1"/>
  <c r="R3875" i="1"/>
  <c r="P3875" i="1"/>
  <c r="S3875" i="1"/>
  <c r="P3871" i="1"/>
  <c r="S3871" i="1"/>
  <c r="P3869" i="1"/>
  <c r="S3869" i="1"/>
  <c r="R3867" i="1"/>
  <c r="P3867" i="1"/>
  <c r="S3867" i="1"/>
  <c r="P3863" i="1"/>
  <c r="S3863" i="1"/>
  <c r="P3860" i="1"/>
  <c r="S3860" i="1"/>
  <c r="R3857" i="1"/>
  <c r="P3857" i="1"/>
  <c r="S3857" i="1"/>
  <c r="R3853" i="1"/>
  <c r="P3853" i="1"/>
  <c r="S3853" i="1"/>
  <c r="R3849" i="1"/>
  <c r="P3849" i="1"/>
  <c r="S3849" i="1"/>
  <c r="R3846" i="1"/>
  <c r="P3846" i="1"/>
  <c r="S3846" i="1"/>
  <c r="P3842" i="1"/>
  <c r="S3842" i="1"/>
  <c r="R3840" i="1"/>
  <c r="P3840" i="1"/>
  <c r="S3840" i="1"/>
  <c r="R3838" i="1"/>
  <c r="P3838" i="1"/>
  <c r="S3838" i="1"/>
  <c r="P3835" i="1"/>
  <c r="S3835" i="1"/>
  <c r="R3833" i="1"/>
  <c r="P3833" i="1"/>
  <c r="S3833" i="1"/>
  <c r="R3829" i="1"/>
  <c r="P3829" i="1"/>
  <c r="S3829" i="1"/>
  <c r="R3825" i="1"/>
  <c r="S3825" i="1"/>
  <c r="R3822" i="1"/>
  <c r="P3822" i="1"/>
  <c r="S3822" i="1"/>
  <c r="R3820" i="1"/>
  <c r="S3820" i="1"/>
  <c r="R3817" i="1"/>
  <c r="P3817" i="1"/>
  <c r="S3817" i="1"/>
  <c r="R3813" i="1"/>
  <c r="P3813" i="1"/>
  <c r="S3813" i="1"/>
  <c r="P3809" i="1"/>
  <c r="S3809" i="1"/>
  <c r="R3806" i="1"/>
  <c r="P3806" i="1"/>
  <c r="S3806" i="1"/>
  <c r="R3804" i="1"/>
  <c r="P3804" i="1"/>
  <c r="S3804" i="1"/>
  <c r="R3800" i="1"/>
  <c r="P3800" i="1"/>
  <c r="S3800" i="1"/>
  <c r="R3796" i="1"/>
  <c r="P3796" i="1"/>
  <c r="S3796" i="1"/>
  <c r="R3792" i="1"/>
  <c r="P3792" i="1"/>
  <c r="S3792" i="1"/>
  <c r="R3789" i="1"/>
  <c r="P3789" i="1"/>
  <c r="S3789" i="1"/>
  <c r="R3786" i="1"/>
  <c r="P3786" i="1"/>
  <c r="S3786" i="1"/>
  <c r="R3783" i="1"/>
  <c r="P3783" i="1"/>
  <c r="S3783" i="1"/>
  <c r="R3779" i="1"/>
  <c r="P3779" i="1"/>
  <c r="S3779" i="1"/>
  <c r="R3775" i="1"/>
  <c r="P3775" i="1"/>
  <c r="S3775" i="1"/>
  <c r="R3772" i="1"/>
  <c r="P3772" i="1"/>
  <c r="S3772" i="1"/>
  <c r="R3768" i="1"/>
  <c r="P3768" i="1"/>
  <c r="S3768" i="1"/>
  <c r="R3764" i="1"/>
  <c r="P3764" i="1"/>
  <c r="S3764" i="1"/>
  <c r="P3760" i="1"/>
  <c r="S3760" i="1"/>
  <c r="R3757" i="1"/>
  <c r="P3757" i="1"/>
  <c r="S3757" i="1"/>
  <c r="P3753" i="1"/>
  <c r="S3753" i="1"/>
  <c r="R3750" i="1"/>
  <c r="P3750" i="1"/>
  <c r="S3750" i="1"/>
  <c r="R3747" i="1"/>
  <c r="P3747" i="1"/>
  <c r="S3747" i="1"/>
  <c r="R3745" i="1"/>
  <c r="P3745" i="1"/>
  <c r="S3745" i="1"/>
  <c r="R3741" i="1"/>
  <c r="P3741" i="1"/>
  <c r="S3741" i="1"/>
  <c r="P3738" i="1"/>
  <c r="S3738" i="1"/>
  <c r="R3735" i="1"/>
  <c r="P3735" i="1"/>
  <c r="S3735" i="1"/>
  <c r="R3731" i="1"/>
  <c r="P3731" i="1"/>
  <c r="S3731" i="1"/>
  <c r="R3727" i="1"/>
  <c r="P3727" i="1"/>
  <c r="S3727" i="1"/>
  <c r="P3723" i="1"/>
  <c r="S3723" i="1"/>
  <c r="R3720" i="1"/>
  <c r="P3720" i="1"/>
  <c r="S3720" i="1"/>
  <c r="R3716" i="1"/>
  <c r="P3716" i="1"/>
  <c r="S3716" i="1"/>
  <c r="R3713" i="1"/>
  <c r="P3713" i="1"/>
  <c r="S3713" i="1"/>
  <c r="R3709" i="1"/>
  <c r="P3709" i="1"/>
  <c r="S3709" i="1"/>
  <c r="R3705" i="1"/>
  <c r="P3705" i="1"/>
  <c r="S3705" i="1"/>
  <c r="R3702" i="1"/>
  <c r="P3702" i="1"/>
  <c r="S3702" i="1"/>
  <c r="R3698" i="1"/>
  <c r="P3698" i="1"/>
  <c r="S3698" i="1"/>
  <c r="R3695" i="1"/>
  <c r="P3695" i="1"/>
  <c r="S3695" i="1"/>
  <c r="R3691" i="1"/>
  <c r="P3691" i="1"/>
  <c r="S3691" i="1"/>
  <c r="R3688" i="1"/>
  <c r="P3688" i="1"/>
  <c r="S3688" i="1"/>
  <c r="R3684" i="1"/>
  <c r="P3684" i="1"/>
  <c r="S3684" i="1"/>
  <c r="R3680" i="1"/>
  <c r="P3680" i="1"/>
  <c r="S3680" i="1"/>
  <c r="R3677" i="1"/>
  <c r="P3677" i="1"/>
  <c r="S3677" i="1"/>
  <c r="R3673" i="1"/>
  <c r="P3673" i="1"/>
  <c r="S3673" i="1"/>
  <c r="R3665" i="1"/>
  <c r="P3665" i="1"/>
  <c r="S3665" i="1"/>
  <c r="R3660" i="1"/>
  <c r="P3660" i="1"/>
  <c r="S3660" i="1"/>
  <c r="R3657" i="1"/>
  <c r="P3657" i="1"/>
  <c r="S3657" i="1"/>
  <c r="R3654" i="1"/>
  <c r="P3654" i="1"/>
  <c r="S3654" i="1"/>
  <c r="R3647" i="1"/>
  <c r="P3647" i="1"/>
  <c r="S3647" i="1"/>
  <c r="R3645" i="1"/>
  <c r="P3645" i="1"/>
  <c r="S3645" i="1"/>
  <c r="R3642" i="1"/>
  <c r="P3642" i="1"/>
  <c r="S3642" i="1"/>
  <c r="R3638" i="1"/>
  <c r="P3638" i="1"/>
  <c r="S3638" i="1"/>
  <c r="R3628" i="1"/>
  <c r="P3628" i="1"/>
  <c r="S3628" i="1"/>
  <c r="R3623" i="1"/>
  <c r="P3623" i="1"/>
  <c r="S3623" i="1"/>
  <c r="R3617" i="1"/>
  <c r="P3617" i="1"/>
  <c r="S3617" i="1"/>
  <c r="R3615" i="1"/>
  <c r="P3615" i="1"/>
  <c r="S3615" i="1"/>
  <c r="R3611" i="1"/>
  <c r="P3611" i="1"/>
  <c r="S3611" i="1"/>
  <c r="R3608" i="1"/>
  <c r="P3608" i="1"/>
  <c r="S3608" i="1"/>
  <c r="R3605" i="1"/>
  <c r="P3605" i="1"/>
  <c r="S3605" i="1"/>
  <c r="R3603" i="1"/>
  <c r="P3603" i="1"/>
  <c r="S3603" i="1"/>
  <c r="R3595" i="1"/>
  <c r="P3595" i="1"/>
  <c r="S3595" i="1"/>
  <c r="R3592" i="1"/>
  <c r="P3592" i="1"/>
  <c r="S3592" i="1"/>
  <c r="R3588" i="1"/>
  <c r="P3588" i="1"/>
  <c r="S3588" i="1"/>
  <c r="R3584" i="1"/>
  <c r="P3584" i="1"/>
  <c r="S3584" i="1"/>
  <c r="R3578" i="1"/>
  <c r="P3578" i="1"/>
  <c r="S3578" i="1"/>
  <c r="P3572" i="1"/>
  <c r="S3572" i="1"/>
  <c r="R3570" i="1"/>
  <c r="P3570" i="1"/>
  <c r="S3570" i="1"/>
  <c r="R3565" i="1"/>
  <c r="P3565" i="1"/>
  <c r="S3565" i="1"/>
  <c r="R3563" i="1"/>
  <c r="P3563" i="1"/>
  <c r="S3563" i="1"/>
  <c r="P3560" i="1"/>
  <c r="S3560" i="1"/>
  <c r="R3557" i="1"/>
  <c r="P3557" i="1"/>
  <c r="S3557" i="1"/>
  <c r="R3553" i="1"/>
  <c r="P3553" i="1"/>
  <c r="S3553" i="1"/>
  <c r="R3549" i="1"/>
  <c r="P3549" i="1"/>
  <c r="S3549" i="1"/>
  <c r="R3545" i="1"/>
  <c r="P3545" i="1"/>
  <c r="S3545" i="1"/>
  <c r="R3537" i="1"/>
  <c r="P3537" i="1"/>
  <c r="S3537" i="1"/>
  <c r="R3533" i="1"/>
  <c r="P3533" i="1"/>
  <c r="S3533" i="1"/>
  <c r="R3530" i="1"/>
  <c r="P3530" i="1"/>
  <c r="S3530" i="1"/>
  <c r="R3528" i="1"/>
  <c r="P3528" i="1"/>
  <c r="S3528" i="1"/>
  <c r="R3524" i="1"/>
  <c r="P3524" i="1"/>
  <c r="S3524" i="1"/>
  <c r="R3521" i="1"/>
  <c r="P3521" i="1"/>
  <c r="S3521" i="1"/>
  <c r="R3516" i="1"/>
  <c r="P3516" i="1"/>
  <c r="S3516" i="1"/>
  <c r="R3512" i="1"/>
  <c r="P3512" i="1"/>
  <c r="S3512" i="1"/>
  <c r="R3508" i="1"/>
  <c r="P3508" i="1"/>
  <c r="S3508" i="1"/>
  <c r="R3504" i="1"/>
  <c r="P3504" i="1"/>
  <c r="S3504" i="1"/>
  <c r="R3500" i="1"/>
  <c r="P3500" i="1"/>
  <c r="S3500" i="1"/>
  <c r="R3497" i="1"/>
  <c r="P3497" i="1"/>
  <c r="S3497" i="1"/>
  <c r="R3494" i="1"/>
  <c r="P3494" i="1"/>
  <c r="S3494" i="1"/>
  <c r="R3491" i="1"/>
  <c r="P3491" i="1"/>
  <c r="S3491" i="1"/>
  <c r="R3489" i="1"/>
  <c r="P3489" i="1"/>
  <c r="S3489" i="1"/>
  <c r="P3487" i="1"/>
  <c r="S3487" i="1"/>
  <c r="R3484" i="1"/>
  <c r="P3484" i="1"/>
  <c r="S3484" i="1"/>
  <c r="R3480" i="1"/>
  <c r="P3480" i="1"/>
  <c r="S3480" i="1"/>
  <c r="R3477" i="1"/>
  <c r="P3477" i="1"/>
  <c r="S3477" i="1"/>
  <c r="P3473" i="1"/>
  <c r="S3473" i="1"/>
  <c r="R3469" i="1"/>
  <c r="P3469" i="1"/>
  <c r="S3469" i="1"/>
  <c r="R3466" i="1"/>
  <c r="P3466" i="1"/>
  <c r="S3466" i="1"/>
  <c r="R3464" i="1"/>
  <c r="P3464" i="1"/>
  <c r="S3464" i="1"/>
  <c r="R3461" i="1"/>
  <c r="P3461" i="1"/>
  <c r="S3461" i="1"/>
  <c r="R3459" i="1"/>
  <c r="P3459" i="1"/>
  <c r="S3459" i="1"/>
  <c r="R3455" i="1"/>
  <c r="P3455" i="1"/>
  <c r="S3455" i="1"/>
  <c r="R3451" i="1"/>
  <c r="P3451" i="1"/>
  <c r="S3451" i="1"/>
  <c r="R3446" i="1"/>
  <c r="P3446" i="1"/>
  <c r="S3446" i="1"/>
  <c r="R3440" i="1"/>
  <c r="P3440" i="1"/>
  <c r="S3440" i="1"/>
  <c r="R3438" i="1"/>
  <c r="P3438" i="1"/>
  <c r="S3438" i="1"/>
  <c r="R3434" i="1"/>
  <c r="P3434" i="1"/>
  <c r="S3434" i="1"/>
  <c r="R3431" i="1"/>
  <c r="P3431" i="1"/>
  <c r="S3431" i="1"/>
  <c r="R3427" i="1"/>
  <c r="P3427" i="1"/>
  <c r="S3427" i="1"/>
  <c r="R3424" i="1"/>
  <c r="P3424" i="1"/>
  <c r="S3424" i="1"/>
  <c r="R3420" i="1"/>
  <c r="P3420" i="1"/>
  <c r="S3420" i="1"/>
  <c r="R3416" i="1"/>
  <c r="P3416" i="1"/>
  <c r="S3416" i="1"/>
  <c r="R3412" i="1"/>
  <c r="P3412" i="1"/>
  <c r="S3412" i="1"/>
  <c r="R3408" i="1"/>
  <c r="P3408" i="1"/>
  <c r="S3408" i="1"/>
  <c r="R3402" i="1"/>
  <c r="S3402" i="1"/>
  <c r="R3399" i="1"/>
  <c r="P3399" i="1"/>
  <c r="S3399" i="1"/>
  <c r="R3395" i="1"/>
  <c r="P3395" i="1"/>
  <c r="S3395" i="1"/>
  <c r="R3393" i="1"/>
  <c r="P3393" i="1"/>
  <c r="S3393" i="1"/>
  <c r="R3390" i="1"/>
  <c r="P3390" i="1"/>
  <c r="S3390" i="1"/>
  <c r="R3385" i="1"/>
  <c r="P3385" i="1"/>
  <c r="S3385" i="1"/>
  <c r="R3381" i="1"/>
  <c r="P3381" i="1"/>
  <c r="S3381" i="1"/>
  <c r="R3377" i="1"/>
  <c r="P3377" i="1"/>
  <c r="S3377" i="1"/>
  <c r="R3374" i="1"/>
  <c r="P3374" i="1"/>
  <c r="S3374" i="1"/>
  <c r="R3370" i="1"/>
  <c r="P3370" i="1"/>
  <c r="S3370" i="1"/>
  <c r="R3366" i="1"/>
  <c r="P3366" i="1"/>
  <c r="S3366" i="1"/>
  <c r="R3363" i="1"/>
  <c r="P3363" i="1"/>
  <c r="S3363" i="1"/>
  <c r="R3359" i="1"/>
  <c r="P3359" i="1"/>
  <c r="S3359" i="1"/>
  <c r="R3356" i="1"/>
  <c r="P3356" i="1"/>
  <c r="S3356" i="1"/>
  <c r="R3352" i="1"/>
  <c r="P3352" i="1"/>
  <c r="S3352" i="1"/>
  <c r="P3349" i="1"/>
  <c r="S3349" i="1"/>
  <c r="R3346" i="1"/>
  <c r="P3346" i="1"/>
  <c r="S3346" i="1"/>
  <c r="R3342" i="1"/>
  <c r="P3342" i="1"/>
  <c r="S3342" i="1"/>
  <c r="R3338" i="1"/>
  <c r="P3338" i="1"/>
  <c r="S3338" i="1"/>
  <c r="R3335" i="1"/>
  <c r="P3335" i="1"/>
  <c r="S3335" i="1"/>
  <c r="R3331" i="1"/>
  <c r="P3331" i="1"/>
  <c r="S3331" i="1"/>
  <c r="R3328" i="1"/>
  <c r="P3328" i="1"/>
  <c r="S3328" i="1"/>
  <c r="R3324" i="1"/>
  <c r="P3324" i="1"/>
  <c r="S3324" i="1"/>
  <c r="R3320" i="1"/>
  <c r="P3320" i="1"/>
  <c r="S3320" i="1"/>
  <c r="R3317" i="1"/>
  <c r="P3317" i="1"/>
  <c r="S3317" i="1"/>
  <c r="P3314" i="1"/>
  <c r="S3314" i="1"/>
  <c r="R3312" i="1"/>
  <c r="P3312" i="1"/>
  <c r="S3312" i="1"/>
  <c r="R3309" i="1"/>
  <c r="P3309" i="1"/>
  <c r="S3309" i="1"/>
  <c r="R3305" i="1"/>
  <c r="P3305" i="1"/>
  <c r="S3305" i="1"/>
  <c r="R3303" i="1"/>
  <c r="P3303" i="1"/>
  <c r="S3303" i="1"/>
  <c r="R3299" i="1"/>
  <c r="P3299" i="1"/>
  <c r="S3299" i="1"/>
  <c r="R3295" i="1"/>
  <c r="P3295" i="1"/>
  <c r="S3295" i="1"/>
  <c r="R3289" i="1"/>
  <c r="P3289" i="1"/>
  <c r="S3289" i="1"/>
  <c r="R3287" i="1"/>
  <c r="P3287" i="1"/>
  <c r="S3287" i="1"/>
  <c r="R3284" i="1"/>
  <c r="P3284" i="1"/>
  <c r="S3284" i="1"/>
  <c r="R3280" i="1"/>
  <c r="P3280" i="1"/>
  <c r="S3280" i="1"/>
  <c r="R3276" i="1"/>
  <c r="P3276" i="1"/>
  <c r="S3276" i="1"/>
  <c r="R3271" i="1"/>
  <c r="P3271" i="1"/>
  <c r="S3271" i="1"/>
  <c r="R3268" i="1"/>
  <c r="P3268" i="1"/>
  <c r="S3268" i="1"/>
  <c r="R3265" i="1"/>
  <c r="P3265" i="1"/>
  <c r="S3265" i="1"/>
  <c r="R3262" i="1"/>
  <c r="P3262" i="1"/>
  <c r="S3262" i="1"/>
  <c r="R3259" i="1"/>
  <c r="P3259" i="1"/>
  <c r="S3259" i="1"/>
  <c r="R3252" i="1"/>
  <c r="P3252" i="1"/>
  <c r="S3252" i="1"/>
  <c r="R3248" i="1"/>
  <c r="P3248" i="1"/>
  <c r="S3248" i="1"/>
  <c r="R3244" i="1"/>
  <c r="P3244" i="1"/>
  <c r="S3244" i="1"/>
  <c r="R3240" i="1"/>
  <c r="P3240" i="1"/>
  <c r="S3240" i="1"/>
  <c r="R3236" i="1"/>
  <c r="P3236" i="1"/>
  <c r="S3236" i="1"/>
  <c r="R3232" i="1"/>
  <c r="P3232" i="1"/>
  <c r="S3232" i="1"/>
  <c r="R3228" i="1"/>
  <c r="P3228" i="1"/>
  <c r="S3228" i="1"/>
  <c r="R3224" i="1"/>
  <c r="P3224" i="1"/>
  <c r="S3224" i="1"/>
  <c r="R3221" i="1"/>
  <c r="P3221" i="1"/>
  <c r="S3221" i="1"/>
  <c r="R3217" i="1"/>
  <c r="P3217" i="1"/>
  <c r="S3217" i="1"/>
  <c r="R3215" i="1"/>
  <c r="P3215" i="1"/>
  <c r="S3215" i="1"/>
  <c r="R3213" i="1"/>
  <c r="P3213" i="1"/>
  <c r="S3213" i="1"/>
  <c r="R3211" i="1"/>
  <c r="P3211" i="1"/>
  <c r="S3211" i="1"/>
  <c r="P3205" i="1"/>
  <c r="S3205" i="1"/>
  <c r="R3203" i="1"/>
  <c r="P3203" i="1"/>
  <c r="S3203" i="1"/>
  <c r="R3198" i="1"/>
  <c r="P3198" i="1"/>
  <c r="S3198" i="1"/>
  <c r="R3195" i="1"/>
  <c r="P3195" i="1"/>
  <c r="S3195" i="1"/>
  <c r="R3192" i="1"/>
  <c r="P3192" i="1"/>
  <c r="S3192" i="1"/>
  <c r="R3190" i="1"/>
  <c r="P3190" i="1"/>
  <c r="S3190" i="1"/>
  <c r="P3187" i="1"/>
  <c r="S3187" i="1"/>
  <c r="R3184" i="1"/>
  <c r="P3184" i="1"/>
  <c r="S3184" i="1"/>
  <c r="R3179" i="1"/>
  <c r="P3179" i="1"/>
  <c r="S3179" i="1"/>
  <c r="R3177" i="1"/>
  <c r="S3177" i="1"/>
  <c r="R3174" i="1"/>
  <c r="P3174" i="1"/>
  <c r="S3174" i="1"/>
  <c r="R3170" i="1"/>
  <c r="P3170" i="1"/>
  <c r="S3170" i="1"/>
  <c r="P3166" i="1"/>
  <c r="S3166" i="1"/>
  <c r="P3163" i="1"/>
  <c r="S3163" i="1"/>
  <c r="R3160" i="1"/>
  <c r="P3160" i="1"/>
  <c r="S3160" i="1"/>
  <c r="R3152" i="1"/>
  <c r="P3152" i="1"/>
  <c r="S3152" i="1"/>
  <c r="R3148" i="1"/>
  <c r="P3148" i="1"/>
  <c r="S3148" i="1"/>
  <c r="R3144" i="1"/>
  <c r="P3144" i="1"/>
  <c r="S3144" i="1"/>
  <c r="R3140" i="1"/>
  <c r="P3140" i="1"/>
  <c r="S3140" i="1"/>
  <c r="R3137" i="1"/>
  <c r="P3137" i="1"/>
  <c r="S3137" i="1"/>
  <c r="R3132" i="1"/>
  <c r="P3132" i="1"/>
  <c r="S3132" i="1"/>
  <c r="R3130" i="1"/>
  <c r="P3130" i="1"/>
  <c r="S3130" i="1"/>
  <c r="R3127" i="1"/>
  <c r="P3127" i="1"/>
  <c r="S3127" i="1"/>
  <c r="R3124" i="1"/>
  <c r="P3124" i="1"/>
  <c r="S3124" i="1"/>
  <c r="P3120" i="1"/>
  <c r="S3120" i="1"/>
  <c r="R3117" i="1"/>
  <c r="S3117" i="1"/>
  <c r="P3114" i="1"/>
  <c r="S3114" i="1"/>
  <c r="R3111" i="1"/>
  <c r="P3111" i="1"/>
  <c r="S3111" i="1"/>
  <c r="R3108" i="1"/>
  <c r="P3108" i="1"/>
  <c r="S3108" i="1"/>
  <c r="P3104" i="1"/>
  <c r="S3104" i="1"/>
  <c r="R3097" i="1"/>
  <c r="P3097" i="1"/>
  <c r="S3097" i="1"/>
  <c r="R3095" i="1"/>
  <c r="P3095" i="1"/>
  <c r="S3095" i="1"/>
  <c r="R3091" i="1"/>
  <c r="P3091" i="1"/>
  <c r="S3091" i="1"/>
  <c r="R3087" i="1"/>
  <c r="P3087" i="1"/>
  <c r="S3087" i="1"/>
  <c r="R3083" i="1"/>
  <c r="P3083" i="1"/>
  <c r="S3083" i="1"/>
  <c r="R3079" i="1"/>
  <c r="P3079" i="1"/>
  <c r="S3079" i="1"/>
  <c r="R3074" i="1"/>
  <c r="P3074" i="1"/>
  <c r="S3074" i="1"/>
  <c r="P3070" i="1"/>
  <c r="S3070" i="1"/>
  <c r="R3067" i="1"/>
  <c r="P3067" i="1"/>
  <c r="S3067" i="1"/>
  <c r="R3063" i="1"/>
  <c r="P3063" i="1"/>
  <c r="S3063" i="1"/>
  <c r="R3059" i="1"/>
  <c r="P3059" i="1"/>
  <c r="S3059" i="1"/>
  <c r="R3053" i="1"/>
  <c r="P3053" i="1"/>
  <c r="S3053" i="1"/>
  <c r="R3049" i="1"/>
  <c r="P3049" i="1"/>
  <c r="S3049" i="1"/>
  <c r="R3046" i="1"/>
  <c r="P3046" i="1"/>
  <c r="S3046" i="1"/>
  <c r="R3042" i="1"/>
  <c r="P3042" i="1"/>
  <c r="S3042" i="1"/>
  <c r="R3039" i="1"/>
  <c r="P3039" i="1"/>
  <c r="S3039" i="1"/>
  <c r="R3035" i="1"/>
  <c r="P3035" i="1"/>
  <c r="S3035" i="1"/>
  <c r="R3031" i="1"/>
  <c r="P3031" i="1"/>
  <c r="S3031" i="1"/>
  <c r="R3028" i="1"/>
  <c r="P3028" i="1"/>
  <c r="S3028" i="1"/>
  <c r="P3024" i="1"/>
  <c r="S3024" i="1"/>
  <c r="R3021" i="1"/>
  <c r="P3021" i="1"/>
  <c r="S3021" i="1"/>
  <c r="R3017" i="1"/>
  <c r="P3017" i="1"/>
  <c r="S3017" i="1"/>
  <c r="R3013" i="1"/>
  <c r="P3013" i="1"/>
  <c r="S3013" i="1"/>
  <c r="R3010" i="1"/>
  <c r="P3010" i="1"/>
  <c r="S3010" i="1"/>
  <c r="R3006" i="1"/>
  <c r="P3006" i="1"/>
  <c r="S3006" i="1"/>
  <c r="R3002" i="1"/>
  <c r="P3002" i="1"/>
  <c r="S3002" i="1"/>
  <c r="R2999" i="1"/>
  <c r="P2999" i="1"/>
  <c r="S2999" i="1"/>
  <c r="R2995" i="1"/>
  <c r="P2995" i="1"/>
  <c r="S2995" i="1"/>
  <c r="R2992" i="1"/>
  <c r="P2992" i="1"/>
  <c r="S2992" i="1"/>
  <c r="R2988" i="1"/>
  <c r="P2988" i="1"/>
  <c r="S2988" i="1"/>
  <c r="R2985" i="1"/>
  <c r="P2985" i="1"/>
  <c r="S2985" i="1"/>
  <c r="R2981" i="1"/>
  <c r="P2981" i="1"/>
  <c r="S2981" i="1"/>
  <c r="R2978" i="1"/>
  <c r="P2978" i="1"/>
  <c r="S2978" i="1"/>
  <c r="R2972" i="1"/>
  <c r="P2972" i="1"/>
  <c r="S2972" i="1"/>
  <c r="R2968" i="1"/>
  <c r="P2968" i="1"/>
  <c r="S2968" i="1"/>
  <c r="R2964" i="1"/>
  <c r="P2964" i="1"/>
  <c r="S2964" i="1"/>
  <c r="R2957" i="1"/>
  <c r="P2957" i="1"/>
  <c r="S2957" i="1"/>
  <c r="R2950" i="1"/>
  <c r="P2950" i="1"/>
  <c r="S2950" i="1"/>
  <c r="R2946" i="1"/>
  <c r="P2946" i="1"/>
  <c r="S2946" i="1"/>
  <c r="P2943" i="1"/>
  <c r="S2943" i="1"/>
  <c r="R2940" i="1"/>
  <c r="P2940" i="1"/>
  <c r="S2940" i="1"/>
  <c r="R2937" i="1"/>
  <c r="P2937" i="1"/>
  <c r="S2937" i="1"/>
  <c r="R2934" i="1"/>
  <c r="P2934" i="1"/>
  <c r="S2934" i="1"/>
  <c r="R2931" i="1"/>
  <c r="P2931" i="1"/>
  <c r="S2931" i="1"/>
  <c r="P2928" i="1"/>
  <c r="S2928" i="1"/>
  <c r="R2925" i="1"/>
  <c r="P2925" i="1"/>
  <c r="S2925" i="1"/>
  <c r="P2923" i="1"/>
  <c r="S2923" i="1"/>
  <c r="R2920" i="1"/>
  <c r="P2920" i="1"/>
  <c r="S2920" i="1"/>
  <c r="R2916" i="1"/>
  <c r="P2916" i="1"/>
  <c r="S2916" i="1"/>
  <c r="R2912" i="1"/>
  <c r="P2912" i="1"/>
  <c r="S2912" i="1"/>
  <c r="R2905" i="1"/>
  <c r="P2905" i="1"/>
  <c r="S2905" i="1"/>
  <c r="R2898" i="1"/>
  <c r="P2898" i="1"/>
  <c r="S2898" i="1"/>
  <c r="R2895" i="1"/>
  <c r="P2895" i="1"/>
  <c r="S2895" i="1"/>
  <c r="P2889" i="1"/>
  <c r="S2889" i="1"/>
  <c r="R2886" i="1"/>
  <c r="P2886" i="1"/>
  <c r="S2886" i="1"/>
  <c r="R2882" i="1"/>
  <c r="P2882" i="1"/>
  <c r="S2882" i="1"/>
  <c r="R2878" i="1"/>
  <c r="P2878" i="1"/>
  <c r="S2878" i="1"/>
  <c r="R2874" i="1"/>
  <c r="P2874" i="1"/>
  <c r="S2874" i="1"/>
  <c r="R2870" i="1"/>
  <c r="P2870" i="1"/>
  <c r="S2870" i="1"/>
  <c r="P2866" i="1"/>
  <c r="S2866" i="1"/>
  <c r="R2860" i="1"/>
  <c r="P2860" i="1"/>
  <c r="S2860" i="1"/>
  <c r="R2857" i="1"/>
  <c r="P2857" i="1"/>
  <c r="S2857" i="1"/>
  <c r="R2853" i="1"/>
  <c r="P2853" i="1"/>
  <c r="S2853" i="1"/>
  <c r="R2851" i="1"/>
  <c r="P2851" i="1"/>
  <c r="S2851" i="1"/>
  <c r="R2847" i="1"/>
  <c r="P2847" i="1"/>
  <c r="S2847" i="1"/>
  <c r="R2844" i="1"/>
  <c r="P2844" i="1"/>
  <c r="S2844" i="1"/>
  <c r="P2840" i="1"/>
  <c r="S2840" i="1"/>
  <c r="R2837" i="1"/>
  <c r="P2837" i="1"/>
  <c r="S2837" i="1"/>
  <c r="R2835" i="1"/>
  <c r="P2835" i="1"/>
  <c r="S2835" i="1"/>
  <c r="R2832" i="1"/>
  <c r="P2832" i="1"/>
  <c r="S2832" i="1"/>
  <c r="R2829" i="1"/>
  <c r="P2829" i="1"/>
  <c r="S2829" i="1"/>
  <c r="R2827" i="1"/>
  <c r="P2827" i="1"/>
  <c r="S2827" i="1"/>
  <c r="R2823" i="1"/>
  <c r="P2823" i="1"/>
  <c r="S2823" i="1"/>
  <c r="R2819" i="1"/>
  <c r="P2819" i="1"/>
  <c r="S2819" i="1"/>
  <c r="R2815" i="1"/>
  <c r="P2815" i="1"/>
  <c r="S2815" i="1"/>
  <c r="R2811" i="1"/>
  <c r="S2811" i="1"/>
  <c r="R2803" i="1"/>
  <c r="P2803" i="1"/>
  <c r="S2803" i="1"/>
  <c r="R2799" i="1"/>
  <c r="P2799" i="1"/>
  <c r="S2799" i="1"/>
  <c r="R2793" i="1"/>
  <c r="S2793" i="1"/>
  <c r="P2788" i="1"/>
  <c r="S2788" i="1"/>
  <c r="R2782" i="1"/>
  <c r="P2782" i="1"/>
  <c r="S2782" i="1"/>
  <c r="R2778" i="1"/>
  <c r="P2778" i="1"/>
  <c r="S2778" i="1"/>
  <c r="R2775" i="1"/>
  <c r="P2775" i="1"/>
  <c r="S2775" i="1"/>
  <c r="P2770" i="1"/>
  <c r="S2770" i="1"/>
  <c r="P2767" i="1"/>
  <c r="S2767" i="1"/>
  <c r="R2765" i="1"/>
  <c r="P2765" i="1"/>
  <c r="S2765" i="1"/>
  <c r="R2762" i="1"/>
  <c r="P2762" i="1"/>
  <c r="S2762" i="1"/>
  <c r="R2758" i="1"/>
  <c r="P2758" i="1"/>
  <c r="S2758" i="1"/>
  <c r="R2754" i="1"/>
  <c r="P2754" i="1"/>
  <c r="S2754" i="1"/>
  <c r="R2751" i="1"/>
  <c r="P2751" i="1"/>
  <c r="S2751" i="1"/>
  <c r="R2749" i="1"/>
  <c r="P2749" i="1"/>
  <c r="S2749" i="1"/>
  <c r="R2745" i="1"/>
  <c r="P2745" i="1"/>
  <c r="S2745" i="1"/>
  <c r="R2742" i="1"/>
  <c r="P2742" i="1"/>
  <c r="S2742" i="1"/>
  <c r="R2738" i="1"/>
  <c r="P2738" i="1"/>
  <c r="S2738" i="1"/>
  <c r="R2735" i="1"/>
  <c r="P2735" i="1"/>
  <c r="S2735" i="1"/>
  <c r="P2733" i="1"/>
  <c r="S2733" i="1"/>
  <c r="R2730" i="1"/>
  <c r="P2730" i="1"/>
  <c r="S2730" i="1"/>
  <c r="R2725" i="1"/>
  <c r="P2725" i="1"/>
  <c r="S2725" i="1"/>
  <c r="R2721" i="1"/>
  <c r="P2721" i="1"/>
  <c r="S2721" i="1"/>
  <c r="R2716" i="1"/>
  <c r="P2716" i="1"/>
  <c r="S2716" i="1"/>
  <c r="R2712" i="1"/>
  <c r="P2712" i="1"/>
  <c r="S2712" i="1"/>
  <c r="R2708" i="1"/>
  <c r="P2708" i="1"/>
  <c r="S2708" i="1"/>
  <c r="R2705" i="1"/>
  <c r="P2705" i="1"/>
  <c r="S2705" i="1"/>
  <c r="R2702" i="1"/>
  <c r="P2702" i="1"/>
  <c r="S2702" i="1"/>
  <c r="R2699" i="1"/>
  <c r="P2699" i="1"/>
  <c r="S2699" i="1"/>
  <c r="R2695" i="1"/>
  <c r="P2695" i="1"/>
  <c r="S2695" i="1"/>
  <c r="R2691" i="1"/>
  <c r="P2691" i="1"/>
  <c r="S2691" i="1"/>
  <c r="R2687" i="1"/>
  <c r="P2687" i="1"/>
  <c r="S2687" i="1"/>
  <c r="R2683" i="1"/>
  <c r="P2683" i="1"/>
  <c r="S2683" i="1"/>
  <c r="R2680" i="1"/>
  <c r="P2680" i="1"/>
  <c r="S2680" i="1"/>
  <c r="R2670" i="1"/>
  <c r="P2670" i="1"/>
  <c r="S2670" i="1"/>
  <c r="R2666" i="1"/>
  <c r="P2666" i="1"/>
  <c r="S2666" i="1"/>
  <c r="R2663" i="1"/>
  <c r="P2663" i="1"/>
  <c r="S2663" i="1"/>
  <c r="R2659" i="1"/>
  <c r="P2659" i="1"/>
  <c r="S2659" i="1"/>
  <c r="R2657" i="1"/>
  <c r="P2657" i="1"/>
  <c r="S2657" i="1"/>
  <c r="R2653" i="1"/>
  <c r="P2653" i="1"/>
  <c r="S2653" i="1"/>
  <c r="R2650" i="1"/>
  <c r="P2650" i="1"/>
  <c r="S2650" i="1"/>
  <c r="P2646" i="1"/>
  <c r="S2646" i="1"/>
  <c r="R2643" i="1"/>
  <c r="P2643" i="1"/>
  <c r="S2643" i="1"/>
  <c r="R2639" i="1"/>
  <c r="P2639" i="1"/>
  <c r="S2639" i="1"/>
  <c r="R2635" i="1"/>
  <c r="P2635" i="1"/>
  <c r="S2635" i="1"/>
  <c r="R2631" i="1"/>
  <c r="P2631" i="1"/>
  <c r="S2631" i="1"/>
  <c r="R2628" i="1"/>
  <c r="P2628" i="1"/>
  <c r="S2628" i="1"/>
  <c r="R2625" i="1"/>
  <c r="P2625" i="1"/>
  <c r="S2625" i="1"/>
  <c r="R2623" i="1"/>
  <c r="P2623" i="1"/>
  <c r="S2623" i="1"/>
  <c r="R2619" i="1"/>
  <c r="P2619" i="1"/>
  <c r="S2619" i="1"/>
  <c r="R2615" i="1"/>
  <c r="P2615" i="1"/>
  <c r="S2615" i="1"/>
  <c r="R2611" i="1"/>
  <c r="P2611" i="1"/>
  <c r="S2611" i="1"/>
  <c r="R2607" i="1"/>
  <c r="P2607" i="1"/>
  <c r="S2607" i="1"/>
  <c r="R2604" i="1"/>
  <c r="P2604" i="1"/>
  <c r="S2604" i="1"/>
  <c r="R2600" i="1"/>
  <c r="P2600" i="1"/>
  <c r="S2600" i="1"/>
  <c r="R2596" i="1"/>
  <c r="P2596" i="1"/>
  <c r="S2596" i="1"/>
  <c r="R2592" i="1"/>
  <c r="P2592" i="1"/>
  <c r="S2592" i="1"/>
  <c r="R2588" i="1"/>
  <c r="P2588" i="1"/>
  <c r="S2588" i="1"/>
  <c r="R2584" i="1"/>
  <c r="P2584" i="1"/>
  <c r="S2584" i="1"/>
  <c r="P2580" i="1"/>
  <c r="S2580" i="1"/>
  <c r="P2577" i="1"/>
  <c r="S2577" i="1"/>
  <c r="P2574" i="1"/>
  <c r="S2574" i="1"/>
  <c r="R2572" i="1"/>
  <c r="P2572" i="1"/>
  <c r="S2572" i="1"/>
  <c r="R2567" i="1"/>
  <c r="P2567" i="1"/>
  <c r="S2567" i="1"/>
  <c r="R2563" i="1"/>
  <c r="P2563" i="1"/>
  <c r="S2563" i="1"/>
  <c r="R2559" i="1"/>
  <c r="P2559" i="1"/>
  <c r="S2559" i="1"/>
  <c r="R2556" i="1"/>
  <c r="P2556" i="1"/>
  <c r="S2556" i="1"/>
  <c r="R2551" i="1"/>
  <c r="P2551" i="1"/>
  <c r="S2551" i="1"/>
  <c r="R2548" i="1"/>
  <c r="P2548" i="1"/>
  <c r="S2548" i="1"/>
  <c r="R2544" i="1"/>
  <c r="P2544" i="1"/>
  <c r="S2544" i="1"/>
  <c r="R2539" i="1"/>
  <c r="P2539" i="1"/>
  <c r="S2539" i="1"/>
  <c r="R2536" i="1"/>
  <c r="S2536" i="1"/>
  <c r="R2531" i="1"/>
  <c r="P2531" i="1"/>
  <c r="S2531" i="1"/>
  <c r="R2529" i="1"/>
  <c r="S2529" i="1"/>
  <c r="R2525" i="1"/>
  <c r="P2525" i="1"/>
  <c r="S2525" i="1"/>
  <c r="R2517" i="1"/>
  <c r="P2517" i="1"/>
  <c r="S2517" i="1"/>
  <c r="R2514" i="1"/>
  <c r="P2514" i="1"/>
  <c r="S2514" i="1"/>
  <c r="R2510" i="1"/>
  <c r="P2510" i="1"/>
  <c r="S2510" i="1"/>
  <c r="R2507" i="1"/>
  <c r="P2507" i="1"/>
  <c r="S2507" i="1"/>
  <c r="R2504" i="1"/>
  <c r="P2504" i="1"/>
  <c r="S2504" i="1"/>
  <c r="R2501" i="1"/>
  <c r="P2501" i="1"/>
  <c r="S2501" i="1"/>
  <c r="P2497" i="1"/>
  <c r="S2497" i="1"/>
  <c r="R2494" i="1"/>
  <c r="P2494" i="1"/>
  <c r="S2494" i="1"/>
  <c r="R2490" i="1"/>
  <c r="P2490" i="1"/>
  <c r="S2490" i="1"/>
  <c r="R2486" i="1"/>
  <c r="P2486" i="1"/>
  <c r="S2486" i="1"/>
  <c r="R2482" i="1"/>
  <c r="S2482" i="1"/>
  <c r="R2478" i="1"/>
  <c r="S2478" i="1"/>
  <c r="R2473" i="1"/>
  <c r="P2473" i="1"/>
  <c r="S2473" i="1"/>
  <c r="R2469" i="1"/>
  <c r="P2469" i="1"/>
  <c r="S2469" i="1"/>
  <c r="R2466" i="1"/>
  <c r="P2466" i="1"/>
  <c r="S2466" i="1"/>
  <c r="R2462" i="1"/>
  <c r="P2462" i="1"/>
  <c r="S2462" i="1"/>
  <c r="R2460" i="1"/>
  <c r="P2460" i="1"/>
  <c r="S2460" i="1"/>
  <c r="R2457" i="1"/>
  <c r="P2457" i="1"/>
  <c r="S2457" i="1"/>
  <c r="P2453" i="1"/>
  <c r="S2453" i="1"/>
  <c r="R2450" i="1"/>
  <c r="P2450" i="1"/>
  <c r="S2450" i="1"/>
  <c r="R2446" i="1"/>
  <c r="P2446" i="1"/>
  <c r="S2446" i="1"/>
  <c r="R2443" i="1"/>
  <c r="P2443" i="1"/>
  <c r="S2443" i="1"/>
  <c r="R2435" i="1"/>
  <c r="P2435" i="1"/>
  <c r="S2435" i="1"/>
  <c r="P2430" i="1"/>
  <c r="S2430" i="1"/>
  <c r="R2427" i="1"/>
  <c r="P2427" i="1"/>
  <c r="S2427" i="1"/>
  <c r="R2424" i="1"/>
  <c r="P2424" i="1"/>
  <c r="S2424" i="1"/>
  <c r="R2420" i="1"/>
  <c r="P2420" i="1"/>
  <c r="S2420" i="1"/>
  <c r="R2418" i="1"/>
  <c r="P2418" i="1"/>
  <c r="S2418" i="1"/>
  <c r="R2416" i="1"/>
  <c r="P2416" i="1"/>
  <c r="S2416" i="1"/>
  <c r="R2414" i="1"/>
  <c r="P2414" i="1"/>
  <c r="S2414" i="1"/>
  <c r="R2411" i="1"/>
  <c r="P2411" i="1"/>
  <c r="S2411" i="1"/>
  <c r="R2408" i="1"/>
  <c r="P2408" i="1"/>
  <c r="S2408" i="1"/>
  <c r="R2401" i="1"/>
  <c r="P2401" i="1"/>
  <c r="S2401" i="1"/>
  <c r="P2397" i="1"/>
  <c r="S2397" i="1"/>
  <c r="R2394" i="1"/>
  <c r="P2394" i="1"/>
  <c r="S2394" i="1"/>
  <c r="R2390" i="1"/>
  <c r="P2390" i="1"/>
  <c r="S2390" i="1"/>
  <c r="R2386" i="1"/>
  <c r="P2386" i="1"/>
  <c r="S2386" i="1"/>
  <c r="R2381" i="1"/>
  <c r="P2381" i="1"/>
  <c r="S2381" i="1"/>
  <c r="R2376" i="1"/>
  <c r="P2376" i="1"/>
  <c r="S2376" i="1"/>
  <c r="R2373" i="1"/>
  <c r="P2373" i="1"/>
  <c r="S2373" i="1"/>
  <c r="R2370" i="1"/>
  <c r="P2370" i="1"/>
  <c r="S2370" i="1"/>
  <c r="P2367" i="1"/>
  <c r="S2367" i="1"/>
  <c r="R2364" i="1"/>
  <c r="P2364" i="1"/>
  <c r="S2364" i="1"/>
  <c r="R2360" i="1"/>
  <c r="P2360" i="1"/>
  <c r="S2360" i="1"/>
  <c r="R2356" i="1"/>
  <c r="P2356" i="1"/>
  <c r="S2356" i="1"/>
  <c r="R2352" i="1"/>
  <c r="P2352" i="1"/>
  <c r="S2352" i="1"/>
  <c r="P2348" i="1"/>
  <c r="S2348" i="1"/>
  <c r="R2345" i="1"/>
  <c r="P2345" i="1"/>
  <c r="S2345" i="1"/>
  <c r="R2341" i="1"/>
  <c r="P2341" i="1"/>
  <c r="S2341" i="1"/>
  <c r="R2337" i="1"/>
  <c r="P2337" i="1"/>
  <c r="S2337" i="1"/>
  <c r="R2332" i="1"/>
  <c r="P2332" i="1"/>
  <c r="S2332" i="1"/>
  <c r="R2329" i="1"/>
  <c r="P2329" i="1"/>
  <c r="S2329" i="1"/>
  <c r="R2323" i="1"/>
  <c r="P2323" i="1"/>
  <c r="S2323" i="1"/>
  <c r="R2320" i="1"/>
  <c r="P2320" i="1"/>
  <c r="S2320" i="1"/>
  <c r="R2318" i="1"/>
  <c r="P2318" i="1"/>
  <c r="S2318" i="1"/>
  <c r="R2313" i="1"/>
  <c r="P2313" i="1"/>
  <c r="S2313" i="1"/>
  <c r="R2310" i="1"/>
  <c r="P2310" i="1"/>
  <c r="S2310" i="1"/>
  <c r="R2306" i="1"/>
  <c r="P2306" i="1"/>
  <c r="S2306" i="1"/>
  <c r="R2303" i="1"/>
  <c r="P2303" i="1"/>
  <c r="S2303" i="1"/>
  <c r="R2296" i="1"/>
  <c r="P2296" i="1"/>
  <c r="S2296" i="1"/>
  <c r="R2292" i="1"/>
  <c r="P2292" i="1"/>
  <c r="S2292" i="1"/>
  <c r="R2289" i="1"/>
  <c r="P2289" i="1"/>
  <c r="S2289" i="1"/>
  <c r="R2281" i="1"/>
  <c r="P2281" i="1"/>
  <c r="S2281" i="1"/>
  <c r="R2278" i="1"/>
  <c r="P2278" i="1"/>
  <c r="S2278" i="1"/>
  <c r="R2275" i="1"/>
  <c r="P2275" i="1"/>
  <c r="S2275" i="1"/>
  <c r="R2268" i="1"/>
  <c r="P2268" i="1"/>
  <c r="S2268" i="1"/>
  <c r="P2264" i="1"/>
  <c r="S2264" i="1"/>
  <c r="R2262" i="1"/>
  <c r="P2262" i="1"/>
  <c r="S2262" i="1"/>
  <c r="R2259" i="1"/>
  <c r="P2259" i="1"/>
  <c r="S2259" i="1"/>
  <c r="R2255" i="1"/>
  <c r="P2255" i="1"/>
  <c r="S2255" i="1"/>
  <c r="R2251" i="1"/>
  <c r="P2251" i="1"/>
  <c r="S2251" i="1"/>
  <c r="R2249" i="1"/>
  <c r="P2249" i="1"/>
  <c r="S2249" i="1"/>
  <c r="R2245" i="1"/>
  <c r="P2245" i="1"/>
  <c r="S2245" i="1"/>
  <c r="R2241" i="1"/>
  <c r="P2241" i="1"/>
  <c r="S2241" i="1"/>
  <c r="R2238" i="1"/>
  <c r="P2238" i="1"/>
  <c r="S2238" i="1"/>
  <c r="R2234" i="1"/>
  <c r="P2234" i="1"/>
  <c r="S2234" i="1"/>
  <c r="P2230" i="1"/>
  <c r="S2230" i="1"/>
  <c r="R2226" i="1"/>
  <c r="P2226" i="1"/>
  <c r="S2226" i="1"/>
  <c r="R2222" i="1"/>
  <c r="P2222" i="1"/>
  <c r="S2222" i="1"/>
  <c r="R2218" i="1"/>
  <c r="P2218" i="1"/>
  <c r="S2218" i="1"/>
  <c r="R2214" i="1"/>
  <c r="P2214" i="1"/>
  <c r="S2214" i="1"/>
  <c r="R2207" i="1"/>
  <c r="P2207" i="1"/>
  <c r="S2207" i="1"/>
  <c r="R2203" i="1"/>
  <c r="P2203" i="1"/>
  <c r="S2203" i="1"/>
  <c r="R2197" i="1"/>
  <c r="P2197" i="1"/>
  <c r="S2197" i="1"/>
  <c r="P2194" i="1"/>
  <c r="S2194" i="1"/>
  <c r="P2192" i="1"/>
  <c r="S2192" i="1"/>
  <c r="R2190" i="1"/>
  <c r="P2190" i="1"/>
  <c r="S2190" i="1"/>
  <c r="R2186" i="1"/>
  <c r="P2186" i="1"/>
  <c r="S2186" i="1"/>
  <c r="R2183" i="1"/>
  <c r="P2183" i="1"/>
  <c r="S2183" i="1"/>
  <c r="R2180" i="1"/>
  <c r="P2180" i="1"/>
  <c r="S2180" i="1"/>
  <c r="R2177" i="1"/>
  <c r="P2177" i="1"/>
  <c r="S2177" i="1"/>
  <c r="R2172" i="1"/>
  <c r="P2172" i="1"/>
  <c r="S2172" i="1"/>
  <c r="P2169" i="1"/>
  <c r="S2169" i="1"/>
  <c r="R2166" i="1"/>
  <c r="P2166" i="1"/>
  <c r="S2166" i="1"/>
  <c r="R2163" i="1"/>
  <c r="P2163" i="1"/>
  <c r="S2163" i="1"/>
  <c r="R2153" i="1"/>
  <c r="P2153" i="1"/>
  <c r="S2153" i="1"/>
  <c r="R2149" i="1"/>
  <c r="P2149" i="1"/>
  <c r="S2149" i="1"/>
  <c r="R2146" i="1"/>
  <c r="P2146" i="1"/>
  <c r="S2146" i="1"/>
  <c r="R2143" i="1"/>
  <c r="P2143" i="1"/>
  <c r="S2143" i="1"/>
  <c r="R2139" i="1"/>
  <c r="P2139" i="1"/>
  <c r="S2139" i="1"/>
  <c r="R2135" i="1"/>
  <c r="P2135" i="1"/>
  <c r="S2135" i="1"/>
  <c r="R2131" i="1"/>
  <c r="P2131" i="1"/>
  <c r="S2131" i="1"/>
  <c r="R2128" i="1"/>
  <c r="P2128" i="1"/>
  <c r="S2128" i="1"/>
  <c r="R2124" i="1"/>
  <c r="P2124" i="1"/>
  <c r="S2124" i="1"/>
  <c r="R2120" i="1"/>
  <c r="P2120" i="1"/>
  <c r="S2120" i="1"/>
  <c r="R2117" i="1"/>
  <c r="P2117" i="1"/>
  <c r="S2117" i="1"/>
  <c r="R2114" i="1"/>
  <c r="P2114" i="1"/>
  <c r="S2114" i="1"/>
  <c r="R2111" i="1"/>
  <c r="P2111" i="1"/>
  <c r="S2111" i="1"/>
  <c r="R2108" i="1"/>
  <c r="P2108" i="1"/>
  <c r="S2108" i="1"/>
  <c r="R2104" i="1"/>
  <c r="P2104" i="1"/>
  <c r="S2104" i="1"/>
  <c r="R2100" i="1"/>
  <c r="P2100" i="1"/>
  <c r="S2100" i="1"/>
  <c r="R2097" i="1"/>
  <c r="S2097" i="1"/>
  <c r="R2094" i="1"/>
  <c r="P2094" i="1"/>
  <c r="S2094" i="1"/>
  <c r="R2088" i="1"/>
  <c r="P2088" i="1"/>
  <c r="S2088" i="1"/>
  <c r="R2084" i="1"/>
  <c r="P2084" i="1"/>
  <c r="S2084" i="1"/>
  <c r="P2081" i="1"/>
  <c r="S2081" i="1"/>
  <c r="P2078" i="1"/>
  <c r="S2078" i="1"/>
  <c r="R2075" i="1"/>
  <c r="P2075" i="1"/>
  <c r="S2075" i="1"/>
  <c r="R2072" i="1"/>
  <c r="P2072" i="1"/>
  <c r="S2072" i="1"/>
  <c r="R2066" i="1"/>
  <c r="P2066" i="1"/>
  <c r="S2066" i="1"/>
  <c r="R2063" i="1"/>
  <c r="P2063" i="1"/>
  <c r="S2063" i="1"/>
  <c r="R2060" i="1"/>
  <c r="P2060" i="1"/>
  <c r="S2060" i="1"/>
  <c r="R2057" i="1"/>
  <c r="P2057" i="1"/>
  <c r="S2057" i="1"/>
  <c r="R2054" i="1"/>
  <c r="P2054" i="1"/>
  <c r="S2054" i="1"/>
  <c r="R2050" i="1"/>
  <c r="P2050" i="1"/>
  <c r="S2050" i="1"/>
  <c r="R2047" i="1"/>
  <c r="S2047" i="1"/>
  <c r="R2044" i="1"/>
  <c r="P2044" i="1"/>
  <c r="S2044" i="1"/>
  <c r="R2037" i="1"/>
  <c r="P2037" i="1"/>
  <c r="S2037" i="1"/>
  <c r="R2033" i="1"/>
  <c r="P2033" i="1"/>
  <c r="S2033" i="1"/>
  <c r="R2028" i="1"/>
  <c r="P2028" i="1"/>
  <c r="S2028" i="1"/>
  <c r="R2025" i="1"/>
  <c r="P2025" i="1"/>
  <c r="S2025" i="1"/>
  <c r="R2021" i="1"/>
  <c r="P2021" i="1"/>
  <c r="S2021" i="1"/>
  <c r="R2017" i="1"/>
  <c r="P2017" i="1"/>
  <c r="S2017" i="1"/>
  <c r="R2013" i="1"/>
  <c r="P2013" i="1"/>
  <c r="S2013" i="1"/>
  <c r="P2006" i="1"/>
  <c r="S2006" i="1"/>
  <c r="P2003" i="1"/>
  <c r="S2003" i="1"/>
  <c r="R2000" i="1"/>
  <c r="P2000" i="1"/>
  <c r="S2000" i="1"/>
  <c r="R1997" i="1"/>
  <c r="P1997" i="1"/>
  <c r="S1997" i="1"/>
  <c r="R1993" i="1"/>
  <c r="P1993" i="1"/>
  <c r="S1993" i="1"/>
  <c r="R1989" i="1"/>
  <c r="P1989" i="1"/>
  <c r="S1989" i="1"/>
  <c r="P1985" i="1"/>
  <c r="S1985" i="1"/>
  <c r="P1982" i="1"/>
  <c r="S1982" i="1"/>
  <c r="R1980" i="1"/>
  <c r="P1980" i="1"/>
  <c r="S1980" i="1"/>
  <c r="R1977" i="1"/>
  <c r="P1977" i="1"/>
  <c r="S1977" i="1"/>
  <c r="R1974" i="1"/>
  <c r="P1974" i="1"/>
  <c r="S1974" i="1"/>
  <c r="R1971" i="1"/>
  <c r="P1971" i="1"/>
  <c r="S1971" i="1"/>
  <c r="R1968" i="1"/>
  <c r="P1968" i="1"/>
  <c r="S1968" i="1"/>
  <c r="R1965" i="1"/>
  <c r="P1965" i="1"/>
  <c r="S1965" i="1"/>
  <c r="R1958" i="1"/>
  <c r="P1958" i="1"/>
  <c r="S1958" i="1"/>
  <c r="R1955" i="1"/>
  <c r="P1955" i="1"/>
  <c r="S1955" i="1"/>
  <c r="R1952" i="1"/>
  <c r="P1952" i="1"/>
  <c r="S1952" i="1"/>
  <c r="R1949" i="1"/>
  <c r="P1949" i="1"/>
  <c r="S1949" i="1"/>
  <c r="R1946" i="1"/>
  <c r="P1946" i="1"/>
  <c r="S1946" i="1"/>
  <c r="R1942" i="1"/>
  <c r="P1942" i="1"/>
  <c r="S1942" i="1"/>
  <c r="R1939" i="1"/>
  <c r="P1939" i="1"/>
  <c r="S1939" i="1"/>
  <c r="R1936" i="1"/>
  <c r="P1936" i="1"/>
  <c r="S1936" i="1"/>
  <c r="R1933" i="1"/>
  <c r="P1933" i="1"/>
  <c r="S1933" i="1"/>
  <c r="R1928" i="1"/>
  <c r="P1928" i="1"/>
  <c r="S1928" i="1"/>
  <c r="R1925" i="1"/>
  <c r="P1925" i="1"/>
  <c r="S1925" i="1"/>
  <c r="R1916" i="1"/>
  <c r="P1916" i="1"/>
  <c r="S1916" i="1"/>
  <c r="R1913" i="1"/>
  <c r="P1913" i="1"/>
  <c r="S1913" i="1"/>
  <c r="R1909" i="1"/>
  <c r="P1909" i="1"/>
  <c r="S1909" i="1"/>
  <c r="R1902" i="1"/>
  <c r="P1902" i="1"/>
  <c r="S1902" i="1"/>
  <c r="R1896" i="1"/>
  <c r="P1896" i="1"/>
  <c r="S1896" i="1"/>
  <c r="R1892" i="1"/>
  <c r="P1892" i="1"/>
  <c r="S1892" i="1"/>
  <c r="R1888" i="1"/>
  <c r="P1888" i="1"/>
  <c r="S1888" i="1"/>
  <c r="R1884" i="1"/>
  <c r="P1884" i="1"/>
  <c r="S1884" i="1"/>
  <c r="R1881" i="1"/>
  <c r="P1881" i="1"/>
  <c r="S1881" i="1"/>
  <c r="R1878" i="1"/>
  <c r="P1878" i="1"/>
  <c r="S1878" i="1"/>
  <c r="R1874" i="1"/>
  <c r="P1874" i="1"/>
  <c r="S1874" i="1"/>
  <c r="R1870" i="1"/>
  <c r="P1870" i="1"/>
  <c r="S1870" i="1"/>
  <c r="R1863" i="1"/>
  <c r="P1863" i="1"/>
  <c r="S1863" i="1"/>
  <c r="R1860" i="1"/>
  <c r="P1860" i="1"/>
  <c r="S1860" i="1"/>
  <c r="R1857" i="1"/>
  <c r="P1857" i="1"/>
  <c r="S1857" i="1"/>
  <c r="R1853" i="1"/>
  <c r="P1853" i="1"/>
  <c r="S1853" i="1"/>
  <c r="R1851" i="1"/>
  <c r="P1851" i="1"/>
  <c r="S1851" i="1"/>
  <c r="R1847" i="1"/>
  <c r="P1847" i="1"/>
  <c r="S1847" i="1"/>
  <c r="R1844" i="1"/>
  <c r="P1844" i="1"/>
  <c r="S1844" i="1"/>
  <c r="R1841" i="1"/>
  <c r="P1841" i="1"/>
  <c r="S1841" i="1"/>
  <c r="R1838" i="1"/>
  <c r="P1838" i="1"/>
  <c r="S1838" i="1"/>
  <c r="R1833" i="1"/>
  <c r="P1833" i="1"/>
  <c r="S1833" i="1"/>
  <c r="R1830" i="1"/>
  <c r="P1830" i="1"/>
  <c r="S1830" i="1"/>
  <c r="R1825" i="1"/>
  <c r="P1825" i="1"/>
  <c r="S1825" i="1"/>
  <c r="R1821" i="1"/>
  <c r="P1821" i="1"/>
  <c r="S1821" i="1"/>
  <c r="P1818" i="1"/>
  <c r="S1818" i="1"/>
  <c r="P1814" i="1"/>
  <c r="S1814" i="1"/>
  <c r="R1811" i="1"/>
  <c r="P1811" i="1"/>
  <c r="S1811" i="1"/>
  <c r="R1808" i="1"/>
  <c r="P1808" i="1"/>
  <c r="S1808" i="1"/>
  <c r="P1802" i="1"/>
  <c r="S1802" i="1"/>
  <c r="R1799" i="1"/>
  <c r="P1799" i="1"/>
  <c r="S1799" i="1"/>
  <c r="R1795" i="1"/>
  <c r="P1795" i="1"/>
  <c r="S1795" i="1"/>
  <c r="R1793" i="1"/>
  <c r="P1793" i="1"/>
  <c r="S1793" i="1"/>
  <c r="P1790" i="1"/>
  <c r="S1790" i="1"/>
  <c r="R1788" i="1"/>
  <c r="P1788" i="1"/>
  <c r="S1788" i="1"/>
  <c r="R1784" i="1"/>
  <c r="P1784" i="1"/>
  <c r="S1784" i="1"/>
  <c r="R1780" i="1"/>
  <c r="P1780" i="1"/>
  <c r="S1780" i="1"/>
  <c r="R1776" i="1"/>
  <c r="P1776" i="1"/>
  <c r="S1776" i="1"/>
  <c r="R1773" i="1"/>
  <c r="P1773" i="1"/>
  <c r="S1773" i="1"/>
  <c r="R1770" i="1"/>
  <c r="P1770" i="1"/>
  <c r="S1770" i="1"/>
  <c r="R1767" i="1"/>
  <c r="P1767" i="1"/>
  <c r="S1767" i="1"/>
  <c r="R1763" i="1"/>
  <c r="P1763" i="1"/>
  <c r="S1763" i="1"/>
  <c r="P1760" i="1"/>
  <c r="S1760" i="1"/>
  <c r="R1757" i="1"/>
  <c r="P1757" i="1"/>
  <c r="S1757" i="1"/>
  <c r="R1753" i="1"/>
  <c r="P1753" i="1"/>
  <c r="S1753" i="1"/>
  <c r="R1749" i="1"/>
  <c r="P1749" i="1"/>
  <c r="S1749" i="1"/>
  <c r="R1746" i="1"/>
  <c r="P1746" i="1"/>
  <c r="S1746" i="1"/>
  <c r="R1743" i="1"/>
  <c r="P1743" i="1"/>
  <c r="S1743" i="1"/>
  <c r="R1741" i="1"/>
  <c r="P1741" i="1"/>
  <c r="S1741" i="1"/>
  <c r="R1737" i="1"/>
  <c r="P1737" i="1"/>
  <c r="S1737" i="1"/>
  <c r="R1733" i="1"/>
  <c r="P1733" i="1"/>
  <c r="S1733" i="1"/>
  <c r="R1728" i="1"/>
  <c r="P1728" i="1"/>
  <c r="S1728" i="1"/>
  <c r="R1724" i="1"/>
  <c r="P1724" i="1"/>
  <c r="S1724" i="1"/>
  <c r="R1721" i="1"/>
  <c r="P1721" i="1"/>
  <c r="S1721" i="1"/>
  <c r="R1718" i="1"/>
  <c r="P1718" i="1"/>
  <c r="S1718" i="1"/>
  <c r="R1713" i="1"/>
  <c r="P1713" i="1"/>
  <c r="S1713" i="1"/>
  <c r="R1709" i="1"/>
  <c r="P1709" i="1"/>
  <c r="S1709" i="1"/>
  <c r="R1705" i="1"/>
  <c r="P1705" i="1"/>
  <c r="S1705" i="1"/>
  <c r="R1702" i="1"/>
  <c r="P1702" i="1"/>
  <c r="S1702" i="1"/>
  <c r="P1698" i="1"/>
  <c r="S1698" i="1"/>
  <c r="R1695" i="1"/>
  <c r="P1695" i="1"/>
  <c r="S1695" i="1"/>
  <c r="R1691" i="1"/>
  <c r="P1691" i="1"/>
  <c r="S1691" i="1"/>
  <c r="R1689" i="1"/>
  <c r="P1689" i="1"/>
  <c r="S1689" i="1"/>
  <c r="R1685" i="1"/>
  <c r="P1685" i="1"/>
  <c r="S1685" i="1"/>
  <c r="R1681" i="1"/>
  <c r="P1681" i="1"/>
  <c r="S1681" i="1"/>
  <c r="R1677" i="1"/>
  <c r="P1677" i="1"/>
  <c r="S1677" i="1"/>
  <c r="R1674" i="1"/>
  <c r="P1674" i="1"/>
  <c r="S1674" i="1"/>
  <c r="P1670" i="1"/>
  <c r="S1670" i="1"/>
  <c r="R1667" i="1"/>
  <c r="P1667" i="1"/>
  <c r="S1667" i="1"/>
  <c r="R1664" i="1"/>
  <c r="P1664" i="1"/>
  <c r="S1664" i="1"/>
  <c r="R1660" i="1"/>
  <c r="P1660" i="1"/>
  <c r="S1660" i="1"/>
  <c r="R1656" i="1"/>
  <c r="P1656" i="1"/>
  <c r="S1656" i="1"/>
  <c r="R1653" i="1"/>
  <c r="P1653" i="1"/>
  <c r="S1653" i="1"/>
  <c r="R1649" i="1"/>
  <c r="P1649" i="1"/>
  <c r="S1649" i="1"/>
  <c r="R1646" i="1"/>
  <c r="P1646" i="1"/>
  <c r="S1646" i="1"/>
  <c r="R1643" i="1"/>
  <c r="P1643" i="1"/>
  <c r="S1643" i="1"/>
  <c r="R1639" i="1"/>
  <c r="P1639" i="1"/>
  <c r="S1639" i="1"/>
  <c r="P1635" i="1"/>
  <c r="S1635" i="1"/>
  <c r="R1632" i="1"/>
  <c r="P1632" i="1"/>
  <c r="S1632" i="1"/>
  <c r="R1628" i="1"/>
  <c r="P1628" i="1"/>
  <c r="S1628" i="1"/>
  <c r="P1626" i="1"/>
  <c r="S1626" i="1"/>
  <c r="R1623" i="1"/>
  <c r="P1623" i="1"/>
  <c r="S1623" i="1"/>
  <c r="R1619" i="1"/>
  <c r="P1619" i="1"/>
  <c r="S1619" i="1"/>
  <c r="R1615" i="1"/>
  <c r="P1615" i="1"/>
  <c r="S1615" i="1"/>
  <c r="R1611" i="1"/>
  <c r="P1611" i="1"/>
  <c r="S1611" i="1"/>
  <c r="R1607" i="1"/>
  <c r="P1607" i="1"/>
  <c r="S1607" i="1"/>
  <c r="P1605" i="1"/>
  <c r="S1605" i="1"/>
  <c r="R1602" i="1"/>
  <c r="P1602" i="1"/>
  <c r="S1602" i="1"/>
  <c r="R1599" i="1"/>
  <c r="P1599" i="1"/>
  <c r="S1599" i="1"/>
  <c r="R1597" i="1"/>
  <c r="P1597" i="1"/>
  <c r="S1597" i="1"/>
  <c r="R1593" i="1"/>
  <c r="P1593" i="1"/>
  <c r="S1593" i="1"/>
  <c r="R1589" i="1"/>
  <c r="P1589" i="1"/>
  <c r="S1589" i="1"/>
  <c r="R1585" i="1"/>
  <c r="P1585" i="1"/>
  <c r="S1585" i="1"/>
  <c r="R1581" i="1"/>
  <c r="P1581" i="1"/>
  <c r="S1581" i="1"/>
  <c r="R1578" i="1"/>
  <c r="P1578" i="1"/>
  <c r="S1578" i="1"/>
  <c r="R1574" i="1"/>
  <c r="S1574" i="1"/>
  <c r="P1571" i="1"/>
  <c r="S1571" i="1"/>
  <c r="R1568" i="1"/>
  <c r="P1568" i="1"/>
  <c r="S1568" i="1"/>
  <c r="R1564" i="1"/>
  <c r="P1564" i="1"/>
  <c r="S1564" i="1"/>
  <c r="R1561" i="1"/>
  <c r="P1561" i="1"/>
  <c r="S1561" i="1"/>
  <c r="R1557" i="1"/>
  <c r="P1557" i="1"/>
  <c r="S1557" i="1"/>
  <c r="R1554" i="1"/>
  <c r="P1554" i="1"/>
  <c r="S1554" i="1"/>
  <c r="R1551" i="1"/>
  <c r="P1551" i="1"/>
  <c r="S1551" i="1"/>
  <c r="R1547" i="1"/>
  <c r="P1547" i="1"/>
  <c r="S1547" i="1"/>
  <c r="R1544" i="1"/>
  <c r="P1544" i="1"/>
  <c r="S1544" i="1"/>
  <c r="R1540" i="1"/>
  <c r="P1540" i="1"/>
  <c r="S1540" i="1"/>
  <c r="R1536" i="1"/>
  <c r="P1536" i="1"/>
  <c r="S1536" i="1"/>
  <c r="R1532" i="1"/>
  <c r="P1532" i="1"/>
  <c r="S1532" i="1"/>
  <c r="R1528" i="1"/>
  <c r="P1528" i="1"/>
  <c r="S1528" i="1"/>
  <c r="R1525" i="1"/>
  <c r="P1525" i="1"/>
  <c r="S1525" i="1"/>
  <c r="R1521" i="1"/>
  <c r="P1521" i="1"/>
  <c r="S1521" i="1"/>
  <c r="P1518" i="1"/>
  <c r="S1518" i="1"/>
  <c r="R1515" i="1"/>
  <c r="P1515" i="1"/>
  <c r="S1515" i="1"/>
  <c r="R1512" i="1"/>
  <c r="P1512" i="1"/>
  <c r="S1512" i="1"/>
  <c r="R1509" i="1"/>
  <c r="P1509" i="1"/>
  <c r="S1509" i="1"/>
  <c r="R1505" i="1"/>
  <c r="P1505" i="1"/>
  <c r="S1505" i="1"/>
  <c r="R1503" i="1"/>
  <c r="P1503" i="1"/>
  <c r="S1503" i="1"/>
  <c r="R1500" i="1"/>
  <c r="P1500" i="1"/>
  <c r="S1500" i="1"/>
  <c r="R1498" i="1"/>
  <c r="P1498" i="1"/>
  <c r="S1498" i="1"/>
  <c r="R1495" i="1"/>
  <c r="P1495" i="1"/>
  <c r="S1495" i="1"/>
  <c r="R1492" i="1"/>
  <c r="P1492" i="1"/>
  <c r="S1492" i="1"/>
  <c r="R1488" i="1"/>
  <c r="P1488" i="1"/>
  <c r="S1488" i="1"/>
  <c r="R1484" i="1"/>
  <c r="P1484" i="1"/>
  <c r="S1484" i="1"/>
  <c r="R1481" i="1"/>
  <c r="P1481" i="1"/>
  <c r="S1481" i="1"/>
  <c r="R1473" i="1"/>
  <c r="P1473" i="1"/>
  <c r="S1473" i="1"/>
  <c r="R1471" i="1"/>
  <c r="P1471" i="1"/>
  <c r="S1471" i="1"/>
  <c r="R1469" i="1"/>
  <c r="P1469" i="1"/>
  <c r="S1469" i="1"/>
  <c r="R1465" i="1"/>
  <c r="P1465" i="1"/>
  <c r="S1465" i="1"/>
  <c r="R1462" i="1"/>
  <c r="P1462" i="1"/>
  <c r="S1462" i="1"/>
  <c r="R1454" i="1"/>
  <c r="P1454" i="1"/>
  <c r="S1454" i="1"/>
  <c r="P1450" i="1"/>
  <c r="S1450" i="1"/>
  <c r="P1447" i="1"/>
  <c r="S1447" i="1"/>
  <c r="R1445" i="1"/>
  <c r="P1445" i="1"/>
  <c r="S1445" i="1"/>
  <c r="R1441" i="1"/>
  <c r="P1441" i="1"/>
  <c r="S1441" i="1"/>
  <c r="R1437" i="1"/>
  <c r="P1437" i="1"/>
  <c r="S1437" i="1"/>
  <c r="P1431" i="1"/>
  <c r="S1431" i="1"/>
  <c r="R1428" i="1"/>
  <c r="P1428" i="1"/>
  <c r="S1428" i="1"/>
  <c r="R1424" i="1"/>
  <c r="P1424" i="1"/>
  <c r="S1424" i="1"/>
  <c r="R1420" i="1"/>
  <c r="P1420" i="1"/>
  <c r="S1420" i="1"/>
  <c r="R1416" i="1"/>
  <c r="P1416" i="1"/>
  <c r="S1416" i="1"/>
  <c r="R1410" i="1"/>
  <c r="P1410" i="1"/>
  <c r="S1410" i="1"/>
  <c r="R1406" i="1"/>
  <c r="P1406" i="1"/>
  <c r="S1406" i="1"/>
  <c r="R1402" i="1"/>
  <c r="P1402" i="1"/>
  <c r="S1402" i="1"/>
  <c r="R1398" i="1"/>
  <c r="P1398" i="1"/>
  <c r="S1398" i="1"/>
  <c r="P1394" i="1"/>
  <c r="S1394" i="1"/>
  <c r="P1391" i="1"/>
  <c r="S1391" i="1"/>
  <c r="R1388" i="1"/>
  <c r="P1388" i="1"/>
  <c r="S1388" i="1"/>
  <c r="R1384" i="1"/>
  <c r="P1384" i="1"/>
  <c r="S1384" i="1"/>
  <c r="R1381" i="1"/>
  <c r="P1381" i="1"/>
  <c r="S1381" i="1"/>
  <c r="R1377" i="1"/>
  <c r="P1377" i="1"/>
  <c r="S1377" i="1"/>
  <c r="R1372" i="1"/>
  <c r="P1372" i="1"/>
  <c r="S1372" i="1"/>
  <c r="R1368" i="1"/>
  <c r="P1368" i="1"/>
  <c r="S1368" i="1"/>
  <c r="R1364" i="1"/>
  <c r="P1364" i="1"/>
  <c r="S1364" i="1"/>
  <c r="R1360" i="1"/>
  <c r="P1360" i="1"/>
  <c r="S1360" i="1"/>
  <c r="R1356" i="1"/>
  <c r="P1356" i="1"/>
  <c r="S1356" i="1"/>
  <c r="R1352" i="1"/>
  <c r="P1352" i="1"/>
  <c r="S1352" i="1"/>
  <c r="R1349" i="1"/>
  <c r="P1349" i="1"/>
  <c r="S1349" i="1"/>
  <c r="R1347" i="1"/>
  <c r="P1347" i="1"/>
  <c r="S1347" i="1"/>
  <c r="R1344" i="1"/>
  <c r="P1344" i="1"/>
  <c r="S1344" i="1"/>
  <c r="R1340" i="1"/>
  <c r="P1340" i="1"/>
  <c r="S1340" i="1"/>
  <c r="R1336" i="1"/>
  <c r="P1336" i="1"/>
  <c r="S1336" i="1"/>
  <c r="R1333" i="1"/>
  <c r="P1333" i="1"/>
  <c r="S1333" i="1"/>
  <c r="P1330" i="1"/>
  <c r="S1330" i="1"/>
  <c r="R1328" i="1"/>
  <c r="P1328" i="1"/>
  <c r="S1328" i="1"/>
  <c r="R1324" i="1"/>
  <c r="P1324" i="1"/>
  <c r="S1324" i="1"/>
  <c r="R1321" i="1"/>
  <c r="P1321" i="1"/>
  <c r="S1321" i="1"/>
  <c r="R1317" i="1"/>
  <c r="P1317" i="1"/>
  <c r="S1317" i="1"/>
  <c r="R1314" i="1"/>
  <c r="P1314" i="1"/>
  <c r="S1314" i="1"/>
  <c r="R1310" i="1"/>
  <c r="P1310" i="1"/>
  <c r="S1310" i="1"/>
  <c r="R1307" i="1"/>
  <c r="P1307" i="1"/>
  <c r="S1307" i="1"/>
  <c r="R1301" i="1"/>
  <c r="P1301" i="1"/>
  <c r="S1301" i="1"/>
  <c r="R1299" i="1"/>
  <c r="P1299" i="1"/>
  <c r="S1299" i="1"/>
  <c r="R1297" i="1"/>
  <c r="P1297" i="1"/>
  <c r="S1297" i="1"/>
  <c r="R1294" i="1"/>
  <c r="P1294" i="1"/>
  <c r="S1294" i="1"/>
  <c r="R1290" i="1"/>
  <c r="P1290" i="1"/>
  <c r="S1290" i="1"/>
  <c r="P1287" i="1"/>
  <c r="S1287" i="1"/>
  <c r="R1285" i="1"/>
  <c r="P1285" i="1"/>
  <c r="S1285" i="1"/>
  <c r="R1282" i="1"/>
  <c r="P1282" i="1"/>
  <c r="S1282" i="1"/>
  <c r="R1279" i="1"/>
  <c r="P1279" i="1"/>
  <c r="S1279" i="1"/>
  <c r="R1275" i="1"/>
  <c r="P1275" i="1"/>
  <c r="S1275" i="1"/>
  <c r="R1270" i="1"/>
  <c r="P1270" i="1"/>
  <c r="S1270" i="1"/>
  <c r="R1266" i="1"/>
  <c r="P1266" i="1"/>
  <c r="S1266" i="1"/>
  <c r="R1263" i="1"/>
  <c r="P1263" i="1"/>
  <c r="S1263" i="1"/>
  <c r="P1257" i="1"/>
  <c r="S1257" i="1"/>
  <c r="R1254" i="1"/>
  <c r="P1254" i="1"/>
  <c r="S1254" i="1"/>
  <c r="R1250" i="1"/>
  <c r="P1250" i="1"/>
  <c r="S1250" i="1"/>
  <c r="P1247" i="1"/>
  <c r="S1247" i="1"/>
  <c r="R1245" i="1"/>
  <c r="P1245" i="1"/>
  <c r="S1245" i="1"/>
  <c r="R1241" i="1"/>
  <c r="P1241" i="1"/>
  <c r="S1241" i="1"/>
  <c r="R1237" i="1"/>
  <c r="P1237" i="1"/>
  <c r="S1237" i="1"/>
  <c r="R1233" i="1"/>
  <c r="P1233" i="1"/>
  <c r="S1233" i="1"/>
  <c r="R1230" i="1"/>
  <c r="P1230" i="1"/>
  <c r="S1230" i="1"/>
  <c r="R1226" i="1"/>
  <c r="P1226" i="1"/>
  <c r="S1226" i="1"/>
  <c r="R1222" i="1"/>
  <c r="P1222" i="1"/>
  <c r="S1222" i="1"/>
  <c r="R1218" i="1"/>
  <c r="P1218" i="1"/>
  <c r="S1218" i="1"/>
  <c r="R1215" i="1"/>
  <c r="P1215" i="1"/>
  <c r="S1215" i="1"/>
  <c r="P1212" i="1"/>
  <c r="S1212" i="1"/>
  <c r="R1207" i="1"/>
  <c r="P1207" i="1"/>
  <c r="S1207" i="1"/>
  <c r="R1204" i="1"/>
  <c r="P1204" i="1"/>
  <c r="S1204" i="1"/>
  <c r="R1200" i="1"/>
  <c r="P1200" i="1"/>
  <c r="S1200" i="1"/>
  <c r="R1197" i="1"/>
  <c r="P1197" i="1"/>
  <c r="S1197" i="1"/>
  <c r="P1194" i="1"/>
  <c r="S1194" i="1"/>
  <c r="R1192" i="1"/>
  <c r="P1192" i="1"/>
  <c r="S1192" i="1"/>
  <c r="R1189" i="1"/>
  <c r="P1189" i="1"/>
  <c r="S1189" i="1"/>
  <c r="R1186" i="1"/>
  <c r="P1186" i="1"/>
  <c r="S1186" i="1"/>
  <c r="R1182" i="1"/>
  <c r="P1182" i="1"/>
  <c r="S1182" i="1"/>
  <c r="R1178" i="1"/>
  <c r="P1178" i="1"/>
  <c r="S1178" i="1"/>
  <c r="R1174" i="1"/>
  <c r="P1174" i="1"/>
  <c r="S1174" i="1"/>
  <c r="R1170" i="1"/>
  <c r="P1170" i="1"/>
  <c r="S1170" i="1"/>
  <c r="R1167" i="1"/>
  <c r="P1167" i="1"/>
  <c r="S1167" i="1"/>
  <c r="R1164" i="1"/>
  <c r="P1164" i="1"/>
  <c r="S1164" i="1"/>
  <c r="R1162" i="1"/>
  <c r="P1162" i="1"/>
  <c r="S1162" i="1"/>
  <c r="P1158" i="1"/>
  <c r="S1158" i="1"/>
  <c r="R1156" i="1"/>
  <c r="P1156" i="1"/>
  <c r="S1156" i="1"/>
  <c r="R1152" i="1"/>
  <c r="P1152" i="1"/>
  <c r="S1152" i="1"/>
  <c r="R1150" i="1"/>
  <c r="P1150" i="1"/>
  <c r="S1150" i="1"/>
  <c r="R1147" i="1"/>
  <c r="P1147" i="1"/>
  <c r="S1147" i="1"/>
  <c r="R1143" i="1"/>
  <c r="P1143" i="1"/>
  <c r="S1143" i="1"/>
  <c r="R1138" i="1"/>
  <c r="P1138" i="1"/>
  <c r="S1138" i="1"/>
  <c r="P1135" i="1"/>
  <c r="S1135" i="1"/>
  <c r="R1133" i="1"/>
  <c r="P1133" i="1"/>
  <c r="S1133" i="1"/>
  <c r="R1130" i="1"/>
  <c r="P1130" i="1"/>
  <c r="S1130" i="1"/>
  <c r="R1126" i="1"/>
  <c r="P1126" i="1"/>
  <c r="S1126" i="1"/>
  <c r="R1123" i="1"/>
  <c r="P1123" i="1"/>
  <c r="S1123" i="1"/>
  <c r="P1118" i="1"/>
  <c r="S1118" i="1"/>
  <c r="R1115" i="1"/>
  <c r="P1115" i="1"/>
  <c r="S1115" i="1"/>
  <c r="R1111" i="1"/>
  <c r="P1111" i="1"/>
  <c r="S1111" i="1"/>
  <c r="R1107" i="1"/>
  <c r="P1107" i="1"/>
  <c r="S1107" i="1"/>
  <c r="R1104" i="1"/>
  <c r="P1104" i="1"/>
  <c r="S1104" i="1"/>
  <c r="R1101" i="1"/>
  <c r="P1101" i="1"/>
  <c r="S1101" i="1"/>
  <c r="R1097" i="1"/>
  <c r="P1097" i="1"/>
  <c r="S1097" i="1"/>
  <c r="R1093" i="1"/>
  <c r="P1093" i="1"/>
  <c r="S1093" i="1"/>
  <c r="R1090" i="1"/>
  <c r="P1090" i="1"/>
  <c r="S1090" i="1"/>
  <c r="R1087" i="1"/>
  <c r="P1087" i="1"/>
  <c r="S1087" i="1"/>
  <c r="R1083" i="1"/>
  <c r="P1083" i="1"/>
  <c r="S1083" i="1"/>
  <c r="R1079" i="1"/>
  <c r="P1079" i="1"/>
  <c r="S1079" i="1"/>
  <c r="P1075" i="1"/>
  <c r="S1075" i="1"/>
  <c r="R1072" i="1"/>
  <c r="P1072" i="1"/>
  <c r="S1072" i="1"/>
  <c r="R1068" i="1"/>
  <c r="P1068" i="1"/>
  <c r="S1068" i="1"/>
  <c r="R1065" i="1"/>
  <c r="P1065" i="1"/>
  <c r="S1065" i="1"/>
  <c r="R1062" i="1"/>
  <c r="P1062" i="1"/>
  <c r="S1062" i="1"/>
  <c r="R1059" i="1"/>
  <c r="P1059" i="1"/>
  <c r="S1059" i="1"/>
  <c r="R1056" i="1"/>
  <c r="P1056" i="1"/>
  <c r="S1056" i="1"/>
  <c r="R1047" i="1"/>
  <c r="P1047" i="1"/>
  <c r="S1047" i="1"/>
  <c r="R1044" i="1"/>
  <c r="P1044" i="1"/>
  <c r="S1044" i="1"/>
  <c r="R1040" i="1"/>
  <c r="P1040" i="1"/>
  <c r="S1040" i="1"/>
  <c r="R1036" i="1"/>
  <c r="P1036" i="1"/>
  <c r="S1036" i="1"/>
  <c r="R1033" i="1"/>
  <c r="P1033" i="1"/>
  <c r="S1033" i="1"/>
  <c r="R1029" i="1"/>
  <c r="P1029" i="1"/>
  <c r="S1029" i="1"/>
  <c r="R1025" i="1"/>
  <c r="P1025" i="1"/>
  <c r="S1025" i="1"/>
  <c r="R1021" i="1"/>
  <c r="P1021" i="1"/>
  <c r="S1021" i="1"/>
  <c r="R1017" i="1"/>
  <c r="P1017" i="1"/>
  <c r="S1017" i="1"/>
  <c r="R1013" i="1"/>
  <c r="P1013" i="1"/>
  <c r="S1013" i="1"/>
  <c r="R1007" i="1"/>
  <c r="P1007" i="1"/>
  <c r="S1007" i="1"/>
  <c r="P1003" i="1"/>
  <c r="S1003" i="1"/>
  <c r="R1000" i="1"/>
  <c r="P1000" i="1"/>
  <c r="S1000" i="1"/>
  <c r="R996" i="1"/>
  <c r="P996" i="1"/>
  <c r="S996" i="1"/>
  <c r="R992" i="1"/>
  <c r="P992" i="1"/>
  <c r="S992" i="1"/>
  <c r="R988" i="1"/>
  <c r="P988" i="1"/>
  <c r="S988" i="1"/>
  <c r="R984" i="1"/>
  <c r="P984" i="1"/>
  <c r="S984" i="1"/>
  <c r="R981" i="1"/>
  <c r="P981" i="1"/>
  <c r="S981" i="1"/>
  <c r="R977" i="1"/>
  <c r="P977" i="1"/>
  <c r="S977" i="1"/>
  <c r="R974" i="1"/>
  <c r="P974" i="1"/>
  <c r="S974" i="1"/>
  <c r="R970" i="1"/>
  <c r="P970" i="1"/>
  <c r="S970" i="1"/>
  <c r="R967" i="1"/>
  <c r="P967" i="1"/>
  <c r="S967" i="1"/>
  <c r="R964" i="1"/>
  <c r="P964" i="1"/>
  <c r="S964" i="1"/>
  <c r="P960" i="1"/>
  <c r="S960" i="1"/>
  <c r="R957" i="1"/>
  <c r="P957" i="1"/>
  <c r="S957" i="1"/>
  <c r="R953" i="1"/>
  <c r="P953" i="1"/>
  <c r="S953" i="1"/>
  <c r="R949" i="1"/>
  <c r="P949" i="1"/>
  <c r="S949" i="1"/>
  <c r="R946" i="1"/>
  <c r="P946" i="1"/>
  <c r="S946" i="1"/>
  <c r="R943" i="1"/>
  <c r="P943" i="1"/>
  <c r="S943" i="1"/>
  <c r="R939" i="1"/>
  <c r="P939" i="1"/>
  <c r="S939" i="1"/>
  <c r="R935" i="1"/>
  <c r="P935" i="1"/>
  <c r="S935" i="1"/>
  <c r="R932" i="1"/>
  <c r="P932" i="1"/>
  <c r="S932" i="1"/>
  <c r="P928" i="1"/>
  <c r="S928" i="1"/>
  <c r="R923" i="1"/>
  <c r="P923" i="1"/>
  <c r="S923" i="1"/>
  <c r="R920" i="1"/>
  <c r="P920" i="1"/>
  <c r="S920" i="1"/>
  <c r="R917" i="1"/>
  <c r="P917" i="1"/>
  <c r="S917" i="1"/>
  <c r="R911" i="1"/>
  <c r="P911" i="1"/>
  <c r="S911" i="1"/>
  <c r="R906" i="1"/>
  <c r="P906" i="1"/>
  <c r="S906" i="1"/>
  <c r="R903" i="1"/>
  <c r="P903" i="1"/>
  <c r="S903" i="1"/>
  <c r="R899" i="1"/>
  <c r="P899" i="1"/>
  <c r="S899" i="1"/>
  <c r="R895" i="1"/>
  <c r="P895" i="1"/>
  <c r="S895" i="1"/>
  <c r="R892" i="1"/>
  <c r="P892" i="1"/>
  <c r="S892" i="1"/>
  <c r="R888" i="1"/>
  <c r="P888" i="1"/>
  <c r="S888" i="1"/>
  <c r="R884" i="1"/>
  <c r="P884" i="1"/>
  <c r="S884" i="1"/>
  <c r="R880" i="1"/>
  <c r="P880" i="1"/>
  <c r="S880" i="1"/>
  <c r="R876" i="1"/>
  <c r="P876" i="1"/>
  <c r="S876" i="1"/>
  <c r="R873" i="1"/>
  <c r="P873" i="1"/>
  <c r="S873" i="1"/>
  <c r="R870" i="1"/>
  <c r="P870" i="1"/>
  <c r="S870" i="1"/>
  <c r="R867" i="1"/>
  <c r="P867" i="1"/>
  <c r="S867" i="1"/>
  <c r="R863" i="1"/>
  <c r="P863" i="1"/>
  <c r="S863" i="1"/>
  <c r="R859" i="1"/>
  <c r="S859" i="1"/>
  <c r="R856" i="1"/>
  <c r="P856" i="1"/>
  <c r="S856" i="1"/>
  <c r="R851" i="1"/>
  <c r="P851" i="1"/>
  <c r="S851" i="1"/>
  <c r="P847" i="1"/>
  <c r="S847" i="1"/>
  <c r="R844" i="1"/>
  <c r="P844" i="1"/>
  <c r="S844" i="1"/>
  <c r="P840" i="1"/>
  <c r="S840" i="1"/>
  <c r="R837" i="1"/>
  <c r="P837" i="1"/>
  <c r="S837" i="1"/>
  <c r="R834" i="1"/>
  <c r="P834" i="1"/>
  <c r="S834" i="1"/>
  <c r="P831" i="1"/>
  <c r="S831" i="1"/>
  <c r="R828" i="1"/>
  <c r="P828" i="1"/>
  <c r="S828" i="1"/>
  <c r="R825" i="1"/>
  <c r="P825" i="1"/>
  <c r="S825" i="1"/>
  <c r="R821" i="1"/>
  <c r="P821" i="1"/>
  <c r="S821" i="1"/>
  <c r="R817" i="1"/>
  <c r="P817" i="1"/>
  <c r="S817" i="1"/>
  <c r="R813" i="1"/>
  <c r="P813" i="1"/>
  <c r="S813" i="1"/>
  <c r="R809" i="1"/>
  <c r="P809" i="1"/>
  <c r="S809" i="1"/>
  <c r="R805" i="1"/>
  <c r="P805" i="1"/>
  <c r="S805" i="1"/>
  <c r="R802" i="1"/>
  <c r="P802" i="1"/>
  <c r="S802" i="1"/>
  <c r="R799" i="1"/>
  <c r="P799" i="1"/>
  <c r="S799" i="1"/>
  <c r="R795" i="1"/>
  <c r="P795" i="1"/>
  <c r="S795" i="1"/>
  <c r="R792" i="1"/>
  <c r="P792" i="1"/>
  <c r="S792" i="1"/>
  <c r="R788" i="1"/>
  <c r="P788" i="1"/>
  <c r="S788" i="1"/>
  <c r="R784" i="1"/>
  <c r="P784" i="1"/>
  <c r="S784" i="1"/>
  <c r="R780" i="1"/>
  <c r="P780" i="1"/>
  <c r="S780" i="1"/>
  <c r="P776" i="1"/>
  <c r="S776" i="1"/>
  <c r="R773" i="1"/>
  <c r="P773" i="1"/>
  <c r="S773" i="1"/>
  <c r="R770" i="1"/>
  <c r="P770" i="1"/>
  <c r="S770" i="1"/>
  <c r="R766" i="1"/>
  <c r="P766" i="1"/>
  <c r="S766" i="1"/>
  <c r="R763" i="1"/>
  <c r="P763" i="1"/>
  <c r="S763" i="1"/>
  <c r="R760" i="1"/>
  <c r="P760" i="1"/>
  <c r="S760" i="1"/>
  <c r="R756" i="1"/>
  <c r="P756" i="1"/>
  <c r="S756" i="1"/>
  <c r="R752" i="1"/>
  <c r="P752" i="1"/>
  <c r="S752" i="1"/>
  <c r="R748" i="1"/>
  <c r="P748" i="1"/>
  <c r="S748" i="1"/>
  <c r="R744" i="1"/>
  <c r="P744" i="1"/>
  <c r="S744" i="1"/>
  <c r="R741" i="1"/>
  <c r="P741" i="1"/>
  <c r="S741" i="1"/>
  <c r="P738" i="1"/>
  <c r="S738" i="1"/>
  <c r="R736" i="1"/>
  <c r="P736" i="1"/>
  <c r="S736" i="1"/>
  <c r="R732" i="1"/>
  <c r="P732" i="1"/>
  <c r="S732" i="1"/>
  <c r="R729" i="1"/>
  <c r="P729" i="1"/>
  <c r="S729" i="1"/>
  <c r="R726" i="1"/>
  <c r="P726" i="1"/>
  <c r="S726" i="1"/>
  <c r="P722" i="1"/>
  <c r="S722" i="1"/>
  <c r="R719" i="1"/>
  <c r="P719" i="1"/>
  <c r="S719" i="1"/>
  <c r="R715" i="1"/>
  <c r="P715" i="1"/>
  <c r="S715" i="1"/>
  <c r="R711" i="1"/>
  <c r="P711" i="1"/>
  <c r="S711" i="1"/>
  <c r="R709" i="1"/>
  <c r="P709" i="1"/>
  <c r="S709" i="1"/>
  <c r="R705" i="1"/>
  <c r="P705" i="1"/>
  <c r="S705" i="1"/>
  <c r="R701" i="1"/>
  <c r="P701" i="1"/>
  <c r="S701" i="1"/>
  <c r="R698" i="1"/>
  <c r="P698" i="1"/>
  <c r="S698" i="1"/>
  <c r="R696" i="1"/>
  <c r="P696" i="1"/>
  <c r="S696" i="1"/>
  <c r="R693" i="1"/>
  <c r="P693" i="1"/>
  <c r="S693" i="1"/>
  <c r="R690" i="1"/>
  <c r="P690" i="1"/>
  <c r="S690" i="1"/>
  <c r="R683" i="1"/>
  <c r="P683" i="1"/>
  <c r="S683" i="1"/>
  <c r="R679" i="1"/>
  <c r="P679" i="1"/>
  <c r="S679" i="1"/>
  <c r="R676" i="1"/>
  <c r="P676" i="1"/>
  <c r="S676" i="1"/>
  <c r="R673" i="1"/>
  <c r="P673" i="1"/>
  <c r="S673" i="1"/>
  <c r="R669" i="1"/>
  <c r="P669" i="1"/>
  <c r="S669" i="1"/>
  <c r="R666" i="1"/>
  <c r="P666" i="1"/>
  <c r="S666" i="1"/>
  <c r="R662" i="1"/>
  <c r="P662" i="1"/>
  <c r="S662" i="1"/>
  <c r="R658" i="1"/>
  <c r="P658" i="1"/>
  <c r="S658" i="1"/>
  <c r="P654" i="1"/>
  <c r="S654" i="1"/>
  <c r="R651" i="1"/>
  <c r="P651" i="1"/>
  <c r="S651" i="1"/>
  <c r="R648" i="1"/>
  <c r="P648" i="1"/>
  <c r="S648" i="1"/>
  <c r="R644" i="1"/>
  <c r="P644" i="1"/>
  <c r="S644" i="1"/>
  <c r="R640" i="1"/>
  <c r="P640" i="1"/>
  <c r="S640" i="1"/>
  <c r="R637" i="1"/>
  <c r="P637" i="1"/>
  <c r="S637" i="1"/>
  <c r="R633" i="1"/>
  <c r="P633" i="1"/>
  <c r="S633" i="1"/>
  <c r="R629" i="1"/>
  <c r="P629" i="1"/>
  <c r="S629" i="1"/>
  <c r="R626" i="1"/>
  <c r="P626" i="1"/>
  <c r="S626" i="1"/>
  <c r="R622" i="1"/>
  <c r="P622" i="1"/>
  <c r="S622" i="1"/>
  <c r="R619" i="1"/>
  <c r="P619" i="1"/>
  <c r="S619" i="1"/>
  <c r="R615" i="1"/>
  <c r="P615" i="1"/>
  <c r="S615" i="1"/>
  <c r="R611" i="1"/>
  <c r="P611" i="1"/>
  <c r="S611" i="1"/>
  <c r="R607" i="1"/>
  <c r="P607" i="1"/>
  <c r="S607" i="1"/>
  <c r="P604" i="1"/>
  <c r="S604" i="1"/>
  <c r="R602" i="1"/>
  <c r="P602" i="1"/>
  <c r="S602" i="1"/>
  <c r="R599" i="1"/>
  <c r="S599" i="1"/>
  <c r="R596" i="1"/>
  <c r="P596" i="1"/>
  <c r="S596" i="1"/>
  <c r="P591" i="1"/>
  <c r="S591" i="1"/>
  <c r="P588" i="1"/>
  <c r="S588" i="1"/>
  <c r="R584" i="1"/>
  <c r="P584" i="1"/>
  <c r="S584" i="1"/>
  <c r="R580" i="1"/>
  <c r="P580" i="1"/>
  <c r="S580" i="1"/>
  <c r="R577" i="1"/>
  <c r="P577" i="1"/>
  <c r="S577" i="1"/>
  <c r="R574" i="1"/>
  <c r="P574" i="1"/>
  <c r="S574" i="1"/>
  <c r="R570" i="1"/>
  <c r="P570" i="1"/>
  <c r="S570" i="1"/>
  <c r="R566" i="1"/>
  <c r="P566" i="1"/>
  <c r="S566" i="1"/>
  <c r="R564" i="1"/>
  <c r="P564" i="1"/>
  <c r="S564" i="1"/>
  <c r="R560" i="1"/>
  <c r="P560" i="1"/>
  <c r="S560" i="1"/>
  <c r="R558" i="1"/>
  <c r="P558" i="1"/>
  <c r="S558" i="1"/>
  <c r="R554" i="1"/>
  <c r="P554" i="1"/>
  <c r="S554" i="1"/>
  <c r="R550" i="1"/>
  <c r="P550" i="1"/>
  <c r="S550" i="1"/>
  <c r="R546" i="1"/>
  <c r="P546" i="1"/>
  <c r="S546" i="1"/>
  <c r="R542" i="1"/>
  <c r="P542" i="1"/>
  <c r="S542" i="1"/>
  <c r="R539" i="1"/>
  <c r="P539" i="1"/>
  <c r="S539" i="1"/>
  <c r="R536" i="1"/>
  <c r="P536" i="1"/>
  <c r="S536" i="1"/>
  <c r="R532" i="1"/>
  <c r="P532" i="1"/>
  <c r="S532" i="1"/>
  <c r="R528" i="1"/>
  <c r="P528" i="1"/>
  <c r="S528" i="1"/>
  <c r="R524" i="1"/>
  <c r="P524" i="1"/>
  <c r="S524" i="1"/>
  <c r="P521" i="1"/>
  <c r="S521" i="1"/>
  <c r="R516" i="1"/>
  <c r="P516" i="1"/>
  <c r="S516" i="1"/>
  <c r="R513" i="1"/>
  <c r="P513" i="1"/>
  <c r="S513" i="1"/>
  <c r="R510" i="1"/>
  <c r="P510" i="1"/>
  <c r="S510" i="1"/>
  <c r="P506" i="1"/>
  <c r="S506" i="1"/>
  <c r="R503" i="1"/>
  <c r="P503" i="1"/>
  <c r="S503" i="1"/>
  <c r="R500" i="1"/>
  <c r="P500" i="1"/>
  <c r="S500" i="1"/>
  <c r="R497" i="1"/>
  <c r="P497" i="1"/>
  <c r="S497" i="1"/>
  <c r="R493" i="1"/>
  <c r="P493" i="1"/>
  <c r="S493" i="1"/>
  <c r="R483" i="1"/>
  <c r="P483" i="1"/>
  <c r="S483" i="1"/>
  <c r="R479" i="1"/>
  <c r="P479" i="1"/>
  <c r="S479" i="1"/>
  <c r="R475" i="1"/>
  <c r="P475" i="1"/>
  <c r="S475" i="1"/>
  <c r="R472" i="1"/>
  <c r="P472" i="1"/>
  <c r="S472" i="1"/>
  <c r="R468" i="1"/>
  <c r="P468" i="1"/>
  <c r="S468" i="1"/>
  <c r="R462" i="1"/>
  <c r="P462" i="1"/>
  <c r="S462" i="1"/>
  <c r="R458" i="1"/>
  <c r="P458" i="1"/>
  <c r="S458" i="1"/>
  <c r="R456" i="1"/>
  <c r="P456" i="1"/>
  <c r="S456" i="1"/>
  <c r="R453" i="1"/>
  <c r="P453" i="1"/>
  <c r="S453" i="1"/>
  <c r="R450" i="1"/>
  <c r="P450" i="1"/>
  <c r="S450" i="1"/>
  <c r="R447" i="1"/>
  <c r="P447" i="1"/>
  <c r="S447" i="1"/>
  <c r="R443" i="1"/>
  <c r="P443" i="1"/>
  <c r="S443" i="1"/>
  <c r="R439" i="1"/>
  <c r="P439" i="1"/>
  <c r="S439" i="1"/>
  <c r="R435" i="1"/>
  <c r="P435" i="1"/>
  <c r="S435" i="1"/>
  <c r="P432" i="1"/>
  <c r="S432" i="1"/>
  <c r="R429" i="1"/>
  <c r="P429" i="1"/>
  <c r="S429" i="1"/>
  <c r="R426" i="1"/>
  <c r="P426" i="1"/>
  <c r="S426" i="1"/>
  <c r="R422" i="1"/>
  <c r="P422" i="1"/>
  <c r="S422" i="1"/>
  <c r="R418" i="1"/>
  <c r="P418" i="1"/>
  <c r="S418" i="1"/>
  <c r="R414" i="1"/>
  <c r="P414" i="1"/>
  <c r="S414" i="1"/>
  <c r="R410" i="1"/>
  <c r="P410" i="1"/>
  <c r="S410" i="1"/>
  <c r="R406" i="1"/>
  <c r="P406" i="1"/>
  <c r="S406" i="1"/>
  <c r="R402" i="1"/>
  <c r="P402" i="1"/>
  <c r="S402" i="1"/>
  <c r="R398" i="1"/>
  <c r="P398" i="1"/>
  <c r="S398" i="1"/>
  <c r="P395" i="1"/>
  <c r="S395" i="1"/>
  <c r="R393" i="1"/>
  <c r="P393" i="1"/>
  <c r="S393" i="1"/>
  <c r="R389" i="1"/>
  <c r="P389" i="1"/>
  <c r="S389" i="1"/>
  <c r="R386" i="1"/>
  <c r="P386" i="1"/>
  <c r="S386" i="1"/>
  <c r="R383" i="1"/>
  <c r="P383" i="1"/>
  <c r="S383" i="1"/>
  <c r="R379" i="1"/>
  <c r="P379" i="1"/>
  <c r="S379" i="1"/>
  <c r="R374" i="1"/>
  <c r="P374" i="1"/>
  <c r="S374" i="1"/>
  <c r="R370" i="1"/>
  <c r="P370" i="1"/>
  <c r="S370" i="1"/>
  <c r="R367" i="1"/>
  <c r="P367" i="1"/>
  <c r="S367" i="1"/>
  <c r="R364" i="1"/>
  <c r="P364" i="1"/>
  <c r="S364" i="1"/>
  <c r="R361" i="1"/>
  <c r="P361" i="1"/>
  <c r="S361" i="1"/>
  <c r="R357" i="1"/>
  <c r="P357" i="1"/>
  <c r="S357" i="1"/>
  <c r="R354" i="1"/>
  <c r="P354" i="1"/>
  <c r="S354" i="1"/>
  <c r="R352" i="1"/>
  <c r="P352" i="1"/>
  <c r="S352" i="1"/>
  <c r="R348" i="1"/>
  <c r="P348" i="1"/>
  <c r="S348" i="1"/>
  <c r="R344" i="1"/>
  <c r="P344" i="1"/>
  <c r="S344" i="1"/>
  <c r="R340" i="1"/>
  <c r="P340" i="1"/>
  <c r="S340" i="1"/>
  <c r="R338" i="1"/>
  <c r="P338" i="1"/>
  <c r="S338" i="1"/>
  <c r="R334" i="1"/>
  <c r="P334" i="1"/>
  <c r="S334" i="1"/>
  <c r="R328" i="1"/>
  <c r="P328" i="1"/>
  <c r="S328" i="1"/>
  <c r="R324" i="1"/>
  <c r="P324" i="1"/>
  <c r="S324" i="1"/>
  <c r="R321" i="1"/>
  <c r="P321" i="1"/>
  <c r="S321" i="1"/>
  <c r="R317" i="1"/>
  <c r="P317" i="1"/>
  <c r="S317" i="1"/>
  <c r="R313" i="1"/>
  <c r="P313" i="1"/>
  <c r="S313" i="1"/>
  <c r="R309" i="1"/>
  <c r="P309" i="1"/>
  <c r="S309" i="1"/>
  <c r="R304" i="1"/>
  <c r="P304" i="1"/>
  <c r="S304" i="1"/>
  <c r="R300" i="1"/>
  <c r="P300" i="1"/>
  <c r="S300" i="1"/>
  <c r="P297" i="1"/>
  <c r="S297" i="1"/>
  <c r="R293" i="1"/>
  <c r="P293" i="1"/>
  <c r="S293" i="1"/>
  <c r="R290" i="1"/>
  <c r="P290" i="1"/>
  <c r="S290" i="1"/>
  <c r="R284" i="1"/>
  <c r="P284" i="1"/>
  <c r="S284" i="1"/>
  <c r="R281" i="1"/>
  <c r="P281" i="1"/>
  <c r="S281" i="1"/>
  <c r="R277" i="1"/>
  <c r="P277" i="1"/>
  <c r="S277" i="1"/>
  <c r="R274" i="1"/>
  <c r="P274" i="1"/>
  <c r="S274" i="1"/>
  <c r="R270" i="1"/>
  <c r="P270" i="1"/>
  <c r="S270" i="1"/>
  <c r="R267" i="1"/>
  <c r="P267" i="1"/>
  <c r="S267" i="1"/>
  <c r="R264" i="1"/>
  <c r="P264" i="1"/>
  <c r="S264" i="1"/>
  <c r="R261" i="1"/>
  <c r="P261" i="1"/>
  <c r="S261" i="1"/>
  <c r="R257" i="1"/>
  <c r="P257" i="1"/>
  <c r="S257" i="1"/>
  <c r="R254" i="1"/>
  <c r="P254" i="1"/>
  <c r="S254" i="1"/>
  <c r="R250" i="1"/>
  <c r="P250" i="1"/>
  <c r="S250" i="1"/>
  <c r="R247" i="1"/>
  <c r="P247" i="1"/>
  <c r="S247" i="1"/>
  <c r="R243" i="1"/>
  <c r="P243" i="1"/>
  <c r="S243" i="1"/>
  <c r="R240" i="1"/>
  <c r="P240" i="1"/>
  <c r="S240" i="1"/>
  <c r="R236" i="1"/>
  <c r="P236" i="1"/>
  <c r="S236" i="1"/>
  <c r="R232" i="1"/>
  <c r="P232" i="1"/>
  <c r="S232" i="1"/>
  <c r="P228" i="1"/>
  <c r="S228" i="1"/>
  <c r="R225" i="1"/>
  <c r="P225" i="1"/>
  <c r="S225" i="1"/>
  <c r="P222" i="1"/>
  <c r="S222" i="1"/>
  <c r="R219" i="1"/>
  <c r="P219" i="1"/>
  <c r="S219" i="1"/>
  <c r="R215" i="1"/>
  <c r="P215" i="1"/>
  <c r="S215" i="1"/>
  <c r="R211" i="1"/>
  <c r="P211" i="1"/>
  <c r="S211" i="1"/>
  <c r="R208" i="1"/>
  <c r="P208" i="1"/>
  <c r="S208" i="1"/>
  <c r="R205" i="1"/>
  <c r="P205" i="1"/>
  <c r="S205" i="1"/>
  <c r="R201" i="1"/>
  <c r="P201" i="1"/>
  <c r="S201" i="1"/>
  <c r="R197" i="1"/>
  <c r="P197" i="1"/>
  <c r="S197" i="1"/>
  <c r="R193" i="1"/>
  <c r="P193" i="1"/>
  <c r="S193" i="1"/>
  <c r="R189" i="1"/>
  <c r="P189" i="1"/>
  <c r="S189" i="1"/>
  <c r="R183" i="1"/>
  <c r="P183" i="1"/>
  <c r="S183" i="1"/>
  <c r="R181" i="1"/>
  <c r="P181" i="1"/>
  <c r="S181" i="1"/>
  <c r="R178" i="1"/>
  <c r="P178" i="1"/>
  <c r="S178" i="1"/>
  <c r="R174" i="1"/>
  <c r="P174" i="1"/>
  <c r="S174" i="1"/>
  <c r="R171" i="1"/>
  <c r="P171" i="1"/>
  <c r="S171" i="1"/>
  <c r="R168" i="1"/>
  <c r="P168" i="1"/>
  <c r="S168" i="1"/>
  <c r="R166" i="1"/>
  <c r="P166" i="1"/>
  <c r="S166" i="1"/>
  <c r="R163" i="1"/>
  <c r="P163" i="1"/>
  <c r="S163" i="1"/>
  <c r="R159" i="1"/>
  <c r="P159" i="1"/>
  <c r="S159" i="1"/>
  <c r="R155" i="1"/>
  <c r="P155" i="1"/>
  <c r="S155" i="1"/>
  <c r="R151" i="1"/>
  <c r="P151" i="1"/>
  <c r="S151" i="1"/>
  <c r="R149" i="1"/>
  <c r="P149" i="1"/>
  <c r="S149" i="1"/>
  <c r="R145" i="1"/>
  <c r="P145" i="1"/>
  <c r="S145" i="1"/>
  <c r="P142" i="1"/>
  <c r="S142" i="1"/>
  <c r="P139" i="1"/>
  <c r="S139" i="1"/>
  <c r="P136" i="1"/>
  <c r="S136" i="1"/>
  <c r="R133" i="1"/>
  <c r="P133" i="1"/>
  <c r="S133" i="1"/>
  <c r="R129" i="1"/>
  <c r="P129" i="1"/>
  <c r="S129" i="1"/>
  <c r="R125" i="1"/>
  <c r="P125" i="1"/>
  <c r="S125" i="1"/>
  <c r="R123" i="1"/>
  <c r="P123" i="1"/>
  <c r="S123" i="1"/>
  <c r="R119" i="1"/>
  <c r="P119" i="1"/>
  <c r="S119" i="1"/>
  <c r="R116" i="1"/>
  <c r="P116" i="1"/>
  <c r="S116" i="1"/>
  <c r="R113" i="1"/>
  <c r="P113" i="1"/>
  <c r="S113" i="1"/>
  <c r="R109" i="1"/>
  <c r="P109" i="1"/>
  <c r="S109" i="1"/>
  <c r="R105" i="1"/>
  <c r="P105" i="1"/>
  <c r="S105" i="1"/>
  <c r="R101" i="1"/>
  <c r="P101" i="1"/>
  <c r="S101" i="1"/>
  <c r="R97" i="1"/>
  <c r="P97" i="1"/>
  <c r="S97" i="1"/>
  <c r="R93" i="1"/>
  <c r="P93" i="1"/>
  <c r="S93" i="1"/>
  <c r="R90" i="1"/>
  <c r="P90" i="1"/>
  <c r="S90" i="1"/>
  <c r="R86" i="1"/>
  <c r="P86" i="1"/>
  <c r="S86" i="1"/>
  <c r="R83" i="1"/>
  <c r="P83" i="1"/>
  <c r="S83" i="1"/>
  <c r="P77" i="1"/>
  <c r="S77" i="1"/>
  <c r="P74" i="1"/>
  <c r="S74" i="1"/>
  <c r="P70" i="1"/>
  <c r="S70" i="1"/>
  <c r="P66" i="1"/>
  <c r="S66" i="1"/>
  <c r="P62" i="1"/>
  <c r="S62" i="1"/>
  <c r="P58" i="1"/>
  <c r="S58" i="1"/>
  <c r="P55" i="1"/>
  <c r="S55" i="1"/>
  <c r="P51" i="1"/>
  <c r="S51" i="1"/>
  <c r="P47" i="1"/>
  <c r="S47" i="1"/>
  <c r="P43" i="1"/>
  <c r="S43" i="1"/>
  <c r="P39" i="1"/>
  <c r="S39" i="1"/>
  <c r="P35" i="1"/>
  <c r="S35" i="1"/>
  <c r="P31" i="1"/>
  <c r="S31" i="1"/>
  <c r="P29" i="1"/>
  <c r="S29" i="1"/>
  <c r="P27" i="1"/>
  <c r="S27" i="1"/>
  <c r="P24" i="1"/>
  <c r="S24" i="1"/>
  <c r="P20" i="1"/>
  <c r="S20" i="1"/>
  <c r="P17" i="1"/>
  <c r="S17" i="1"/>
  <c r="P14" i="1"/>
  <c r="S14" i="1"/>
  <c r="P11" i="1"/>
  <c r="S11" i="1"/>
  <c r="P7" i="1"/>
  <c r="S7" i="1"/>
  <c r="P3" i="1"/>
  <c r="S3" i="1"/>
  <c r="R4791" i="1"/>
  <c r="R4636" i="1"/>
  <c r="T4636" i="1" s="1"/>
  <c r="R4577" i="1"/>
  <c r="R4571" i="1"/>
  <c r="T4571" i="1" s="1"/>
  <c r="R4555" i="1"/>
  <c r="R4485" i="1"/>
  <c r="T4485" i="1" s="1"/>
  <c r="R4432" i="1"/>
  <c r="R4426" i="1"/>
  <c r="T4426" i="1" s="1"/>
  <c r="R4420" i="1"/>
  <c r="R4376" i="1"/>
  <c r="T4376" i="1" s="1"/>
  <c r="R4326" i="1"/>
  <c r="R4265" i="1"/>
  <c r="T4265" i="1" s="1"/>
  <c r="R4259" i="1"/>
  <c r="T4259" i="1" s="1"/>
  <c r="R4224" i="1"/>
  <c r="T4224" i="1" s="1"/>
  <c r="R4212" i="1"/>
  <c r="T4212" i="1" s="1"/>
  <c r="R4196" i="1"/>
  <c r="T4196" i="1" s="1"/>
  <c r="R4162" i="1"/>
  <c r="R4145" i="1"/>
  <c r="T4145" i="1" s="1"/>
  <c r="R4098" i="1"/>
  <c r="T4098" i="1" s="1"/>
  <c r="R4090" i="1"/>
  <c r="T4090" i="1" s="1"/>
  <c r="R4083" i="1"/>
  <c r="R4052" i="1"/>
  <c r="T4052" i="1" s="1"/>
  <c r="R4050" i="1"/>
  <c r="T4050" i="1" s="1"/>
  <c r="R4018" i="1"/>
  <c r="T4018" i="1" s="1"/>
  <c r="R3961" i="1"/>
  <c r="R3951" i="1"/>
  <c r="T3951" i="1" s="1"/>
  <c r="R3948" i="1"/>
  <c r="R3890" i="1"/>
  <c r="T3890" i="1" s="1"/>
  <c r="R3883" i="1"/>
  <c r="T3883" i="1" s="1"/>
  <c r="R3870" i="1"/>
  <c r="T3870" i="1" s="1"/>
  <c r="R3868" i="1"/>
  <c r="R3847" i="1"/>
  <c r="T3847" i="1" s="1"/>
  <c r="R3841" i="1"/>
  <c r="R3821" i="1"/>
  <c r="T3821" i="1" s="1"/>
  <c r="R3787" i="1"/>
  <c r="T3787" i="1" s="1"/>
  <c r="R3784" i="1"/>
  <c r="T3784" i="1" s="1"/>
  <c r="R3773" i="1"/>
  <c r="T3773" i="1" s="1"/>
  <c r="R3739" i="1"/>
  <c r="T3739" i="1" s="1"/>
  <c r="R3571" i="1"/>
  <c r="R3495" i="1"/>
  <c r="T3495" i="1" s="1"/>
  <c r="R3313" i="1"/>
  <c r="T3313" i="1" s="1"/>
  <c r="R3288" i="1"/>
  <c r="T3288" i="1" s="1"/>
  <c r="R3214" i="1"/>
  <c r="R3212" i="1"/>
  <c r="T3212" i="1" s="1"/>
  <c r="R3204" i="1"/>
  <c r="T3204" i="1" s="1"/>
  <c r="R3188" i="1"/>
  <c r="T3188" i="1" s="1"/>
  <c r="R3182" i="1"/>
  <c r="R3109" i="1"/>
  <c r="T3109" i="1" s="1"/>
  <c r="R3029" i="1"/>
  <c r="T3029" i="1" s="1"/>
  <c r="R2979" i="1"/>
  <c r="T2979" i="1" s="1"/>
  <c r="R2944" i="1"/>
  <c r="R2938" i="1"/>
  <c r="T2938" i="1" s="1"/>
  <c r="R2924" i="1"/>
  <c r="T2924" i="1" s="1"/>
  <c r="R2800" i="1"/>
  <c r="T2800" i="1" s="1"/>
  <c r="R2651" i="1"/>
  <c r="R2647" i="1"/>
  <c r="T2647" i="1" s="1"/>
  <c r="R2621" i="1"/>
  <c r="T2621" i="1" s="1"/>
  <c r="R2530" i="1"/>
  <c r="T2530" i="1" s="1"/>
  <c r="R2467" i="1"/>
  <c r="T2467" i="1" s="1"/>
  <c r="R2461" i="1"/>
  <c r="T2461" i="1" s="1"/>
  <c r="R2419" i="1"/>
  <c r="R2417" i="1"/>
  <c r="T2417" i="1" s="1"/>
  <c r="R2357" i="1"/>
  <c r="T2357" i="1" s="1"/>
  <c r="R2319" i="1"/>
  <c r="T2319" i="1" s="1"/>
  <c r="R2184" i="1"/>
  <c r="T2184" i="1" s="1"/>
  <c r="R2178" i="1"/>
  <c r="T2178" i="1" s="1"/>
  <c r="R2144" i="1"/>
  <c r="T2144" i="1" s="1"/>
  <c r="R2067" i="1"/>
  <c r="T2067" i="1" s="1"/>
  <c r="R2019" i="1"/>
  <c r="R1972" i="1"/>
  <c r="T1972" i="1" s="1"/>
  <c r="R1969" i="1"/>
  <c r="T1969" i="1" s="1"/>
  <c r="R1966" i="1"/>
  <c r="T1966" i="1" s="1"/>
  <c r="R1914" i="1"/>
  <c r="T1914" i="1" s="1"/>
  <c r="R1861" i="1"/>
  <c r="T1861" i="1" s="1"/>
  <c r="R1852" i="1"/>
  <c r="R1839" i="1"/>
  <c r="T1839" i="1" s="1"/>
  <c r="R1791" i="1"/>
  <c r="T1791" i="1" s="1"/>
  <c r="R1789" i="1"/>
  <c r="T1789" i="1" s="1"/>
  <c r="R1768" i="1"/>
  <c r="R1744" i="1"/>
  <c r="T1744" i="1" s="1"/>
  <c r="R1742" i="1"/>
  <c r="R1722" i="1"/>
  <c r="T1722" i="1" s="1"/>
  <c r="R1719" i="1"/>
  <c r="R1675" i="1"/>
  <c r="T1675" i="1" s="1"/>
  <c r="R1665" i="1"/>
  <c r="T1665" i="1" s="1"/>
  <c r="R1519" i="1"/>
  <c r="T1519" i="1" s="1"/>
  <c r="R1513" i="1"/>
  <c r="R1510" i="1"/>
  <c r="T1510" i="1" s="1"/>
  <c r="R1499" i="1"/>
  <c r="T1499" i="1" s="1"/>
  <c r="R1432" i="1"/>
  <c r="T1432" i="1" s="1"/>
  <c r="R1382" i="1"/>
  <c r="T1382" i="1" s="1"/>
  <c r="R1348" i="1"/>
  <c r="T1348" i="1" s="1"/>
  <c r="R1345" i="1"/>
  <c r="T1345" i="1" s="1"/>
  <c r="R1305" i="1"/>
  <c r="T1305" i="1" s="1"/>
  <c r="R1298" i="1"/>
  <c r="T1298" i="1" s="1"/>
  <c r="R1213" i="1"/>
  <c r="T1213" i="1" s="1"/>
  <c r="R1193" i="1"/>
  <c r="T1193" i="1" s="1"/>
  <c r="R1190" i="1"/>
  <c r="T1190" i="1" s="1"/>
  <c r="R1168" i="1"/>
  <c r="R1151" i="1"/>
  <c r="T1151" i="1" s="1"/>
  <c r="R1148" i="1"/>
  <c r="T1148" i="1" s="1"/>
  <c r="R1144" i="1"/>
  <c r="T1144" i="1" s="1"/>
  <c r="R1139" i="1"/>
  <c r="T1139" i="1" s="1"/>
  <c r="R1136" i="1"/>
  <c r="T1136" i="1" s="1"/>
  <c r="R1131" i="1"/>
  <c r="R1124" i="1"/>
  <c r="T1124" i="1" s="1"/>
  <c r="R1105" i="1"/>
  <c r="T1105" i="1" s="1"/>
  <c r="R1088" i="1"/>
  <c r="T1088" i="1" s="1"/>
  <c r="R1063" i="1"/>
  <c r="T1063" i="1" s="1"/>
  <c r="R975" i="1"/>
  <c r="T975" i="1" s="1"/>
  <c r="R739" i="1"/>
  <c r="T739" i="1" s="1"/>
  <c r="R737" i="1"/>
  <c r="T737" i="1" s="1"/>
  <c r="R730" i="1"/>
  <c r="R694" i="1"/>
  <c r="T694" i="1" s="1"/>
  <c r="R667" i="1"/>
  <c r="R603" i="1"/>
  <c r="T603" i="1" s="1"/>
  <c r="R600" i="1"/>
  <c r="T600" i="1" s="1"/>
  <c r="R575" i="1"/>
  <c r="T575" i="1" s="1"/>
  <c r="R540" i="1"/>
  <c r="T540" i="1" s="1"/>
  <c r="R522" i="1"/>
  <c r="T522" i="1" s="1"/>
  <c r="R451" i="1"/>
  <c r="R433" i="1"/>
  <c r="T433" i="1" s="1"/>
  <c r="R427" i="1"/>
  <c r="T427" i="1" s="1"/>
  <c r="R396" i="1"/>
  <c r="T396" i="1" s="1"/>
  <c r="R387" i="1"/>
  <c r="R362" i="1"/>
  <c r="T362" i="1" s="1"/>
  <c r="R339" i="1"/>
  <c r="R275" i="1"/>
  <c r="T275" i="1" s="1"/>
  <c r="R268" i="1"/>
  <c r="R262" i="1"/>
  <c r="T262" i="1" s="1"/>
  <c r="R223" i="1"/>
  <c r="T223" i="1" s="1"/>
  <c r="R209" i="1"/>
  <c r="T209" i="1" s="1"/>
  <c r="R182" i="1"/>
  <c r="R179" i="1"/>
  <c r="T179" i="1" s="1"/>
  <c r="R164" i="1"/>
  <c r="R143" i="1"/>
  <c r="T143" i="1" s="1"/>
  <c r="R124" i="1"/>
  <c r="R4801" i="1"/>
  <c r="R4713" i="1"/>
  <c r="R4702" i="1"/>
  <c r="T4702" i="1" s="1"/>
  <c r="R4809" i="1"/>
  <c r="R4806" i="1"/>
  <c r="R4792" i="1"/>
  <c r="R4734" i="1"/>
  <c r="R4686" i="1"/>
  <c r="T4686" i="1" s="1"/>
  <c r="R4629" i="1"/>
  <c r="T4629" i="1" s="1"/>
  <c r="R4622" i="1"/>
  <c r="R4612" i="1"/>
  <c r="T4612" i="1" s="1"/>
  <c r="R4591" i="1"/>
  <c r="T4591" i="1" s="1"/>
  <c r="R4582" i="1"/>
  <c r="T4582" i="1" s="1"/>
  <c r="R4576" i="1"/>
  <c r="R4539" i="1"/>
  <c r="T4539" i="1" s="1"/>
  <c r="R4534" i="1"/>
  <c r="T4534" i="1" s="1"/>
  <c r="R4419" i="1"/>
  <c r="T4419" i="1" s="1"/>
  <c r="R4403" i="1"/>
  <c r="T4403" i="1" s="1"/>
  <c r="R4398" i="1"/>
  <c r="T4398" i="1" s="1"/>
  <c r="R4391" i="1"/>
  <c r="T4391" i="1" s="1"/>
  <c r="R4380" i="1"/>
  <c r="T4380" i="1" s="1"/>
  <c r="R4377" i="1"/>
  <c r="T4377" i="1" s="1"/>
  <c r="R4352" i="1"/>
  <c r="T4352" i="1" s="1"/>
  <c r="R4321" i="1"/>
  <c r="T4321" i="1" s="1"/>
  <c r="R4310" i="1"/>
  <c r="T4310" i="1" s="1"/>
  <c r="R4251" i="1"/>
  <c r="T4251" i="1" s="1"/>
  <c r="R4229" i="1"/>
  <c r="T4229" i="1" s="1"/>
  <c r="R4223" i="1"/>
  <c r="T4223" i="1" s="1"/>
  <c r="R4220" i="1"/>
  <c r="T4220" i="1" s="1"/>
  <c r="R4211" i="1"/>
  <c r="T4211" i="1" s="1"/>
  <c r="R4189" i="1"/>
  <c r="T4189" i="1" s="1"/>
  <c r="R4163" i="1"/>
  <c r="T4163" i="1" s="1"/>
  <c r="R4149" i="1"/>
  <c r="T4149" i="1" s="1"/>
  <c r="R4120" i="1"/>
  <c r="R4117" i="1"/>
  <c r="T4117" i="1" s="1"/>
  <c r="R4094" i="1"/>
  <c r="R4091" i="1"/>
  <c r="T4091" i="1" s="1"/>
  <c r="R4072" i="1"/>
  <c r="T4072" i="1" s="1"/>
  <c r="R4053" i="1"/>
  <c r="T4053" i="1" s="1"/>
  <c r="R4051" i="1"/>
  <c r="R3988" i="1"/>
  <c r="T3988" i="1" s="1"/>
  <c r="R3977" i="1"/>
  <c r="T3977" i="1" s="1"/>
  <c r="R3947" i="1"/>
  <c r="T3947" i="1" s="1"/>
  <c r="R3921" i="1"/>
  <c r="T3921" i="1" s="1"/>
  <c r="R3871" i="1"/>
  <c r="T3871" i="1" s="1"/>
  <c r="R3869" i="1"/>
  <c r="T3869" i="1" s="1"/>
  <c r="R3863" i="1"/>
  <c r="T3863" i="1" s="1"/>
  <c r="R3860" i="1"/>
  <c r="R3842" i="1"/>
  <c r="T3842" i="1" s="1"/>
  <c r="R3835" i="1"/>
  <c r="R3809" i="1"/>
  <c r="T3809" i="1" s="1"/>
  <c r="R3760" i="1"/>
  <c r="R3753" i="1"/>
  <c r="T3753" i="1" s="1"/>
  <c r="R3738" i="1"/>
  <c r="T3738" i="1" s="1"/>
  <c r="R3723" i="1"/>
  <c r="T3723" i="1" s="1"/>
  <c r="R3572" i="1"/>
  <c r="T3572" i="1" s="1"/>
  <c r="R3560" i="1"/>
  <c r="T3560" i="1" s="1"/>
  <c r="R3487" i="1"/>
  <c r="T3487" i="1" s="1"/>
  <c r="R3473" i="1"/>
  <c r="T3473" i="1" s="1"/>
  <c r="R3349" i="1"/>
  <c r="R3314" i="1"/>
  <c r="T3314" i="1" s="1"/>
  <c r="R3205" i="1"/>
  <c r="R3187" i="1"/>
  <c r="T3187" i="1" s="1"/>
  <c r="R3166" i="1"/>
  <c r="T3166" i="1" s="1"/>
  <c r="R3163" i="1"/>
  <c r="T3163" i="1" s="1"/>
  <c r="R3120" i="1"/>
  <c r="T3120" i="1" s="1"/>
  <c r="R3114" i="1"/>
  <c r="T3114" i="1" s="1"/>
  <c r="R3104" i="1"/>
  <c r="T3104" i="1" s="1"/>
  <c r="R3070" i="1"/>
  <c r="T3070" i="1" s="1"/>
  <c r="R3024" i="1"/>
  <c r="T3024" i="1" s="1"/>
  <c r="R2943" i="1"/>
  <c r="T2943" i="1" s="1"/>
  <c r="R2928" i="1"/>
  <c r="R2923" i="1"/>
  <c r="T2923" i="1" s="1"/>
  <c r="R2889" i="1"/>
  <c r="T2889" i="1" s="1"/>
  <c r="R2866" i="1"/>
  <c r="T2866" i="1" s="1"/>
  <c r="R2840" i="1"/>
  <c r="R2788" i="1"/>
  <c r="T2788" i="1" s="1"/>
  <c r="R2770" i="1"/>
  <c r="T2770" i="1" s="1"/>
  <c r="R2767" i="1"/>
  <c r="T2767" i="1" s="1"/>
  <c r="R2733" i="1"/>
  <c r="T2733" i="1" s="1"/>
  <c r="R2646" i="1"/>
  <c r="T2646" i="1" s="1"/>
  <c r="R2580" i="1"/>
  <c r="T2580" i="1" s="1"/>
  <c r="R2577" i="1"/>
  <c r="T2577" i="1" s="1"/>
  <c r="R2574" i="1"/>
  <c r="T2574" i="1" s="1"/>
  <c r="R2497" i="1"/>
  <c r="T2497" i="1" s="1"/>
  <c r="R2453" i="1"/>
  <c r="T2453" i="1" s="1"/>
  <c r="R2430" i="1"/>
  <c r="T2430" i="1" s="1"/>
  <c r="R2397" i="1"/>
  <c r="R2367" i="1"/>
  <c r="T2367" i="1" s="1"/>
  <c r="R2348" i="1"/>
  <c r="T2348" i="1" s="1"/>
  <c r="R2264" i="1"/>
  <c r="T2264" i="1" s="1"/>
  <c r="R2230" i="1"/>
  <c r="T2230" i="1" s="1"/>
  <c r="R2194" i="1"/>
  <c r="T2194" i="1" s="1"/>
  <c r="R2192" i="1"/>
  <c r="R2169" i="1"/>
  <c r="T2169" i="1" s="1"/>
  <c r="R2081" i="1"/>
  <c r="T2081" i="1" s="1"/>
  <c r="R2078" i="1"/>
  <c r="T2078" i="1" s="1"/>
  <c r="R2006" i="1"/>
  <c r="T2006" i="1" s="1"/>
  <c r="R2003" i="1"/>
  <c r="T2003" i="1" s="1"/>
  <c r="R1985" i="1"/>
  <c r="T1985" i="1" s="1"/>
  <c r="R1982" i="1"/>
  <c r="T1982" i="1" s="1"/>
  <c r="R1818" i="1"/>
  <c r="T1818" i="1" s="1"/>
  <c r="R1814" i="1"/>
  <c r="T1814" i="1" s="1"/>
  <c r="R1802" i="1"/>
  <c r="T1802" i="1" s="1"/>
  <c r="R1790" i="1"/>
  <c r="T1790" i="1" s="1"/>
  <c r="R1760" i="1"/>
  <c r="R1698" i="1"/>
  <c r="T1698" i="1" s="1"/>
  <c r="R1670" i="1"/>
  <c r="T1670" i="1" s="1"/>
  <c r="R1635" i="1"/>
  <c r="T1635" i="1" s="1"/>
  <c r="R1626" i="1"/>
  <c r="R1605" i="1"/>
  <c r="T1605" i="1" s="1"/>
  <c r="R1571" i="1"/>
  <c r="T1571" i="1" s="1"/>
  <c r="R1518" i="1"/>
  <c r="T1518" i="1" s="1"/>
  <c r="R1450" i="1"/>
  <c r="T1450" i="1" s="1"/>
  <c r="R1447" i="1"/>
  <c r="T1447" i="1" s="1"/>
  <c r="R1431" i="1"/>
  <c r="R1394" i="1"/>
  <c r="T1394" i="1" s="1"/>
  <c r="R1391" i="1"/>
  <c r="R1330" i="1"/>
  <c r="T1330" i="1" s="1"/>
  <c r="R1287" i="1"/>
  <c r="R1257" i="1"/>
  <c r="T1257" i="1" s="1"/>
  <c r="R1247" i="1"/>
  <c r="T1247" i="1" s="1"/>
  <c r="R1212" i="1"/>
  <c r="T1212" i="1" s="1"/>
  <c r="R1194" i="1"/>
  <c r="R1158" i="1"/>
  <c r="T1158" i="1" s="1"/>
  <c r="R1135" i="1"/>
  <c r="R1118" i="1"/>
  <c r="T1118" i="1" s="1"/>
  <c r="R1075" i="1"/>
  <c r="T1075" i="1" s="1"/>
  <c r="R1003" i="1"/>
  <c r="T1003" i="1" s="1"/>
  <c r="R960" i="1"/>
  <c r="T960" i="1" s="1"/>
  <c r="R928" i="1"/>
  <c r="T928" i="1" s="1"/>
  <c r="R847" i="1"/>
  <c r="R840" i="1"/>
  <c r="T840" i="1" s="1"/>
  <c r="R831" i="1"/>
  <c r="T831" i="1" s="1"/>
  <c r="R776" i="1"/>
  <c r="T776" i="1" s="1"/>
  <c r="R738" i="1"/>
  <c r="T738" i="1" s="1"/>
  <c r="R722" i="1"/>
  <c r="T722" i="1" s="1"/>
  <c r="R654" i="1"/>
  <c r="T654" i="1" s="1"/>
  <c r="R604" i="1"/>
  <c r="T604" i="1" s="1"/>
  <c r="R591" i="1"/>
  <c r="R588" i="1"/>
  <c r="T588" i="1" s="1"/>
  <c r="R521" i="1"/>
  <c r="R506" i="1"/>
  <c r="T506" i="1" s="1"/>
  <c r="R432" i="1"/>
  <c r="T432" i="1" s="1"/>
  <c r="R395" i="1"/>
  <c r="T395" i="1" s="1"/>
  <c r="R297" i="1"/>
  <c r="R228" i="1"/>
  <c r="T228" i="1" s="1"/>
  <c r="R222" i="1"/>
  <c r="T222" i="1" s="1"/>
  <c r="R142" i="1"/>
  <c r="T142" i="1" s="1"/>
  <c r="R139" i="1"/>
  <c r="T139" i="1" s="1"/>
  <c r="R136" i="1"/>
  <c r="T136" i="1" s="1"/>
  <c r="R79" i="1"/>
  <c r="T79" i="1" s="1"/>
  <c r="R76" i="1"/>
  <c r="T76" i="1" s="1"/>
  <c r="R72" i="1"/>
  <c r="T72" i="1" s="1"/>
  <c r="R68" i="1"/>
  <c r="T68" i="1" s="1"/>
  <c r="R64" i="1"/>
  <c r="T64" i="1" s="1"/>
  <c r="R60" i="1"/>
  <c r="T60" i="1" s="1"/>
  <c r="R57" i="1"/>
  <c r="T57" i="1" s="1"/>
  <c r="R53" i="1"/>
  <c r="T53" i="1" s="1"/>
  <c r="R49" i="1"/>
  <c r="T49" i="1" s="1"/>
  <c r="R45" i="1"/>
  <c r="T45" i="1" s="1"/>
  <c r="R41" i="1"/>
  <c r="T41" i="1" s="1"/>
  <c r="R37" i="1"/>
  <c r="T37" i="1" s="1"/>
  <c r="R33" i="1"/>
  <c r="T33" i="1" s="1"/>
  <c r="R30" i="1"/>
  <c r="T30" i="1" s="1"/>
  <c r="R28" i="1"/>
  <c r="T28" i="1" s="1"/>
  <c r="R25" i="1"/>
  <c r="T25" i="1" s="1"/>
  <c r="R22" i="1"/>
  <c r="T22" i="1" s="1"/>
  <c r="R18" i="1"/>
  <c r="T18" i="1" s="1"/>
  <c r="R16" i="1"/>
  <c r="T16" i="1" s="1"/>
  <c r="R13" i="1"/>
  <c r="T13" i="1" s="1"/>
  <c r="R9" i="1"/>
  <c r="T9" i="1" s="1"/>
  <c r="R5" i="1"/>
  <c r="T5" i="1" s="1"/>
  <c r="R77" i="1"/>
  <c r="R74" i="1"/>
  <c r="T74" i="1" s="1"/>
  <c r="R70" i="1"/>
  <c r="R66" i="1"/>
  <c r="T66" i="1" s="1"/>
  <c r="R62" i="1"/>
  <c r="R58" i="1"/>
  <c r="T58" i="1" s="1"/>
  <c r="R55" i="1"/>
  <c r="R51" i="1"/>
  <c r="T51" i="1" s="1"/>
  <c r="R47" i="1"/>
  <c r="R43" i="1"/>
  <c r="T43" i="1" s="1"/>
  <c r="R39" i="1"/>
  <c r="R35" i="1"/>
  <c r="T35" i="1" s="1"/>
  <c r="R31" i="1"/>
  <c r="R29" i="1"/>
  <c r="T29" i="1" s="1"/>
  <c r="R27" i="1"/>
  <c r="R24" i="1"/>
  <c r="T24" i="1" s="1"/>
  <c r="R20" i="1"/>
  <c r="R17" i="1"/>
  <c r="T17" i="1" s="1"/>
  <c r="R14" i="1"/>
  <c r="R11" i="1"/>
  <c r="T11" i="1" s="1"/>
  <c r="R7" i="1"/>
  <c r="R3" i="1"/>
  <c r="T3" i="1" s="1"/>
  <c r="T7" i="1" l="1"/>
  <c r="T14" i="1"/>
  <c r="T20" i="1"/>
  <c r="T27" i="1"/>
  <c r="T31" i="1"/>
  <c r="T39" i="1"/>
  <c r="T47" i="1"/>
  <c r="T55" i="1"/>
  <c r="T62" i="1"/>
  <c r="T70" i="1"/>
  <c r="T77" i="1"/>
  <c r="T297" i="1"/>
  <c r="T521" i="1"/>
  <c r="T591" i="1"/>
  <c r="T847" i="1"/>
  <c r="T1135" i="1"/>
  <c r="T1194" i="1"/>
  <c r="T1287" i="1"/>
  <c r="T1391" i="1"/>
  <c r="T1431" i="1"/>
  <c r="T1626" i="1"/>
  <c r="T1760" i="1"/>
  <c r="T2192" i="1"/>
  <c r="T2397" i="1"/>
  <c r="T2840" i="1"/>
  <c r="T2928" i="1"/>
  <c r="T3205" i="1"/>
  <c r="T3349" i="1"/>
  <c r="T3760" i="1"/>
  <c r="T3835" i="1"/>
  <c r="T3860" i="1"/>
  <c r="T4051" i="1"/>
  <c r="T4094" i="1"/>
  <c r="T4120" i="1"/>
  <c r="T4576" i="1"/>
  <c r="T4622" i="1"/>
  <c r="T4713" i="1"/>
  <c r="T124" i="1"/>
  <c r="T164" i="1"/>
  <c r="T182" i="1"/>
  <c r="T268" i="1"/>
  <c r="T339" i="1"/>
  <c r="T387" i="1"/>
  <c r="T451" i="1"/>
  <c r="T667" i="1"/>
  <c r="T730" i="1"/>
  <c r="T1131" i="1"/>
  <c r="T1168" i="1"/>
  <c r="T1513" i="1"/>
  <c r="T1719" i="1"/>
  <c r="T1742" i="1"/>
  <c r="T1768" i="1"/>
  <c r="T1852" i="1"/>
  <c r="T2019" i="1"/>
  <c r="T2419" i="1"/>
  <c r="T2651" i="1"/>
  <c r="T2944" i="1"/>
  <c r="T3182" i="1"/>
  <c r="T3214" i="1"/>
  <c r="T3571" i="1"/>
  <c r="T3841" i="1"/>
  <c r="T3868" i="1"/>
  <c r="T3948" i="1"/>
  <c r="T3961" i="1"/>
  <c r="T4083" i="1"/>
  <c r="T4162" i="1"/>
  <c r="T4326" i="1"/>
  <c r="T4420" i="1"/>
  <c r="T4432" i="1"/>
  <c r="T4555" i="1"/>
  <c r="T4577" i="1"/>
  <c r="T83" i="1"/>
  <c r="T90" i="1"/>
  <c r="T97" i="1"/>
  <c r="T105" i="1"/>
  <c r="T113" i="1"/>
  <c r="T119" i="1"/>
  <c r="T125" i="1"/>
  <c r="T133" i="1"/>
  <c r="T149" i="1"/>
  <c r="T155" i="1"/>
  <c r="T163" i="1"/>
  <c r="T168" i="1"/>
  <c r="T174" i="1"/>
  <c r="T181" i="1"/>
  <c r="T189" i="1"/>
  <c r="T197" i="1"/>
  <c r="T205" i="1"/>
  <c r="T211" i="1"/>
  <c r="T219" i="1"/>
  <c r="T232" i="1"/>
  <c r="T240" i="1"/>
  <c r="T247" i="1"/>
  <c r="T254" i="1"/>
  <c r="T261" i="1"/>
  <c r="T267" i="1"/>
  <c r="T274" i="1"/>
  <c r="T281" i="1"/>
  <c r="T290" i="1"/>
  <c r="T300" i="1"/>
  <c r="T309" i="1"/>
  <c r="T317" i="1"/>
  <c r="T324" i="1"/>
  <c r="T334" i="1"/>
  <c r="T340" i="1"/>
  <c r="T348" i="1"/>
  <c r="T354" i="1"/>
  <c r="T361" i="1"/>
  <c r="T367" i="1"/>
  <c r="T374" i="1"/>
  <c r="T383" i="1"/>
  <c r="T389" i="1"/>
  <c r="T398" i="1"/>
  <c r="T406" i="1"/>
  <c r="T414" i="1"/>
  <c r="T422" i="1"/>
  <c r="T429" i="1"/>
  <c r="T439" i="1"/>
  <c r="T447" i="1"/>
  <c r="T453" i="1"/>
  <c r="T458" i="1"/>
  <c r="T468" i="1"/>
  <c r="T475" i="1"/>
  <c r="T483" i="1"/>
  <c r="T497" i="1"/>
  <c r="T503" i="1"/>
  <c r="T513" i="1"/>
  <c r="T524" i="1"/>
  <c r="T532" i="1"/>
  <c r="T539" i="1"/>
  <c r="T546" i="1"/>
  <c r="T554" i="1"/>
  <c r="T560" i="1"/>
  <c r="T566" i="1"/>
  <c r="T574" i="1"/>
  <c r="T580" i="1"/>
  <c r="T596" i="1"/>
  <c r="T602" i="1"/>
  <c r="T611" i="1"/>
  <c r="T619" i="1"/>
  <c r="T626" i="1"/>
  <c r="T633" i="1"/>
  <c r="T640" i="1"/>
  <c r="T648" i="1"/>
  <c r="T658" i="1"/>
  <c r="T666" i="1"/>
  <c r="T673" i="1"/>
  <c r="T679" i="1"/>
  <c r="T690" i="1"/>
  <c r="T696" i="1"/>
  <c r="T701" i="1"/>
  <c r="T709" i="1"/>
  <c r="T715" i="1"/>
  <c r="T726" i="1"/>
  <c r="T732" i="1"/>
  <c r="T741" i="1"/>
  <c r="T748" i="1"/>
  <c r="T756" i="1"/>
  <c r="T763" i="1"/>
  <c r="T770" i="1"/>
  <c r="T780" i="1"/>
  <c r="T788" i="1"/>
  <c r="T795" i="1"/>
  <c r="T802" i="1"/>
  <c r="T809" i="1"/>
  <c r="T817" i="1"/>
  <c r="T825" i="1"/>
  <c r="T834" i="1"/>
  <c r="T844" i="1"/>
  <c r="T856" i="1"/>
  <c r="T863" i="1"/>
  <c r="T870" i="1"/>
  <c r="T876" i="1"/>
  <c r="T884" i="1"/>
  <c r="T892" i="1"/>
  <c r="T899" i="1"/>
  <c r="T906" i="1"/>
  <c r="T917" i="1"/>
  <c r="T923" i="1"/>
  <c r="T935" i="1"/>
  <c r="T943" i="1"/>
  <c r="T949" i="1"/>
  <c r="T957" i="1"/>
  <c r="T967" i="1"/>
  <c r="T974" i="1"/>
  <c r="T981" i="1"/>
  <c r="T988" i="1"/>
  <c r="T996" i="1"/>
  <c r="T1007" i="1"/>
  <c r="T1017" i="1"/>
  <c r="T1025" i="1"/>
  <c r="T1033" i="1"/>
  <c r="T1040" i="1"/>
  <c r="T1047" i="1"/>
  <c r="T1059" i="1"/>
  <c r="T1065" i="1"/>
  <c r="T1072" i="1"/>
  <c r="T1083" i="1"/>
  <c r="T1090" i="1"/>
  <c r="T1097" i="1"/>
  <c r="T1104" i="1"/>
  <c r="T1111" i="1"/>
  <c r="T1123" i="1"/>
  <c r="T1130" i="1"/>
  <c r="T1138" i="1"/>
  <c r="T1147" i="1"/>
  <c r="T1152" i="1"/>
  <c r="T1162" i="1"/>
  <c r="T1167" i="1"/>
  <c r="T1174" i="1"/>
  <c r="T1182" i="1"/>
  <c r="T1189" i="1"/>
  <c r="T1197" i="1"/>
  <c r="T1204" i="1"/>
  <c r="T1215" i="1"/>
  <c r="T1222" i="1"/>
  <c r="T1230" i="1"/>
  <c r="T1237" i="1"/>
  <c r="T1245" i="1"/>
  <c r="T1254" i="1"/>
  <c r="T1266" i="1"/>
  <c r="T1275" i="1"/>
  <c r="T1282" i="1"/>
  <c r="T1290" i="1"/>
  <c r="T1297" i="1"/>
  <c r="T1301" i="1"/>
  <c r="T1310" i="1"/>
  <c r="T1317" i="1"/>
  <c r="T1324" i="1"/>
  <c r="T1333" i="1"/>
  <c r="T1340" i="1"/>
  <c r="T1347" i="1"/>
  <c r="T1352" i="1"/>
  <c r="T1360" i="1"/>
  <c r="T1368" i="1"/>
  <c r="T1377" i="1"/>
  <c r="T1384" i="1"/>
  <c r="T1398" i="1"/>
  <c r="T1406" i="1"/>
  <c r="T1416" i="1"/>
  <c r="T1424" i="1"/>
  <c r="T1437" i="1"/>
  <c r="T1445" i="1"/>
  <c r="T1462" i="1"/>
  <c r="T1469" i="1"/>
  <c r="T1473" i="1"/>
  <c r="T1484" i="1"/>
  <c r="T1492" i="1"/>
  <c r="T1498" i="1"/>
  <c r="T1503" i="1"/>
  <c r="T1509" i="1"/>
  <c r="T1515" i="1"/>
  <c r="T1525" i="1"/>
  <c r="T1532" i="1"/>
  <c r="T1540" i="1"/>
  <c r="T1547" i="1"/>
  <c r="T1554" i="1"/>
  <c r="T1561" i="1"/>
  <c r="T1568" i="1"/>
  <c r="T1578" i="1"/>
  <c r="T1585" i="1"/>
  <c r="T1593" i="1"/>
  <c r="T1599" i="1"/>
  <c r="T1607" i="1"/>
  <c r="T1615" i="1"/>
  <c r="T1623" i="1"/>
  <c r="T1632" i="1"/>
  <c r="T1643" i="1"/>
  <c r="T1649" i="1"/>
  <c r="T1656" i="1"/>
  <c r="T1664" i="1"/>
  <c r="T1674" i="1"/>
  <c r="T1681" i="1"/>
  <c r="T1689" i="1"/>
  <c r="T1695" i="1"/>
  <c r="T1705" i="1"/>
  <c r="T1713" i="1"/>
  <c r="T1721" i="1"/>
  <c r="T1728" i="1"/>
  <c r="T1737" i="1"/>
  <c r="T1743" i="1"/>
  <c r="T1749" i="1"/>
  <c r="T1757" i="1"/>
  <c r="T1767" i="1"/>
  <c r="T1773" i="1"/>
  <c r="T1780" i="1"/>
  <c r="T1788" i="1"/>
  <c r="T1795" i="1"/>
  <c r="T1808" i="1"/>
  <c r="T1821" i="1"/>
  <c r="T1830" i="1"/>
  <c r="T1838" i="1"/>
  <c r="T1844" i="1"/>
  <c r="T1851" i="1"/>
  <c r="T1857" i="1"/>
  <c r="T1863" i="1"/>
  <c r="T1874" i="1"/>
  <c r="T1881" i="1"/>
  <c r="T1888" i="1"/>
  <c r="T1896" i="1"/>
  <c r="T1909" i="1"/>
  <c r="T1916" i="1"/>
  <c r="T1928" i="1"/>
  <c r="T1936" i="1"/>
  <c r="T1942" i="1"/>
  <c r="T1949" i="1"/>
  <c r="T1955" i="1"/>
  <c r="T1965" i="1"/>
  <c r="T1971" i="1"/>
  <c r="T1977" i="1"/>
  <c r="T1989" i="1"/>
  <c r="T1997" i="1"/>
  <c r="T2013" i="1"/>
  <c r="T2021" i="1"/>
  <c r="T2028" i="1"/>
  <c r="T2037" i="1"/>
  <c r="T2047" i="1"/>
  <c r="T2054" i="1"/>
  <c r="T2060" i="1"/>
  <c r="T2066" i="1"/>
  <c r="T2075" i="1"/>
  <c r="T2088" i="1"/>
  <c r="T2097" i="1"/>
  <c r="T2104" i="1"/>
  <c r="T2111" i="1"/>
  <c r="T2117" i="1"/>
  <c r="T2124" i="1"/>
  <c r="T2131" i="1"/>
  <c r="T2139" i="1"/>
  <c r="T2146" i="1"/>
  <c r="T2153" i="1"/>
  <c r="T2166" i="1"/>
  <c r="T2177" i="1"/>
  <c r="T2183" i="1"/>
  <c r="T2190" i="1"/>
  <c r="T2203" i="1"/>
  <c r="T2214" i="1"/>
  <c r="T2222" i="1"/>
  <c r="T2234" i="1"/>
  <c r="T2241" i="1"/>
  <c r="T2249" i="1"/>
  <c r="T2255" i="1"/>
  <c r="T2262" i="1"/>
  <c r="T2275" i="1"/>
  <c r="T2281" i="1"/>
  <c r="T2292" i="1"/>
  <c r="T2303" i="1"/>
  <c r="T2310" i="1"/>
  <c r="T2318" i="1"/>
  <c r="T2323" i="1"/>
  <c r="T2332" i="1"/>
  <c r="T2341" i="1"/>
  <c r="T2352" i="1"/>
  <c r="T2360" i="1"/>
  <c r="T2370" i="1"/>
  <c r="T2376" i="1"/>
  <c r="T2386" i="1"/>
  <c r="T2394" i="1"/>
  <c r="T2408" i="1"/>
  <c r="T2414" i="1"/>
  <c r="T2418" i="1"/>
  <c r="T2424" i="1"/>
  <c r="T2435" i="1"/>
  <c r="T2446" i="1"/>
  <c r="T2457" i="1"/>
  <c r="T2462" i="1"/>
  <c r="T2469" i="1"/>
  <c r="T2478" i="1"/>
  <c r="T2486" i="1"/>
  <c r="T2494" i="1"/>
  <c r="T2504" i="1"/>
  <c r="T2510" i="1"/>
  <c r="T2517" i="1"/>
  <c r="T2529" i="1"/>
  <c r="T2536" i="1"/>
  <c r="T2544" i="1"/>
  <c r="T2551" i="1"/>
  <c r="T2559" i="1"/>
  <c r="T2567" i="1"/>
  <c r="T2584" i="1"/>
  <c r="T2592" i="1"/>
  <c r="T2600" i="1"/>
  <c r="T2607" i="1"/>
  <c r="T2615" i="1"/>
  <c r="T2623" i="1"/>
  <c r="T2628" i="1"/>
  <c r="T2635" i="1"/>
  <c r="T2643" i="1"/>
  <c r="T2653" i="1"/>
  <c r="T2659" i="1"/>
  <c r="T2666" i="1"/>
  <c r="T2680" i="1"/>
  <c r="T2687" i="1"/>
  <c r="T2695" i="1"/>
  <c r="T2702" i="1"/>
  <c r="T2708" i="1"/>
  <c r="T2716" i="1"/>
  <c r="T2725" i="1"/>
  <c r="T2735" i="1"/>
  <c r="T2742" i="1"/>
  <c r="T2749" i="1"/>
  <c r="T2754" i="1"/>
  <c r="T2762" i="1"/>
  <c r="T2775" i="1"/>
  <c r="T2782" i="1"/>
  <c r="T2799" i="1"/>
  <c r="T2811" i="1"/>
  <c r="T2819" i="1"/>
  <c r="T2827" i="1"/>
  <c r="T2832" i="1"/>
  <c r="T2837" i="1"/>
  <c r="T2847" i="1"/>
  <c r="T2853" i="1"/>
  <c r="T2860" i="1"/>
  <c r="T2874" i="1"/>
  <c r="T2882" i="1"/>
  <c r="T2895" i="1"/>
  <c r="T2905" i="1"/>
  <c r="T2916" i="1"/>
  <c r="T2925" i="1"/>
  <c r="T2934" i="1"/>
  <c r="T2940" i="1"/>
  <c r="T2950" i="1"/>
  <c r="T2964" i="1"/>
  <c r="T2972" i="1"/>
  <c r="T2981" i="1"/>
  <c r="T2988" i="1"/>
  <c r="T2995" i="1"/>
  <c r="T3002" i="1"/>
  <c r="T3010" i="1"/>
  <c r="T3017" i="1"/>
  <c r="T3028" i="1"/>
  <c r="T3035" i="1"/>
  <c r="T3042" i="1"/>
  <c r="T3049" i="1"/>
  <c r="T3059" i="1"/>
  <c r="T3067" i="1"/>
  <c r="T3079" i="1"/>
  <c r="T3087" i="1"/>
  <c r="T3095" i="1"/>
  <c r="T3108" i="1"/>
  <c r="T3117" i="1"/>
  <c r="T3127" i="1"/>
  <c r="T3132" i="1"/>
  <c r="T3140" i="1"/>
  <c r="T3148" i="1"/>
  <c r="T3160" i="1"/>
  <c r="T3174" i="1"/>
  <c r="T3179" i="1"/>
  <c r="T3190" i="1"/>
  <c r="T3195" i="1"/>
  <c r="T3203" i="1"/>
  <c r="T3213" i="1"/>
  <c r="T3217" i="1"/>
  <c r="T3224" i="1"/>
  <c r="T3232" i="1"/>
  <c r="T3240" i="1"/>
  <c r="T3248" i="1"/>
  <c r="T3259" i="1"/>
  <c r="T3265" i="1"/>
  <c r="T3271" i="1"/>
  <c r="T3280" i="1"/>
  <c r="T3287" i="1"/>
  <c r="T3295" i="1"/>
  <c r="T3303" i="1"/>
  <c r="T3309" i="1"/>
  <c r="T3317" i="1"/>
  <c r="T3324" i="1"/>
  <c r="T3331" i="1"/>
  <c r="T3338" i="1"/>
  <c r="T3346" i="1"/>
  <c r="T3356" i="1"/>
  <c r="T3363" i="1"/>
  <c r="T3370" i="1"/>
  <c r="T3377" i="1"/>
  <c r="T3385" i="1"/>
  <c r="T3393" i="1"/>
  <c r="T3399" i="1"/>
  <c r="T3408" i="1"/>
  <c r="T3416" i="1"/>
  <c r="T3424" i="1"/>
  <c r="T3431" i="1"/>
  <c r="T3438" i="1"/>
  <c r="T3446" i="1"/>
  <c r="T3455" i="1"/>
  <c r="T3461" i="1"/>
  <c r="T3466" i="1"/>
  <c r="T3477" i="1"/>
  <c r="T3484" i="1"/>
  <c r="T3491" i="1"/>
  <c r="T3497" i="1"/>
  <c r="T3504" i="1"/>
  <c r="T3512" i="1"/>
  <c r="T3521" i="1"/>
  <c r="T3528" i="1"/>
  <c r="T3533" i="1"/>
  <c r="T3545" i="1"/>
  <c r="T3553" i="1"/>
  <c r="T3563" i="1"/>
  <c r="T3570" i="1"/>
  <c r="T3584" i="1"/>
  <c r="T3592" i="1"/>
  <c r="T3603" i="1"/>
  <c r="T3608" i="1"/>
  <c r="T3615" i="1"/>
  <c r="T3623" i="1"/>
  <c r="T3638" i="1"/>
  <c r="T3645" i="1"/>
  <c r="T3654" i="1"/>
  <c r="T3660" i="1"/>
  <c r="T3673" i="1"/>
  <c r="T3680" i="1"/>
  <c r="T3688" i="1"/>
  <c r="T3695" i="1"/>
  <c r="T3702" i="1"/>
  <c r="T3709" i="1"/>
  <c r="T3716" i="1"/>
  <c r="T3727" i="1"/>
  <c r="T3735" i="1"/>
  <c r="T3745" i="1"/>
  <c r="T3750" i="1"/>
  <c r="T3764" i="1"/>
  <c r="T3772" i="1"/>
  <c r="T3779" i="1"/>
  <c r="T3786" i="1"/>
  <c r="T3792" i="1"/>
  <c r="T3800" i="1"/>
  <c r="T3806" i="1"/>
  <c r="T3817" i="1"/>
  <c r="T3822" i="1"/>
  <c r="T3829" i="1"/>
  <c r="T3838" i="1"/>
  <c r="T3846" i="1"/>
  <c r="T3853" i="1"/>
  <c r="T3867" i="1"/>
  <c r="T3879" i="1"/>
  <c r="T3885" i="1"/>
  <c r="T3891" i="1"/>
  <c r="T3897" i="1"/>
  <c r="T3904" i="1"/>
  <c r="T3911" i="1"/>
  <c r="T3918" i="1"/>
  <c r="T3929" i="1"/>
  <c r="T3936" i="1"/>
  <c r="T3944" i="1"/>
  <c r="T3953" i="1"/>
  <c r="T3960" i="1"/>
  <c r="T3966" i="1"/>
  <c r="T3974" i="1"/>
  <c r="T3985" i="1"/>
  <c r="T3996" i="1"/>
  <c r="T4003" i="1"/>
  <c r="T4011" i="1"/>
  <c r="T4017" i="1"/>
  <c r="T4024" i="1"/>
  <c r="T4031" i="1"/>
  <c r="T4036" i="1"/>
  <c r="T4045" i="1"/>
  <c r="T4057" i="1"/>
  <c r="T4063" i="1"/>
  <c r="T4069" i="1"/>
  <c r="T4079" i="1"/>
  <c r="T4085" i="1"/>
  <c r="T4097" i="1"/>
  <c r="T4104" i="1"/>
  <c r="T4111" i="1"/>
  <c r="T4124" i="1"/>
  <c r="T4131" i="1"/>
  <c r="T4138" i="1"/>
  <c r="T4144" i="1"/>
  <c r="T4153" i="1"/>
  <c r="T4161" i="1"/>
  <c r="T4170" i="1"/>
  <c r="T4176" i="1"/>
  <c r="T4186" i="1"/>
  <c r="T4195" i="1"/>
  <c r="T4201" i="1"/>
  <c r="T4208" i="1"/>
  <c r="T4217" i="1"/>
  <c r="T4233" i="1"/>
  <c r="T4241" i="1"/>
  <c r="T4248" i="1"/>
  <c r="T4258" i="1"/>
  <c r="T4264" i="1"/>
  <c r="T4271" i="1"/>
  <c r="T4278" i="1"/>
  <c r="T4285" i="1"/>
  <c r="T4293" i="1"/>
  <c r="T4300" i="1"/>
  <c r="T4307" i="1"/>
  <c r="T4318" i="1"/>
  <c r="T4328" i="1"/>
  <c r="T4335" i="1"/>
  <c r="T4342" i="1"/>
  <c r="T4350" i="1"/>
  <c r="T4360" i="1"/>
  <c r="T4368" i="1"/>
  <c r="T4375" i="1"/>
  <c r="T4388" i="1"/>
  <c r="T4400" i="1"/>
  <c r="T4410" i="1"/>
  <c r="T4416" i="1"/>
  <c r="T4425" i="1"/>
  <c r="T4431" i="1"/>
  <c r="T4437" i="1"/>
  <c r="T4444" i="1"/>
  <c r="T4451" i="1"/>
  <c r="T4459" i="1"/>
  <c r="T4468" i="1"/>
  <c r="T4476" i="1"/>
  <c r="T4484" i="1"/>
  <c r="T4490" i="1"/>
  <c r="T4498" i="1"/>
  <c r="T4506" i="1"/>
  <c r="T4512" i="1"/>
  <c r="T4519" i="1"/>
  <c r="T4527" i="1"/>
  <c r="T4537" i="1"/>
  <c r="T4546" i="1"/>
  <c r="T4554" i="1"/>
  <c r="T4558" i="1"/>
  <c r="T4563" i="1"/>
  <c r="T4570" i="1"/>
  <c r="T4579" i="1"/>
  <c r="T4589" i="1"/>
  <c r="T4598" i="1"/>
  <c r="T4606" i="1"/>
  <c r="T4615" i="1"/>
  <c r="T4626" i="1"/>
  <c r="T4635" i="1"/>
  <c r="T4641" i="1"/>
  <c r="T4649" i="1"/>
  <c r="T4656" i="1"/>
  <c r="T4663" i="1"/>
  <c r="T4669" i="1"/>
  <c r="T4676" i="1"/>
  <c r="T4684" i="1"/>
  <c r="T4694" i="1"/>
  <c r="T4701" i="1"/>
  <c r="T4708" i="1"/>
  <c r="T4715" i="1"/>
  <c r="T4721" i="1"/>
  <c r="T4728" i="1"/>
  <c r="T4734" i="1"/>
  <c r="T4792" i="1"/>
  <c r="T4801" i="1"/>
  <c r="T84" i="1"/>
  <c r="T92" i="1"/>
  <c r="T99" i="1"/>
  <c r="T107" i="1"/>
  <c r="T114" i="1"/>
  <c r="T121" i="1"/>
  <c r="T131" i="1"/>
  <c r="T138" i="1"/>
  <c r="T147" i="1"/>
  <c r="T153" i="1"/>
  <c r="T161" i="1"/>
  <c r="T170" i="1"/>
  <c r="T176" i="1"/>
  <c r="T191" i="1"/>
  <c r="T199" i="1"/>
  <c r="T206" i="1"/>
  <c r="T217" i="1"/>
  <c r="T227" i="1"/>
  <c r="T234" i="1"/>
  <c r="T242" i="1"/>
  <c r="T248" i="1"/>
  <c r="T256" i="1"/>
  <c r="T265" i="1"/>
  <c r="T279" i="1"/>
  <c r="T288" i="1"/>
  <c r="T295" i="1"/>
  <c r="T302" i="1"/>
  <c r="T311" i="1"/>
  <c r="T319" i="1"/>
  <c r="T326" i="1"/>
  <c r="T336" i="1"/>
  <c r="T346" i="1"/>
  <c r="T353" i="1"/>
  <c r="T359" i="1"/>
  <c r="T368" i="1"/>
  <c r="T376" i="1"/>
  <c r="T384" i="1"/>
  <c r="T394" i="1"/>
  <c r="T404" i="1"/>
  <c r="T412" i="1"/>
  <c r="T420" i="1"/>
  <c r="T431" i="1"/>
  <c r="T441" i="1"/>
  <c r="T449" i="1"/>
  <c r="T457" i="1"/>
  <c r="T466" i="1"/>
  <c r="T474" i="1"/>
  <c r="T481" i="1"/>
  <c r="T495" i="1"/>
  <c r="T501" i="1"/>
  <c r="T508" i="1"/>
  <c r="T515" i="1"/>
  <c r="T526" i="1"/>
  <c r="T534" i="1"/>
  <c r="T543" i="1"/>
  <c r="T552" i="1"/>
  <c r="T559" i="1"/>
  <c r="T565" i="1"/>
  <c r="T572" i="1"/>
  <c r="T582" i="1"/>
  <c r="T590" i="1"/>
  <c r="T597" i="1"/>
  <c r="T609" i="1"/>
  <c r="T617" i="1"/>
  <c r="T624" i="1"/>
  <c r="T631" i="1"/>
  <c r="T638" i="1"/>
  <c r="T646" i="1"/>
  <c r="T653" i="1"/>
  <c r="T660" i="1"/>
  <c r="T671" i="1"/>
  <c r="T678" i="1"/>
  <c r="T685" i="1"/>
  <c r="T697" i="1"/>
  <c r="T703" i="1"/>
  <c r="T710" i="1"/>
  <c r="T717" i="1"/>
  <c r="T724" i="1"/>
  <c r="T734" i="1"/>
  <c r="T746" i="1"/>
  <c r="T754" i="1"/>
  <c r="T762" i="1"/>
  <c r="T768" i="1"/>
  <c r="T775" i="1"/>
  <c r="T782" i="1"/>
  <c r="T790" i="1"/>
  <c r="T797" i="1"/>
  <c r="T803" i="1"/>
  <c r="T811" i="1"/>
  <c r="T819" i="1"/>
  <c r="T827" i="1"/>
  <c r="T833" i="1"/>
  <c r="T839" i="1"/>
  <c r="T846" i="1"/>
  <c r="T853" i="1"/>
  <c r="T861" i="1"/>
  <c r="T869" i="1"/>
  <c r="T875" i="1"/>
  <c r="T882" i="1"/>
  <c r="T890" i="1"/>
  <c r="T897" i="1"/>
  <c r="T904" i="1"/>
  <c r="T915" i="1"/>
  <c r="T922" i="1"/>
  <c r="T930" i="1"/>
  <c r="T937" i="1"/>
  <c r="T944" i="1"/>
  <c r="T951" i="1"/>
  <c r="T959" i="1"/>
  <c r="T965" i="1"/>
  <c r="T972" i="1"/>
  <c r="T983" i="1"/>
  <c r="T990" i="1"/>
  <c r="T998" i="1"/>
  <c r="T1005" i="1"/>
  <c r="T1015" i="1"/>
  <c r="T1023" i="1"/>
  <c r="T1031" i="1"/>
  <c r="T1038" i="1"/>
  <c r="T1046" i="1"/>
  <c r="T1057" i="1"/>
  <c r="T1066" i="1"/>
  <c r="T1074" i="1"/>
  <c r="T1081" i="1"/>
  <c r="T1092" i="1"/>
  <c r="T1099" i="1"/>
  <c r="T1109" i="1"/>
  <c r="T1117" i="1"/>
  <c r="T1128" i="1"/>
  <c r="T1154" i="1"/>
  <c r="T1160" i="1"/>
  <c r="T1165" i="1"/>
  <c r="T1176" i="1"/>
  <c r="T1184" i="1"/>
  <c r="T1195" i="1"/>
  <c r="T1202" i="1"/>
  <c r="T1209" i="1"/>
  <c r="T1220" i="1"/>
  <c r="T1228" i="1"/>
  <c r="T1235" i="1"/>
  <c r="T1243" i="1"/>
  <c r="T1248" i="1"/>
  <c r="T1256" i="1"/>
  <c r="T1265" i="1"/>
  <c r="T1274" i="1"/>
  <c r="T1281" i="1"/>
  <c r="T1286" i="1"/>
  <c r="T1292" i="1"/>
  <c r="T1300" i="1"/>
  <c r="T1312" i="1"/>
  <c r="T1319" i="1"/>
  <c r="T1326" i="1"/>
  <c r="T1331" i="1"/>
  <c r="T1338" i="1"/>
  <c r="T1350" i="1"/>
  <c r="T1358" i="1"/>
  <c r="T1366" i="1"/>
  <c r="T1374" i="1"/>
  <c r="T1386" i="1"/>
  <c r="T1393" i="1"/>
  <c r="T1400" i="1"/>
  <c r="T1408" i="1"/>
  <c r="T1418" i="1"/>
  <c r="T1426" i="1"/>
  <c r="T1439" i="1"/>
  <c r="T1446" i="1"/>
  <c r="T1452" i="1"/>
  <c r="T1464" i="1"/>
  <c r="T1470" i="1"/>
  <c r="T1479" i="1"/>
  <c r="T1486" i="1"/>
  <c r="T1494" i="1"/>
  <c r="T1501" i="1"/>
  <c r="T1507" i="1"/>
  <c r="T1523" i="1"/>
  <c r="T1530" i="1"/>
  <c r="T1538" i="1"/>
  <c r="T1546" i="1"/>
  <c r="T1553" i="1"/>
  <c r="T1559" i="1"/>
  <c r="T1566" i="1"/>
  <c r="T1573" i="1"/>
  <c r="T1579" i="1"/>
  <c r="T1587" i="1"/>
  <c r="T1595" i="1"/>
  <c r="T1601" i="1"/>
  <c r="T1606" i="1"/>
  <c r="T1613" i="1"/>
  <c r="T1621" i="1"/>
  <c r="T1627" i="1"/>
  <c r="T1634" i="1"/>
  <c r="T1641" i="1"/>
  <c r="T1648" i="1"/>
  <c r="T1655" i="1"/>
  <c r="T1662" i="1"/>
  <c r="T1672" i="1"/>
  <c r="T1683" i="1"/>
  <c r="T1690" i="1"/>
  <c r="T1697" i="1"/>
  <c r="T1703" i="1"/>
  <c r="T1711" i="1"/>
  <c r="T1726" i="1"/>
  <c r="T1735" i="1"/>
  <c r="T1748" i="1"/>
  <c r="T1755" i="1"/>
  <c r="T1762" i="1"/>
  <c r="T1772" i="1"/>
  <c r="T1778" i="1"/>
  <c r="T1786" i="1"/>
  <c r="T1797" i="1"/>
  <c r="T1806" i="1"/>
  <c r="T1813" i="1"/>
  <c r="T1820" i="1"/>
  <c r="T1827" i="1"/>
  <c r="T1837" i="1"/>
  <c r="T1846" i="1"/>
  <c r="T1855" i="1"/>
  <c r="T1865" i="1"/>
  <c r="T1876" i="1"/>
  <c r="T1883" i="1"/>
  <c r="T1890" i="1"/>
  <c r="T1899" i="1"/>
  <c r="T1911" i="1"/>
  <c r="T1926" i="1"/>
  <c r="T1935" i="1"/>
  <c r="T1941" i="1"/>
  <c r="T1947" i="1"/>
  <c r="T1954" i="1"/>
  <c r="T1959" i="1"/>
  <c r="T1978" i="1"/>
  <c r="T1984" i="1"/>
  <c r="T1991" i="1"/>
  <c r="T1999" i="1"/>
  <c r="T2005" i="1"/>
  <c r="T2015" i="1"/>
  <c r="T2027" i="1"/>
  <c r="T2035" i="1"/>
  <c r="T2046" i="1"/>
  <c r="T2052" i="1"/>
  <c r="T2058" i="1"/>
  <c r="T2065" i="1"/>
  <c r="T2077" i="1"/>
  <c r="T2082" i="1"/>
  <c r="T2091" i="1"/>
  <c r="T2098" i="1"/>
  <c r="T2106" i="1"/>
  <c r="T2113" i="1"/>
  <c r="T2119" i="1"/>
  <c r="T2126" i="1"/>
  <c r="T2133" i="1"/>
  <c r="T2141" i="1"/>
  <c r="T2151" i="1"/>
  <c r="T2164" i="1"/>
  <c r="T2170" i="1"/>
  <c r="T2181" i="1"/>
  <c r="T2191" i="1"/>
  <c r="T2196" i="1"/>
  <c r="T2205" i="1"/>
  <c r="T2216" i="1"/>
  <c r="T2224" i="1"/>
  <c r="T2232" i="1"/>
  <c r="T2239" i="1"/>
  <c r="T2247" i="1"/>
  <c r="T2253" i="1"/>
  <c r="T2260" i="1"/>
  <c r="T2266" i="1"/>
  <c r="T2277" i="1"/>
  <c r="T2287" i="1"/>
  <c r="T2294" i="1"/>
  <c r="T2304" i="1"/>
  <c r="T2312" i="1"/>
  <c r="T2321" i="1"/>
  <c r="T2330" i="1"/>
  <c r="T2339" i="1"/>
  <c r="T2347" i="1"/>
  <c r="T2355" i="1"/>
  <c r="T2366" i="1"/>
  <c r="T2372" i="1"/>
  <c r="T2379" i="1"/>
  <c r="T2388" i="1"/>
  <c r="T2396" i="1"/>
  <c r="T2403" i="1"/>
  <c r="T2412" i="1"/>
  <c r="T2422" i="1"/>
  <c r="T2429" i="1"/>
  <c r="T2441" i="1"/>
  <c r="T2448" i="1"/>
  <c r="T2455" i="1"/>
  <c r="T2464" i="1"/>
  <c r="T2477" i="1"/>
  <c r="T2484" i="1"/>
  <c r="T2492" i="1"/>
  <c r="T2499" i="1"/>
  <c r="T2506" i="1"/>
  <c r="T2512" i="1"/>
  <c r="T2524" i="1"/>
  <c r="T2533" i="1"/>
  <c r="T2542" i="1"/>
  <c r="T2549" i="1"/>
  <c r="T2557" i="1"/>
  <c r="T2565" i="1"/>
  <c r="T2573" i="1"/>
  <c r="T2579" i="1"/>
  <c r="T2586" i="1"/>
  <c r="T2595" i="1"/>
  <c r="T2602" i="1"/>
  <c r="T2609" i="1"/>
  <c r="T2617" i="1"/>
  <c r="T2626" i="1"/>
  <c r="T2633" i="1"/>
  <c r="T2641" i="1"/>
  <c r="T2655" i="1"/>
  <c r="T2661" i="1"/>
  <c r="T2669" i="1"/>
  <c r="T2682" i="1"/>
  <c r="T2689" i="1"/>
  <c r="T2697" i="1"/>
  <c r="T2703" i="1"/>
  <c r="T2710" i="1"/>
  <c r="T2717" i="1"/>
  <c r="T2729" i="1"/>
  <c r="T2734" i="1"/>
  <c r="T2740" i="1"/>
  <c r="T2747" i="1"/>
  <c r="T2753" i="1"/>
  <c r="T2760" i="1"/>
  <c r="T2766" i="1"/>
  <c r="T2773" i="1"/>
  <c r="T2780" i="1"/>
  <c r="T2790" i="1"/>
  <c r="T2804" i="1"/>
  <c r="T2817" i="1"/>
  <c r="T2825" i="1"/>
  <c r="T2831" i="1"/>
  <c r="T2836" i="1"/>
  <c r="T2842" i="1"/>
  <c r="T2849" i="1"/>
  <c r="T2855" i="1"/>
  <c r="T2862" i="1"/>
  <c r="T2872" i="1"/>
  <c r="T2880" i="1"/>
  <c r="T2888" i="1"/>
  <c r="T2896" i="1"/>
  <c r="T2907" i="1"/>
  <c r="T2918" i="1"/>
  <c r="T2927" i="1"/>
  <c r="T2932" i="1"/>
  <c r="T2942" i="1"/>
  <c r="T2952" i="1"/>
  <c r="T2966" i="1"/>
  <c r="T2974" i="1"/>
  <c r="T2987" i="1"/>
  <c r="T2994" i="1"/>
  <c r="T3000" i="1"/>
  <c r="T3008" i="1"/>
  <c r="T3015" i="1"/>
  <c r="T3023" i="1"/>
  <c r="T3033" i="1"/>
  <c r="T3041" i="1"/>
  <c r="T3047" i="1"/>
  <c r="T3055" i="1"/>
  <c r="T3065" i="1"/>
  <c r="T3072" i="1"/>
  <c r="T3081" i="1"/>
  <c r="T3089" i="1"/>
  <c r="T3096" i="1"/>
  <c r="T3106" i="1"/>
  <c r="T3116" i="1"/>
  <c r="T3122" i="1"/>
  <c r="T3129" i="1"/>
  <c r="T3134" i="1"/>
  <c r="T3142" i="1"/>
  <c r="T3150" i="1"/>
  <c r="T3162" i="1"/>
  <c r="T3168" i="1"/>
  <c r="T3176" i="1"/>
  <c r="T3186" i="1"/>
  <c r="T3193" i="1"/>
  <c r="T3200" i="1"/>
  <c r="T3216" i="1"/>
  <c r="T3223" i="1"/>
  <c r="T3230" i="1"/>
  <c r="T3238" i="1"/>
  <c r="T3246" i="1"/>
  <c r="T3254" i="1"/>
  <c r="T3263" i="1"/>
  <c r="T3270" i="1"/>
  <c r="T3278" i="1"/>
  <c r="T3285" i="1"/>
  <c r="T3297" i="1"/>
  <c r="T3304" i="1"/>
  <c r="T3310" i="1"/>
  <c r="T3318" i="1"/>
  <c r="T3326" i="1"/>
  <c r="T3333" i="1"/>
  <c r="T3339" i="1"/>
  <c r="T3348" i="1"/>
  <c r="T3354" i="1"/>
  <c r="T3361" i="1"/>
  <c r="T3368" i="1"/>
  <c r="T3376" i="1"/>
  <c r="T3383" i="1"/>
  <c r="T3392" i="1"/>
  <c r="T3397" i="1"/>
  <c r="T3406" i="1"/>
  <c r="T3414" i="1"/>
  <c r="T3422" i="1"/>
  <c r="T3429" i="1"/>
  <c r="T3436" i="1"/>
  <c r="T3441" i="1"/>
  <c r="T3453" i="1"/>
  <c r="T3460" i="1"/>
  <c r="T3465" i="1"/>
  <c r="T3472" i="1"/>
  <c r="T3479" i="1"/>
  <c r="T3486" i="1"/>
  <c r="T3490" i="1"/>
  <c r="T3498" i="1"/>
  <c r="T3506" i="1"/>
  <c r="T3514" i="1"/>
  <c r="T3522" i="1"/>
  <c r="T3529" i="1"/>
  <c r="T3535" i="1"/>
  <c r="T3547" i="1"/>
  <c r="T3555" i="1"/>
  <c r="T3562" i="1"/>
  <c r="T3567" i="1"/>
  <c r="T3580" i="1"/>
  <c r="T3590" i="1"/>
  <c r="T3601" i="1"/>
  <c r="T3606" i="1"/>
  <c r="T3613" i="1"/>
  <c r="T3622" i="1"/>
  <c r="T3629" i="1"/>
  <c r="T3644" i="1"/>
  <c r="T3651" i="1"/>
  <c r="T3659" i="1"/>
  <c r="T3668" i="1"/>
  <c r="T3679" i="1"/>
  <c r="T3686" i="1"/>
  <c r="T3693" i="1"/>
  <c r="T3700" i="1"/>
  <c r="T3707" i="1"/>
  <c r="T3715" i="1"/>
  <c r="T3722" i="1"/>
  <c r="T3729" i="1"/>
  <c r="T3737" i="1"/>
  <c r="T3746" i="1"/>
  <c r="T3752" i="1"/>
  <c r="T3759" i="1"/>
  <c r="T3766" i="1"/>
  <c r="T3777" i="1"/>
  <c r="T3791" i="1"/>
  <c r="T3798" i="1"/>
  <c r="T3805" i="1"/>
  <c r="T3811" i="1"/>
  <c r="T3818" i="1"/>
  <c r="T3827" i="1"/>
  <c r="T3834" i="1"/>
  <c r="T3839" i="1"/>
  <c r="T3851" i="1"/>
  <c r="T3859" i="1"/>
  <c r="T3865" i="1"/>
  <c r="T3877" i="1"/>
  <c r="T3887" i="1"/>
  <c r="T3895" i="1"/>
  <c r="T3902" i="1"/>
  <c r="T3910" i="1"/>
  <c r="T3916" i="1"/>
  <c r="T3923" i="1"/>
  <c r="T3931" i="1"/>
  <c r="T3938" i="1"/>
  <c r="T3946" i="1"/>
  <c r="T3958" i="1"/>
  <c r="T3968" i="1"/>
  <c r="T3976" i="1"/>
  <c r="T3983" i="1"/>
  <c r="T3990" i="1"/>
  <c r="T3997" i="1"/>
  <c r="T4005" i="1"/>
  <c r="T4012" i="1"/>
  <c r="T4022" i="1"/>
  <c r="T4029" i="1"/>
  <c r="T4034" i="1"/>
  <c r="T4042" i="1"/>
  <c r="T4055" i="1"/>
  <c r="T4061" i="1"/>
  <c r="T4068" i="1"/>
  <c r="T4074" i="1"/>
  <c r="T4081" i="1"/>
  <c r="T4093" i="1"/>
  <c r="T4102" i="1"/>
  <c r="T4109" i="1"/>
  <c r="T4116" i="1"/>
  <c r="T4122" i="1"/>
  <c r="T4130" i="1"/>
  <c r="T4137" i="1"/>
  <c r="T4143" i="1"/>
  <c r="T4151" i="1"/>
  <c r="T4159" i="1"/>
  <c r="T4168" i="1"/>
  <c r="T4174" i="1"/>
  <c r="T4184" i="1"/>
  <c r="T4190" i="1"/>
  <c r="T4199" i="1"/>
  <c r="T4206" i="1"/>
  <c r="T4215" i="1"/>
  <c r="T4222" i="1"/>
  <c r="T4231" i="1"/>
  <c r="T4239" i="1"/>
  <c r="T4246" i="1"/>
  <c r="T4252" i="1"/>
  <c r="T4263" i="1"/>
  <c r="T4273" i="1"/>
  <c r="T4279" i="1"/>
  <c r="T4288" i="1"/>
  <c r="T4295" i="1"/>
  <c r="T4302" i="1"/>
  <c r="T4309" i="1"/>
  <c r="T4316" i="1"/>
  <c r="T4323" i="1"/>
  <c r="T4333" i="1"/>
  <c r="T4340" i="1"/>
  <c r="T4348" i="1"/>
  <c r="T4354" i="1"/>
  <c r="T4362" i="1"/>
  <c r="T4370" i="1"/>
  <c r="T4379" i="1"/>
  <c r="T4386" i="1"/>
  <c r="T4393" i="1"/>
  <c r="T4399" i="1"/>
  <c r="T4405" i="1"/>
  <c r="T4411" i="1"/>
  <c r="T4418" i="1"/>
  <c r="T4429" i="1"/>
  <c r="T4439" i="1"/>
  <c r="T4445" i="1"/>
  <c r="T4453" i="1"/>
  <c r="T4461" i="1"/>
  <c r="T4470" i="1"/>
  <c r="T4478" i="1"/>
  <c r="T4489" i="1"/>
  <c r="T4497" i="1"/>
  <c r="T4504" i="1"/>
  <c r="T4511" i="1"/>
  <c r="T4518" i="1"/>
  <c r="T4525" i="1"/>
  <c r="T4533" i="1"/>
  <c r="T4538" i="1"/>
  <c r="T4544" i="1"/>
  <c r="T4552" i="1"/>
  <c r="T4559" i="1"/>
  <c r="T4565" i="1"/>
  <c r="T4575" i="1"/>
  <c r="T4584" i="1"/>
  <c r="T4590" i="1"/>
  <c r="T4597" i="1"/>
  <c r="T4604" i="1"/>
  <c r="T4611" i="1"/>
  <c r="T4617" i="1"/>
  <c r="T4624" i="1"/>
  <c r="T4631" i="1"/>
  <c r="T4639" i="1"/>
  <c r="T4647" i="1"/>
  <c r="T4654" i="1"/>
  <c r="T4661" i="1"/>
  <c r="T4668" i="1"/>
  <c r="T4674" i="1"/>
  <c r="T4682" i="1"/>
  <c r="T4688" i="1"/>
  <c r="T4695" i="1"/>
  <c r="T4706" i="1"/>
  <c r="T4717" i="1"/>
  <c r="T4722" i="1"/>
  <c r="T4729" i="1"/>
  <c r="T4791" i="1"/>
  <c r="T86" i="1"/>
  <c r="T93" i="1"/>
  <c r="T101" i="1"/>
  <c r="T109" i="1"/>
  <c r="T116" i="1"/>
  <c r="T123" i="1"/>
  <c r="T129" i="1"/>
  <c r="T145" i="1"/>
  <c r="T151" i="1"/>
  <c r="T159" i="1"/>
  <c r="T166" i="1"/>
  <c r="T171" i="1"/>
  <c r="T178" i="1"/>
  <c r="T183" i="1"/>
  <c r="T193" i="1"/>
  <c r="T201" i="1"/>
  <c r="T208" i="1"/>
  <c r="T215" i="1"/>
  <c r="T225" i="1"/>
  <c r="T236" i="1"/>
  <c r="T243" i="1"/>
  <c r="T250" i="1"/>
  <c r="T257" i="1"/>
  <c r="T264" i="1"/>
  <c r="T270" i="1"/>
  <c r="T277" i="1"/>
  <c r="T284" i="1"/>
  <c r="T293" i="1"/>
  <c r="T304" i="1"/>
  <c r="T313" i="1"/>
  <c r="T321" i="1"/>
  <c r="T328" i="1"/>
  <c r="T338" i="1"/>
  <c r="T344" i="1"/>
  <c r="T352" i="1"/>
  <c r="T357" i="1"/>
  <c r="T364" i="1"/>
  <c r="T370" i="1"/>
  <c r="T379" i="1"/>
  <c r="T386" i="1"/>
  <c r="T393" i="1"/>
  <c r="T402" i="1"/>
  <c r="T410" i="1"/>
  <c r="T418" i="1"/>
  <c r="T426" i="1"/>
  <c r="T435" i="1"/>
  <c r="T443" i="1"/>
  <c r="T450" i="1"/>
  <c r="T456" i="1"/>
  <c r="T462" i="1"/>
  <c r="T472" i="1"/>
  <c r="T479" i="1"/>
  <c r="T493" i="1"/>
  <c r="T500" i="1"/>
  <c r="T510" i="1"/>
  <c r="T516" i="1"/>
  <c r="T528" i="1"/>
  <c r="T536" i="1"/>
  <c r="T542" i="1"/>
  <c r="T550" i="1"/>
  <c r="T558" i="1"/>
  <c r="T564" i="1"/>
  <c r="T570" i="1"/>
  <c r="T577" i="1"/>
  <c r="T584" i="1"/>
  <c r="T599" i="1"/>
  <c r="T607" i="1"/>
  <c r="T615" i="1"/>
  <c r="T622" i="1"/>
  <c r="T629" i="1"/>
  <c r="T637" i="1"/>
  <c r="T644" i="1"/>
  <c r="T651" i="1"/>
  <c r="T662" i="1"/>
  <c r="T669" i="1"/>
  <c r="T676" i="1"/>
  <c r="T683" i="1"/>
  <c r="T693" i="1"/>
  <c r="T698" i="1"/>
  <c r="T705" i="1"/>
  <c r="T711" i="1"/>
  <c r="T719" i="1"/>
  <c r="T729" i="1"/>
  <c r="T736" i="1"/>
  <c r="T744" i="1"/>
  <c r="T752" i="1"/>
  <c r="T760" i="1"/>
  <c r="T766" i="1"/>
  <c r="T773" i="1"/>
  <c r="T784" i="1"/>
  <c r="T792" i="1"/>
  <c r="T799" i="1"/>
  <c r="T805" i="1"/>
  <c r="T813" i="1"/>
  <c r="T821" i="1"/>
  <c r="T828" i="1"/>
  <c r="T837" i="1"/>
  <c r="T851" i="1"/>
  <c r="T859" i="1"/>
  <c r="T867" i="1"/>
  <c r="T873" i="1"/>
  <c r="T880" i="1"/>
  <c r="T888" i="1"/>
  <c r="T895" i="1"/>
  <c r="T903" i="1"/>
  <c r="T911" i="1"/>
  <c r="T920" i="1"/>
  <c r="T932" i="1"/>
  <c r="T939" i="1"/>
  <c r="T946" i="1"/>
  <c r="T953" i="1"/>
  <c r="T964" i="1"/>
  <c r="T970" i="1"/>
  <c r="T977" i="1"/>
  <c r="T984" i="1"/>
  <c r="T992" i="1"/>
  <c r="T1000" i="1"/>
  <c r="T1013" i="1"/>
  <c r="T1021" i="1"/>
  <c r="T1029" i="1"/>
  <c r="T1036" i="1"/>
  <c r="T1044" i="1"/>
  <c r="T1056" i="1"/>
  <c r="T1062" i="1"/>
  <c r="T1068" i="1"/>
  <c r="T1079" i="1"/>
  <c r="T1087" i="1"/>
  <c r="T1093" i="1"/>
  <c r="T1101" i="1"/>
  <c r="T1107" i="1"/>
  <c r="T1115" i="1"/>
  <c r="T1126" i="1"/>
  <c r="T1133" i="1"/>
  <c r="T1143" i="1"/>
  <c r="T1150" i="1"/>
  <c r="T1156" i="1"/>
  <c r="T1164" i="1"/>
  <c r="T1170" i="1"/>
  <c r="T1178" i="1"/>
  <c r="T1186" i="1"/>
  <c r="T1192" i="1"/>
  <c r="T1200" i="1"/>
  <c r="T1207" i="1"/>
  <c r="T1218" i="1"/>
  <c r="T1226" i="1"/>
  <c r="T1233" i="1"/>
  <c r="T1241" i="1"/>
  <c r="T1250" i="1"/>
  <c r="T1263" i="1"/>
  <c r="T1270" i="1"/>
  <c r="T1279" i="1"/>
  <c r="T1285" i="1"/>
  <c r="T1294" i="1"/>
  <c r="T1299" i="1"/>
  <c r="T1307" i="1"/>
  <c r="T1314" i="1"/>
  <c r="T1321" i="1"/>
  <c r="T1328" i="1"/>
  <c r="T1336" i="1"/>
  <c r="T1344" i="1"/>
  <c r="T1349" i="1"/>
  <c r="T1356" i="1"/>
  <c r="T1364" i="1"/>
  <c r="T1372" i="1"/>
  <c r="T1381" i="1"/>
  <c r="T1388" i="1"/>
  <c r="T1402" i="1"/>
  <c r="T1410" i="1"/>
  <c r="T1420" i="1"/>
  <c r="T1428" i="1"/>
  <c r="T1441" i="1"/>
  <c r="T1454" i="1"/>
  <c r="T1465" i="1"/>
  <c r="T1471" i="1"/>
  <c r="T1481" i="1"/>
  <c r="T1488" i="1"/>
  <c r="T1495" i="1"/>
  <c r="T1500" i="1"/>
  <c r="T1505" i="1"/>
  <c r="T1512" i="1"/>
  <c r="T1521" i="1"/>
  <c r="T1528" i="1"/>
  <c r="T1536" i="1"/>
  <c r="T1544" i="1"/>
  <c r="T1551" i="1"/>
  <c r="T1557" i="1"/>
  <c r="T1564" i="1"/>
  <c r="T1574" i="1"/>
  <c r="T1581" i="1"/>
  <c r="T1589" i="1"/>
  <c r="T1597" i="1"/>
  <c r="T1602" i="1"/>
  <c r="T1611" i="1"/>
  <c r="T1619" i="1"/>
  <c r="T1628" i="1"/>
  <c r="T1639" i="1"/>
  <c r="T1646" i="1"/>
  <c r="T1653" i="1"/>
  <c r="T1660" i="1"/>
  <c r="T1667" i="1"/>
  <c r="T1677" i="1"/>
  <c r="T1685" i="1"/>
  <c r="T1691" i="1"/>
  <c r="T1702" i="1"/>
  <c r="T1709" i="1"/>
  <c r="T1718" i="1"/>
  <c r="T1724" i="1"/>
  <c r="T1733" i="1"/>
  <c r="T1741" i="1"/>
  <c r="T1746" i="1"/>
  <c r="T1753" i="1"/>
  <c r="T1763" i="1"/>
  <c r="T1770" i="1"/>
  <c r="T1776" i="1"/>
  <c r="T1784" i="1"/>
  <c r="T1793" i="1"/>
  <c r="T1799" i="1"/>
  <c r="T1811" i="1"/>
  <c r="T1825" i="1"/>
  <c r="T1833" i="1"/>
  <c r="T1841" i="1"/>
  <c r="T1847" i="1"/>
  <c r="T1853" i="1"/>
  <c r="T1860" i="1"/>
  <c r="T1870" i="1"/>
  <c r="T1878" i="1"/>
  <c r="T1884" i="1"/>
  <c r="T1892" i="1"/>
  <c r="T1902" i="1"/>
  <c r="T1913" i="1"/>
  <c r="T1925" i="1"/>
  <c r="T1933" i="1"/>
  <c r="T1939" i="1"/>
  <c r="T1946" i="1"/>
  <c r="T1952" i="1"/>
  <c r="T1958" i="1"/>
  <c r="T1968" i="1"/>
  <c r="T1974" i="1"/>
  <c r="T1980" i="1"/>
  <c r="T1993" i="1"/>
  <c r="T2000" i="1"/>
  <c r="T2017" i="1"/>
  <c r="T2025" i="1"/>
  <c r="T2033" i="1"/>
  <c r="T2044" i="1"/>
  <c r="T2050" i="1"/>
  <c r="T2057" i="1"/>
  <c r="T2063" i="1"/>
  <c r="T2072" i="1"/>
  <c r="T2084" i="1"/>
  <c r="T2094" i="1"/>
  <c r="T2100" i="1"/>
  <c r="T2108" i="1"/>
  <c r="T2114" i="1"/>
  <c r="T2120" i="1"/>
  <c r="T2128" i="1"/>
  <c r="T2135" i="1"/>
  <c r="T2143" i="1"/>
  <c r="T2149" i="1"/>
  <c r="T2163" i="1"/>
  <c r="T2172" i="1"/>
  <c r="T2180" i="1"/>
  <c r="T2186" i="1"/>
  <c r="T2197" i="1"/>
  <c r="T2207" i="1"/>
  <c r="T2218" i="1"/>
  <c r="T2226" i="1"/>
  <c r="T2238" i="1"/>
  <c r="T2245" i="1"/>
  <c r="T2251" i="1"/>
  <c r="T2259" i="1"/>
  <c r="T2268" i="1"/>
  <c r="T2278" i="1"/>
  <c r="T2289" i="1"/>
  <c r="T2296" i="1"/>
  <c r="T2306" i="1"/>
  <c r="T2313" i="1"/>
  <c r="T2320" i="1"/>
  <c r="T2329" i="1"/>
  <c r="T2337" i="1"/>
  <c r="T2345" i="1"/>
  <c r="T2356" i="1"/>
  <c r="T2364" i="1"/>
  <c r="T2373" i="1"/>
  <c r="T2381" i="1"/>
  <c r="T2390" i="1"/>
  <c r="T2401" i="1"/>
  <c r="T2411" i="1"/>
  <c r="T2416" i="1"/>
  <c r="T2420" i="1"/>
  <c r="T2427" i="1"/>
  <c r="T2443" i="1"/>
  <c r="T2450" i="1"/>
  <c r="T2460" i="1"/>
  <c r="T2466" i="1"/>
  <c r="T2473" i="1"/>
  <c r="T2482" i="1"/>
  <c r="T2490" i="1"/>
  <c r="T2501" i="1"/>
  <c r="T2507" i="1"/>
  <c r="T2514" i="1"/>
  <c r="T2525" i="1"/>
  <c r="T2531" i="1"/>
  <c r="T2539" i="1"/>
  <c r="T2548" i="1"/>
  <c r="T2556" i="1"/>
  <c r="T2563" i="1"/>
  <c r="T2572" i="1"/>
  <c r="T2588" i="1"/>
  <c r="T2596" i="1"/>
  <c r="T2604" i="1"/>
  <c r="T2611" i="1"/>
  <c r="T2619" i="1"/>
  <c r="T2625" i="1"/>
  <c r="T2631" i="1"/>
  <c r="T2639" i="1"/>
  <c r="T2650" i="1"/>
  <c r="T2657" i="1"/>
  <c r="T2663" i="1"/>
  <c r="T2670" i="1"/>
  <c r="T2683" i="1"/>
  <c r="T2691" i="1"/>
  <c r="T2699" i="1"/>
  <c r="T2705" i="1"/>
  <c r="T2712" i="1"/>
  <c r="T2721" i="1"/>
  <c r="T2730" i="1"/>
  <c r="T2738" i="1"/>
  <c r="T2745" i="1"/>
  <c r="T2751" i="1"/>
  <c r="T2758" i="1"/>
  <c r="T2765" i="1"/>
  <c r="T2778" i="1"/>
  <c r="T2793" i="1"/>
  <c r="T2803" i="1"/>
  <c r="T2815" i="1"/>
  <c r="T2823" i="1"/>
  <c r="T2829" i="1"/>
  <c r="T2835" i="1"/>
  <c r="T2844" i="1"/>
  <c r="T2851" i="1"/>
  <c r="T2857" i="1"/>
  <c r="T2870" i="1"/>
  <c r="T2878" i="1"/>
  <c r="T2886" i="1"/>
  <c r="T2898" i="1"/>
  <c r="T2912" i="1"/>
  <c r="T2920" i="1"/>
  <c r="T2931" i="1"/>
  <c r="T2937" i="1"/>
  <c r="T2946" i="1"/>
  <c r="T2957" i="1"/>
  <c r="T2968" i="1"/>
  <c r="T2978" i="1"/>
  <c r="T2985" i="1"/>
  <c r="T2992" i="1"/>
  <c r="T2999" i="1"/>
  <c r="T3006" i="1"/>
  <c r="T3013" i="1"/>
  <c r="T3021" i="1"/>
  <c r="T3031" i="1"/>
  <c r="T3039" i="1"/>
  <c r="T3046" i="1"/>
  <c r="T3053" i="1"/>
  <c r="T3063" i="1"/>
  <c r="T3074" i="1"/>
  <c r="T3083" i="1"/>
  <c r="T3091" i="1"/>
  <c r="T3097" i="1"/>
  <c r="T3111" i="1"/>
  <c r="T3124" i="1"/>
  <c r="T3130" i="1"/>
  <c r="T3137" i="1"/>
  <c r="T3144" i="1"/>
  <c r="T3152" i="1"/>
  <c r="T3170" i="1"/>
  <c r="T3177" i="1"/>
  <c r="T3184" i="1"/>
  <c r="T3192" i="1"/>
  <c r="T3198" i="1"/>
  <c r="T3211" i="1"/>
  <c r="T3215" i="1"/>
  <c r="T3221" i="1"/>
  <c r="T3228" i="1"/>
  <c r="T3236" i="1"/>
  <c r="T3244" i="1"/>
  <c r="T3252" i="1"/>
  <c r="T3262" i="1"/>
  <c r="T3268" i="1"/>
  <c r="T3276" i="1"/>
  <c r="T3284" i="1"/>
  <c r="T3289" i="1"/>
  <c r="T3299" i="1"/>
  <c r="T3305" i="1"/>
  <c r="T3312" i="1"/>
  <c r="T3320" i="1"/>
  <c r="T3328" i="1"/>
  <c r="T3335" i="1"/>
  <c r="T3342" i="1"/>
  <c r="T3352" i="1"/>
  <c r="T3359" i="1"/>
  <c r="T3366" i="1"/>
  <c r="T3374" i="1"/>
  <c r="T3381" i="1"/>
  <c r="T3390" i="1"/>
  <c r="T3395" i="1"/>
  <c r="T3402" i="1"/>
  <c r="T3412" i="1"/>
  <c r="T3420" i="1"/>
  <c r="T3427" i="1"/>
  <c r="T3434" i="1"/>
  <c r="T3440" i="1"/>
  <c r="T3451" i="1"/>
  <c r="T3459" i="1"/>
  <c r="T3464" i="1"/>
  <c r="T3469" i="1"/>
  <c r="T3480" i="1"/>
  <c r="T3489" i="1"/>
  <c r="T3494" i="1"/>
  <c r="T3500" i="1"/>
  <c r="T3508" i="1"/>
  <c r="T3516" i="1"/>
  <c r="T3524" i="1"/>
  <c r="T3530" i="1"/>
  <c r="T3537" i="1"/>
  <c r="T3549" i="1"/>
  <c r="T3557" i="1"/>
  <c r="T3565" i="1"/>
  <c r="T3578" i="1"/>
  <c r="T3588" i="1"/>
  <c r="T3595" i="1"/>
  <c r="T3605" i="1"/>
  <c r="T3611" i="1"/>
  <c r="T3617" i="1"/>
  <c r="T3628" i="1"/>
  <c r="T3642" i="1"/>
  <c r="T3647" i="1"/>
  <c r="T3657" i="1"/>
  <c r="T3665" i="1"/>
  <c r="T3677" i="1"/>
  <c r="T3684" i="1"/>
  <c r="T3691" i="1"/>
  <c r="T3698" i="1"/>
  <c r="T3705" i="1"/>
  <c r="T3713" i="1"/>
  <c r="T3720" i="1"/>
  <c r="T3731" i="1"/>
  <c r="T3741" i="1"/>
  <c r="T3747" i="1"/>
  <c r="T3757" i="1"/>
  <c r="T3768" i="1"/>
  <c r="T3775" i="1"/>
  <c r="T3783" i="1"/>
  <c r="T3789" i="1"/>
  <c r="T3796" i="1"/>
  <c r="T3804" i="1"/>
  <c r="T3813" i="1"/>
  <c r="T3820" i="1"/>
  <c r="T3825" i="1"/>
  <c r="T3833" i="1"/>
  <c r="T3840" i="1"/>
  <c r="T3849" i="1"/>
  <c r="T3857" i="1"/>
  <c r="T3875" i="1"/>
  <c r="T3882" i="1"/>
  <c r="T3889" i="1"/>
  <c r="T3894" i="1"/>
  <c r="T3900" i="1"/>
  <c r="T3908" i="1"/>
  <c r="T3914" i="1"/>
  <c r="T3925" i="1"/>
  <c r="T3933" i="1"/>
  <c r="T3940" i="1"/>
  <c r="T3950" i="1"/>
  <c r="T3956" i="1"/>
  <c r="T3963" i="1"/>
  <c r="T3970" i="1"/>
  <c r="T3981" i="1"/>
  <c r="T3992" i="1"/>
  <c r="T3999" i="1"/>
  <c r="T4007" i="1"/>
  <c r="T4013" i="1"/>
  <c r="T4020" i="1"/>
  <c r="T4027" i="1"/>
  <c r="T4033" i="1"/>
  <c r="T4040" i="1"/>
  <c r="T4049" i="1"/>
  <c r="T4060" i="1"/>
  <c r="T4066" i="1"/>
  <c r="T4075" i="1"/>
  <c r="T4082" i="1"/>
  <c r="T4089" i="1"/>
  <c r="T4100" i="1"/>
  <c r="T4108" i="1"/>
  <c r="T4115" i="1"/>
  <c r="T4128" i="1"/>
  <c r="T4135" i="1"/>
  <c r="T4142" i="1"/>
  <c r="T4147" i="1"/>
  <c r="T4157" i="1"/>
  <c r="T4167" i="1"/>
  <c r="T4172" i="1"/>
  <c r="T4182" i="1"/>
  <c r="T4192" i="1"/>
  <c r="T4198" i="1"/>
  <c r="T4204" i="1"/>
  <c r="T4214" i="1"/>
  <c r="T4226" i="1"/>
  <c r="T4237" i="1"/>
  <c r="T4244" i="1"/>
  <c r="T4254" i="1"/>
  <c r="T4261" i="1"/>
  <c r="T4267" i="1"/>
  <c r="T4274" i="1"/>
  <c r="T4281" i="1"/>
  <c r="T4289" i="1"/>
  <c r="T4297" i="1"/>
  <c r="T4304" i="1"/>
  <c r="T4314" i="1"/>
  <c r="T4325" i="1"/>
  <c r="T4331" i="1"/>
  <c r="T4339" i="1"/>
  <c r="T4346" i="1"/>
  <c r="T4356" i="1"/>
  <c r="T4364" i="1"/>
  <c r="T4372" i="1"/>
  <c r="T4384" i="1"/>
  <c r="T4395" i="1"/>
  <c r="T4407" i="1"/>
  <c r="T4413" i="1"/>
  <c r="T4422" i="1"/>
  <c r="T4427" i="1"/>
  <c r="T4433" i="1"/>
  <c r="T4440" i="1"/>
  <c r="T4447" i="1"/>
  <c r="T4455" i="1"/>
  <c r="T4463" i="1"/>
  <c r="T4472" i="1"/>
  <c r="T4480" i="1"/>
  <c r="T4487" i="1"/>
  <c r="T4493" i="1"/>
  <c r="T4502" i="1"/>
  <c r="T4509" i="1"/>
  <c r="T4516" i="1"/>
  <c r="T4523" i="1"/>
  <c r="T4531" i="1"/>
  <c r="T4542" i="1"/>
  <c r="T4550" i="1"/>
  <c r="T4556" i="1"/>
  <c r="T4560" i="1"/>
  <c r="T4567" i="1"/>
  <c r="T4573" i="1"/>
  <c r="T4586" i="1"/>
  <c r="T4595" i="1"/>
  <c r="T4602" i="1"/>
  <c r="T4609" i="1"/>
  <c r="T4619" i="1"/>
  <c r="T4632" i="1"/>
  <c r="T4638" i="1"/>
  <c r="T4645" i="1"/>
  <c r="T4652" i="1"/>
  <c r="T4659" i="1"/>
  <c r="T4666" i="1"/>
  <c r="T4672" i="1"/>
  <c r="T4680" i="1"/>
  <c r="T4690" i="1"/>
  <c r="T4697" i="1"/>
  <c r="T4704" i="1"/>
  <c r="T4712" i="1"/>
  <c r="T4718" i="1"/>
  <c r="T4724" i="1"/>
  <c r="T4731" i="1"/>
  <c r="T4806" i="1"/>
  <c r="T4809" i="1"/>
  <c r="T88" i="1"/>
  <c r="T95" i="1"/>
  <c r="T103" i="1"/>
  <c r="T111" i="1"/>
  <c r="T118" i="1"/>
  <c r="T127" i="1"/>
  <c r="T135" i="1"/>
  <c r="T141" i="1"/>
  <c r="T150" i="1"/>
  <c r="T157" i="1"/>
  <c r="T167" i="1"/>
  <c r="T173" i="1"/>
  <c r="T184" i="1"/>
  <c r="T195" i="1"/>
  <c r="T203" i="1"/>
  <c r="T213" i="1"/>
  <c r="T221" i="1"/>
  <c r="T230" i="1"/>
  <c r="T238" i="1"/>
  <c r="T245" i="1"/>
  <c r="T252" i="1"/>
  <c r="T259" i="1"/>
  <c r="T272" i="1"/>
  <c r="T282" i="1"/>
  <c r="T292" i="1"/>
  <c r="T299" i="1"/>
  <c r="T307" i="1"/>
  <c r="T315" i="1"/>
  <c r="T322" i="1"/>
  <c r="T330" i="1"/>
  <c r="T342" i="1"/>
  <c r="T350" i="1"/>
  <c r="T356" i="1"/>
  <c r="T365" i="1"/>
  <c r="T372" i="1"/>
  <c r="T381" i="1"/>
  <c r="T391" i="1"/>
  <c r="T400" i="1"/>
  <c r="T408" i="1"/>
  <c r="T416" i="1"/>
  <c r="T424" i="1"/>
  <c r="T437" i="1"/>
  <c r="T445" i="1"/>
  <c r="T455" i="1"/>
  <c r="T460" i="1"/>
  <c r="T470" i="1"/>
  <c r="T477" i="1"/>
  <c r="T485" i="1"/>
  <c r="T498" i="1"/>
  <c r="T505" i="1"/>
  <c r="T511" i="1"/>
  <c r="T520" i="1"/>
  <c r="T530" i="1"/>
  <c r="T538" i="1"/>
  <c r="T548" i="1"/>
  <c r="T556" i="1"/>
  <c r="T562" i="1"/>
  <c r="T568" i="1"/>
  <c r="T579" i="1"/>
  <c r="T587" i="1"/>
  <c r="T593" i="1"/>
  <c r="T606" i="1"/>
  <c r="T613" i="1"/>
  <c r="T620" i="1"/>
  <c r="T627" i="1"/>
  <c r="T635" i="1"/>
  <c r="T642" i="1"/>
  <c r="T650" i="1"/>
  <c r="T656" i="1"/>
  <c r="T664" i="1"/>
  <c r="T675" i="1"/>
  <c r="T681" i="1"/>
  <c r="T692" i="1"/>
  <c r="T699" i="1"/>
  <c r="T707" i="1"/>
  <c r="T713" i="1"/>
  <c r="T721" i="1"/>
  <c r="T728" i="1"/>
  <c r="T742" i="1"/>
  <c r="T750" i="1"/>
  <c r="T758" i="1"/>
  <c r="T765" i="1"/>
  <c r="T771" i="1"/>
  <c r="T778" i="1"/>
  <c r="T786" i="1"/>
  <c r="T793" i="1"/>
  <c r="T801" i="1"/>
  <c r="T807" i="1"/>
  <c r="T815" i="1"/>
  <c r="T823" i="1"/>
  <c r="T830" i="1"/>
  <c r="T836" i="1"/>
  <c r="T842" i="1"/>
  <c r="T849" i="1"/>
  <c r="T857" i="1"/>
  <c r="T865" i="1"/>
  <c r="T871" i="1"/>
  <c r="T878" i="1"/>
  <c r="T886" i="1"/>
  <c r="T894" i="1"/>
  <c r="T901" i="1"/>
  <c r="T909" i="1"/>
  <c r="T918" i="1"/>
  <c r="T925" i="1"/>
  <c r="T934" i="1"/>
  <c r="T941" i="1"/>
  <c r="T947" i="1"/>
  <c r="T955" i="1"/>
  <c r="T962" i="1"/>
  <c r="T969" i="1"/>
  <c r="T979" i="1"/>
  <c r="T986" i="1"/>
  <c r="T994" i="1"/>
  <c r="T1002" i="1"/>
  <c r="T1011" i="1"/>
  <c r="T1019" i="1"/>
  <c r="T1027" i="1"/>
  <c r="T1035" i="1"/>
  <c r="T1042" i="1"/>
  <c r="T1054" i="1"/>
  <c r="T1060" i="1"/>
  <c r="T1070" i="1"/>
  <c r="T1077" i="1"/>
  <c r="T1085" i="1"/>
  <c r="T1095" i="1"/>
  <c r="T1103" i="1"/>
  <c r="T1113" i="1"/>
  <c r="T1121" i="1"/>
  <c r="T1134" i="1"/>
  <c r="T1157" i="1"/>
  <c r="T1163" i="1"/>
  <c r="T1172" i="1"/>
  <c r="T1180" i="1"/>
  <c r="T1187" i="1"/>
  <c r="T1199" i="1"/>
  <c r="T1205" i="1"/>
  <c r="T1216" i="1"/>
  <c r="T1224" i="1"/>
  <c r="T1231" i="1"/>
  <c r="T1239" i="1"/>
  <c r="T1246" i="1"/>
  <c r="T1252" i="1"/>
  <c r="T1259" i="1"/>
  <c r="T1268" i="1"/>
  <c r="T1277" i="1"/>
  <c r="T1283" i="1"/>
  <c r="T1289" i="1"/>
  <c r="T1295" i="1"/>
  <c r="T1309" i="1"/>
  <c r="T1315" i="1"/>
  <c r="T1322" i="1"/>
  <c r="T1329" i="1"/>
  <c r="T1335" i="1"/>
  <c r="T1342" i="1"/>
  <c r="T1354" i="1"/>
  <c r="T1362" i="1"/>
  <c r="T1370" i="1"/>
  <c r="T1379" i="1"/>
  <c r="T1390" i="1"/>
  <c r="T1396" i="1"/>
  <c r="T1404" i="1"/>
  <c r="T1414" i="1"/>
  <c r="T1422" i="1"/>
  <c r="T1430" i="1"/>
  <c r="T1443" i="1"/>
  <c r="T1449" i="1"/>
  <c r="T1460" i="1"/>
  <c r="T1467" i="1"/>
  <c r="T1472" i="1"/>
  <c r="T1483" i="1"/>
  <c r="T1490" i="1"/>
  <c r="T1497" i="1"/>
  <c r="T1504" i="1"/>
  <c r="T1517" i="1"/>
  <c r="T1526" i="1"/>
  <c r="T1534" i="1"/>
  <c r="T1542" i="1"/>
  <c r="T1549" i="1"/>
  <c r="T1556" i="1"/>
  <c r="T1562" i="1"/>
  <c r="T1570" i="1"/>
  <c r="T1576" i="1"/>
  <c r="T1583" i="1"/>
  <c r="T1591" i="1"/>
  <c r="T1598" i="1"/>
  <c r="T1604" i="1"/>
  <c r="T1609" i="1"/>
  <c r="T1617" i="1"/>
  <c r="T1625" i="1"/>
  <c r="T1630" i="1"/>
  <c r="T1637" i="1"/>
  <c r="T1644" i="1"/>
  <c r="T1651" i="1"/>
  <c r="T1658" i="1"/>
  <c r="T1669" i="1"/>
  <c r="T1679" i="1"/>
  <c r="T1687" i="1"/>
  <c r="T1693" i="1"/>
  <c r="T1700" i="1"/>
  <c r="T1707" i="1"/>
  <c r="T1715" i="1"/>
  <c r="T1730" i="1"/>
  <c r="T1739" i="1"/>
  <c r="T1751" i="1"/>
  <c r="T1759" i="1"/>
  <c r="T1765" i="1"/>
  <c r="T1775" i="1"/>
  <c r="T1782" i="1"/>
  <c r="T1794" i="1"/>
  <c r="T1801" i="1"/>
  <c r="T1810" i="1"/>
  <c r="T1816" i="1"/>
  <c r="T1823" i="1"/>
  <c r="T1832" i="1"/>
  <c r="T1842" i="1"/>
  <c r="T1849" i="1"/>
  <c r="T1858" i="1"/>
  <c r="T1872" i="1"/>
  <c r="T1880" i="1"/>
  <c r="T1886" i="1"/>
  <c r="T1894" i="1"/>
  <c r="T1904" i="1"/>
  <c r="T1923" i="1"/>
  <c r="T1930" i="1"/>
  <c r="T1938" i="1"/>
  <c r="T1944" i="1"/>
  <c r="T1950" i="1"/>
  <c r="T1956" i="1"/>
  <c r="T1976" i="1"/>
  <c r="T1981" i="1"/>
  <c r="T1987" i="1"/>
  <c r="T1995" i="1"/>
  <c r="T2002" i="1"/>
  <c r="T2011" i="1"/>
  <c r="T2023" i="1"/>
  <c r="T2032" i="1"/>
  <c r="T2039" i="1"/>
  <c r="T2048" i="1"/>
  <c r="T2055" i="1"/>
  <c r="T2061" i="1"/>
  <c r="T2074" i="1"/>
  <c r="T2080" i="1"/>
  <c r="T2086" i="1"/>
  <c r="T2095" i="1"/>
  <c r="T2102" i="1"/>
  <c r="T2110" i="1"/>
  <c r="T2115" i="1"/>
  <c r="T2122" i="1"/>
  <c r="T2130" i="1"/>
  <c r="T2137" i="1"/>
  <c r="T2147" i="1"/>
  <c r="T2161" i="1"/>
  <c r="T2168" i="1"/>
  <c r="T2173" i="1"/>
  <c r="T2188" i="1"/>
  <c r="T2193" i="1"/>
  <c r="T2199" i="1"/>
  <c r="T2209" i="1"/>
  <c r="T2220" i="1"/>
  <c r="T2228" i="1"/>
  <c r="T2236" i="1"/>
  <c r="T2243" i="1"/>
  <c r="T2250" i="1"/>
  <c r="T2257" i="1"/>
  <c r="T2263" i="1"/>
  <c r="T2273" i="1"/>
  <c r="T2280" i="1"/>
  <c r="T2290" i="1"/>
  <c r="T2299" i="1"/>
  <c r="T2308" i="1"/>
  <c r="T2314" i="1"/>
  <c r="T2324" i="1"/>
  <c r="T2335" i="1"/>
  <c r="T2343" i="1"/>
  <c r="T2350" i="1"/>
  <c r="T2361" i="1"/>
  <c r="T2369" i="1"/>
  <c r="T2374" i="1"/>
  <c r="T2384" i="1"/>
  <c r="T2392" i="1"/>
  <c r="T2399" i="1"/>
  <c r="T2410" i="1"/>
  <c r="T2415" i="1"/>
  <c r="T2426" i="1"/>
  <c r="T2432" i="1"/>
  <c r="T2444" i="1"/>
  <c r="T2452" i="1"/>
  <c r="T2459" i="1"/>
  <c r="T2471" i="1"/>
  <c r="T2480" i="1"/>
  <c r="T2488" i="1"/>
  <c r="T2496" i="1"/>
  <c r="T2503" i="1"/>
  <c r="T2508" i="1"/>
  <c r="T2515" i="1"/>
  <c r="T2528" i="1"/>
  <c r="T2537" i="1"/>
  <c r="T2546" i="1"/>
  <c r="T2552" i="1"/>
  <c r="T2561" i="1"/>
  <c r="T2569" i="1"/>
  <c r="T2576" i="1"/>
  <c r="T2582" i="1"/>
  <c r="T2590" i="1"/>
  <c r="T2598" i="1"/>
  <c r="T2606" i="1"/>
  <c r="T2613" i="1"/>
  <c r="T2624" i="1"/>
  <c r="T2629" i="1"/>
  <c r="T2637" i="1"/>
  <c r="T2645" i="1"/>
  <c r="T2658" i="1"/>
  <c r="T2664" i="1"/>
  <c r="T2678" i="1"/>
  <c r="T2685" i="1"/>
  <c r="T2693" i="1"/>
  <c r="T2700" i="1"/>
  <c r="T2707" i="1"/>
  <c r="T2713" i="1"/>
  <c r="T2723" i="1"/>
  <c r="T2732" i="1"/>
  <c r="T2736" i="1"/>
  <c r="T2744" i="1"/>
  <c r="T2750" i="1"/>
  <c r="T2756" i="1"/>
  <c r="T2763" i="1"/>
  <c r="T2769" i="1"/>
  <c r="T2777" i="1"/>
  <c r="T2787" i="1"/>
  <c r="T2797" i="1"/>
  <c r="T2813" i="1"/>
  <c r="T2821" i="1"/>
  <c r="T2828" i="1"/>
  <c r="T2833" i="1"/>
  <c r="T2839" i="1"/>
  <c r="T2846" i="1"/>
  <c r="T2852" i="1"/>
  <c r="T2858" i="1"/>
  <c r="T2868" i="1"/>
  <c r="T2876" i="1"/>
  <c r="T2884" i="1"/>
  <c r="T2893" i="1"/>
  <c r="T2899" i="1"/>
  <c r="T2914" i="1"/>
  <c r="T2922" i="1"/>
  <c r="T2930" i="1"/>
  <c r="T2935" i="1"/>
  <c r="T2948" i="1"/>
  <c r="T2959" i="1"/>
  <c r="T2970" i="1"/>
  <c r="T2983" i="1"/>
  <c r="T2990" i="1"/>
  <c r="T2997" i="1"/>
  <c r="T3004" i="1"/>
  <c r="T3011" i="1"/>
  <c r="T3019" i="1"/>
  <c r="T3026" i="1"/>
  <c r="T3037" i="1"/>
  <c r="T3044" i="1"/>
  <c r="T3051" i="1"/>
  <c r="T3061" i="1"/>
  <c r="T3069" i="1"/>
  <c r="T3076" i="1"/>
  <c r="T3085" i="1"/>
  <c r="T3093" i="1"/>
  <c r="T3103" i="1"/>
  <c r="T3113" i="1"/>
  <c r="T3119" i="1"/>
  <c r="T3126" i="1"/>
  <c r="T3131" i="1"/>
  <c r="T3139" i="1"/>
  <c r="T3146" i="1"/>
  <c r="T3154" i="1"/>
  <c r="T3165" i="1"/>
  <c r="T3171" i="1"/>
  <c r="T3178" i="1"/>
  <c r="T3191" i="1"/>
  <c r="T3196" i="1"/>
  <c r="T3207" i="1"/>
  <c r="T3219" i="1"/>
  <c r="T3226" i="1"/>
  <c r="T3234" i="1"/>
  <c r="T3242" i="1"/>
  <c r="T3250" i="1"/>
  <c r="T3261" i="1"/>
  <c r="T3267" i="1"/>
  <c r="T3272" i="1"/>
  <c r="T3282" i="1"/>
  <c r="T3291" i="1"/>
  <c r="T3301" i="1"/>
  <c r="T3307" i="1"/>
  <c r="T3316" i="1"/>
  <c r="T3322" i="1"/>
  <c r="T3329" i="1"/>
  <c r="T3337" i="1"/>
  <c r="T3344" i="1"/>
  <c r="T3350" i="1"/>
  <c r="T3358" i="1"/>
  <c r="T3365" i="1"/>
  <c r="T3372" i="1"/>
  <c r="T3379" i="1"/>
  <c r="T3388" i="1"/>
  <c r="T3394" i="1"/>
  <c r="T3401" i="1"/>
  <c r="T3410" i="1"/>
  <c r="T3418" i="1"/>
  <c r="T3426" i="1"/>
  <c r="T3433" i="1"/>
  <c r="T3439" i="1"/>
  <c r="T3448" i="1"/>
  <c r="T3457" i="1"/>
  <c r="T3462" i="1"/>
  <c r="T3467" i="1"/>
  <c r="T3475" i="1"/>
  <c r="T3482" i="1"/>
  <c r="T3488" i="1"/>
  <c r="T3493" i="1"/>
  <c r="T3502" i="1"/>
  <c r="T3510" i="1"/>
  <c r="T3517" i="1"/>
  <c r="T3526" i="1"/>
  <c r="T3531" i="1"/>
  <c r="T3539" i="1"/>
  <c r="T3551" i="1"/>
  <c r="T3559" i="1"/>
  <c r="T3564" i="1"/>
  <c r="T3576" i="1"/>
  <c r="T3586" i="1"/>
  <c r="T3593" i="1"/>
  <c r="T3604" i="1"/>
  <c r="T3610" i="1"/>
  <c r="T3616" i="1"/>
  <c r="T3627" i="1"/>
  <c r="T3640" i="1"/>
  <c r="T3646" i="1"/>
  <c r="T3655" i="1"/>
  <c r="T3661" i="1"/>
  <c r="T3675" i="1"/>
  <c r="T3682" i="1"/>
  <c r="T3689" i="1"/>
  <c r="T3696" i="1"/>
  <c r="T3703" i="1"/>
  <c r="T3711" i="1"/>
  <c r="T3718" i="1"/>
  <c r="T3725" i="1"/>
  <c r="T3733" i="1"/>
  <c r="T3743" i="1"/>
  <c r="T3748" i="1"/>
  <c r="T3755" i="1"/>
  <c r="T3762" i="1"/>
  <c r="T3770" i="1"/>
  <c r="T3781" i="1"/>
  <c r="T3794" i="1"/>
  <c r="T3802" i="1"/>
  <c r="T3808" i="1"/>
  <c r="T3815" i="1"/>
  <c r="T3824" i="1"/>
  <c r="T3831" i="1"/>
  <c r="T3837" i="1"/>
  <c r="T3844" i="1"/>
  <c r="T3855" i="1"/>
  <c r="T3862" i="1"/>
  <c r="T3873" i="1"/>
  <c r="T3881" i="1"/>
  <c r="T3892" i="1"/>
  <c r="T3898" i="1"/>
  <c r="T3906" i="1"/>
  <c r="T3913" i="1"/>
  <c r="T3920" i="1"/>
  <c r="T3927" i="1"/>
  <c r="T3935" i="1"/>
  <c r="T3942" i="1"/>
  <c r="T3955" i="1"/>
  <c r="T3965" i="1"/>
  <c r="T3972" i="1"/>
  <c r="T3979" i="1"/>
  <c r="T3987" i="1"/>
  <c r="T3994" i="1"/>
  <c r="T4001" i="1"/>
  <c r="T4009" i="1"/>
  <c r="T4015" i="1"/>
  <c r="T4025" i="1"/>
  <c r="T4032" i="1"/>
  <c r="T4038" i="1"/>
  <c r="T4047" i="1"/>
  <c r="T4058" i="1"/>
  <c r="T4065" i="1"/>
  <c r="T4071" i="1"/>
  <c r="T4077" i="1"/>
  <c r="T4087" i="1"/>
  <c r="T4096" i="1"/>
  <c r="T4106" i="1"/>
  <c r="T4113" i="1"/>
  <c r="T4119" i="1"/>
  <c r="T4126" i="1"/>
  <c r="T4133" i="1"/>
  <c r="T4140" i="1"/>
  <c r="T4148" i="1"/>
  <c r="T4155" i="1"/>
  <c r="T4165" i="1"/>
  <c r="T4171" i="1"/>
  <c r="T4178" i="1"/>
  <c r="T4188" i="1"/>
  <c r="T4193" i="1"/>
  <c r="T4203" i="1"/>
  <c r="T4210" i="1"/>
  <c r="T4219" i="1"/>
  <c r="T4228" i="1"/>
  <c r="T4235" i="1"/>
  <c r="T4243" i="1"/>
  <c r="T4250" i="1"/>
  <c r="T4256" i="1"/>
  <c r="T4269" i="1"/>
  <c r="T4276" i="1"/>
  <c r="T4283" i="1"/>
  <c r="T4291" i="1"/>
  <c r="T4298" i="1"/>
  <c r="T4305" i="1"/>
  <c r="T4312" i="1"/>
  <c r="T4320" i="1"/>
  <c r="T4329" i="1"/>
  <c r="T4337" i="1"/>
  <c r="T4344" i="1"/>
  <c r="T4351" i="1"/>
  <c r="T4358" i="1"/>
  <c r="T4366" i="1"/>
  <c r="T4374" i="1"/>
  <c r="T4382" i="1"/>
  <c r="T4390" i="1"/>
  <c r="T4397" i="1"/>
  <c r="T4402" i="1"/>
  <c r="T4409" i="1"/>
  <c r="T4415" i="1"/>
  <c r="T4423" i="1"/>
  <c r="T4435" i="1"/>
  <c r="T4442" i="1"/>
  <c r="T4449" i="1"/>
  <c r="T4457" i="1"/>
  <c r="T4465" i="1"/>
  <c r="T4474" i="1"/>
  <c r="T4482" i="1"/>
  <c r="T4491" i="1"/>
  <c r="T4500" i="1"/>
  <c r="T4508" i="1"/>
  <c r="T4514" i="1"/>
  <c r="T4521" i="1"/>
  <c r="T4529" i="1"/>
  <c r="T4536" i="1"/>
  <c r="T4541" i="1"/>
  <c r="T4548" i="1"/>
  <c r="T4557" i="1"/>
  <c r="T4562" i="1"/>
  <c r="T4568" i="1"/>
  <c r="T4581" i="1"/>
  <c r="T4588" i="1"/>
  <c r="T4593" i="1"/>
  <c r="T4600" i="1"/>
  <c r="T4608" i="1"/>
  <c r="T4613" i="1"/>
  <c r="T4621" i="1"/>
  <c r="T4628" i="1"/>
  <c r="T4633" i="1"/>
  <c r="T4643" i="1"/>
  <c r="T4650" i="1"/>
  <c r="T4658" i="1"/>
  <c r="T4664" i="1"/>
  <c r="T4670" i="1"/>
  <c r="T4678" i="1"/>
  <c r="T4685" i="1"/>
  <c r="T4692" i="1"/>
  <c r="T4699" i="1"/>
  <c r="T4710" i="1"/>
  <c r="T4720" i="1"/>
  <c r="T4726" i="1"/>
  <c r="T4733" i="1"/>
</calcChain>
</file>

<file path=xl/sharedStrings.xml><?xml version="1.0" encoding="utf-8"?>
<sst xmlns="http://schemas.openxmlformats.org/spreadsheetml/2006/main" count="42773" uniqueCount="1784">
  <si>
    <t>ACCOUNT</t>
  </si>
  <si>
    <t>PATIENT NAME</t>
  </si>
  <si>
    <t>DOB</t>
  </si>
  <si>
    <t>SEX</t>
  </si>
  <si>
    <t>POWERFILE3</t>
  </si>
  <si>
    <t>DATE</t>
  </si>
  <si>
    <t>PROC</t>
  </si>
  <si>
    <t>PROVIDER</t>
  </si>
  <si>
    <t>CARRIER</t>
  </si>
  <si>
    <t>ZIPCODE</t>
  </si>
  <si>
    <t>LOCATION</t>
  </si>
  <si>
    <t>FINCLASS</t>
  </si>
  <si>
    <t>TIME</t>
  </si>
  <si>
    <t xml:space="preserve">LEES,TIMOTHY             </t>
  </si>
  <si>
    <t>M</t>
  </si>
  <si>
    <t>E</t>
  </si>
  <si>
    <t>4301R-RV</t>
  </si>
  <si>
    <t>BRENDA VEILLEUX LCSW</t>
  </si>
  <si>
    <t>FIDEL</t>
  </si>
  <si>
    <t xml:space="preserve">        </t>
  </si>
  <si>
    <t xml:space="preserve">R       </t>
  </si>
  <si>
    <t>BH</t>
  </si>
  <si>
    <t xml:space="preserve">ROME             </t>
  </si>
  <si>
    <t xml:space="preserve"> </t>
  </si>
  <si>
    <t xml:space="preserve">RV        </t>
  </si>
  <si>
    <t xml:space="preserve">ALLEN,DEBORAH            </t>
  </si>
  <si>
    <t>F</t>
  </si>
  <si>
    <t>STEPHANIE L. GEE LCSWR</t>
  </si>
  <si>
    <t>MCRUH</t>
  </si>
  <si>
    <t xml:space="preserve">U       </t>
  </si>
  <si>
    <t>MM</t>
  </si>
  <si>
    <t xml:space="preserve">UTICA            </t>
  </si>
  <si>
    <t xml:space="preserve">ARNOLD,MARY              </t>
  </si>
  <si>
    <t xml:space="preserve">MCRB </t>
  </si>
  <si>
    <t xml:space="preserve">CM        </t>
  </si>
  <si>
    <t>4302PM-PM</t>
  </si>
  <si>
    <t>ELLEN KARWACKI NPP-C</t>
  </si>
  <si>
    <t xml:space="preserve">PM        </t>
  </si>
  <si>
    <t xml:space="preserve">C         </t>
  </si>
  <si>
    <t xml:space="preserve">SASINOVIC%%,HASNIJA      </t>
  </si>
  <si>
    <t>B</t>
  </si>
  <si>
    <t>BENEDETTA MELNICK, NPP-C PHD</t>
  </si>
  <si>
    <t xml:space="preserve">MCD  </t>
  </si>
  <si>
    <t>MD</t>
  </si>
  <si>
    <t xml:space="preserve">S1        </t>
  </si>
  <si>
    <t>SUVADA VEIZ BS</t>
  </si>
  <si>
    <t xml:space="preserve">NS        </t>
  </si>
  <si>
    <t xml:space="preserve">BATES,BERNADETTE         </t>
  </si>
  <si>
    <t>NANCY JOHNSON LCSW-R</t>
  </si>
  <si>
    <t>BCBSU</t>
  </si>
  <si>
    <t>BC</t>
  </si>
  <si>
    <t xml:space="preserve">BROWN,DOUGLAS            </t>
  </si>
  <si>
    <t>STEPHEN HUDYNCIA MD</t>
  </si>
  <si>
    <t>SELF</t>
  </si>
  <si>
    <t>SG</t>
  </si>
  <si>
    <t xml:space="preserve">CLINTON          </t>
  </si>
  <si>
    <t xml:space="preserve">GASPA,ERMA               </t>
  </si>
  <si>
    <t>LINDA ANNE TROUTMAN-ZELOWS LCSW</t>
  </si>
  <si>
    <t>MC</t>
  </si>
  <si>
    <t xml:space="preserve">GREEN,ANN                </t>
  </si>
  <si>
    <t>4301B - BV</t>
  </si>
  <si>
    <t>THOMAS P. BUTLER  LMSW</t>
  </si>
  <si>
    <t xml:space="preserve">BV        </t>
  </si>
  <si>
    <t xml:space="preserve">SERRANO,LUZ              </t>
  </si>
  <si>
    <t>S E</t>
  </si>
  <si>
    <t xml:space="preserve">POOLE,JULIE              </t>
  </si>
  <si>
    <t>BAHRAM OMIDIAN MD</t>
  </si>
  <si>
    <t xml:space="preserve">WB   </t>
  </si>
  <si>
    <t xml:space="preserve">CAMDEN           </t>
  </si>
  <si>
    <t>LINNEA POWELL LCSW-R</t>
  </si>
  <si>
    <t>VIDYA A PATIL MD</t>
  </si>
  <si>
    <t xml:space="preserve">DEAN,KRISTINE            </t>
  </si>
  <si>
    <t xml:space="preserve">CHAPPLE,DEANNA           </t>
  </si>
  <si>
    <t>FIMCR</t>
  </si>
  <si>
    <t xml:space="preserve">INJ       </t>
  </si>
  <si>
    <t>LAURA ANN SMITH-CREASER</t>
  </si>
  <si>
    <t xml:space="preserve">VILLIERE,KRISTIN         </t>
  </si>
  <si>
    <t>POMCO</t>
  </si>
  <si>
    <t>CO</t>
  </si>
  <si>
    <t xml:space="preserve">BARNEVELD        </t>
  </si>
  <si>
    <t>KATHY HERBST L-CSWR</t>
  </si>
  <si>
    <t xml:space="preserve">CLARK-DENNIS,LINDA       </t>
  </si>
  <si>
    <t>BHARAT BUSHAN LANGER MD</t>
  </si>
  <si>
    <t xml:space="preserve">NECC </t>
  </si>
  <si>
    <t xml:space="preserve">WHITESBORO       </t>
  </si>
  <si>
    <t xml:space="preserve">DZIEDZIC,IRENE           </t>
  </si>
  <si>
    <t xml:space="preserve">SAKANOVIC%%,ARIF         </t>
  </si>
  <si>
    <t xml:space="preserve">POVLAKIC%%,REFIJA        </t>
  </si>
  <si>
    <t xml:space="preserve">ADAMS,LINDA              </t>
  </si>
  <si>
    <t>CYNTHIA LAPOLLA, BA</t>
  </si>
  <si>
    <t xml:space="preserve">SHEAN,MATTHEW            </t>
  </si>
  <si>
    <t xml:space="preserve">PICH,SAKHAN              </t>
  </si>
  <si>
    <t>CA</t>
  </si>
  <si>
    <t xml:space="preserve">PHAN,MOEUY               </t>
  </si>
  <si>
    <t>C</t>
  </si>
  <si>
    <t xml:space="preserve">ORTEGA,VERONICA          </t>
  </si>
  <si>
    <t xml:space="preserve">PASC      </t>
  </si>
  <si>
    <t xml:space="preserve">FALCONE,CHRISTOPHER      </t>
  </si>
  <si>
    <t xml:space="preserve">JONES,HENRY A. COPS      </t>
  </si>
  <si>
    <t>CP</t>
  </si>
  <si>
    <t xml:space="preserve">HARRIS,CAROLYN           </t>
  </si>
  <si>
    <t xml:space="preserve">SABIC%%,SIDIKA           </t>
  </si>
  <si>
    <t xml:space="preserve">SC        </t>
  </si>
  <si>
    <t xml:space="preserve">MICHAEL,ROSANNE          </t>
  </si>
  <si>
    <t>4303-GV</t>
  </si>
  <si>
    <t xml:space="preserve">GV        </t>
  </si>
  <si>
    <t xml:space="preserve">LAUREANTI,ANN            </t>
  </si>
  <si>
    <t xml:space="preserve">ILION            </t>
  </si>
  <si>
    <t xml:space="preserve">NILES,GARY               </t>
  </si>
  <si>
    <t xml:space="preserve">HO   </t>
  </si>
  <si>
    <t>HO</t>
  </si>
  <si>
    <t xml:space="preserve">BLOSSVALE        </t>
  </si>
  <si>
    <t xml:space="preserve">LOTOSKI,NORA             </t>
  </si>
  <si>
    <t xml:space="preserve">CORNELL,GRACE            </t>
  </si>
  <si>
    <t>4301A - PES</t>
  </si>
  <si>
    <t xml:space="preserve">PES       </t>
  </si>
  <si>
    <t xml:space="preserve">SOUTHARD,MARK            </t>
  </si>
  <si>
    <t xml:space="preserve">REED,LINDA               </t>
  </si>
  <si>
    <t xml:space="preserve">UPE       </t>
  </si>
  <si>
    <t xml:space="preserve">WILLIAMS,FORESTINE       </t>
  </si>
  <si>
    <t xml:space="preserve">MILJKOVIC%%,FATIMA       </t>
  </si>
  <si>
    <t xml:space="preserve">TOPA,EDWARD              </t>
  </si>
  <si>
    <t>SC</t>
  </si>
  <si>
    <t xml:space="preserve">DANIELS,ELIZABETH        </t>
  </si>
  <si>
    <t xml:space="preserve">CHAPPLE,JASON            </t>
  </si>
  <si>
    <t xml:space="preserve">BURNHAM,DARCY            </t>
  </si>
  <si>
    <t xml:space="preserve">NEW YORK MILLS   </t>
  </si>
  <si>
    <t xml:space="preserve">EDWARDS,DOROTHY          </t>
  </si>
  <si>
    <t>SA</t>
  </si>
  <si>
    <t xml:space="preserve">WEST WINFIELD    </t>
  </si>
  <si>
    <t xml:space="preserve">MUSKATT,LAWRENCE         </t>
  </si>
  <si>
    <t xml:space="preserve">FORT PLAIN       </t>
  </si>
  <si>
    <t xml:space="preserve">INFANTE',SILVIA++        </t>
  </si>
  <si>
    <t>S</t>
  </si>
  <si>
    <t xml:space="preserve">INT       </t>
  </si>
  <si>
    <t xml:space="preserve">COUSINS,JOHN             </t>
  </si>
  <si>
    <t xml:space="preserve">MARAFIOTI,JOHN           </t>
  </si>
  <si>
    <t xml:space="preserve">NEW HARTFORD     </t>
  </si>
  <si>
    <t>WALTER MISIASZEK MSW</t>
  </si>
  <si>
    <t xml:space="preserve">DUNCAN,CANDACE           </t>
  </si>
  <si>
    <t xml:space="preserve">FOWLER,CHARLOTTE         </t>
  </si>
  <si>
    <t xml:space="preserve">BEGANOVIC,FATIMA%%       </t>
  </si>
  <si>
    <t xml:space="preserve">BRODT,DOREEN             </t>
  </si>
  <si>
    <t xml:space="preserve">YOUNG,SARA               </t>
  </si>
  <si>
    <t xml:space="preserve">IMSIROVIC%%,NIRVETA      </t>
  </si>
  <si>
    <t xml:space="preserve">OLIVER,JANET             </t>
  </si>
  <si>
    <t xml:space="preserve">OMERAGIC%%,KERIM         </t>
  </si>
  <si>
    <t xml:space="preserve">BRODT,DOREEN COPS        </t>
  </si>
  <si>
    <t xml:space="preserve">YORKVILLE        </t>
  </si>
  <si>
    <t xml:space="preserve">BABIC,HALIDA COPS        </t>
  </si>
  <si>
    <t xml:space="preserve">SCHMIDT,WALTER           </t>
  </si>
  <si>
    <t xml:space="preserve">SIF  </t>
  </si>
  <si>
    <t xml:space="preserve">VERNON           </t>
  </si>
  <si>
    <t xml:space="preserve">CLARK,MARY ANN           </t>
  </si>
  <si>
    <t xml:space="preserve">FHPF </t>
  </si>
  <si>
    <t xml:space="preserve">LEUTHAUSER,LISA          </t>
  </si>
  <si>
    <t xml:space="preserve">AMENDOLARE,GARY          </t>
  </si>
  <si>
    <t xml:space="preserve">PIKE,LINDA               </t>
  </si>
  <si>
    <t xml:space="preserve">BUTCHER,SUSAN            </t>
  </si>
  <si>
    <t xml:space="preserve">VACCARELLI,VICTOR        </t>
  </si>
  <si>
    <t xml:space="preserve">HALL,JOANANN             </t>
  </si>
  <si>
    <t xml:space="preserve">SCHACHTLER,MARY          </t>
  </si>
  <si>
    <t>CL</t>
  </si>
  <si>
    <t>4301S-PAS</t>
  </si>
  <si>
    <t xml:space="preserve">PAS       </t>
  </si>
  <si>
    <t xml:space="preserve">HENRIQUEZ,LINETTE        </t>
  </si>
  <si>
    <t xml:space="preserve">ABDULLAH-YANG,FEN FEN    </t>
  </si>
  <si>
    <t xml:space="preserve">BAJREKTAREVIC,DZEMILA%%  </t>
  </si>
  <si>
    <t xml:space="preserve">PADDOCK,DOROTHEA         </t>
  </si>
  <si>
    <t xml:space="preserve">HUSTED,LESLIE            </t>
  </si>
  <si>
    <t xml:space="preserve">PASAGIC%%,SULJO          </t>
  </si>
  <si>
    <t xml:space="preserve">S2        </t>
  </si>
  <si>
    <t xml:space="preserve">PATTON,ADRIENNE          </t>
  </si>
  <si>
    <t xml:space="preserve">BARTLETT,JUANGENA        </t>
  </si>
  <si>
    <t xml:space="preserve">BCP  </t>
  </si>
  <si>
    <t xml:space="preserve">SOLER,LUZ++              </t>
  </si>
  <si>
    <t>E/S</t>
  </si>
  <si>
    <t xml:space="preserve">BAJREKTAREVIC%,HAZEMA    </t>
  </si>
  <si>
    <t xml:space="preserve">SERGENT,ANDREW           </t>
  </si>
  <si>
    <t xml:space="preserve">LAPAGLIA,SHARON          </t>
  </si>
  <si>
    <t xml:space="preserve">OWENS,CRAIG              </t>
  </si>
  <si>
    <t xml:space="preserve">BROWN,ROSA               </t>
  </si>
  <si>
    <t xml:space="preserve">HEFFERON,RICHARD         </t>
  </si>
  <si>
    <t xml:space="preserve">DRAKE,CONNIE             </t>
  </si>
  <si>
    <t>TODOP</t>
  </si>
  <si>
    <t xml:space="preserve">SOLER,LUZ COPS           </t>
  </si>
  <si>
    <t xml:space="preserve">CORBO%%,HAJRA            </t>
  </si>
  <si>
    <t xml:space="preserve">CORBO%%,VELIJA           </t>
  </si>
  <si>
    <t xml:space="preserve">TRUE,JOAN                </t>
  </si>
  <si>
    <t xml:space="preserve">NILES,GARY COPS          </t>
  </si>
  <si>
    <t xml:space="preserve">FRISBEE,WALTER           </t>
  </si>
  <si>
    <t xml:space="preserve">FIORENTINO,DEBORAH       </t>
  </si>
  <si>
    <t xml:space="preserve">UHUN </t>
  </si>
  <si>
    <t>SL</t>
  </si>
  <si>
    <t xml:space="preserve">RAMOS,CARMEN             </t>
  </si>
  <si>
    <t xml:space="preserve">ELDRIDGE,MYRA            </t>
  </si>
  <si>
    <t xml:space="preserve">BLAIR,JOHN COPS          </t>
  </si>
  <si>
    <t xml:space="preserve">ORISKANY FALLS   </t>
  </si>
  <si>
    <t xml:space="preserve">CUMMINGS,KENNETH         </t>
  </si>
  <si>
    <t xml:space="preserve">WB6  </t>
  </si>
  <si>
    <t>CM</t>
  </si>
  <si>
    <t xml:space="preserve">SAUNDERS,DAVID           </t>
  </si>
  <si>
    <t xml:space="preserve">CIACCIARELLI,CHERI       </t>
  </si>
  <si>
    <t xml:space="preserve">UN   </t>
  </si>
  <si>
    <t xml:space="preserve">ZALI,JOHN                </t>
  </si>
  <si>
    <t xml:space="preserve">SIKES,BRIAN COPS         </t>
  </si>
  <si>
    <t>FRANCIS VOORHEES, BA</t>
  </si>
  <si>
    <t xml:space="preserve">STEACY,MICHAILL          </t>
  </si>
  <si>
    <t xml:space="preserve">SOBEL,ROBERT             </t>
  </si>
  <si>
    <t xml:space="preserve">ZUKIC%%,BAHRIJA          </t>
  </si>
  <si>
    <t xml:space="preserve">WARNER,REBECCA           </t>
  </si>
  <si>
    <t xml:space="preserve">SYLVAN BEACH     </t>
  </si>
  <si>
    <t xml:space="preserve">HOLLAND,JASON            </t>
  </si>
  <si>
    <t xml:space="preserve">RODRIGUEZ,JUANITA        </t>
  </si>
  <si>
    <t xml:space="preserve">SARVAN%%,SADA            </t>
  </si>
  <si>
    <t xml:space="preserve">HOWARD,SHYANNA           </t>
  </si>
  <si>
    <t xml:space="preserve">MATHIS,JASON             </t>
  </si>
  <si>
    <t xml:space="preserve">TUPAY,ELY                </t>
  </si>
  <si>
    <t xml:space="preserve">SCAVONE,CAROLYN          </t>
  </si>
  <si>
    <t xml:space="preserve">ZYGMUNT,WILLIAM          </t>
  </si>
  <si>
    <t xml:space="preserve">PACHERILLE,ANTHONY       </t>
  </si>
  <si>
    <t xml:space="preserve">COOPERSTOWN      </t>
  </si>
  <si>
    <t xml:space="preserve">LEE,LISA COPS            </t>
  </si>
  <si>
    <t xml:space="preserve">ONEIDA           </t>
  </si>
  <si>
    <t xml:space="preserve">LIGHTHALL,WILLIAM        </t>
  </si>
  <si>
    <t xml:space="preserve">CANASTOTA        </t>
  </si>
  <si>
    <t xml:space="preserve">PALMER,BOBBIE JO         </t>
  </si>
  <si>
    <t xml:space="preserve">JONES,ELLIE MAE          </t>
  </si>
  <si>
    <t xml:space="preserve">PAS2      </t>
  </si>
  <si>
    <t xml:space="preserve">DIVJAN%%,SERIFA          </t>
  </si>
  <si>
    <t xml:space="preserve">BAILEY,HELEN             </t>
  </si>
  <si>
    <t>UH</t>
  </si>
  <si>
    <t xml:space="preserve">MESSINA,JOSEPH           </t>
  </si>
  <si>
    <t>4302A - INJ</t>
  </si>
  <si>
    <t xml:space="preserve">RIVENBURGH,DAWN          </t>
  </si>
  <si>
    <t xml:space="preserve">MALONEY,MARTHA           </t>
  </si>
  <si>
    <t>SB</t>
  </si>
  <si>
    <t xml:space="preserve">ROSADO,JEANNE            </t>
  </si>
  <si>
    <t xml:space="preserve">BROWN,JENNIFER           </t>
  </si>
  <si>
    <t>UHUTA</t>
  </si>
  <si>
    <t xml:space="preserve">FRANKFORT        </t>
  </si>
  <si>
    <t xml:space="preserve">TILLSON,JAMIE            </t>
  </si>
  <si>
    <t xml:space="preserve">STALOFF,MAUREEN          </t>
  </si>
  <si>
    <t xml:space="preserve">AVA              </t>
  </si>
  <si>
    <t xml:space="preserve">MAINE,JEANNE             </t>
  </si>
  <si>
    <t>4301WP-FVWP</t>
  </si>
  <si>
    <t xml:space="preserve">FVWP      </t>
  </si>
  <si>
    <t xml:space="preserve">SANGIACOMO,SANDRA        </t>
  </si>
  <si>
    <t>BCROC</t>
  </si>
  <si>
    <t xml:space="preserve">ROBELLO,BRENDA           </t>
  </si>
  <si>
    <t xml:space="preserve">FHPU </t>
  </si>
  <si>
    <t xml:space="preserve">DURHAMVILLE      </t>
  </si>
  <si>
    <t xml:space="preserve">CRUZ,IVETTE              </t>
  </si>
  <si>
    <t xml:space="preserve">HODINGER,MICHAEL         </t>
  </si>
  <si>
    <t xml:space="preserve">FRANKLIN SPRINGS </t>
  </si>
  <si>
    <t xml:space="preserve">VILLAVICENCIO,DAYSI++    </t>
  </si>
  <si>
    <t xml:space="preserve">DECARLIS,PAMELA          </t>
  </si>
  <si>
    <t xml:space="preserve">SMITH,SANDRA COPS        </t>
  </si>
  <si>
    <t xml:space="preserve">MOHAWK           </t>
  </si>
  <si>
    <t xml:space="preserve">PATREI,JOANNE            </t>
  </si>
  <si>
    <t xml:space="preserve">ST JOHNSVILLE    </t>
  </si>
  <si>
    <t xml:space="preserve">MULDOON,DAWN             </t>
  </si>
  <si>
    <t xml:space="preserve">MANN,MICHELE             </t>
  </si>
  <si>
    <t xml:space="preserve">MULDOON,DAWN COPS        </t>
  </si>
  <si>
    <t xml:space="preserve">TUPAY,ELY COPS           </t>
  </si>
  <si>
    <t xml:space="preserve">LEES,TIMOTHY COPS        </t>
  </si>
  <si>
    <t xml:space="preserve">QUINN,KAREN              </t>
  </si>
  <si>
    <t xml:space="preserve">MOSKIN,PHILLIP           </t>
  </si>
  <si>
    <t>VOMVP</t>
  </si>
  <si>
    <t>MV</t>
  </si>
  <si>
    <t xml:space="preserve">HOLUB,JENNIFER           </t>
  </si>
  <si>
    <t xml:space="preserve">CONDON,COLLEEN           </t>
  </si>
  <si>
    <t xml:space="preserve">VERONA           </t>
  </si>
  <si>
    <t xml:space="preserve">DAUDBASIC,SALIH          </t>
  </si>
  <si>
    <t xml:space="preserve">NFA              </t>
  </si>
  <si>
    <t xml:space="preserve">BRIGGS,ZACHARIAH         </t>
  </si>
  <si>
    <t xml:space="preserve">GROZDANIC%%,MEDINA       </t>
  </si>
  <si>
    <t xml:space="preserve">MATHIS,JASON COPS        </t>
  </si>
  <si>
    <t xml:space="preserve">WEST LYDEN       </t>
  </si>
  <si>
    <t xml:space="preserve">LAMAITIS,MELLISA         </t>
  </si>
  <si>
    <t xml:space="preserve">MCCLELLAN,DARLEEN        </t>
  </si>
  <si>
    <t xml:space="preserve">ROTH,SANDRA              </t>
  </si>
  <si>
    <t xml:space="preserve">MCDONOUGH,KEVIN          </t>
  </si>
  <si>
    <t xml:space="preserve">NOWAK,JOHN               </t>
  </si>
  <si>
    <t xml:space="preserve">KERRIGAN,MICHAEL         </t>
  </si>
  <si>
    <t xml:space="preserve">REMSEN           </t>
  </si>
  <si>
    <t xml:space="preserve">O'BRIEN,REBEKAH          </t>
  </si>
  <si>
    <t xml:space="preserve">JONES,EUGENE#            </t>
  </si>
  <si>
    <t xml:space="preserve">PARKER,RICK              </t>
  </si>
  <si>
    <t>NYSWC</t>
  </si>
  <si>
    <t xml:space="preserve">SZUBA,MICHELE            </t>
  </si>
  <si>
    <t xml:space="preserve">BAILEY,HELEN COPS        </t>
  </si>
  <si>
    <t xml:space="preserve">SMITH,PAULINE            </t>
  </si>
  <si>
    <t>BCHNY</t>
  </si>
  <si>
    <t xml:space="preserve">ZALI,MARIA               </t>
  </si>
  <si>
    <t xml:space="preserve">BOLIC%%,MIRSADA          </t>
  </si>
  <si>
    <t xml:space="preserve">BULA,CARMEN++            </t>
  </si>
  <si>
    <t xml:space="preserve">QUESNELLE,LINDA          </t>
  </si>
  <si>
    <t xml:space="preserve">RYAN,JUDITH              </t>
  </si>
  <si>
    <t xml:space="preserve">HALL,JUDY                </t>
  </si>
  <si>
    <t xml:space="preserve">LAWRENCE,BARBARA         </t>
  </si>
  <si>
    <t xml:space="preserve">DRAYTON,LEON             </t>
  </si>
  <si>
    <t xml:space="preserve">CLAREY,MARY              </t>
  </si>
  <si>
    <t xml:space="preserve">SKINNER,KATHY            </t>
  </si>
  <si>
    <t xml:space="preserve">COUGHLIN,JENNIFER COPS   </t>
  </si>
  <si>
    <t xml:space="preserve">WILSON,LISA              </t>
  </si>
  <si>
    <t xml:space="preserve">FODY,KELLY               </t>
  </si>
  <si>
    <t>13425-4534</t>
  </si>
  <si>
    <t xml:space="preserve">LINTS,PATRICIA           </t>
  </si>
  <si>
    <t xml:space="preserve">BANAS,NICOLE             </t>
  </si>
  <si>
    <t>J2794-37.5</t>
  </si>
  <si>
    <t xml:space="preserve">KLOCZKOWSKI,HEIDI&gt;&gt;      </t>
  </si>
  <si>
    <t xml:space="preserve">MILLER,CHARLENE          </t>
  </si>
  <si>
    <t xml:space="preserve">MANFREDO,REGINA          </t>
  </si>
  <si>
    <t xml:space="preserve">BOOKER,EULACE            </t>
  </si>
  <si>
    <t xml:space="preserve">WILLIAMS,BARBARA         </t>
  </si>
  <si>
    <t xml:space="preserve">BANKS,CARRIE             </t>
  </si>
  <si>
    <t xml:space="preserve">MUSA,MARY&gt;&gt;              </t>
  </si>
  <si>
    <t xml:space="preserve">RIVERA,LUIS              </t>
  </si>
  <si>
    <t xml:space="preserve">BURGDORF,JOSEPH          </t>
  </si>
  <si>
    <t xml:space="preserve">GREEN,DAVID              </t>
  </si>
  <si>
    <t xml:space="preserve">NEIDL,JESSICA&gt;&gt;          </t>
  </si>
  <si>
    <t xml:space="preserve">OPT  </t>
  </si>
  <si>
    <t xml:space="preserve">BECIREVIC%%,MUNIR        </t>
  </si>
  <si>
    <t xml:space="preserve">TAYLOR,CAROL&gt;&gt;           </t>
  </si>
  <si>
    <t xml:space="preserve">PORTER,ROBERT            </t>
  </si>
  <si>
    <t xml:space="preserve">LANAUX,VENUS             </t>
  </si>
  <si>
    <t xml:space="preserve">OCCHIPINTI,DONALD        </t>
  </si>
  <si>
    <t xml:space="preserve">SPINA,MARY               </t>
  </si>
  <si>
    <t xml:space="preserve">STUCKMAN,RAMON           </t>
  </si>
  <si>
    <t xml:space="preserve">TABERG           </t>
  </si>
  <si>
    <t xml:space="preserve">JAMES,CASEY              </t>
  </si>
  <si>
    <t xml:space="preserve">DOLGEVILLE       </t>
  </si>
  <si>
    <t xml:space="preserve">DEEBLE,JACQUELINE        </t>
  </si>
  <si>
    <t xml:space="preserve">STROUSE,MARY&gt;&gt;           </t>
  </si>
  <si>
    <t xml:space="preserve">MCCRAE,REBECCA           </t>
  </si>
  <si>
    <t xml:space="preserve">SHANKLAND,RICHARD&gt;&gt;      </t>
  </si>
  <si>
    <t xml:space="preserve">HALL,MARJORIE            </t>
  </si>
  <si>
    <t xml:space="preserve">BRUCE,RODNEY             </t>
  </si>
  <si>
    <t xml:space="preserve">LEUTHAUSER,LISA COPS     </t>
  </si>
  <si>
    <t xml:space="preserve">NELSON,MICHELLE&gt;&gt;        </t>
  </si>
  <si>
    <t xml:space="preserve">NUCCIO,DOMINICK#         </t>
  </si>
  <si>
    <t xml:space="preserve">PASNS     </t>
  </si>
  <si>
    <t>NS</t>
  </si>
  <si>
    <t xml:space="preserve">NORTH BAY        </t>
  </si>
  <si>
    <t>NO SHOW</t>
  </si>
  <si>
    <t xml:space="preserve">BEVERAGE,MICHAEL         </t>
  </si>
  <si>
    <t xml:space="preserve">FERHATOVIC%%,MUJAGA      </t>
  </si>
  <si>
    <t xml:space="preserve">BAEZ,ALFREDO             </t>
  </si>
  <si>
    <t xml:space="preserve">PERRONE,ANNE MARIE       </t>
  </si>
  <si>
    <t xml:space="preserve">MALDONADO,JESSICA        </t>
  </si>
  <si>
    <t xml:space="preserve">BOUCHER,WILLIAM          </t>
  </si>
  <si>
    <t xml:space="preserve">KOZAK,EDWARD             </t>
  </si>
  <si>
    <t xml:space="preserve">PECK,LINDA               </t>
  </si>
  <si>
    <t>EVERC</t>
  </si>
  <si>
    <t xml:space="preserve">ZANIEWSKI,GREG           </t>
  </si>
  <si>
    <t xml:space="preserve">BALL,KATHLEEN&gt;&gt;          </t>
  </si>
  <si>
    <t xml:space="preserve">LEBRON,LUIS              </t>
  </si>
  <si>
    <t xml:space="preserve">DONK,STACY               </t>
  </si>
  <si>
    <t xml:space="preserve">PRICHARD-FAULS,JOAN      </t>
  </si>
  <si>
    <t xml:space="preserve">MIZGALA,DEBRA&gt;&gt;          </t>
  </si>
  <si>
    <t xml:space="preserve">DANIELS,JAMES            </t>
  </si>
  <si>
    <t xml:space="preserve">WELLS,SHAMIA             </t>
  </si>
  <si>
    <t xml:space="preserve">HUSKIC%%,HUSEIN          </t>
  </si>
  <si>
    <t xml:space="preserve">PEREZ,HECTOR             </t>
  </si>
  <si>
    <t>E S</t>
  </si>
  <si>
    <t xml:space="preserve">DANO,DONALD              </t>
  </si>
  <si>
    <t xml:space="preserve">DUFF,THOMAS              </t>
  </si>
  <si>
    <t xml:space="preserve">SF   </t>
  </si>
  <si>
    <t xml:space="preserve">FERIZOVIC%%,SAMKA        </t>
  </si>
  <si>
    <t xml:space="preserve">LAWRENCE,WILLIAM         </t>
  </si>
  <si>
    <t xml:space="preserve">BECIREVIC%%,FATIMA       </t>
  </si>
  <si>
    <t xml:space="preserve">BROCKWAY,WANDA           </t>
  </si>
  <si>
    <t xml:space="preserve">YOUNG,TIFFANY            </t>
  </si>
  <si>
    <t xml:space="preserve">AUSTIN,JASON             </t>
  </si>
  <si>
    <t xml:space="preserve">BARTLE,GARY              </t>
  </si>
  <si>
    <t xml:space="preserve">LAPLANTE,MELISSA         </t>
  </si>
  <si>
    <t xml:space="preserve">MOORE,BETTY JANE         </t>
  </si>
  <si>
    <t xml:space="preserve">HENRY,DEMETRIUS          </t>
  </si>
  <si>
    <t xml:space="preserve">JACKSON,ROSE             </t>
  </si>
  <si>
    <t xml:space="preserve">DIBBLE,KRISTIN           </t>
  </si>
  <si>
    <t xml:space="preserve">ROGGIE,SUZANNE#          </t>
  </si>
  <si>
    <t xml:space="preserve">LOWVILLE         </t>
  </si>
  <si>
    <t xml:space="preserve">HOPPING,GARY             </t>
  </si>
  <si>
    <t xml:space="preserve">BEGANOVIC,SUADA          </t>
  </si>
  <si>
    <t xml:space="preserve">PARENT,LAURA             </t>
  </si>
  <si>
    <t xml:space="preserve">MARCY            </t>
  </si>
  <si>
    <t xml:space="preserve">HENRY,JESSICA            </t>
  </si>
  <si>
    <t xml:space="preserve">MCCLEARY,EUGENE          </t>
  </si>
  <si>
    <t xml:space="preserve">STROUSE,RICHARD&gt;&gt;        </t>
  </si>
  <si>
    <t xml:space="preserve">CANCEL,NIRMA+            </t>
  </si>
  <si>
    <t xml:space="preserve">ABBOTT,MARY LYNN         </t>
  </si>
  <si>
    <t xml:space="preserve">NEVERINALDO,DENISE       </t>
  </si>
  <si>
    <t xml:space="preserve">FRANCE,ALLISHA           </t>
  </si>
  <si>
    <t xml:space="preserve">GOTHAM,ROBIN             </t>
  </si>
  <si>
    <t xml:space="preserve">ALB  </t>
  </si>
  <si>
    <t xml:space="preserve">GILLIAM,EBONY            </t>
  </si>
  <si>
    <t xml:space="preserve">MEYERS,EDWARD            </t>
  </si>
  <si>
    <t xml:space="preserve">J2794-50  </t>
  </si>
  <si>
    <t xml:space="preserve">SYKES,STANLEY            </t>
  </si>
  <si>
    <t xml:space="preserve">HOWARD,SHYANNA COPS      </t>
  </si>
  <si>
    <t xml:space="preserve">DAWSON,WILLIE            </t>
  </si>
  <si>
    <t xml:space="preserve">DEFEO,JESSICA            </t>
  </si>
  <si>
    <t xml:space="preserve">HARRINGTON,JANET         </t>
  </si>
  <si>
    <t xml:space="preserve">FINEGAN,JOSEPH           </t>
  </si>
  <si>
    <t xml:space="preserve">FHPH </t>
  </si>
  <si>
    <t xml:space="preserve">AIELLO,KARI              </t>
  </si>
  <si>
    <t xml:space="preserve">SULLIVAN,KAITLYN         </t>
  </si>
  <si>
    <t xml:space="preserve">TUCKER,LAURIE            </t>
  </si>
  <si>
    <t xml:space="preserve">ABBONDANZA,FRANK         </t>
  </si>
  <si>
    <t xml:space="preserve">REINHARDT,LISA           </t>
  </si>
  <si>
    <t xml:space="preserve">LUCKINA,IRENE            </t>
  </si>
  <si>
    <t xml:space="preserve">VELIC%%,EDHEM            </t>
  </si>
  <si>
    <t xml:space="preserve">LAVIGNE,PATRICIA         </t>
  </si>
  <si>
    <t>MCRBL</t>
  </si>
  <si>
    <t xml:space="preserve">ZAHIROVIC,MUHAMED%%      </t>
  </si>
  <si>
    <t xml:space="preserve">BANKS,WILLIE JR          </t>
  </si>
  <si>
    <t xml:space="preserve">BANKS,CARRIE COPS        </t>
  </si>
  <si>
    <t xml:space="preserve">VALVO,JOHN               </t>
  </si>
  <si>
    <t xml:space="preserve">LUCKINA,IRENE COPS       </t>
  </si>
  <si>
    <t xml:space="preserve">LATENDRESS,DENNIS G.     </t>
  </si>
  <si>
    <t xml:space="preserve">CADRETTE,JASON           </t>
  </si>
  <si>
    <t xml:space="preserve">CHAPPLE,ROSE             </t>
  </si>
  <si>
    <t xml:space="preserve">AIELLO,KARI COPS         </t>
  </si>
  <si>
    <t xml:space="preserve">YEPES,BARBARA            </t>
  </si>
  <si>
    <t xml:space="preserve">JORDAN,ELIZABETH         </t>
  </si>
  <si>
    <t xml:space="preserve">BYRNES,THOMAS            </t>
  </si>
  <si>
    <t xml:space="preserve">FISH,BRADLEY             </t>
  </si>
  <si>
    <t xml:space="preserve">KNOPKA,MARIA             </t>
  </si>
  <si>
    <t xml:space="preserve">BURTON,TERESA            </t>
  </si>
  <si>
    <t>4301P - PE</t>
  </si>
  <si>
    <t xml:space="preserve">PE        </t>
  </si>
  <si>
    <t xml:space="preserve">LAW,RICHARD              </t>
  </si>
  <si>
    <t xml:space="preserve">WOSSNER,BRIDGET          </t>
  </si>
  <si>
    <t>HUMAN</t>
  </si>
  <si>
    <t xml:space="preserve">LANGDON,ADELE            </t>
  </si>
  <si>
    <t xml:space="preserve">CROUSE,TRACEY            </t>
  </si>
  <si>
    <t xml:space="preserve">DEGRISTINA,VANESSA       </t>
  </si>
  <si>
    <t xml:space="preserve">RIZZO,MICHAEL            </t>
  </si>
  <si>
    <t xml:space="preserve">CLEMENT,SUZANNE          </t>
  </si>
  <si>
    <t xml:space="preserve">WATERMAN,TARA            </t>
  </si>
  <si>
    <t xml:space="preserve">DERVISEVIC%%,SEFIK       </t>
  </si>
  <si>
    <t xml:space="preserve">MATTOON,MICHAEL          </t>
  </si>
  <si>
    <t xml:space="preserve">SERVER,JON               </t>
  </si>
  <si>
    <t xml:space="preserve">LAPLANTE,MELISSA COPS    </t>
  </si>
  <si>
    <t xml:space="preserve">KIMMEL,ELIZABETH         </t>
  </si>
  <si>
    <t xml:space="preserve">FORESTPORT       </t>
  </si>
  <si>
    <t xml:space="preserve">MILLS,LORI               </t>
  </si>
  <si>
    <t xml:space="preserve">ALB3 </t>
  </si>
  <si>
    <t xml:space="preserve">PRUCKNO,MARY             </t>
  </si>
  <si>
    <t xml:space="preserve">MERCHANT,WILLIAM         </t>
  </si>
  <si>
    <t xml:space="preserve">LEONARD,PAMELA           </t>
  </si>
  <si>
    <t xml:space="preserve">COSSITT,CONSTANCE        </t>
  </si>
  <si>
    <t xml:space="preserve">EARLVILLE        </t>
  </si>
  <si>
    <t xml:space="preserve">LEONARD,PAMELA COPS      </t>
  </si>
  <si>
    <t xml:space="preserve">FOX,JEANNE               </t>
  </si>
  <si>
    <t xml:space="preserve">LEWIS,JAMES              </t>
  </si>
  <si>
    <t xml:space="preserve">BERRY,THOMAS             </t>
  </si>
  <si>
    <t xml:space="preserve">ROGERS,MELISSA           </t>
  </si>
  <si>
    <t xml:space="preserve">BASIC%%,FADIL            </t>
  </si>
  <si>
    <t xml:space="preserve">MARDIS,CAPPI             </t>
  </si>
  <si>
    <t xml:space="preserve">BOONVILLE        </t>
  </si>
  <si>
    <t xml:space="preserve">EISENHUT,KAREN           </t>
  </si>
  <si>
    <t xml:space="preserve">W       </t>
  </si>
  <si>
    <t xml:space="preserve">WATERVILLE       </t>
  </si>
  <si>
    <t xml:space="preserve">KEENAN,MARK              </t>
  </si>
  <si>
    <t xml:space="preserve">CASSVILLE        </t>
  </si>
  <si>
    <t xml:space="preserve">LAWRENCE,WILLIAM COPS    </t>
  </si>
  <si>
    <t xml:space="preserve">GOWETT,FRANK             </t>
  </si>
  <si>
    <t xml:space="preserve">SAXE,HELEN               </t>
  </si>
  <si>
    <t xml:space="preserve">LUSBY,JEAN               </t>
  </si>
  <si>
    <t xml:space="preserve">HENRY,JESSICA COPS       </t>
  </si>
  <si>
    <t xml:space="preserve">MATTOON,MICHAEL COPS     </t>
  </si>
  <si>
    <t xml:space="preserve">ELLIS,ROCHELLE COPS      </t>
  </si>
  <si>
    <t xml:space="preserve">PINNEY,CAROLINE          </t>
  </si>
  <si>
    <t xml:space="preserve">D'AMBROGIO,SABRINA#      </t>
  </si>
  <si>
    <t xml:space="preserve">WHITE,DAVID              </t>
  </si>
  <si>
    <t xml:space="preserve">LEONARD,DYLAN            </t>
  </si>
  <si>
    <t xml:space="preserve">GALLIHER,LYNDA           </t>
  </si>
  <si>
    <t>MEDBL</t>
  </si>
  <si>
    <t xml:space="preserve">BELL,SABRINA COPS        </t>
  </si>
  <si>
    <t xml:space="preserve">KOTARY,KRISTI            </t>
  </si>
  <si>
    <t xml:space="preserve">ROCHESTER        </t>
  </si>
  <si>
    <t xml:space="preserve">CARBONE,FRANK            </t>
  </si>
  <si>
    <t xml:space="preserve">WOLFE,CARLA              </t>
  </si>
  <si>
    <t xml:space="preserve">STEFANSKI,RITA           </t>
  </si>
  <si>
    <t xml:space="preserve">PARKS,JANICE             </t>
  </si>
  <si>
    <t xml:space="preserve">DELANOVIC,NURZEKIJA      </t>
  </si>
  <si>
    <t xml:space="preserve">DANKS,CHARLES            </t>
  </si>
  <si>
    <t xml:space="preserve">BORCHERS,SVEN            </t>
  </si>
  <si>
    <t xml:space="preserve">O'NEIL,WILLIAM           </t>
  </si>
  <si>
    <t xml:space="preserve">SPERBECK,BRIAN           </t>
  </si>
  <si>
    <t xml:space="preserve">AIKEN,LILY               </t>
  </si>
  <si>
    <t xml:space="preserve">ORISKANY         </t>
  </si>
  <si>
    <t xml:space="preserve">STEPHENS,ALBERT          </t>
  </si>
  <si>
    <t xml:space="preserve">QUACKENBUSH,MERRYBETH    </t>
  </si>
  <si>
    <t xml:space="preserve">DWYER,TAMARA             </t>
  </si>
  <si>
    <t xml:space="preserve">BOND,ROBERT              </t>
  </si>
  <si>
    <t xml:space="preserve">YOUNG,TIFFANY COPS       </t>
  </si>
  <si>
    <t xml:space="preserve">DAWSON,NATYAH            </t>
  </si>
  <si>
    <t xml:space="preserve">HARVEY,MELISSA           </t>
  </si>
  <si>
    <t xml:space="preserve">HERKIMER         </t>
  </si>
  <si>
    <t xml:space="preserve">HENSEL,EDWARD            </t>
  </si>
  <si>
    <t xml:space="preserve">AGNEW,CYNTHIA            </t>
  </si>
  <si>
    <t xml:space="preserve">DICKSON,SAM              </t>
  </si>
  <si>
    <t xml:space="preserve">COLLINS,FRANCINE         </t>
  </si>
  <si>
    <t xml:space="preserve">SULLIVAN,KAITLYN COPS    </t>
  </si>
  <si>
    <t xml:space="preserve">MORALES,TANIA            </t>
  </si>
  <si>
    <t xml:space="preserve">MORALES,TANIA COPS       </t>
  </si>
  <si>
    <t xml:space="preserve">DEJESUS,RAUL             </t>
  </si>
  <si>
    <t>PARIS VAN ARSDALE</t>
  </si>
  <si>
    <t xml:space="preserve">DISKIN,AARON             </t>
  </si>
  <si>
    <t xml:space="preserve">STEVENS,KATHLEEN         </t>
  </si>
  <si>
    <t xml:space="preserve">KERWIN,RICHARD           </t>
  </si>
  <si>
    <t xml:space="preserve">MALACHOWSKI,MARK         </t>
  </si>
  <si>
    <t xml:space="preserve">RACE,PATRICIA            </t>
  </si>
  <si>
    <t xml:space="preserve">MACHUCA,DEBORAH          </t>
  </si>
  <si>
    <t xml:space="preserve">MESSICK,ELIZABETH        </t>
  </si>
  <si>
    <t xml:space="preserve">POTTER,ALISON            </t>
  </si>
  <si>
    <t xml:space="preserve">ROGERS,LOUISE            </t>
  </si>
  <si>
    <t xml:space="preserve">ANANIA,PAUL              </t>
  </si>
  <si>
    <t xml:space="preserve">LOPEZ,SAMANTHA           </t>
  </si>
  <si>
    <t xml:space="preserve">LINN,STEVEN              </t>
  </si>
  <si>
    <t xml:space="preserve">ROGERS,HERBERT           </t>
  </si>
  <si>
    <t xml:space="preserve">DIMEZZO,LEESA            </t>
  </si>
  <si>
    <t xml:space="preserve">MVP  </t>
  </si>
  <si>
    <t xml:space="preserve">MACKEY,ANN               </t>
  </si>
  <si>
    <t xml:space="preserve">DELLERBA,GERALDINE       </t>
  </si>
  <si>
    <t xml:space="preserve">GREEN,DAVID COPS         </t>
  </si>
  <si>
    <t xml:space="preserve">CLARK,ROBB               </t>
  </si>
  <si>
    <t xml:space="preserve">BENDER,ROBIN             </t>
  </si>
  <si>
    <t xml:space="preserve">VERONA BEACH     </t>
  </si>
  <si>
    <t xml:space="preserve">LAROCK,ROBERT            </t>
  </si>
  <si>
    <t xml:space="preserve">DOMENICO,PAUL            </t>
  </si>
  <si>
    <t xml:space="preserve">SHERMAN,AMY              </t>
  </si>
  <si>
    <t xml:space="preserve">SELIMOVIC%%,MUNIRA       </t>
  </si>
  <si>
    <t xml:space="preserve">MURATOVIC,MERIMA         </t>
  </si>
  <si>
    <t>U</t>
  </si>
  <si>
    <t xml:space="preserve">BEGULIC%%,MUHAMED        </t>
  </si>
  <si>
    <t xml:space="preserve">SARDINA,THOMAS           </t>
  </si>
  <si>
    <t xml:space="preserve">GILMORE,DERECA           </t>
  </si>
  <si>
    <t>4306-CV</t>
  </si>
  <si>
    <t xml:space="preserve">CV        </t>
  </si>
  <si>
    <t xml:space="preserve">BIELBY,FRANCIS           </t>
  </si>
  <si>
    <t xml:space="preserve">LINN,STEVEN COPS         </t>
  </si>
  <si>
    <t xml:space="preserve">JOHNSON,KRISTOPHER COPS  </t>
  </si>
  <si>
    <t xml:space="preserve">CENTRAL SQUARE   </t>
  </si>
  <si>
    <t xml:space="preserve">SCIRE-ROBERTS,CHRISTINA  </t>
  </si>
  <si>
    <t xml:space="preserve">BUDNJO%%,FAZILA          </t>
  </si>
  <si>
    <t xml:space="preserve">GRAY,DENNIS              </t>
  </si>
  <si>
    <t xml:space="preserve">GILMORE,DERECA COPS      </t>
  </si>
  <si>
    <t xml:space="preserve">ROLAND,JASMINE           </t>
  </si>
  <si>
    <t xml:space="preserve">SHADE,SANDRA             </t>
  </si>
  <si>
    <t xml:space="preserve">COLD BROOK       </t>
  </si>
  <si>
    <t xml:space="preserve">CLARK,ANTONIA            </t>
  </si>
  <si>
    <t xml:space="preserve">GARY,KIZZIE              </t>
  </si>
  <si>
    <t xml:space="preserve">PASTORIUS,STEVEN         </t>
  </si>
  <si>
    <t xml:space="preserve">ALB2 </t>
  </si>
  <si>
    <t xml:space="preserve">LANE,RONALD              </t>
  </si>
  <si>
    <t xml:space="preserve">ROWE,SHERRI              </t>
  </si>
  <si>
    <t xml:space="preserve">MERCER,JESSICA           </t>
  </si>
  <si>
    <t xml:space="preserve">ZYGMUNT,WILLIAM COPS     </t>
  </si>
  <si>
    <t xml:space="preserve">BERGE,SHANE              </t>
  </si>
  <si>
    <t xml:space="preserve">BUTTACAVOLI,DEBORAH      </t>
  </si>
  <si>
    <t xml:space="preserve">TRINKAUS,KENNETH         </t>
  </si>
  <si>
    <t xml:space="preserve">Utica            </t>
  </si>
  <si>
    <t xml:space="preserve">DEELEY,LARRY             </t>
  </si>
  <si>
    <t xml:space="preserve">RHODES,KEVIN             </t>
  </si>
  <si>
    <t xml:space="preserve">LAZIC%%,RUZICA           </t>
  </si>
  <si>
    <t xml:space="preserve">SKINNER,CHAD             </t>
  </si>
  <si>
    <t xml:space="preserve">CORRADINO,GREGORY        </t>
  </si>
  <si>
    <t xml:space="preserve">SEHO%%,ALE               </t>
  </si>
  <si>
    <t xml:space="preserve">HOOK,ANDREA              </t>
  </si>
  <si>
    <t xml:space="preserve">SAPIENZA,NICHOLAS        </t>
  </si>
  <si>
    <t xml:space="preserve">WEATHER,LEONARD          </t>
  </si>
  <si>
    <t xml:space="preserve">SHEPPARD,ROBERT          </t>
  </si>
  <si>
    <t xml:space="preserve">JONES,THOMAS             </t>
  </si>
  <si>
    <t>AP</t>
  </si>
  <si>
    <t xml:space="preserve">BICKOM,COLBY             </t>
  </si>
  <si>
    <t xml:space="preserve">SHERRILL         </t>
  </si>
  <si>
    <t xml:space="preserve">CUNNINGHAM,BRIDGET       </t>
  </si>
  <si>
    <t xml:space="preserve">HOOK,ANDREA COPS         </t>
  </si>
  <si>
    <t xml:space="preserve">TROTTER,JOHANNA          </t>
  </si>
  <si>
    <t>W</t>
  </si>
  <si>
    <t xml:space="preserve">STERIA,JOSEPH            </t>
  </si>
  <si>
    <t xml:space="preserve">DURANT,BRADLEE           </t>
  </si>
  <si>
    <t xml:space="preserve">ILES,MICHAEL             </t>
  </si>
  <si>
    <t xml:space="preserve">HERNANDEZ,LILIA          </t>
  </si>
  <si>
    <t xml:space="preserve">MILJKOVIC%%,NAZIFA       </t>
  </si>
  <si>
    <t xml:space="preserve">RANDALL,MARCUS           </t>
  </si>
  <si>
    <t xml:space="preserve">CIC       </t>
  </si>
  <si>
    <t xml:space="preserve">LANE,RONALD COPS         </t>
  </si>
  <si>
    <t xml:space="preserve">BUCKINGHAM,GINA          </t>
  </si>
  <si>
    <t xml:space="preserve">BLOTHENBURG,KATHERINE    </t>
  </si>
  <si>
    <t xml:space="preserve">CDPH </t>
  </si>
  <si>
    <t xml:space="preserve">RUBINO,MARCELLA          </t>
  </si>
  <si>
    <t xml:space="preserve">IKEMA,ALICE              </t>
  </si>
  <si>
    <t xml:space="preserve">SHEPPARD,JANE            </t>
  </si>
  <si>
    <t xml:space="preserve">HERNANDEZ,LILIA COPS     </t>
  </si>
  <si>
    <t xml:space="preserve">GILLIAM,EBONY COPS       </t>
  </si>
  <si>
    <t xml:space="preserve">SCAVONE-LEON,ASHLEY      </t>
  </si>
  <si>
    <t xml:space="preserve">WB1  </t>
  </si>
  <si>
    <t xml:space="preserve">ARCURI,BRUNO             </t>
  </si>
  <si>
    <t xml:space="preserve">KING,KELLY               </t>
  </si>
  <si>
    <t xml:space="preserve">GRAVES,PATRICIA          </t>
  </si>
  <si>
    <t>RMINC</t>
  </si>
  <si>
    <t xml:space="preserve">SCHRADER,GENNY           </t>
  </si>
  <si>
    <t xml:space="preserve">SMITH,GLORIA LYN         </t>
  </si>
  <si>
    <t xml:space="preserve">ARCURI,BRUNO COPS        </t>
  </si>
  <si>
    <t xml:space="preserve">SCHRADER,GENNY COPS      </t>
  </si>
  <si>
    <t xml:space="preserve">HARDY,JUSTIN             </t>
  </si>
  <si>
    <t xml:space="preserve">FUENTES,CARLOS           </t>
  </si>
  <si>
    <t xml:space="preserve">MAGGIOLINO,JOHN          </t>
  </si>
  <si>
    <t xml:space="preserve">SAUQUOIT         </t>
  </si>
  <si>
    <t xml:space="preserve">SANTOS,JUAN#             </t>
  </si>
  <si>
    <t xml:space="preserve">DOLES,SABRINA            </t>
  </si>
  <si>
    <t xml:space="preserve">HARDY,JUSTIN COPS        </t>
  </si>
  <si>
    <t xml:space="preserve">ADAMS,LINDA COPS         </t>
  </si>
  <si>
    <t xml:space="preserve">DEBERNARDIS,CYNTHIA      </t>
  </si>
  <si>
    <t>4302B-BV</t>
  </si>
  <si>
    <t xml:space="preserve">PAS3      </t>
  </si>
  <si>
    <t xml:space="preserve">BLACKSHEAR,CASSANDRA     </t>
  </si>
  <si>
    <t xml:space="preserve">SHERIDAN,CHARLES         </t>
  </si>
  <si>
    <t xml:space="preserve">SHERWOOD,JAMES           </t>
  </si>
  <si>
    <t xml:space="preserve">DOMAZET,SEID             </t>
  </si>
  <si>
    <t xml:space="preserve">UH   </t>
  </si>
  <si>
    <t xml:space="preserve">SANTANA,JUANA++          </t>
  </si>
  <si>
    <t xml:space="preserve">BROWN,DOUGLAS T          </t>
  </si>
  <si>
    <t xml:space="preserve">FOX,THOMAS               </t>
  </si>
  <si>
    <t xml:space="preserve">DZEBO%%,SEMSA            </t>
  </si>
  <si>
    <t xml:space="preserve">PHILLIPS,MICHAELA        </t>
  </si>
  <si>
    <t xml:space="preserve">BROWN,MARY               </t>
  </si>
  <si>
    <t xml:space="preserve">JANIC,DRAGOMIR           </t>
  </si>
  <si>
    <t>SERB/E</t>
  </si>
  <si>
    <t xml:space="preserve">IZZO,SHANNON             </t>
  </si>
  <si>
    <t xml:space="preserve">ABDELAAL,RYAN            </t>
  </si>
  <si>
    <t xml:space="preserve">DEERFIELD        </t>
  </si>
  <si>
    <t xml:space="preserve">LATIC%%,FATIMA           </t>
  </si>
  <si>
    <t xml:space="preserve">FEBONEGRON,RAMONA++      </t>
  </si>
  <si>
    <t xml:space="preserve">WAHRMANN,JOHN            </t>
  </si>
  <si>
    <t xml:space="preserve">FREEMAN,CELESTE          </t>
  </si>
  <si>
    <t xml:space="preserve">MAHAR,PAULA              </t>
  </si>
  <si>
    <t>SI</t>
  </si>
  <si>
    <t xml:space="preserve">KLESTINEZ,STEVEN         </t>
  </si>
  <si>
    <t xml:space="preserve">SCHRADER,KEVIN           </t>
  </si>
  <si>
    <t xml:space="preserve">PATANE,MARTY             </t>
  </si>
  <si>
    <t xml:space="preserve">LAMBRYCH,MARK            </t>
  </si>
  <si>
    <t xml:space="preserve">SEHOVIC%%,HAJDO          </t>
  </si>
  <si>
    <t xml:space="preserve">RENODIN,TINA             </t>
  </si>
  <si>
    <t xml:space="preserve">MEREDITH,PAUL            </t>
  </si>
  <si>
    <t xml:space="preserve">BORD,STEVEN              </t>
  </si>
  <si>
    <t xml:space="preserve">RYAN,TANYA               </t>
  </si>
  <si>
    <t xml:space="preserve">COLLINS,RAYMOND          </t>
  </si>
  <si>
    <t xml:space="preserve">JIMENEZ,FRANCESCA        </t>
  </si>
  <si>
    <t xml:space="preserve">JELLERSON,MARTIN         </t>
  </si>
  <si>
    <t>SH</t>
  </si>
  <si>
    <t xml:space="preserve">WELLENSTEIN,MARGARET     </t>
  </si>
  <si>
    <t xml:space="preserve">SAMWAYS,MARK             </t>
  </si>
  <si>
    <t xml:space="preserve">ACKERMAN,DAVID           </t>
  </si>
  <si>
    <t xml:space="preserve">PAIGE,TURINO             </t>
  </si>
  <si>
    <t xml:space="preserve">BEGANOVIC%%,FIKRET       </t>
  </si>
  <si>
    <t xml:space="preserve">VANVALKENBURG,KRISTEN    </t>
  </si>
  <si>
    <t xml:space="preserve">TARBANIA,GREGORY         </t>
  </si>
  <si>
    <t xml:space="preserve">PALMER,JEAN              </t>
  </si>
  <si>
    <t xml:space="preserve">FRANCIS,JOANNE           </t>
  </si>
  <si>
    <t xml:space="preserve">CAVIOLA,LUKE             </t>
  </si>
  <si>
    <t xml:space="preserve">HOLLAND PATENT   </t>
  </si>
  <si>
    <t xml:space="preserve">BOUTET,LORRIE            </t>
  </si>
  <si>
    <t xml:space="preserve">DUHAIME,JANET            </t>
  </si>
  <si>
    <t xml:space="preserve">TRI  </t>
  </si>
  <si>
    <t xml:space="preserve">BANAS,NICOLE COPS        </t>
  </si>
  <si>
    <t xml:space="preserve">DENNISON,HEATHER         </t>
  </si>
  <si>
    <t xml:space="preserve">OLIN,MARGARET            </t>
  </si>
  <si>
    <t xml:space="preserve">NISIEWICZ,DAVID          </t>
  </si>
  <si>
    <t xml:space="preserve">FLOOD,KRISTINE           </t>
  </si>
  <si>
    <t xml:space="preserve">CATROMBONE,SAMUEL        </t>
  </si>
  <si>
    <t xml:space="preserve">WHALEY,ANGELA            </t>
  </si>
  <si>
    <t xml:space="preserve">KERNAN,STEVEN            </t>
  </si>
  <si>
    <t xml:space="preserve">ALDER CREEK      </t>
  </si>
  <si>
    <t xml:space="preserve">MORRISON,NORMA           </t>
  </si>
  <si>
    <t xml:space="preserve">INGLIS,JASON             </t>
  </si>
  <si>
    <t xml:space="preserve">ARMSTRONG,KIMBERLY       </t>
  </si>
  <si>
    <t xml:space="preserve">RIGGS,KATHY              </t>
  </si>
  <si>
    <t xml:space="preserve">JAMES,CASEY COPS         </t>
  </si>
  <si>
    <t xml:space="preserve">CASANOVA,TRACY           </t>
  </si>
  <si>
    <t xml:space="preserve">CONTES,MILDRED           </t>
  </si>
  <si>
    <t xml:space="preserve">DELANOVIC,MIRSAD         </t>
  </si>
  <si>
    <t xml:space="preserve">ESTREMERA,MARANGELI+     </t>
  </si>
  <si>
    <t xml:space="preserve">ESTREMERA,MARANGELI COPS </t>
  </si>
  <si>
    <t xml:space="preserve">ULINSKI,BRIGIT           </t>
  </si>
  <si>
    <t xml:space="preserve">KOLIBAR,LISA             </t>
  </si>
  <si>
    <t xml:space="preserve">LAGATTA,JOHN             </t>
  </si>
  <si>
    <t xml:space="preserve">VERSACE,MATTHEW          </t>
  </si>
  <si>
    <t xml:space="preserve">GARNER,JEANNIE           </t>
  </si>
  <si>
    <t xml:space="preserve">PEREZ,GLORIA++           </t>
  </si>
  <si>
    <t xml:space="preserve">HUMMEL,KARLENE           </t>
  </si>
  <si>
    <t xml:space="preserve">DURANT,JUDY A            </t>
  </si>
  <si>
    <t xml:space="preserve">MAK  </t>
  </si>
  <si>
    <t xml:space="preserve">SMITH,JERRELL            </t>
  </si>
  <si>
    <t xml:space="preserve">DONOHUE,DEBRA            </t>
  </si>
  <si>
    <t>e</t>
  </si>
  <si>
    <t xml:space="preserve">HORNER,LAURA             </t>
  </si>
  <si>
    <t xml:space="preserve">FORBES,LESTER            </t>
  </si>
  <si>
    <t xml:space="preserve">LLORENS-FELICI,SANTOS++  </t>
  </si>
  <si>
    <t xml:space="preserve">BRINKERHOFF,JACQUELINE   </t>
  </si>
  <si>
    <t xml:space="preserve">FOSTER,AMANDA            </t>
  </si>
  <si>
    <t xml:space="preserve">TEARS,ANNA               </t>
  </si>
  <si>
    <t xml:space="preserve">BARONE,DIXIE             </t>
  </si>
  <si>
    <t xml:space="preserve">CLARK MILLS      </t>
  </si>
  <si>
    <t xml:space="preserve">SWINEGAR,ANN             </t>
  </si>
  <si>
    <t xml:space="preserve">LAURO,UMBERTO            </t>
  </si>
  <si>
    <t xml:space="preserve">PAUL,DAWN                </t>
  </si>
  <si>
    <t xml:space="preserve">LLOVES,SANTOS COPS       </t>
  </si>
  <si>
    <t xml:space="preserve">PEREZ,GLORIA COPS        </t>
  </si>
  <si>
    <t xml:space="preserve">JOHNSON,KRISTOPHER       </t>
  </si>
  <si>
    <t xml:space="preserve">CLEVELAND        </t>
  </si>
  <si>
    <t xml:space="preserve">KEPHART,DOREEN           </t>
  </si>
  <si>
    <t xml:space="preserve">JENKINS,STEVEN           </t>
  </si>
  <si>
    <t xml:space="preserve">BALLARD,BRITTANY         </t>
  </si>
  <si>
    <t xml:space="preserve">BALLARD,BRITTANY COPS    </t>
  </si>
  <si>
    <t xml:space="preserve">ONEAL,MAURICE            </t>
  </si>
  <si>
    <t xml:space="preserve">GALSTER,LARAINE          </t>
  </si>
  <si>
    <t xml:space="preserve">DIBBLE,KRISTIN COPS      </t>
  </si>
  <si>
    <t xml:space="preserve">KING,KEITH               </t>
  </si>
  <si>
    <t xml:space="preserve">BYNG,KEVIN               </t>
  </si>
  <si>
    <t xml:space="preserve">DAWSON,NATYAH COPS       </t>
  </si>
  <si>
    <t xml:space="preserve">COURTNEY,TAMIKA          </t>
  </si>
  <si>
    <t xml:space="preserve">FINSTER,COLLEEN          </t>
  </si>
  <si>
    <t>SJ</t>
  </si>
  <si>
    <t xml:space="preserve">O'BRIEN,SHAY             </t>
  </si>
  <si>
    <t xml:space="preserve">VOORHEES,JOEL            </t>
  </si>
  <si>
    <t xml:space="preserve">GAYLORD,MARK             </t>
  </si>
  <si>
    <t xml:space="preserve">ELLIS,CATHERINE          </t>
  </si>
  <si>
    <t xml:space="preserve">HERTLINE,RICHARD         </t>
  </si>
  <si>
    <t xml:space="preserve">NG   </t>
  </si>
  <si>
    <t xml:space="preserve">MARSHALL,JEAN            </t>
  </si>
  <si>
    <t xml:space="preserve">LEVETT,JARED             </t>
  </si>
  <si>
    <t xml:space="preserve">RIGGS,KATHY COPS         </t>
  </si>
  <si>
    <t xml:space="preserve">TORRES,CARLOS            </t>
  </si>
  <si>
    <t xml:space="preserve">BOUTET,LORRIE COPS       </t>
  </si>
  <si>
    <t xml:space="preserve">DAVIS,JOHN               </t>
  </si>
  <si>
    <t xml:space="preserve">LEDDICK,FRANK            </t>
  </si>
  <si>
    <t xml:space="preserve">TENNANT,CARLTON          </t>
  </si>
  <si>
    <t xml:space="preserve">CHILDS,ROBERT            </t>
  </si>
  <si>
    <t xml:space="preserve">STEWART,MARY             </t>
  </si>
  <si>
    <t xml:space="preserve">HAMMER,DAVID             </t>
  </si>
  <si>
    <t xml:space="preserve">PHILLIPS,MICHAELA COPS   </t>
  </si>
  <si>
    <t xml:space="preserve">WIEDEMANN III,GRANT      </t>
  </si>
  <si>
    <t xml:space="preserve">LEE CENTER       </t>
  </si>
  <si>
    <t xml:space="preserve">DEFEO,JESSICA COPS       </t>
  </si>
  <si>
    <t xml:space="preserve">LOHR,GARY                </t>
  </si>
  <si>
    <t xml:space="preserve">BROWN,ROSA COPS          </t>
  </si>
  <si>
    <t xml:space="preserve">COURTNEY,TAMIKA COPS     </t>
  </si>
  <si>
    <t xml:space="preserve">AIKENS,JACQUELINE#       </t>
  </si>
  <si>
    <t xml:space="preserve">STRANGES,STEVEN          </t>
  </si>
  <si>
    <t xml:space="preserve">MANJGAFIC%%,ZAIM         </t>
  </si>
  <si>
    <t>VANVALKENBURG,KRISTEN COP</t>
  </si>
  <si>
    <t xml:space="preserve">STRANGES,STEVEN COPS     </t>
  </si>
  <si>
    <t xml:space="preserve">AGICIC%%,CAMIL           </t>
  </si>
  <si>
    <t xml:space="preserve">JONES,PAMELA             </t>
  </si>
  <si>
    <t xml:space="preserve">HAMMER,DAVID COPS        </t>
  </si>
  <si>
    <t xml:space="preserve">MUSLIC%%,RAZIJA          </t>
  </si>
  <si>
    <t xml:space="preserve">MAGGIOLINO,JOHN COPS     </t>
  </si>
  <si>
    <t xml:space="preserve">REED,AMANDA              </t>
  </si>
  <si>
    <t xml:space="preserve">CAVANAUGH,MICHELLE       </t>
  </si>
  <si>
    <t xml:space="preserve">KIEN,DAY++               </t>
  </si>
  <si>
    <t>V</t>
  </si>
  <si>
    <t xml:space="preserve">O'BRIEN,SHAY COPS        </t>
  </si>
  <si>
    <t xml:space="preserve">KING,KELLY COPS          </t>
  </si>
  <si>
    <t xml:space="preserve">KIEN,DAY COPS            </t>
  </si>
  <si>
    <t xml:space="preserve">OWENS,CAROLYN            </t>
  </si>
  <si>
    <t xml:space="preserve">SH   </t>
  </si>
  <si>
    <t xml:space="preserve">OSTRANDER,DOUGLAS        </t>
  </si>
  <si>
    <t xml:space="preserve">KELSEY,JENILEE           </t>
  </si>
  <si>
    <t xml:space="preserve">STELL,JENNIFER           </t>
  </si>
  <si>
    <t xml:space="preserve">GLENSKI,AUDREY           </t>
  </si>
  <si>
    <t xml:space="preserve">BANNISTER,BRENT#         </t>
  </si>
  <si>
    <t xml:space="preserve">CL        </t>
  </si>
  <si>
    <t xml:space="preserve">MUNOZ,JOMAIRA++          </t>
  </si>
  <si>
    <t xml:space="preserve">GONZALES,PATRICIA        </t>
  </si>
  <si>
    <t xml:space="preserve">MURPHY,JOSEPH            </t>
  </si>
  <si>
    <t xml:space="preserve">FORBES,MARK              </t>
  </si>
  <si>
    <t xml:space="preserve">CUFF,DERRICK             </t>
  </si>
  <si>
    <t xml:space="preserve">FORBES,MARK COPS         </t>
  </si>
  <si>
    <t xml:space="preserve">CASALETTA,RUFUS          </t>
  </si>
  <si>
    <t xml:space="preserve">ARNOLD,KENNETH           </t>
  </si>
  <si>
    <t xml:space="preserve">BRIDGE,BRIAN             </t>
  </si>
  <si>
    <t xml:space="preserve">DEANSBORO        </t>
  </si>
  <si>
    <t xml:space="preserve">BRACKEN,AMANDA           </t>
  </si>
  <si>
    <t xml:space="preserve">BRACKEN,AMANDA COPS      </t>
  </si>
  <si>
    <t xml:space="preserve">BRONSON,KRISTINA         </t>
  </si>
  <si>
    <t xml:space="preserve">UVANNI,NIKKI             </t>
  </si>
  <si>
    <t xml:space="preserve">MUNOZ,JOMAIRA COPS       </t>
  </si>
  <si>
    <t xml:space="preserve">CUSHMAN,MATHEW           </t>
  </si>
  <si>
    <t xml:space="preserve">WAGNER,JENNIFER          </t>
  </si>
  <si>
    <t xml:space="preserve">CHILDS,ROBERT COPS       </t>
  </si>
  <si>
    <t xml:space="preserve">PATTERSON,RENDELL#       </t>
  </si>
  <si>
    <t xml:space="preserve">SISTI,MICHAEL            </t>
  </si>
  <si>
    <t xml:space="preserve">BEGIC%%,TATLE            </t>
  </si>
  <si>
    <t xml:space="preserve">MCQUEITER,JOHNNY         </t>
  </si>
  <si>
    <t xml:space="preserve">ZALIC%%,ESAD             </t>
  </si>
  <si>
    <t xml:space="preserve">WAGNER,JENNIFER COPS     </t>
  </si>
  <si>
    <t xml:space="preserve">GRULLON,MARIA            </t>
  </si>
  <si>
    <t xml:space="preserve">SWANSON-WILLIA,CYNTHIA   </t>
  </si>
  <si>
    <t xml:space="preserve">LEE,ROSEMARY             </t>
  </si>
  <si>
    <t xml:space="preserve">WILLIAMSON,ERIN          </t>
  </si>
  <si>
    <t xml:space="preserve">SKINNER,CHAD COPS        </t>
  </si>
  <si>
    <t xml:space="preserve">HORNER,STEVEN            </t>
  </si>
  <si>
    <t xml:space="preserve">WILLIAMS,ELAINE          </t>
  </si>
  <si>
    <t xml:space="preserve">THENDARA         </t>
  </si>
  <si>
    <t xml:space="preserve">COATES,LAURA             </t>
  </si>
  <si>
    <t xml:space="preserve">GOSSIN,JUDITH            </t>
  </si>
  <si>
    <t xml:space="preserve">STEFHON,SHEILA           </t>
  </si>
  <si>
    <t xml:space="preserve">IRLA,KIMBERLY            </t>
  </si>
  <si>
    <t xml:space="preserve">DAILEY,MICHELLE          </t>
  </si>
  <si>
    <t xml:space="preserve">POTTER,WILLIAM           </t>
  </si>
  <si>
    <t xml:space="preserve">CORREA,DAMIAN            </t>
  </si>
  <si>
    <t xml:space="preserve">STEFHON,SHEILA COPS      </t>
  </si>
  <si>
    <t xml:space="preserve">RUTLEDGE,EDWARD          </t>
  </si>
  <si>
    <t xml:space="preserve">FILIPELLI,CHRISTOPHE     </t>
  </si>
  <si>
    <t xml:space="preserve">HARVEY,AMANDA            </t>
  </si>
  <si>
    <t xml:space="preserve">CARDEL,BRISNA            </t>
  </si>
  <si>
    <t xml:space="preserve">GROMILIC%%,EMINA         </t>
  </si>
  <si>
    <t xml:space="preserve">DEDIC%%,EMIR             </t>
  </si>
  <si>
    <t xml:space="preserve">MAQUEIRA,DAVID           </t>
  </si>
  <si>
    <t xml:space="preserve">LEE,ROSEMARY COPS        </t>
  </si>
  <si>
    <t xml:space="preserve">CORREA,DAMIAN COPS       </t>
  </si>
  <si>
    <t xml:space="preserve">AGNEW,CYNTHIA COPS       </t>
  </si>
  <si>
    <t xml:space="preserve">STYLES-ROBINTO,CHEERAE   </t>
  </si>
  <si>
    <t xml:space="preserve">CAVIOLA,EDWARD           </t>
  </si>
  <si>
    <t xml:space="preserve">STOY,ALEX                </t>
  </si>
  <si>
    <t xml:space="preserve">BRONSON,DANIELLE         </t>
  </si>
  <si>
    <t xml:space="preserve">STYLES,CHEERAE COPS      </t>
  </si>
  <si>
    <t xml:space="preserve">HASANOVIC%%,TIMA         </t>
  </si>
  <si>
    <t xml:space="preserve">HAMILTON,WAVA            </t>
  </si>
  <si>
    <t xml:space="preserve">JOHNSON,TAMRAH           </t>
  </si>
  <si>
    <t xml:space="preserve">LACLAIR,CAROLLYNN        </t>
  </si>
  <si>
    <t xml:space="preserve">HARRIS,JOSEPHINE         </t>
  </si>
  <si>
    <t xml:space="preserve">HOPKINS,SHERRI           </t>
  </si>
  <si>
    <t xml:space="preserve">LAMPHERE,ASHLEY          </t>
  </si>
  <si>
    <t xml:space="preserve">CARDEL,BRISNA COPS       </t>
  </si>
  <si>
    <t xml:space="preserve">WILLIAMS,DANIEL          </t>
  </si>
  <si>
    <t xml:space="preserve">BRIDGEWATER      </t>
  </si>
  <si>
    <t>SD</t>
  </si>
  <si>
    <t xml:space="preserve">CARDILLO,JOSEPH          </t>
  </si>
  <si>
    <t xml:space="preserve">WEATHER,LEONARD COPS     </t>
  </si>
  <si>
    <t xml:space="preserve">WIEGAND,RAYMOND          </t>
  </si>
  <si>
    <t xml:space="preserve">JONES,HELEN              </t>
  </si>
  <si>
    <t xml:space="preserve">HELMER,THEODORA          </t>
  </si>
  <si>
    <t xml:space="preserve">VENTURA,TAMMY            </t>
  </si>
  <si>
    <t>CHAVA</t>
  </si>
  <si>
    <t xml:space="preserve">KELSEY,JENILEE COPS      </t>
  </si>
  <si>
    <t xml:space="preserve">WITCHLEY,NANCY           </t>
  </si>
  <si>
    <t xml:space="preserve">WCB  </t>
  </si>
  <si>
    <t xml:space="preserve">TAHIROVIC%%,REFIK        </t>
  </si>
  <si>
    <t xml:space="preserve">MAREK,STEPHAN            </t>
  </si>
  <si>
    <t xml:space="preserve">TORRES,EDGARDO           </t>
  </si>
  <si>
    <t xml:space="preserve">NISTICO,VINCENT          </t>
  </si>
  <si>
    <t xml:space="preserve">MYERS,BRAD               </t>
  </si>
  <si>
    <t xml:space="preserve">HAJDAR,RASIMA%%          </t>
  </si>
  <si>
    <t xml:space="preserve">TANG,SEENA               </t>
  </si>
  <si>
    <t xml:space="preserve">ZULLA,LINDA              </t>
  </si>
  <si>
    <t xml:space="preserve">LINDGREN,HEATHER         </t>
  </si>
  <si>
    <t xml:space="preserve">MAREK,STEPHAN COPS       </t>
  </si>
  <si>
    <t xml:space="preserve">WILSON,LISA COPS         </t>
  </si>
  <si>
    <t xml:space="preserve">TRICIC%%,ASMIRA          </t>
  </si>
  <si>
    <t xml:space="preserve">PEKMEZ%%,RASEMA          </t>
  </si>
  <si>
    <t xml:space="preserve">GEI  </t>
  </si>
  <si>
    <t xml:space="preserve">MURATOVIC,MERIMA COPS    </t>
  </si>
  <si>
    <t xml:space="preserve">PARADISE,JUSTINA         </t>
  </si>
  <si>
    <t xml:space="preserve">VALVO,STEPHEN            </t>
  </si>
  <si>
    <t xml:space="preserve">MULERO,HERIBERTO         </t>
  </si>
  <si>
    <t xml:space="preserve">STOCKTON,BERNICE COPS    </t>
  </si>
  <si>
    <t xml:space="preserve">GRACANIN%%,HASIM         </t>
  </si>
  <si>
    <t xml:space="preserve">HARRIS,JOSEPHINE COPS    </t>
  </si>
  <si>
    <t xml:space="preserve">BARRETTA,ANTHONY         </t>
  </si>
  <si>
    <t xml:space="preserve">WRIGHT,SHATASHA          </t>
  </si>
  <si>
    <t xml:space="preserve">TABAKOVIC,BECIR          </t>
  </si>
  <si>
    <t xml:space="preserve">EVANS,CLORA              </t>
  </si>
  <si>
    <t xml:space="preserve">COMBS,GABRIEL            </t>
  </si>
  <si>
    <t xml:space="preserve">SCOTT,TANGYNIKA          </t>
  </si>
  <si>
    <t xml:space="preserve">LACLAIR,CAROLLYNN COPS   </t>
  </si>
  <si>
    <t xml:space="preserve">REALI,CHRISTINA          </t>
  </si>
  <si>
    <t xml:space="preserve">WATSON,CURTIS            </t>
  </si>
  <si>
    <t xml:space="preserve">TAHIROVIC,REFIK COPS     </t>
  </si>
  <si>
    <t xml:space="preserve">DUVELOW,KEVIN            </t>
  </si>
  <si>
    <t xml:space="preserve">DIAZ,ANGIE               </t>
  </si>
  <si>
    <t xml:space="preserve">LAMPHERE,ASHLEY COPS     </t>
  </si>
  <si>
    <t xml:space="preserve">YARBOROUGH,FRANKIE       </t>
  </si>
  <si>
    <t xml:space="preserve">DEMARCHE,EDMUND          </t>
  </si>
  <si>
    <t xml:space="preserve">DIAZ,ANGIE COPS          </t>
  </si>
  <si>
    <t xml:space="preserve">COWLEY,JOANNE            </t>
  </si>
  <si>
    <t xml:space="preserve">MORTISE,KIMBERLY         </t>
  </si>
  <si>
    <t xml:space="preserve">WEAVER,SCOTT             </t>
  </si>
  <si>
    <t xml:space="preserve">LEONARDSVILLE    </t>
  </si>
  <si>
    <t xml:space="preserve">HAWTHORNE,ANTHONY        </t>
  </si>
  <si>
    <t xml:space="preserve">NORWICH          </t>
  </si>
  <si>
    <t xml:space="preserve">LINDGREN,HEATHER COPS    </t>
  </si>
  <si>
    <t xml:space="preserve">GIBSON,CHRISTINE         </t>
  </si>
  <si>
    <t xml:space="preserve">RODRIGUEZ,LAURA          </t>
  </si>
  <si>
    <t xml:space="preserve">MORTISE,KIMBERLY COPS    </t>
  </si>
  <si>
    <t xml:space="preserve">PONDER,CECELIA           </t>
  </si>
  <si>
    <t xml:space="preserve">HUSTED,LESLIE COPS       </t>
  </si>
  <si>
    <t xml:space="preserve">CHAMBRONE,GINA           </t>
  </si>
  <si>
    <t xml:space="preserve">JONES,ILYASAH            </t>
  </si>
  <si>
    <t xml:space="preserve">DELASNIEVES,ELIZABETH+   </t>
  </si>
  <si>
    <t xml:space="preserve">MAGEE,MITCHELL           </t>
  </si>
  <si>
    <t xml:space="preserve">TORRES,EDGARDO COPS      </t>
  </si>
  <si>
    <t xml:space="preserve">GARCIA,ISABELLA++        </t>
  </si>
  <si>
    <t>DELASNIEVES,ELIZABETH COP</t>
  </si>
  <si>
    <t xml:space="preserve">DUFF,OLIVER              </t>
  </si>
  <si>
    <t xml:space="preserve">BUNNELL,SHAWN            </t>
  </si>
  <si>
    <t xml:space="preserve">LEONARD,JANE             </t>
  </si>
  <si>
    <t xml:space="preserve">JONES,ILYASAH COPS       </t>
  </si>
  <si>
    <t xml:space="preserve">POTTER,PATTI             </t>
  </si>
  <si>
    <t xml:space="preserve">DUFF,OLIVER COPS         </t>
  </si>
  <si>
    <t xml:space="preserve">PHILLIPS,UMALI           </t>
  </si>
  <si>
    <t xml:space="preserve">VANDERWORKEN,LINDA       </t>
  </si>
  <si>
    <t xml:space="preserve">REYNOLDS,NANCY           </t>
  </si>
  <si>
    <t xml:space="preserve">CURRIER,BRITTANY         </t>
  </si>
  <si>
    <t xml:space="preserve">CLAYVILLE        </t>
  </si>
  <si>
    <t xml:space="preserve">PERRONE,JOSEPH           </t>
  </si>
  <si>
    <t xml:space="preserve">DIZDAREVIC%%,DZEVAD      </t>
  </si>
  <si>
    <t xml:space="preserve">HATCHE,ADRIAN            </t>
  </si>
  <si>
    <t xml:space="preserve">QUEENS           </t>
  </si>
  <si>
    <t xml:space="preserve">METCALF,DAVID            </t>
  </si>
  <si>
    <t xml:space="preserve">FRYC,DAVID               </t>
  </si>
  <si>
    <t xml:space="preserve">PHILLIPS,UMALI COPS      </t>
  </si>
  <si>
    <t xml:space="preserve">LASHER,CHERALYN          </t>
  </si>
  <si>
    <t xml:space="preserve">NADAREVIC,AIDA           </t>
  </si>
  <si>
    <t xml:space="preserve">RICHARDS,SHAVONNA        </t>
  </si>
  <si>
    <t xml:space="preserve">RICHARDS,SHAVONNA COPS   </t>
  </si>
  <si>
    <t xml:space="preserve">JONES,JOSHUA             </t>
  </si>
  <si>
    <t xml:space="preserve">MULERO,HERIBERTO COPS    </t>
  </si>
  <si>
    <t xml:space="preserve">GOPPERT,JACQUELINE COPS  </t>
  </si>
  <si>
    <t xml:space="preserve">RICHARDS,MELISSA         </t>
  </si>
  <si>
    <t xml:space="preserve">KUDIC%%,BEJZA            </t>
  </si>
  <si>
    <t xml:space="preserve">KAMINSKI,THERESA         </t>
  </si>
  <si>
    <t xml:space="preserve">SEGUR,TAYLOR             </t>
  </si>
  <si>
    <t xml:space="preserve">KNOBLOCH,KIMBERLY        </t>
  </si>
  <si>
    <t xml:space="preserve">FALVO,LINDA              </t>
  </si>
  <si>
    <t xml:space="preserve">GAWLIK,CYNTHIA           </t>
  </si>
  <si>
    <t xml:space="preserve">SYMONDS,BRITTANY         </t>
  </si>
  <si>
    <t xml:space="preserve">PHILLIPS,FREDERICK       </t>
  </si>
  <si>
    <t xml:space="preserve">BROWN,QUASHEEKA          </t>
  </si>
  <si>
    <t xml:space="preserve">BROWN,QUASHEEKA COPS     </t>
  </si>
  <si>
    <t xml:space="preserve">UTERA,HEATHER            </t>
  </si>
  <si>
    <t xml:space="preserve">UTERA,HEATHER COPS       </t>
  </si>
  <si>
    <t xml:space="preserve">PINEDA++,MARIXA          </t>
  </si>
  <si>
    <t xml:space="preserve">LINEN,VERNITA            </t>
  </si>
  <si>
    <t xml:space="preserve">JENECARO,ALLISON         </t>
  </si>
  <si>
    <t xml:space="preserve">SANTALUCIA,ANTHONY       </t>
  </si>
  <si>
    <t xml:space="preserve">SATTERLEE,ERIKA          </t>
  </si>
  <si>
    <t xml:space="preserve">LINEN,VERNITA COPS       </t>
  </si>
  <si>
    <t xml:space="preserve">VROMAN,HOPE              </t>
  </si>
  <si>
    <t xml:space="preserve">FALLONE,DANIEL           </t>
  </si>
  <si>
    <t xml:space="preserve">WOODRUM,QUANEISHA        </t>
  </si>
  <si>
    <t xml:space="preserve">JOHNSON,KATHY            </t>
  </si>
  <si>
    <t xml:space="preserve">TANG,SEENA COPS          </t>
  </si>
  <si>
    <t xml:space="preserve">SPERBECK,BRIAN COPS      </t>
  </si>
  <si>
    <t xml:space="preserve">JONES,RYAN               </t>
  </si>
  <si>
    <t xml:space="preserve">FROST,CRYSTAL            </t>
  </si>
  <si>
    <t>J2794-12.5</t>
  </si>
  <si>
    <t xml:space="preserve">BODDIE,STEVEN            </t>
  </si>
  <si>
    <t xml:space="preserve">FROST,CRYSTAL COPS       </t>
  </si>
  <si>
    <t xml:space="preserve">BOLLINGER,CRYSTAL        </t>
  </si>
  <si>
    <t xml:space="preserve">FORRETT,MARK             </t>
  </si>
  <si>
    <t xml:space="preserve">TABAKOVIC,BECIR COPS     </t>
  </si>
  <si>
    <t xml:space="preserve">ZINKOVITCH,KAREN         </t>
  </si>
  <si>
    <t>CIGNA</t>
  </si>
  <si>
    <t xml:space="preserve">JONES,CRYSTAL            </t>
  </si>
  <si>
    <t xml:space="preserve">CAVALIER,DIANNE          </t>
  </si>
  <si>
    <t xml:space="preserve">MALLORY,DEBORAH          </t>
  </si>
  <si>
    <t xml:space="preserve">TILLSON,JAMIE COPS       </t>
  </si>
  <si>
    <t xml:space="preserve">BANKS,LESTINE            </t>
  </si>
  <si>
    <t xml:space="preserve">GREEN JR,CHRIS           </t>
  </si>
  <si>
    <t xml:space="preserve">DOUGLAS,JOHN             </t>
  </si>
  <si>
    <t xml:space="preserve">VERNON CENTER    </t>
  </si>
  <si>
    <t xml:space="preserve">MAGEE,KAREN              </t>
  </si>
  <si>
    <t xml:space="preserve">HOFFMAN,JOSEPH           </t>
  </si>
  <si>
    <t xml:space="preserve">FEISTHAMEL,KITTY         </t>
  </si>
  <si>
    <t xml:space="preserve">EMINI,KADRI COPS         </t>
  </si>
  <si>
    <t xml:space="preserve">FARGO,CASILDA            </t>
  </si>
  <si>
    <t xml:space="preserve">AARP </t>
  </si>
  <si>
    <t xml:space="preserve">LUBRANO,ELOISA           </t>
  </si>
  <si>
    <t xml:space="preserve">HENRY,BARBARA            </t>
  </si>
  <si>
    <t xml:space="preserve">HOWARD,CHERYL            </t>
  </si>
  <si>
    <t xml:space="preserve">WESTFALL,KATHY           </t>
  </si>
  <si>
    <t xml:space="preserve">WHITE,CYNTHIA            </t>
  </si>
  <si>
    <t xml:space="preserve">PAGANI,DEBORAH           </t>
  </si>
  <si>
    <t>BLOTHENBURG,KATHERINE COP</t>
  </si>
  <si>
    <t xml:space="preserve">AVDIC%%,HIMZA            </t>
  </si>
  <si>
    <t xml:space="preserve">HINCKLEY,SUZANNE         </t>
  </si>
  <si>
    <t xml:space="preserve">TORRES,MIGUEL++          </t>
  </si>
  <si>
    <t xml:space="preserve">LIBBY,LYNETTE            </t>
  </si>
  <si>
    <t xml:space="preserve">OGDEN,PETER              </t>
  </si>
  <si>
    <t xml:space="preserve">MALDONADO,JESSICA COPS   </t>
  </si>
  <si>
    <t xml:space="preserve">BROOKS,CRYSTAL           </t>
  </si>
  <si>
    <t xml:space="preserve">BARNES,THOMAS            </t>
  </si>
  <si>
    <t xml:space="preserve">DEON,NICHOLAS            </t>
  </si>
  <si>
    <t xml:space="preserve">MUSIC%%,ZIJAD            </t>
  </si>
  <si>
    <t xml:space="preserve">BUNNELL,SHAWN COPS       </t>
  </si>
  <si>
    <t xml:space="preserve">WELLS,JAMES              </t>
  </si>
  <si>
    <t xml:space="preserve">TORRES,MIGUEL COPS       </t>
  </si>
  <si>
    <t xml:space="preserve">MUSIC,ZIJAD COPS         </t>
  </si>
  <si>
    <t xml:space="preserve">VROMAN,ANTHONY           </t>
  </si>
  <si>
    <t xml:space="preserve">UNDERWOOD,KANDISLYNN     </t>
  </si>
  <si>
    <t xml:space="preserve">TARBANIA,ADAM            </t>
  </si>
  <si>
    <t xml:space="preserve">KELLEY,TIMOTHY           </t>
  </si>
  <si>
    <t xml:space="preserve">UHB1 </t>
  </si>
  <si>
    <t xml:space="preserve">COTTO,EDGAR              </t>
  </si>
  <si>
    <t xml:space="preserve">RILEY,SCOTT              </t>
  </si>
  <si>
    <t xml:space="preserve">VROMAN,ANTHONY COPS      </t>
  </si>
  <si>
    <t xml:space="preserve">LATIC%%,HASAN            </t>
  </si>
  <si>
    <t xml:space="preserve">TARBANIA,ADAM COPS       </t>
  </si>
  <si>
    <t xml:space="preserve">WILSON,CHARLES           </t>
  </si>
  <si>
    <t xml:space="preserve">WHALEY,ANGELA COPS       </t>
  </si>
  <si>
    <t>WIEHENSTROER,FREDERICK CO</t>
  </si>
  <si>
    <t xml:space="preserve">HENDRICKS,STEPHEN        </t>
  </si>
  <si>
    <t xml:space="preserve">CLARK,LAURIE             </t>
  </si>
  <si>
    <t xml:space="preserve">DAVIS,TAMARA             </t>
  </si>
  <si>
    <t xml:space="preserve">GREEN,ANTHONY            </t>
  </si>
  <si>
    <t xml:space="preserve">POTTER,PATTI COPS        </t>
  </si>
  <si>
    <t xml:space="preserve">MOTT,JOSHUA              </t>
  </si>
  <si>
    <t xml:space="preserve">CALHOUN,MICHAEL          </t>
  </si>
  <si>
    <t xml:space="preserve">DAVIS,TAMARA COPS        </t>
  </si>
  <si>
    <t xml:space="preserve">DUTCHER,JENNIFER         </t>
  </si>
  <si>
    <t xml:space="preserve">SPENCER,ANNETTE          </t>
  </si>
  <si>
    <t xml:space="preserve">POUNDS,WILLIE            </t>
  </si>
  <si>
    <t xml:space="preserve">CONLEY,BRIDGET           </t>
  </si>
  <si>
    <t xml:space="preserve">HENDRICKS,STEPHEN COPS   </t>
  </si>
  <si>
    <t xml:space="preserve">SEYMOUR,SHANE            </t>
  </si>
  <si>
    <t xml:space="preserve">CRAWFORD,JENNIFER        </t>
  </si>
  <si>
    <t>AETNA</t>
  </si>
  <si>
    <t xml:space="preserve">WILLIAMS,VERNESHIA       </t>
  </si>
  <si>
    <t xml:space="preserve">WILLIAMS,VERNESHIA COPS  </t>
  </si>
  <si>
    <t xml:space="preserve">CANCEL,FERDINAND         </t>
  </si>
  <si>
    <t xml:space="preserve">HOFFMAN,JOSEPH COPS      </t>
  </si>
  <si>
    <t xml:space="preserve">PEASE,PENELOPE#          </t>
  </si>
  <si>
    <t xml:space="preserve">WIT       </t>
  </si>
  <si>
    <t>WITHDRAWN</t>
  </si>
  <si>
    <t xml:space="preserve">MALLORY,DEBORAH COPS     </t>
  </si>
  <si>
    <t xml:space="preserve">THOMPSON,TENESE          </t>
  </si>
  <si>
    <t xml:space="preserve">THOMPSON,TENESE COPS     </t>
  </si>
  <si>
    <t xml:space="preserve">LANDIS,PENELOPE          </t>
  </si>
  <si>
    <t xml:space="preserve">COTTO,EDGAR COPS         </t>
  </si>
  <si>
    <t xml:space="preserve">WHEELER,VALERIE#         </t>
  </si>
  <si>
    <t xml:space="preserve">DUNN,THOMAS              </t>
  </si>
  <si>
    <t xml:space="preserve">WHITE,ELLIOT             </t>
  </si>
  <si>
    <t xml:space="preserve">SASIC%%,SMAJO            </t>
  </si>
  <si>
    <t xml:space="preserve">FUENTES,SHANA            </t>
  </si>
  <si>
    <t xml:space="preserve">FIOZZO,ANTHONY           </t>
  </si>
  <si>
    <t xml:space="preserve">CRAWFORD,MARYSUE         </t>
  </si>
  <si>
    <t xml:space="preserve">GILLESPIE,DANIEL         </t>
  </si>
  <si>
    <t xml:space="preserve">MARCISOFSKY,PAUL         </t>
  </si>
  <si>
    <t xml:space="preserve">COUPAL,ROBERT            </t>
  </si>
  <si>
    <t xml:space="preserve">LOCKWOOD,JAMES           </t>
  </si>
  <si>
    <t xml:space="preserve">JAKUPOVIC%%,EMIL         </t>
  </si>
  <si>
    <t xml:space="preserve">ZUMPANO,MATTHEW          </t>
  </si>
  <si>
    <t xml:space="preserve">JAKUPOVIC,EMIL COPS      </t>
  </si>
  <si>
    <t xml:space="preserve">DONOVAN,DONNA            </t>
  </si>
  <si>
    <t xml:space="preserve">WILUSZ,KEVIN             </t>
  </si>
  <si>
    <t xml:space="preserve">VARGAS,AMANDA++          </t>
  </si>
  <si>
    <t xml:space="preserve">HARRIS,DANIEL            </t>
  </si>
  <si>
    <t xml:space="preserve">HARRIS,DANIEL COPS       </t>
  </si>
  <si>
    <t xml:space="preserve">ISU,IJEOMA G             </t>
  </si>
  <si>
    <t xml:space="preserve">ISU,IJEOMA COPS          </t>
  </si>
  <si>
    <t xml:space="preserve">LOCKWOOD,JAMES COPS      </t>
  </si>
  <si>
    <t xml:space="preserve">SALON,MICHAEL            </t>
  </si>
  <si>
    <t xml:space="preserve">MALKOC%%,AZIRA           </t>
  </si>
  <si>
    <t xml:space="preserve">GARY,ELIZABETH#          </t>
  </si>
  <si>
    <t xml:space="preserve">GARCIA,ISABELLA COPS     </t>
  </si>
  <si>
    <t xml:space="preserve">BROOKS,CRYSTAL COPS      </t>
  </si>
  <si>
    <t xml:space="preserve">YAGER,DAWN               </t>
  </si>
  <si>
    <t xml:space="preserve">WILUSZ,KEVIN COPS        </t>
  </si>
  <si>
    <t xml:space="preserve">MOORE,PATRICIA           </t>
  </si>
  <si>
    <t xml:space="preserve">TRUE,MICHAEL             </t>
  </si>
  <si>
    <t xml:space="preserve">ALLEN,JAMESON            </t>
  </si>
  <si>
    <t xml:space="preserve">MACNER,MACKINZIE         </t>
  </si>
  <si>
    <t xml:space="preserve">SYRACUSE         </t>
  </si>
  <si>
    <t xml:space="preserve">MORALES,EDITH            </t>
  </si>
  <si>
    <t xml:space="preserve">BELLMAN,MELISSA          </t>
  </si>
  <si>
    <t xml:space="preserve">SASIC%%,AJISA            </t>
  </si>
  <si>
    <t xml:space="preserve">SASIC,SMAJO COPS         </t>
  </si>
  <si>
    <t xml:space="preserve">HUMBLE,TRICIA            </t>
  </si>
  <si>
    <t xml:space="preserve">WILDER,AMANDA            </t>
  </si>
  <si>
    <t xml:space="preserve">SMITH,JENELL             </t>
  </si>
  <si>
    <t xml:space="preserve">TRUE,MICHAEL COPS        </t>
  </si>
  <si>
    <t xml:space="preserve">HORNER,STEVEN COPS       </t>
  </si>
  <si>
    <t xml:space="preserve">LESTER,VICTORIA          </t>
  </si>
  <si>
    <t xml:space="preserve">WILDER,AMANDA COPS       </t>
  </si>
  <si>
    <t xml:space="preserve">SASIC,AJISA COPS         </t>
  </si>
  <si>
    <t xml:space="preserve">TYTKO,CYNTHIA            </t>
  </si>
  <si>
    <t xml:space="preserve">APPLEBY,AMANDA           </t>
  </si>
  <si>
    <t xml:space="preserve">JONES,ANGELA             </t>
  </si>
  <si>
    <t xml:space="preserve">SMITH,JENELL COPS        </t>
  </si>
  <si>
    <t xml:space="preserve">FILOMENO,JUAN            </t>
  </si>
  <si>
    <t>Eng</t>
  </si>
  <si>
    <t xml:space="preserve">CROSSLEY,TIMOTHY         </t>
  </si>
  <si>
    <t xml:space="preserve">HANSON,NICOLE            </t>
  </si>
  <si>
    <t xml:space="preserve">MANLIUS          </t>
  </si>
  <si>
    <t xml:space="preserve">REAMES,MARLA             </t>
  </si>
  <si>
    <t xml:space="preserve">DEMORROW,CHRISTOPHE      </t>
  </si>
  <si>
    <t xml:space="preserve">SCHALLER,HOLLY           </t>
  </si>
  <si>
    <t xml:space="preserve">SARMIENTO,VIRGEN%%       </t>
  </si>
  <si>
    <t xml:space="preserve">ANCLAM,JANE              </t>
  </si>
  <si>
    <t xml:space="preserve">DAILEY,SHANNON           </t>
  </si>
  <si>
    <t xml:space="preserve">WASHINGTON,ANTHONY       </t>
  </si>
  <si>
    <t xml:space="preserve">HOLLIMAN,DANNY           </t>
  </si>
  <si>
    <t xml:space="preserve">YAWORSKI,STEPHANIE       </t>
  </si>
  <si>
    <t xml:space="preserve">HAMM,JUANITA             </t>
  </si>
  <si>
    <t xml:space="preserve">HAMILTON         </t>
  </si>
  <si>
    <t xml:space="preserve">MAHER,DAWN               </t>
  </si>
  <si>
    <t xml:space="preserve">MADDOX,GERARD            </t>
  </si>
  <si>
    <t xml:space="preserve">KARRAM,STEVE             </t>
  </si>
  <si>
    <t xml:space="preserve">WHITE,MANDY              </t>
  </si>
  <si>
    <t xml:space="preserve">CANCEL,FERDINAND COPS    </t>
  </si>
  <si>
    <t xml:space="preserve">WATKINS,CAROLYN          </t>
  </si>
  <si>
    <t xml:space="preserve">BOLLINGER,CRYSTAL COPS   </t>
  </si>
  <si>
    <t xml:space="preserve">TENNY,NIKETA             </t>
  </si>
  <si>
    <t xml:space="preserve">GRIFFIN-MANN,ROSETTA     </t>
  </si>
  <si>
    <t xml:space="preserve">STOCKWELL,MELINDA        </t>
  </si>
  <si>
    <t xml:space="preserve">HUMBLE,TRICIA COPS       </t>
  </si>
  <si>
    <t xml:space="preserve">MERCURIO,LUIGI           </t>
  </si>
  <si>
    <t xml:space="preserve">MARTELIZ,KADY            </t>
  </si>
  <si>
    <t xml:space="preserve">ADAMS,IVORY              </t>
  </si>
  <si>
    <t xml:space="preserve">ROMEO,MARK               </t>
  </si>
  <si>
    <t xml:space="preserve">KORAJAC,DIJANA           </t>
  </si>
  <si>
    <t xml:space="preserve">WASHINGTON,ANTHONY COPS  </t>
  </si>
  <si>
    <t xml:space="preserve">BROWN-ZYLA,ANN           </t>
  </si>
  <si>
    <t xml:space="preserve">BRUSH,ANDREA             </t>
  </si>
  <si>
    <t xml:space="preserve">COOK,ZECHARIAH#          </t>
  </si>
  <si>
    <t xml:space="preserve">ALB5 </t>
  </si>
  <si>
    <t xml:space="preserve">VARGAS,AMANDA COPS       </t>
  </si>
  <si>
    <t xml:space="preserve">BELDEN,SCOTT             </t>
  </si>
  <si>
    <t xml:space="preserve">GRIMALDI,ANDREW          </t>
  </si>
  <si>
    <t xml:space="preserve">HASSETT,JASON            </t>
  </si>
  <si>
    <t xml:space="preserve">SANTOS,LINDA             </t>
  </si>
  <si>
    <t xml:space="preserve">HILDENBRANDT,ANGELINE    </t>
  </si>
  <si>
    <t xml:space="preserve">BANKS,LESTINE COPS       </t>
  </si>
  <si>
    <t xml:space="preserve">KOOR,CHRISTOPHER         </t>
  </si>
  <si>
    <t xml:space="preserve">CURTIS,RACHAEL           </t>
  </si>
  <si>
    <t xml:space="preserve">WOLFE,TRISHA             </t>
  </si>
  <si>
    <t xml:space="preserve">MORTIS,TIMOTHY           </t>
  </si>
  <si>
    <t xml:space="preserve">HASSETT,JASON COPS       </t>
  </si>
  <si>
    <t>GRIFFIN-MANN,ROSETTA COPS</t>
  </si>
  <si>
    <t xml:space="preserve">MAHANEY,ROSEMARY         </t>
  </si>
  <si>
    <t xml:space="preserve">CROWELL,BESSIE           </t>
  </si>
  <si>
    <t xml:space="preserve">HELMES,ALYSHIA           </t>
  </si>
  <si>
    <t xml:space="preserve">SAUNDERS,CHRISTOPHE#     </t>
  </si>
  <si>
    <t xml:space="preserve">HOLLIMAN,DANNY COPS      </t>
  </si>
  <si>
    <t xml:space="preserve">AUSMAN,JACK              </t>
  </si>
  <si>
    <t xml:space="preserve">PAYTON,TIFFANY#          </t>
  </si>
  <si>
    <t xml:space="preserve">DAVIS,CATHERINE          </t>
  </si>
  <si>
    <t xml:space="preserve">STOCKWELL,MELINDA COPS   </t>
  </si>
  <si>
    <t xml:space="preserve">ELENKO,WILLIAM#          </t>
  </si>
  <si>
    <t xml:space="preserve">RAY,CHARLENE             </t>
  </si>
  <si>
    <t xml:space="preserve">BROWN,KAREN              </t>
  </si>
  <si>
    <t xml:space="preserve">SMITH,ABIGAIL            </t>
  </si>
  <si>
    <t xml:space="preserve">KARRAT,RIMA              </t>
  </si>
  <si>
    <t xml:space="preserve">POLAND           </t>
  </si>
  <si>
    <t xml:space="preserve">KOOR,CHRISTOPHER COPS    </t>
  </si>
  <si>
    <t xml:space="preserve">WATSON,LAVELL            </t>
  </si>
  <si>
    <t xml:space="preserve">BADNJEVIC%%,SEFIK        </t>
  </si>
  <si>
    <t xml:space="preserve">CROWELL,BESSIE COP       </t>
  </si>
  <si>
    <t xml:space="preserve">NEWTOWN,JANET            </t>
  </si>
  <si>
    <t xml:space="preserve">GARCIA,JULIE#            </t>
  </si>
  <si>
    <t xml:space="preserve">ADAMS,ROBERT             </t>
  </si>
  <si>
    <t xml:space="preserve">MATOS,FELIX              </t>
  </si>
  <si>
    <t xml:space="preserve">CAHILL,ROBERT            </t>
  </si>
  <si>
    <t xml:space="preserve">OSMANAGICH,JASMINA       </t>
  </si>
  <si>
    <t xml:space="preserve">GILBERT,JOHN             </t>
  </si>
  <si>
    <t xml:space="preserve">TYKSINSKI,RICHARD        </t>
  </si>
  <si>
    <t xml:space="preserve">GALE,JULIE               </t>
  </si>
  <si>
    <t xml:space="preserve">DEGEORGE,STEPHEN         </t>
  </si>
  <si>
    <t xml:space="preserve">KELLOGG,DAVID            </t>
  </si>
  <si>
    <t xml:space="preserve">ALLEN,BRIDGET            </t>
  </si>
  <si>
    <t xml:space="preserve">DUNN,THOMAS COPS         </t>
  </si>
  <si>
    <t xml:space="preserve">SMITH,ABIGAL COPS        </t>
  </si>
  <si>
    <t xml:space="preserve">NELSON,KATHRYN           </t>
  </si>
  <si>
    <t xml:space="preserve">REYNOLDS,PATRICIA        </t>
  </si>
  <si>
    <t xml:space="preserve">ROLAND,JASMINE COPS      </t>
  </si>
  <si>
    <t xml:space="preserve">SMITH,SHAWN              </t>
  </si>
  <si>
    <t xml:space="preserve">THIELEMAN,ROBERT#        </t>
  </si>
  <si>
    <t xml:space="preserve">ALSANTE,VERGIL           </t>
  </si>
  <si>
    <t xml:space="preserve">KIMSKY,MIKE              </t>
  </si>
  <si>
    <t>HILDENBRANDT,ANGELINE COP</t>
  </si>
  <si>
    <t xml:space="preserve">ALLEN,BRIDGET COPS       </t>
  </si>
  <si>
    <t xml:space="preserve">PIKE,ALEXZANDRI          </t>
  </si>
  <si>
    <t xml:space="preserve">HALL,GLENN               </t>
  </si>
  <si>
    <t xml:space="preserve">ROWLANDS,ZACHARY         </t>
  </si>
  <si>
    <t xml:space="preserve">UHC  </t>
  </si>
  <si>
    <t xml:space="preserve">BRAUDRICK,CHELSE         </t>
  </si>
  <si>
    <t xml:space="preserve">MISIASZEK,STACI          </t>
  </si>
  <si>
    <t xml:space="preserve">SMITH,CHRISTINE          </t>
  </si>
  <si>
    <t xml:space="preserve">MACHOLD,AMANDA           </t>
  </si>
  <si>
    <t xml:space="preserve">HULL,DONALD              </t>
  </si>
  <si>
    <t xml:space="preserve">KIMMEL,ALECIA            </t>
  </si>
  <si>
    <t xml:space="preserve">CAIOLA,KRISTA            </t>
  </si>
  <si>
    <t xml:space="preserve">SKAINE,BECKY             </t>
  </si>
  <si>
    <t xml:space="preserve">ZULLA,JESSICA            </t>
  </si>
  <si>
    <t xml:space="preserve">DIBRANGO,JODI            </t>
  </si>
  <si>
    <t xml:space="preserve">PEREIRA,DARLENE          </t>
  </si>
  <si>
    <t xml:space="preserve">BLAND,MAURION            </t>
  </si>
  <si>
    <t xml:space="preserve">GARRO,SANTO              </t>
  </si>
  <si>
    <t xml:space="preserve">JIMENEZ,SONIA            </t>
  </si>
  <si>
    <t xml:space="preserve">CARLISLE,ARIEL           </t>
  </si>
  <si>
    <t xml:space="preserve">ROBERTS,RICHARD          </t>
  </si>
  <si>
    <t xml:space="preserve">ENTWISTLE,AUDREY         </t>
  </si>
  <si>
    <t xml:space="preserve">PINEDA,MARIXA COPS       </t>
  </si>
  <si>
    <t xml:space="preserve">SAPIENZA,JEFFREY         </t>
  </si>
  <si>
    <t xml:space="preserve">CATLIN,SHAUNA            </t>
  </si>
  <si>
    <t xml:space="preserve">PADM </t>
  </si>
  <si>
    <t xml:space="preserve">HOFFMEISTER      </t>
  </si>
  <si>
    <t xml:space="preserve">JAMISON,JASON            </t>
  </si>
  <si>
    <t xml:space="preserve">TALLMAN,AMIE             </t>
  </si>
  <si>
    <t xml:space="preserve">WB7  </t>
  </si>
  <si>
    <t xml:space="preserve">CRONISER,RICHARD#        </t>
  </si>
  <si>
    <t xml:space="preserve">CONSTABLEVILLE   </t>
  </si>
  <si>
    <t xml:space="preserve">HELMES,ALYSHIA COPS      </t>
  </si>
  <si>
    <t xml:space="preserve">AHERN,DORCAS             </t>
  </si>
  <si>
    <t xml:space="preserve">HANKEY,MYRA              </t>
  </si>
  <si>
    <t xml:space="preserve">NEWPORT          </t>
  </si>
  <si>
    <t xml:space="preserve">BAUMES,SHERRY            </t>
  </si>
  <si>
    <t xml:space="preserve">BRUCE,LEE                </t>
  </si>
  <si>
    <t xml:space="preserve">TRIPOLI,SALLY            </t>
  </si>
  <si>
    <t xml:space="preserve">CHADWICKS        </t>
  </si>
  <si>
    <t xml:space="preserve">PRUITT,JENNIFER          </t>
  </si>
  <si>
    <t xml:space="preserve">KIEHN,ASHLEY             </t>
  </si>
  <si>
    <t xml:space="preserve">DIBRANGO,JODI COPS       </t>
  </si>
  <si>
    <t xml:space="preserve">WICENCIUK,KELLY          </t>
  </si>
  <si>
    <t xml:space="preserve">MISIASZEK,STACI COPS     </t>
  </si>
  <si>
    <t xml:space="preserve">ARBES,MARK               </t>
  </si>
  <si>
    <t xml:space="preserve">GRAHAM,CHARLENE          </t>
  </si>
  <si>
    <t xml:space="preserve">PETERPAUL,SHELLY         </t>
  </si>
  <si>
    <t xml:space="preserve">ALTIERI,ANTHONY#         </t>
  </si>
  <si>
    <t xml:space="preserve">KING,CHANELL             </t>
  </si>
  <si>
    <t xml:space="preserve">KILLINGBECK,JOHN#        </t>
  </si>
  <si>
    <t xml:space="preserve">ALSANTE,VERGIL COPS      </t>
  </si>
  <si>
    <t xml:space="preserve">GARCIA,MANUEL            </t>
  </si>
  <si>
    <t xml:space="preserve">MAHER,DAWN COPS          </t>
  </si>
  <si>
    <t xml:space="preserve">KLEPS,ROBERT             </t>
  </si>
  <si>
    <t xml:space="preserve">OSV       </t>
  </si>
  <si>
    <t xml:space="preserve">COLEMAN,CHRISTINA        </t>
  </si>
  <si>
    <t xml:space="preserve">PIZARRO,GLENDA           </t>
  </si>
  <si>
    <t xml:space="preserve">BUDDLE,MICHELE           </t>
  </si>
  <si>
    <t>CHAMP</t>
  </si>
  <si>
    <t xml:space="preserve">CAVALIER,PHYLLIS         </t>
  </si>
  <si>
    <t xml:space="preserve">ROSENFIELD,CARL          </t>
  </si>
  <si>
    <t xml:space="preserve">WOODGATE         </t>
  </si>
  <si>
    <t xml:space="preserve">SURIEL,ERICA             </t>
  </si>
  <si>
    <t xml:space="preserve">DICHARA,PHYLLIS          </t>
  </si>
  <si>
    <t xml:space="preserve">FURNEY,CHRIS             </t>
  </si>
  <si>
    <t xml:space="preserve">GRAHAM,CHARLENE COPS     </t>
  </si>
  <si>
    <t xml:space="preserve">HINCKLEY,ANTHONY         </t>
  </si>
  <si>
    <t xml:space="preserve">ZIARKO,LILLIAN           </t>
  </si>
  <si>
    <t xml:space="preserve">ELMER,DUSTIN             </t>
  </si>
  <si>
    <t xml:space="preserve">HARRIS,NATALIE#          </t>
  </si>
  <si>
    <t xml:space="preserve">GRANT,ANTHONY            </t>
  </si>
  <si>
    <t xml:space="preserve">MORALES,LYLA             </t>
  </si>
  <si>
    <t xml:space="preserve">LEWIS,JAMES COPS         </t>
  </si>
  <si>
    <t xml:space="preserve">LAFLAIR,DAVID            </t>
  </si>
  <si>
    <t xml:space="preserve">PFEIFFER,JAMES           </t>
  </si>
  <si>
    <t xml:space="preserve">BRIGGS,PHILLIP           </t>
  </si>
  <si>
    <t xml:space="preserve">FELDER,ALICE             </t>
  </si>
  <si>
    <t xml:space="preserve">MILLER,TABATHA           </t>
  </si>
  <si>
    <t xml:space="preserve">KILLINGBECK,JOHN COPS#   </t>
  </si>
  <si>
    <t xml:space="preserve">PRATHER,JULIANNA         </t>
  </si>
  <si>
    <t xml:space="preserve">GREGORY,JAMES COPS       </t>
  </si>
  <si>
    <t xml:space="preserve">CAJTINOVIC%%,LUTVIJA     </t>
  </si>
  <si>
    <t xml:space="preserve">BURGOS,JUDITH            </t>
  </si>
  <si>
    <t xml:space="preserve">TRIPOLI,SALLY COPS       </t>
  </si>
  <si>
    <t xml:space="preserve">BISHOP,LEANNE            </t>
  </si>
  <si>
    <t xml:space="preserve">KUKIC%%,ANA              </t>
  </si>
  <si>
    <t xml:space="preserve">YAGER,BARBARA            </t>
  </si>
  <si>
    <t xml:space="preserve">SNYDER,KATHERINE#        </t>
  </si>
  <si>
    <t xml:space="preserve">ROBERTS,RICHARD COPS     </t>
  </si>
  <si>
    <t xml:space="preserve">MENDEZ,MANUEL            </t>
  </si>
  <si>
    <t xml:space="preserve">JEFFERSON,CLEASTORE      </t>
  </si>
  <si>
    <t xml:space="preserve">GORDON,LYNN#             </t>
  </si>
  <si>
    <t xml:space="preserve">WATSON,SHANE             </t>
  </si>
  <si>
    <t xml:space="preserve">WATKINS,LOUIS            </t>
  </si>
  <si>
    <t xml:space="preserve">LEPORTE,NANCY            </t>
  </si>
  <si>
    <t xml:space="preserve">LANING,CHELSEY           </t>
  </si>
  <si>
    <t xml:space="preserve">DAVIS,MICHELLE#          </t>
  </si>
  <si>
    <t xml:space="preserve">HALL,GLENN COPS          </t>
  </si>
  <si>
    <t xml:space="preserve">FURNEY,CHRIS COPS        </t>
  </si>
  <si>
    <t xml:space="preserve">MEMISEVIC,DURMO          </t>
  </si>
  <si>
    <t xml:space="preserve">GIRUZZI,PAUL             </t>
  </si>
  <si>
    <t>UN</t>
  </si>
  <si>
    <t xml:space="preserve">SHERMAN,AMY COPS         </t>
  </si>
  <si>
    <t xml:space="preserve">WAY,TA                   </t>
  </si>
  <si>
    <t xml:space="preserve">BOWERS,CONSTANCE         </t>
  </si>
  <si>
    <t xml:space="preserve">NELSON,KATHRYN COPS      </t>
  </si>
  <si>
    <t xml:space="preserve">KARRAT,RIMA COPS         </t>
  </si>
  <si>
    <t xml:space="preserve">PFEIFFER,JAMES COPS      </t>
  </si>
  <si>
    <t xml:space="preserve">CONLEY,BRIDGET COPS      </t>
  </si>
  <si>
    <t xml:space="preserve">HOYLE,CALVIN             </t>
  </si>
  <si>
    <t xml:space="preserve">WEBB,MARTIN              </t>
  </si>
  <si>
    <t xml:space="preserve">JOHNSON,DURENE           </t>
  </si>
  <si>
    <t xml:space="preserve">FRANKLIN,DAVID           </t>
  </si>
  <si>
    <t xml:space="preserve">GIAMBRONE,VINCENT        </t>
  </si>
  <si>
    <t xml:space="preserve">LACLAIR-RICE,NICOLE      </t>
  </si>
  <si>
    <t xml:space="preserve">WATKINS,LOUIS COPS       </t>
  </si>
  <si>
    <t xml:space="preserve">SHARP,BRANDY             </t>
  </si>
  <si>
    <t xml:space="preserve">HULL,DONALD COPS         </t>
  </si>
  <si>
    <t xml:space="preserve">MEDINA,LUIS              </t>
  </si>
  <si>
    <t xml:space="preserve">WALLER,SAMANTHA          </t>
  </si>
  <si>
    <t xml:space="preserve">WILLIAMS,GREGORY         </t>
  </si>
  <si>
    <t xml:space="preserve">VIZCARRONDO,MABEL        </t>
  </si>
  <si>
    <t xml:space="preserve">KARARIC,EDISA            </t>
  </si>
  <si>
    <t xml:space="preserve">BISHOP,LEANNE COPS       </t>
  </si>
  <si>
    <t xml:space="preserve">REX,CHRISTEN             </t>
  </si>
  <si>
    <t xml:space="preserve">JEFFERSON,CLEASTORE COPS </t>
  </si>
  <si>
    <t xml:space="preserve">WEST,COURTNEY            </t>
  </si>
  <si>
    <t xml:space="preserve">BURGOS,JUDITH COPS       </t>
  </si>
  <si>
    <t xml:space="preserve">CAVALIER,PHYLLIS COPS    </t>
  </si>
  <si>
    <t xml:space="preserve">CAVANAUGH,MICHELLE COPS  </t>
  </si>
  <si>
    <t xml:space="preserve">WAY,TA COPS              </t>
  </si>
  <si>
    <t xml:space="preserve">BAKER,MELISSA            </t>
  </si>
  <si>
    <t xml:space="preserve">WILSEY,CARSON            </t>
  </si>
  <si>
    <t xml:space="preserve">GARNER,JEANNIE COPS      </t>
  </si>
  <si>
    <t xml:space="preserve">ROCA,CINDY               </t>
  </si>
  <si>
    <t xml:space="preserve">HOOKS,DUANE              </t>
  </si>
  <si>
    <t xml:space="preserve">DAVIS,FRANK              </t>
  </si>
  <si>
    <t xml:space="preserve">HODZIC%%,MURADIFA        </t>
  </si>
  <si>
    <t xml:space="preserve">HARRINGTON,IMOGENE K     </t>
  </si>
  <si>
    <t xml:space="preserve">CORTES,MIGDALIA          </t>
  </si>
  <si>
    <t xml:space="preserve">REALE,DONNA              </t>
  </si>
  <si>
    <t xml:space="preserve">CROSS,JOAN               </t>
  </si>
  <si>
    <t xml:space="preserve">STOCKTON,BERNICE         </t>
  </si>
  <si>
    <t xml:space="preserve">KELLY-SCALZO,FRANCINE    </t>
  </si>
  <si>
    <t xml:space="preserve">BULJUBASIC%%,ASIMA       </t>
  </si>
  <si>
    <t>RMSCO</t>
  </si>
  <si>
    <t xml:space="preserve">SULLIVAN,KENNETH         </t>
  </si>
  <si>
    <t xml:space="preserve">MILJKOVIC%%,MUHAREM      </t>
  </si>
  <si>
    <t xml:space="preserve">DABROWSKI,TERRANCE       </t>
  </si>
  <si>
    <t xml:space="preserve">DAPICE,NELLY JEAN        </t>
  </si>
  <si>
    <t xml:space="preserve">DARBY,FLORIE***          </t>
  </si>
  <si>
    <t xml:space="preserve">BLAIR,JOHN               </t>
  </si>
  <si>
    <t xml:space="preserve">LAFLAIR,JOHN             </t>
  </si>
  <si>
    <t xml:space="preserve">LILLEY,CAROLINE          </t>
  </si>
  <si>
    <t xml:space="preserve">SWETT,ROSEMARIE          </t>
  </si>
  <si>
    <t xml:space="preserve">DEPINTO,KATHLEEN         </t>
  </si>
  <si>
    <t xml:space="preserve">VELEZ,SARA               </t>
  </si>
  <si>
    <t xml:space="preserve">DURANTE,THERESA          </t>
  </si>
  <si>
    <t xml:space="preserve">VANDYKE,DIXIE            </t>
  </si>
  <si>
    <t xml:space="preserve">DUVELOW,VICTOR           </t>
  </si>
  <si>
    <t xml:space="preserve">TRIVIERI,BRIAN           </t>
  </si>
  <si>
    <t xml:space="preserve">MAHONEY,SHERRY           </t>
  </si>
  <si>
    <t xml:space="preserve">ZOGBY,AMELIA S.          </t>
  </si>
  <si>
    <t xml:space="preserve">FERRIS,LOUIS             </t>
  </si>
  <si>
    <t>4302D - CC</t>
  </si>
  <si>
    <t xml:space="preserve">CC        </t>
  </si>
  <si>
    <t xml:space="preserve">TORRES,SEBASTIAN         </t>
  </si>
  <si>
    <t xml:space="preserve">FLEMINGS,EUGENE          </t>
  </si>
  <si>
    <t xml:space="preserve">BASI,PAMELA              </t>
  </si>
  <si>
    <t xml:space="preserve">MAGL </t>
  </si>
  <si>
    <t xml:space="preserve">SEYMOUR,ROBERT           </t>
  </si>
  <si>
    <t xml:space="preserve">ROONEY,TODD              </t>
  </si>
  <si>
    <t xml:space="preserve">CALDWELL,DEBRA L         </t>
  </si>
  <si>
    <t xml:space="preserve">BEDNARSKI,IRENE          </t>
  </si>
  <si>
    <t xml:space="preserve">VELIC%%,MURADIF          </t>
  </si>
  <si>
    <t xml:space="preserve">BONOMO,GERTRUDE          </t>
  </si>
  <si>
    <t xml:space="preserve">EVANS,BRADLEY            </t>
  </si>
  <si>
    <t xml:space="preserve">ASHLEY,ELIZABETH         </t>
  </si>
  <si>
    <t xml:space="preserve">NAPOLI,ANTOINETTE        </t>
  </si>
  <si>
    <t xml:space="preserve">CASTER,SANDRA            </t>
  </si>
  <si>
    <t xml:space="preserve">ECKRICH,VIOLET           </t>
  </si>
  <si>
    <t xml:space="preserve">MADISON          </t>
  </si>
  <si>
    <t xml:space="preserve">OWENS,AUDREY             </t>
  </si>
  <si>
    <t xml:space="preserve">GUETTI,LORI              </t>
  </si>
  <si>
    <t xml:space="preserve">PEHLIC%%,MERHUNISA       </t>
  </si>
  <si>
    <t xml:space="preserve">RIVERA,ALICIA            </t>
  </si>
  <si>
    <t>S/E</t>
  </si>
  <si>
    <t xml:space="preserve">RODRIGUEZ,FROILAN++      </t>
  </si>
  <si>
    <t xml:space="preserve">EMINI,KADRI              </t>
  </si>
  <si>
    <t xml:space="preserve">COWLING,NATASHA          </t>
  </si>
  <si>
    <t xml:space="preserve">STANLEY,TINA             </t>
  </si>
  <si>
    <t xml:space="preserve">SMITH,TONYA              </t>
  </si>
  <si>
    <t xml:space="preserve">HARMON,LAURA             </t>
  </si>
  <si>
    <t xml:space="preserve">ADORNO,RHODESSA          </t>
  </si>
  <si>
    <t xml:space="preserve">HELD,RENE                </t>
  </si>
  <si>
    <t xml:space="preserve">PECKHAM,MARK             </t>
  </si>
  <si>
    <t xml:space="preserve">HOFFMAN,ROSALYN***       </t>
  </si>
  <si>
    <t xml:space="preserve">YOUNG,MATTHEW            </t>
  </si>
  <si>
    <t xml:space="preserve">HOLTON,KATHLEEN          </t>
  </si>
  <si>
    <t xml:space="preserve">ANDREWS,LINDA            </t>
  </si>
  <si>
    <t xml:space="preserve">HOZANOVIC%%,BEJZA        </t>
  </si>
  <si>
    <t xml:space="preserve">TOPIC%%,NAFIJA           </t>
  </si>
  <si>
    <t xml:space="preserve">GREEN,GAIL               </t>
  </si>
  <si>
    <t xml:space="preserve">RENODIN,ELAINE           </t>
  </si>
  <si>
    <t xml:space="preserve">MERRIMAN,COURTNEY        </t>
  </si>
  <si>
    <t xml:space="preserve">HOWARD,GREGORY           </t>
  </si>
  <si>
    <t xml:space="preserve">OUTWATER,BRENDA          </t>
  </si>
  <si>
    <t xml:space="preserve">ALB1 </t>
  </si>
  <si>
    <t xml:space="preserve">ECHEVARRIA,MARIA         </t>
  </si>
  <si>
    <t xml:space="preserve">ISNER-HALLBERG,PATRICIA  </t>
  </si>
  <si>
    <t xml:space="preserve">BARNARD,JACQUELINE       </t>
  </si>
  <si>
    <t>GHIMC</t>
  </si>
  <si>
    <t xml:space="preserve">BURKE,STEPHEN C.         </t>
  </si>
  <si>
    <t xml:space="preserve">TPC  </t>
  </si>
  <si>
    <t xml:space="preserve">BERG,JOSEPH              </t>
  </si>
  <si>
    <t xml:space="preserve">RUGARI,TINA              </t>
  </si>
  <si>
    <t xml:space="preserve">MANOSH,MICHAEL           </t>
  </si>
  <si>
    <t xml:space="preserve">MANTLE,SHANE             </t>
  </si>
  <si>
    <t xml:space="preserve">IZZO,KATHLEEN            </t>
  </si>
  <si>
    <t xml:space="preserve">FALZARINE,THOMAS         </t>
  </si>
  <si>
    <t>13502-4221</t>
  </si>
  <si>
    <t xml:space="preserve">JAKUBOWSKI,BARBARA       </t>
  </si>
  <si>
    <t xml:space="preserve">BOEHLERT,SHARON          </t>
  </si>
  <si>
    <t xml:space="preserve">OSTRANDER,WILLIAM        </t>
  </si>
  <si>
    <t xml:space="preserve">FDA  </t>
  </si>
  <si>
    <t xml:space="preserve">JESLOW,ALFRED            </t>
  </si>
  <si>
    <t xml:space="preserve">WATTS,DANIKA             </t>
  </si>
  <si>
    <t xml:space="preserve">GROSZEK,GREGORY          </t>
  </si>
  <si>
    <t xml:space="preserve">ELHAGE,NASHEA T.         </t>
  </si>
  <si>
    <t xml:space="preserve">SARAJLIJA%%,ARIFA        </t>
  </si>
  <si>
    <t xml:space="preserve">TAGLIERE,DOMINICK        </t>
  </si>
  <si>
    <t xml:space="preserve">RAMIC%%,MUNIRA           </t>
  </si>
  <si>
    <t xml:space="preserve">CALDWELL,MARGO J.        </t>
  </si>
  <si>
    <t xml:space="preserve">JONES,STEVEN             </t>
  </si>
  <si>
    <t xml:space="preserve">PHILLIPS,CINDY           </t>
  </si>
  <si>
    <t xml:space="preserve">SCARAFILE,JOHN           </t>
  </si>
  <si>
    <t xml:space="preserve">SCIACCA,JEANNETTE        </t>
  </si>
  <si>
    <t xml:space="preserve">SCHOLL,CAROL             </t>
  </si>
  <si>
    <t xml:space="preserve">VEDDER,SHIRLEY           </t>
  </si>
  <si>
    <t xml:space="preserve">DRAKE,MICHELLE           </t>
  </si>
  <si>
    <t xml:space="preserve">TYLER,LEALO              </t>
  </si>
  <si>
    <t xml:space="preserve">RAAB,DONALD              </t>
  </si>
  <si>
    <t xml:space="preserve">SEARLES,FREDRICK         </t>
  </si>
  <si>
    <t xml:space="preserve">LAMANQUE,LORRIE          </t>
  </si>
  <si>
    <t>MULTI</t>
  </si>
  <si>
    <t>13354-4513</t>
  </si>
  <si>
    <t xml:space="preserve">MAJKA,JACKLYNN           </t>
  </si>
  <si>
    <t xml:space="preserve">SEELMAN,ROBERT           </t>
  </si>
  <si>
    <t xml:space="preserve">YOUNES,WILHELMINA        </t>
  </si>
  <si>
    <t xml:space="preserve">KENNEDY,KATHLEEN         </t>
  </si>
  <si>
    <t xml:space="preserve">DEMORROW,DONALD          </t>
  </si>
  <si>
    <t xml:space="preserve">PELLEGRINO,DANIEL        </t>
  </si>
  <si>
    <t xml:space="preserve">WB4  </t>
  </si>
  <si>
    <t xml:space="preserve">ALEXANDER,SHAUN          </t>
  </si>
  <si>
    <t xml:space="preserve">1504Q     </t>
  </si>
  <si>
    <t xml:space="preserve">GALLOWAY,RAYMOND         </t>
  </si>
  <si>
    <t xml:space="preserve">MILLER,KEVIN             </t>
  </si>
  <si>
    <t xml:space="preserve">DESALVATORE,HELEN        </t>
  </si>
  <si>
    <t xml:space="preserve">MURATOVIC%%,HURIJA       </t>
  </si>
  <si>
    <t xml:space="preserve">MURATOVIC%%,DZEMAJIL     </t>
  </si>
  <si>
    <t xml:space="preserve">CULLOP,PATRICIA          </t>
  </si>
  <si>
    <t xml:space="preserve">TALERICO,LUCY            </t>
  </si>
  <si>
    <t xml:space="preserve">BUI,NGHIA++              </t>
  </si>
  <si>
    <t xml:space="preserve">WILLIAMS,LONNIE&gt;&gt;        </t>
  </si>
  <si>
    <t xml:space="preserve">BELL,DIANE               </t>
  </si>
  <si>
    <t xml:space="preserve">ISANOVIC%%,DZEMAL        </t>
  </si>
  <si>
    <t xml:space="preserve">ROWLAND,TERRY            </t>
  </si>
  <si>
    <t xml:space="preserve">TODA </t>
  </si>
  <si>
    <t xml:space="preserve">BESIREVIC,JASMINA        </t>
  </si>
  <si>
    <t xml:space="preserve">COX,KAREN                </t>
  </si>
  <si>
    <t xml:space="preserve">TITUS,DEBORAH            </t>
  </si>
  <si>
    <t xml:space="preserve">SIMONS,GRACE             </t>
  </si>
  <si>
    <t xml:space="preserve">SLADE,RORY               </t>
  </si>
  <si>
    <t xml:space="preserve">REYES,ELLIOT             </t>
  </si>
  <si>
    <t xml:space="preserve">AHMETOVIC,EMINA%%        </t>
  </si>
  <si>
    <t xml:space="preserve">SELIMOVIC%%,DZEHVA       </t>
  </si>
  <si>
    <t xml:space="preserve">RENODIN,EDWARD           </t>
  </si>
  <si>
    <t xml:space="preserve">ZABELE,FRANK             </t>
  </si>
  <si>
    <t xml:space="preserve">TALERICO,LUANNE          </t>
  </si>
  <si>
    <t xml:space="preserve">YOUNGLOVE,SHIRLEY        </t>
  </si>
  <si>
    <t xml:space="preserve">MELCHOR,YVONNE           </t>
  </si>
  <si>
    <t xml:space="preserve">STANBROOK,THOMAS         </t>
  </si>
  <si>
    <t xml:space="preserve">ACETO,JOSEPH JR.         </t>
  </si>
  <si>
    <t xml:space="preserve">POSTILIO,RONALD          </t>
  </si>
  <si>
    <t xml:space="preserve">ELLIS,ROCHELLE           </t>
  </si>
  <si>
    <t xml:space="preserve">PLANES,DONNA             </t>
  </si>
  <si>
    <t xml:space="preserve">HAJRIC%%,AGAN            </t>
  </si>
  <si>
    <t xml:space="preserve">KARUP%%,SAMIRA           </t>
  </si>
  <si>
    <t xml:space="preserve">ROBINSON,MICHELLE        </t>
  </si>
  <si>
    <t xml:space="preserve">TORRES,JUDITH            </t>
  </si>
  <si>
    <t xml:space="preserve">MACIEWICZ,MARY ELIZA     </t>
  </si>
  <si>
    <t xml:space="preserve">KARUP%%,SABAN            </t>
  </si>
  <si>
    <t xml:space="preserve">COUGHLIN,JENNIFER        </t>
  </si>
  <si>
    <t xml:space="preserve">LONGWORTH,STEPHEN        </t>
  </si>
  <si>
    <t xml:space="preserve">CENTOLELLA,MARIE         </t>
  </si>
  <si>
    <t xml:space="preserve">DOBRZENSKI,KELLY         </t>
  </si>
  <si>
    <t xml:space="preserve">NEARY,REED               </t>
  </si>
  <si>
    <t xml:space="preserve">BOND,WADE                </t>
  </si>
  <si>
    <t xml:space="preserve">FREEMAN,CELESTE COPS     </t>
  </si>
  <si>
    <t xml:space="preserve">JORDAN,MICHAEL           </t>
  </si>
  <si>
    <t xml:space="preserve">THOMAS,PAM               </t>
  </si>
  <si>
    <t xml:space="preserve">MCCONNELLSVILLE  </t>
  </si>
  <si>
    <t xml:space="preserve">KASUMOVIC%%,MINA         </t>
  </si>
  <si>
    <t xml:space="preserve">SUITS,CARL               </t>
  </si>
  <si>
    <t xml:space="preserve">KESSLER,PETER            </t>
  </si>
  <si>
    <t xml:space="preserve">BELL,SABRINA             </t>
  </si>
  <si>
    <t xml:space="preserve">LEE,LISA                 </t>
  </si>
  <si>
    <t xml:space="preserve">NIKODEM,KATHRYN          </t>
  </si>
  <si>
    <t xml:space="preserve">SMITH,ROSEMARY           </t>
  </si>
  <si>
    <t xml:space="preserve">SMITH,RONALD T.          </t>
  </si>
  <si>
    <t xml:space="preserve">GUTIERREZ,ANGEL          </t>
  </si>
  <si>
    <t xml:space="preserve">SULJIC%%,MEHMED          </t>
  </si>
  <si>
    <t xml:space="preserve">SELIG,KATHERINE          </t>
  </si>
  <si>
    <t xml:space="preserve">SELIG,KATHERINE COPS     </t>
  </si>
  <si>
    <t xml:space="preserve">LOVRENCIC%%,FIKRETA      </t>
  </si>
  <si>
    <t xml:space="preserve">WOODS,KAREN              </t>
  </si>
  <si>
    <t xml:space="preserve">VAILES,GARY              </t>
  </si>
  <si>
    <t xml:space="preserve">FREDERICKS,MYRA#         </t>
  </si>
  <si>
    <t xml:space="preserve">LITTLE FALLS     </t>
  </si>
  <si>
    <t xml:space="preserve">LOTOSKI,DENNIS SR        </t>
  </si>
  <si>
    <t xml:space="preserve">SMITH,LINDA E.           </t>
  </si>
  <si>
    <t xml:space="preserve">LAWLER,BESSIE            </t>
  </si>
  <si>
    <t xml:space="preserve">SWEEZEY,MIKELL           </t>
  </si>
  <si>
    <t xml:space="preserve">FEARON,WENDY             </t>
  </si>
  <si>
    <t xml:space="preserve">LUDINGTON,KIM            </t>
  </si>
  <si>
    <t xml:space="preserve">OMERSPAHIC%%,FADILA      </t>
  </si>
  <si>
    <t xml:space="preserve">AC   </t>
  </si>
  <si>
    <t xml:space="preserve">CINQUANTA,LAURA          </t>
  </si>
  <si>
    <t xml:space="preserve">WALKER,JUSTIN            </t>
  </si>
  <si>
    <t xml:space="preserve">JEFSKI,MATTHEW           </t>
  </si>
  <si>
    <t xml:space="preserve">NIKODEM,KATHRYN COPS     </t>
  </si>
  <si>
    <t xml:space="preserve">MORGAN,KATHY             </t>
  </si>
  <si>
    <t xml:space="preserve">CARAMBIA,PHILIP          </t>
  </si>
  <si>
    <t xml:space="preserve">THOMSON,KAREN            </t>
  </si>
  <si>
    <t xml:space="preserve">COSIC%%,LATIFA           </t>
  </si>
  <si>
    <t xml:space="preserve">HELJIC%%,HANIFA          </t>
  </si>
  <si>
    <t xml:space="preserve">RAYMOND,JANELLE#         </t>
  </si>
  <si>
    <t xml:space="preserve">OTTER,JAMES              </t>
  </si>
  <si>
    <t xml:space="preserve">SLAUGHTER,PATRICIA       </t>
  </si>
  <si>
    <t xml:space="preserve">PROS,PROEUN              </t>
  </si>
  <si>
    <t xml:space="preserve">SIMMONS,THOMAS           </t>
  </si>
  <si>
    <t xml:space="preserve">PRITCHARD,CARLA          </t>
  </si>
  <si>
    <t xml:space="preserve">ROY,DONNA                </t>
  </si>
  <si>
    <t xml:space="preserve">COLLINS,RICHARD          </t>
  </si>
  <si>
    <t xml:space="preserve">BUTLER,STARLA            </t>
  </si>
  <si>
    <t xml:space="preserve">MEDINA,PETER             </t>
  </si>
  <si>
    <t xml:space="preserve">EGELSTON,FRIEDA          </t>
  </si>
  <si>
    <t xml:space="preserve">LOPEZ,RAQUEL++           </t>
  </si>
  <si>
    <t xml:space="preserve">STEWART,SHICARA          </t>
  </si>
  <si>
    <t xml:space="preserve">PEREIRA,JULIO            </t>
  </si>
  <si>
    <t xml:space="preserve">ROBINSON,BENJAMIN        </t>
  </si>
  <si>
    <t xml:space="preserve">DEVEANS,MARYANN          </t>
  </si>
  <si>
    <t xml:space="preserve">OLES,MANFRED             </t>
  </si>
  <si>
    <t xml:space="preserve">NEAL,ELAINE              </t>
  </si>
  <si>
    <t xml:space="preserve">ORTIZ,JOSE#              </t>
  </si>
  <si>
    <t xml:space="preserve">ALMOND,GAYLE             </t>
  </si>
  <si>
    <t xml:space="preserve">POTTER,LINDA             </t>
  </si>
  <si>
    <t xml:space="preserve">WAMELING,OKSUN           </t>
  </si>
  <si>
    <t xml:space="preserve">GREGORY,JAMES            </t>
  </si>
  <si>
    <t xml:space="preserve">ARBES,MICHELLE           </t>
  </si>
  <si>
    <t xml:space="preserve">KING,ROXANNE             </t>
  </si>
  <si>
    <t xml:space="preserve">AUGHEY,RENEE             </t>
  </si>
  <si>
    <t xml:space="preserve">PEREZ,LYNN               </t>
  </si>
  <si>
    <t xml:space="preserve">MITCHELL,MECCA           </t>
  </si>
  <si>
    <t xml:space="preserve">PHILIPSON,CHERYL         </t>
  </si>
  <si>
    <t xml:space="preserve">AVERSON,THOMAS           </t>
  </si>
  <si>
    <t xml:space="preserve">BOEHLERT,MEGAN           </t>
  </si>
  <si>
    <t xml:space="preserve">KOBA,MELISSA             </t>
  </si>
  <si>
    <t xml:space="preserve">WIEHENSTROER,FREDERICK   </t>
  </si>
  <si>
    <t xml:space="preserve">WHITE,WENDY              </t>
  </si>
  <si>
    <t xml:space="preserve">SIKES,BRIAN              </t>
  </si>
  <si>
    <t xml:space="preserve">CARTER,ANTOINETTE        </t>
  </si>
  <si>
    <t xml:space="preserve">HALL,CRYSTAL             </t>
  </si>
  <si>
    <t xml:space="preserve">WINGFIELD,STEVEN         </t>
  </si>
  <si>
    <t xml:space="preserve">J2794-25  </t>
  </si>
  <si>
    <t xml:space="preserve">HINES,DWAYNE             </t>
  </si>
  <si>
    <t xml:space="preserve">DUBYNA,MATTHEW           </t>
  </si>
  <si>
    <t xml:space="preserve">DUBYNA,MATTHEW COPS      </t>
  </si>
  <si>
    <t xml:space="preserve">SIPIC%%,ISLAM            </t>
  </si>
  <si>
    <t xml:space="preserve">REYNOLDS,JULIE           </t>
  </si>
  <si>
    <t xml:space="preserve">RIVERA,ELIZABETH         </t>
  </si>
  <si>
    <t xml:space="preserve">DALPAN,YOLANDA           </t>
  </si>
  <si>
    <t xml:space="preserve">BLANCHARD,MARGARET       </t>
  </si>
  <si>
    <t xml:space="preserve">MCGOVERN,TERRY           </t>
  </si>
  <si>
    <t xml:space="preserve">FREDERICKS,MAUREEN       </t>
  </si>
  <si>
    <t xml:space="preserve">AGICIC%%,HAJRA           </t>
  </si>
  <si>
    <t xml:space="preserve">LESTER-LINEN,GINGER      </t>
  </si>
  <si>
    <t xml:space="preserve">LESTER-LINEN,GINGER COPS </t>
  </si>
  <si>
    <t xml:space="preserve">SIERRA,AIDA              </t>
  </si>
  <si>
    <t xml:space="preserve">LOPEZ,JAIME              </t>
  </si>
  <si>
    <t xml:space="preserve">ROGERS,SHEILA            </t>
  </si>
  <si>
    <t xml:space="preserve">WINTERS,DONNA            </t>
  </si>
  <si>
    <t xml:space="preserve">CHAR </t>
  </si>
  <si>
    <t xml:space="preserve">SMALLS,JUANITA           </t>
  </si>
  <si>
    <t xml:space="preserve">ROONEY,PATRICK           </t>
  </si>
  <si>
    <t xml:space="preserve">SWALGIN,GLORIA           </t>
  </si>
  <si>
    <t xml:space="preserve">ALIC%%,ZAHID             </t>
  </si>
  <si>
    <t xml:space="preserve">VIZCARRONDO,MARILU       </t>
  </si>
  <si>
    <t xml:space="preserve">GREENE,STAN              </t>
  </si>
  <si>
    <t xml:space="preserve">SARKISOVA,SEDA++         </t>
  </si>
  <si>
    <t>R</t>
  </si>
  <si>
    <t xml:space="preserve">ROMAN,DIANE              </t>
  </si>
  <si>
    <t xml:space="preserve">MICKLE,NORMA             </t>
  </si>
  <si>
    <t xml:space="preserve">MURESKIC%%,MIRSADA       </t>
  </si>
  <si>
    <t xml:space="preserve">RUSSELL,VALENTINE        </t>
  </si>
  <si>
    <t xml:space="preserve">REID,YOLANDA             </t>
  </si>
  <si>
    <t xml:space="preserve">MIELNICKI,VICTOR         </t>
  </si>
  <si>
    <t xml:space="preserve">MALDONADO,DORIS          </t>
  </si>
  <si>
    <t xml:space="preserve">WALKER,GAYLE             </t>
  </si>
  <si>
    <t xml:space="preserve">WILSON,STEPHANIE         </t>
  </si>
  <si>
    <t xml:space="preserve">RODRIGUEZ,MAYRA++        </t>
  </si>
  <si>
    <t xml:space="preserve">CARLO,MARLENE            </t>
  </si>
  <si>
    <t xml:space="preserve">WB3  </t>
  </si>
  <si>
    <t xml:space="preserve">CRUZ,CARLOS++            </t>
  </si>
  <si>
    <t xml:space="preserve">GRIFFIN,BRENDA           </t>
  </si>
  <si>
    <t xml:space="preserve">MINCKLER,KARA            </t>
  </si>
  <si>
    <t xml:space="preserve">TIELKING,SHARON          </t>
  </si>
  <si>
    <t xml:space="preserve">RANDLE,NEAL              </t>
  </si>
  <si>
    <t xml:space="preserve">BABIC,HALIDA             </t>
  </si>
  <si>
    <t xml:space="preserve">DELMONICO,SCOTT          </t>
  </si>
  <si>
    <t xml:space="preserve">WILLIAMS,MARSHALL        </t>
  </si>
  <si>
    <t>13505-8412</t>
  </si>
  <si>
    <t xml:space="preserve">DOLSON,KIMBERLY          </t>
  </si>
  <si>
    <t xml:space="preserve">BASIC%%,ISKO             </t>
  </si>
  <si>
    <t xml:space="preserve">POULIN,NICOLE            </t>
  </si>
  <si>
    <t xml:space="preserve">MOSCA,RICHARD            </t>
  </si>
  <si>
    <t xml:space="preserve">KING,PATRICK             </t>
  </si>
  <si>
    <t xml:space="preserve">SWARTZ,DONALD            </t>
  </si>
  <si>
    <t xml:space="preserve">JONES,HENRY A            </t>
  </si>
  <si>
    <t xml:space="preserve">FURMAN,LINDA             </t>
  </si>
  <si>
    <t xml:space="preserve">KAMP,LAURIE              </t>
  </si>
  <si>
    <t xml:space="preserve">GARCIA,MARIA M.++        </t>
  </si>
  <si>
    <t xml:space="preserve">BANKS,KRISTINA           </t>
  </si>
  <si>
    <t xml:space="preserve">DEVER,SUZANNE            </t>
  </si>
  <si>
    <t xml:space="preserve">DAVIS,GARY               </t>
  </si>
  <si>
    <t xml:space="preserve">NYBERG,CHRIS             </t>
  </si>
  <si>
    <t xml:space="preserve">ANGEROSA,WENDY           </t>
  </si>
  <si>
    <t xml:space="preserve">MURDOCK,ROGER            </t>
  </si>
  <si>
    <t xml:space="preserve">BADGER,KEVIN             </t>
  </si>
  <si>
    <t xml:space="preserve">VEJZOVIC%%,HASAN         </t>
  </si>
  <si>
    <t xml:space="preserve">MURIC%%,SABAN            </t>
  </si>
  <si>
    <t xml:space="preserve">GICIC%%,SENAD            </t>
  </si>
  <si>
    <t>SERBIAN</t>
  </si>
  <si>
    <t xml:space="preserve">NUHANOVIC%%,ZLATKA       </t>
  </si>
  <si>
    <t xml:space="preserve">HERNANDEZ,RITA++         </t>
  </si>
  <si>
    <t xml:space="preserve">HUBBARD,KATHY            </t>
  </si>
  <si>
    <t>BLPOI</t>
  </si>
  <si>
    <t xml:space="preserve">FIGUEROA,JOSE            </t>
  </si>
  <si>
    <t xml:space="preserve">SOWICH,JEANETTE          </t>
  </si>
  <si>
    <t xml:space="preserve">JOHNSON,DAVID            </t>
  </si>
  <si>
    <t xml:space="preserve">SASINOVIC%%,REDZAP       </t>
  </si>
  <si>
    <t xml:space="preserve">WILLIAMS,CASSANDRA       </t>
  </si>
  <si>
    <t xml:space="preserve">SMITH,SANDRA             </t>
  </si>
  <si>
    <t xml:space="preserve">COTTON,CYNTHIA           </t>
  </si>
  <si>
    <t xml:space="preserve">POWERS,JERILYNN          </t>
  </si>
  <si>
    <t xml:space="preserve">RUSS,DIANE               </t>
  </si>
  <si>
    <t xml:space="preserve">PRESTON,SHAMEEL          </t>
  </si>
  <si>
    <t xml:space="preserve">GILLIAM,GLORIA           </t>
  </si>
  <si>
    <t xml:space="preserve">HENRY,ALFONSO            </t>
  </si>
  <si>
    <t xml:space="preserve">SELIMOVIC%%,RASEMA       </t>
  </si>
  <si>
    <t xml:space="preserve">BEGIC%%,SENIJA           </t>
  </si>
  <si>
    <t xml:space="preserve">ARROYO,DESHA             </t>
  </si>
  <si>
    <t xml:space="preserve">BESIREVIC%%,SAFET        </t>
  </si>
  <si>
    <t xml:space="preserve">AJKIC%%,VESNA            </t>
  </si>
  <si>
    <t xml:space="preserve">GAETAN,ROSA              </t>
  </si>
  <si>
    <t xml:space="preserve">LUCKINA,KATHERINE        </t>
  </si>
  <si>
    <t xml:space="preserve">PARRYMILLSON,DEBORAH     </t>
  </si>
  <si>
    <t xml:space="preserve">ROUSE,MELODY             </t>
  </si>
  <si>
    <t xml:space="preserve">RODRIGUEZ,DAISY          </t>
  </si>
  <si>
    <t xml:space="preserve">MISKIC%%,FATIMA          </t>
  </si>
  <si>
    <t xml:space="preserve">ZURI </t>
  </si>
  <si>
    <t xml:space="preserve">MIHAJLOVIC%%,KAJA        </t>
  </si>
  <si>
    <t xml:space="preserve">DERVISEVIC%%,KATKA       </t>
  </si>
  <si>
    <t xml:space="preserve">MURRAY,CARLINER          </t>
  </si>
  <si>
    <t xml:space="preserve">LANGONE,DOMINICK         </t>
  </si>
  <si>
    <t xml:space="preserve">HOZANOVIC%%,RAMIZA       </t>
  </si>
  <si>
    <t xml:space="preserve">SUKUNDA,ISMETA           </t>
  </si>
  <si>
    <t xml:space="preserve">LINDER,MARY              </t>
  </si>
  <si>
    <t xml:space="preserve">ARROYO,DESHA COPS        </t>
  </si>
  <si>
    <t xml:space="preserve">PEPPENELLI,LESLIE        </t>
  </si>
  <si>
    <t xml:space="preserve">HOZANOVIC,RAMIZA COPS    </t>
  </si>
  <si>
    <t xml:space="preserve">HODZIC%%,ALMASA          </t>
  </si>
  <si>
    <t xml:space="preserve">MELENDEZ,TRACI           </t>
  </si>
  <si>
    <t xml:space="preserve">NUNEZ,JOSE++             </t>
  </si>
  <si>
    <t xml:space="preserve">GRAHAM,HEATHER           </t>
  </si>
  <si>
    <t>SK</t>
  </si>
  <si>
    <t xml:space="preserve">VANNORT,PAUL             </t>
  </si>
  <si>
    <t xml:space="preserve">FITCH,LISA               </t>
  </si>
  <si>
    <t xml:space="preserve">GOPPERT,JACQUELINE       </t>
  </si>
  <si>
    <t xml:space="preserve">IBISEVIC%%,RAHIMA        </t>
  </si>
  <si>
    <t xml:space="preserve">KARAJIC%%,HUSNIJA        </t>
  </si>
  <si>
    <t xml:space="preserve">SEGUIN,DALDA             </t>
  </si>
  <si>
    <t xml:space="preserve">SPARACINE,VINCENT        </t>
  </si>
  <si>
    <t xml:space="preserve">RECHSTEINER,JEAN         </t>
  </si>
  <si>
    <t xml:space="preserve">PATRICK,PEARL            </t>
  </si>
  <si>
    <t xml:space="preserve">IAGNOCCO,PATRICIA        </t>
  </si>
  <si>
    <t xml:space="preserve">QUESNELL,JANICE          </t>
  </si>
  <si>
    <t>CPT</t>
  </si>
  <si>
    <t>HTCProc</t>
  </si>
  <si>
    <t>Row Labels</t>
  </si>
  <si>
    <t>(blank)</t>
  </si>
  <si>
    <t>Grand Total</t>
  </si>
  <si>
    <t>Column Labels</t>
  </si>
  <si>
    <t>BV</t>
  </si>
  <si>
    <t>CC</t>
  </si>
  <si>
    <t>CIC</t>
  </si>
  <si>
    <t>CV</t>
  </si>
  <si>
    <t>FVWP</t>
  </si>
  <si>
    <t>GV</t>
  </si>
  <si>
    <t>INJ</t>
  </si>
  <si>
    <t>INT</t>
  </si>
  <si>
    <t>OSV</t>
  </si>
  <si>
    <t>PAS</t>
  </si>
  <si>
    <t>PAS2</t>
  </si>
  <si>
    <t>PAS3</t>
  </si>
  <si>
    <t>PASC</t>
  </si>
  <si>
    <t>PASNS</t>
  </si>
  <si>
    <t>PE</t>
  </si>
  <si>
    <t>PES</t>
  </si>
  <si>
    <t>PM</t>
  </si>
  <si>
    <t>RV</t>
  </si>
  <si>
    <t>S1</t>
  </si>
  <si>
    <t>S2</t>
  </si>
  <si>
    <t>UPE</t>
  </si>
  <si>
    <t>WIT</t>
  </si>
  <si>
    <t>Count of HTCProc</t>
  </si>
  <si>
    <t>Sched</t>
  </si>
  <si>
    <t>Visit</t>
  </si>
  <si>
    <t>Units</t>
  </si>
  <si>
    <t>BILLING CHARGE CODE</t>
  </si>
  <si>
    <t>HTCCODE</t>
  </si>
  <si>
    <t>DESCRIPTION</t>
  </si>
  <si>
    <t>1504Q</t>
  </si>
  <si>
    <t xml:space="preserve">AFTER HOURS </t>
  </si>
  <si>
    <t>4301B</t>
  </si>
  <si>
    <t>30 MIN PSYCHOTHERAPY</t>
  </si>
  <si>
    <t>CANCEL</t>
  </si>
  <si>
    <t>4302D</t>
  </si>
  <si>
    <t>COMPLEX CARE MANAGEMENT</t>
  </si>
  <si>
    <t>4306B</t>
  </si>
  <si>
    <t>CRISIS INTERVENTIONS COMPLEX</t>
  </si>
  <si>
    <t>4301RCM</t>
  </si>
  <si>
    <t>CASE MANAGEMENT</t>
  </si>
  <si>
    <t>4301R</t>
  </si>
  <si>
    <t>4301CMB</t>
  </si>
  <si>
    <t>4306A</t>
  </si>
  <si>
    <t>CRISIS INTERVENTION BRIEF</t>
  </si>
  <si>
    <t>4303A</t>
  </si>
  <si>
    <t>FG</t>
  </si>
  <si>
    <t>FAMILY GROUP</t>
  </si>
  <si>
    <t>4301OP</t>
  </si>
  <si>
    <t>FVOP</t>
  </si>
  <si>
    <t>FAMILY VISIT WITHOUT PATIENT</t>
  </si>
  <si>
    <t>4301WP</t>
  </si>
  <si>
    <t>FAMILY VISIT WITH PATIENT</t>
  </si>
  <si>
    <t>GROUP VISIT</t>
  </si>
  <si>
    <t>INJECTABLE PSYCHOTROPIC MED ADM</t>
  </si>
  <si>
    <t>NA</t>
  </si>
  <si>
    <t>4302A</t>
  </si>
  <si>
    <t>INTERPRETER - OUTSIDE</t>
  </si>
  <si>
    <t>OFF SITE VISIT</t>
  </si>
  <si>
    <t>H0023</t>
  </si>
  <si>
    <t>OUTR</t>
  </si>
  <si>
    <t>OUTREACH</t>
  </si>
  <si>
    <t>4301S</t>
  </si>
  <si>
    <t>INITIAL ASSESSMENT</t>
  </si>
  <si>
    <t>4301S2</t>
  </si>
  <si>
    <t>2ND INITIAL ASSESSMENT</t>
  </si>
  <si>
    <t>4301S/4301R</t>
  </si>
  <si>
    <t>4301S3</t>
  </si>
  <si>
    <t>3RD INITIAL ASSESSMENT</t>
  </si>
  <si>
    <t>PAS CANCEL</t>
  </si>
  <si>
    <t>PAS NO SHOW</t>
  </si>
  <si>
    <t>4301P</t>
  </si>
  <si>
    <t>PSYCHIATRIC ASSESSMENT</t>
  </si>
  <si>
    <t>4301A</t>
  </si>
  <si>
    <t>4302PM</t>
  </si>
  <si>
    <t>PSYCHOTROPIC MED TREATMENT</t>
  </si>
  <si>
    <t>INDIVIDUAL PSYCHOTHERAPY</t>
  </si>
  <si>
    <t>30+</t>
  </si>
  <si>
    <t>INHOUSE INTERPRETING-SUVADA</t>
  </si>
  <si>
    <t>S3</t>
  </si>
  <si>
    <t>S4</t>
  </si>
  <si>
    <t>STAFF CANCEL</t>
  </si>
  <si>
    <t>UPDATE PSYCHIATRIC ASSESSMENT</t>
  </si>
  <si>
    <t>ML</t>
  </si>
  <si>
    <t>COPS Crisis Visit</t>
  </si>
  <si>
    <t>COPS Group visit</t>
  </si>
  <si>
    <t>COPS PM visit</t>
  </si>
  <si>
    <t>COPS Regular Visit</t>
  </si>
  <si>
    <t>Scheduled</t>
  </si>
  <si>
    <t>Visits</t>
  </si>
  <si>
    <t>DNSC Rate</t>
  </si>
  <si>
    <t>city</t>
  </si>
  <si>
    <t>DNS</t>
  </si>
  <si>
    <t>Sum of DNS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</si>
</sst>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Rick Sebastian" refreshedDate="40584.333544791669" createdVersion="4" refreshedVersion="4" minRefreshableVersion="3" recordCount="4818">
  <cacheSource type="worksheet">
    <worksheetSource ref="A1:T1048576" sheet="2011 JANUARY CLINIC WEIGHTED &amp; "/>
  </cacheSource>
  <cacheFields count="21">
    <cacheField name="ACCOUNT" numFmtId="0">
      <sharedItems containsString="0" containsBlank="1" containsNumber="1" containsInteger="1" minValue="10" maxValue="27301"/>
    </cacheField>
    <cacheField name="PATIENT NAME" numFmtId="0">
      <sharedItems containsBlank="1"/>
    </cacheField>
    <cacheField name="DOB" numFmtId="0">
      <sharedItems containsNonDate="0" containsDate="1" containsString="0" containsBlank="1" minDate="1923-03-19T00:00:00" maxDate="1993-08-17T00:00:00"/>
    </cacheField>
    <cacheField name="SEX" numFmtId="0">
      <sharedItems containsBlank="1"/>
    </cacheField>
    <cacheField name="POWERFILE3" numFmtId="0">
      <sharedItems containsBlank="1" containsMixedTypes="1" containsNumber="1" containsInteger="1" minValue="1" maxValue="2"/>
    </cacheField>
    <cacheField name="DATE" numFmtId="0">
      <sharedItems containsNonDate="0" containsDate="1" containsString="0" containsBlank="1" minDate="2011-01-03T00:00:00" maxDate="2011-02-01T00:00:00"/>
    </cacheField>
    <cacheField name="PROC" numFmtId="0">
      <sharedItems containsBlank="1" containsMixedTypes="1" containsNumber="1" containsInteger="1" minValue="4093" maxValue="96372"/>
    </cacheField>
    <cacheField name="CPT" numFmtId="0">
      <sharedItems containsBlank="1"/>
    </cacheField>
    <cacheField name="HTCProc" numFmtId="0">
      <sharedItems containsBlank="1" count="32">
        <m/>
        <s v="RV"/>
        <s v="CM"/>
        <s v="PM"/>
        <s v="C"/>
        <s v="S1"/>
        <s v="NS"/>
        <s v="BV"/>
        <s v="INJ"/>
        <s v="PASC"/>
        <s v="SC"/>
        <s v="GV"/>
        <s v="PES"/>
        <s v="UPE"/>
        <s v="INT"/>
        <s v="PAS"/>
        <s v="S2"/>
        <s v="PAS2"/>
        <s v="FVWP"/>
        <s v="J2794-37.5"/>
        <s v="PASNS"/>
        <s v="J2794-50"/>
        <s v="PE"/>
        <s v="CV"/>
        <s v="CIC"/>
        <s v="PAS3"/>
        <s v="CL"/>
        <s v="J2794-12.5"/>
        <s v="WIT"/>
        <s v="OSV"/>
        <s v="CC"/>
        <s v="J2794-25"/>
      </sharedItems>
    </cacheField>
    <cacheField name="PROVIDER" numFmtId="0">
      <sharedItems containsBlank="1" count="21">
        <s v="BRENDA VEILLEUX LCSW"/>
        <s v="STEPHANIE L. GEE LCSWR"/>
        <s v="CYNTHIA LAPOLLA, BA"/>
        <s v="ELLEN KARWACKI NPP-C"/>
        <s v="BENEDETTA MELNICK, NPP-C PHD"/>
        <s v="SUVADA VEIZ BS"/>
        <s v="NANCY JOHNSON LCSW-R"/>
        <s v="STEPHEN HUDYNCIA MD"/>
        <s v="LINDA ANNE TROUTMAN-ZELOWS LCSW"/>
        <s v="THOMAS P. BUTLER  LMSW"/>
        <s v="BAHRAM OMIDIAN MD"/>
        <s v="LINNEA POWELL LCSW-R"/>
        <s v="VIDYA A PATIL MD"/>
        <s v="LAURA ANN SMITH-CREASER"/>
        <s v="KATHY HERBST L-CSWR"/>
        <s v="BHARAT BUSHAN LANGER MD"/>
        <s v="WALTER MISIASZEK MSW"/>
        <s v="FRANCIS VOORHEES, BA"/>
        <s v="PARIS VAN ARSDALE"/>
        <s v="WITHDRAWN"/>
        <m/>
      </sharedItems>
    </cacheField>
    <cacheField name="CARRIER" numFmtId="0">
      <sharedItems containsBlank="1"/>
    </cacheField>
    <cacheField name="ZIPCODE" numFmtId="0">
      <sharedItems containsBlank="1" containsMixedTypes="1" containsNumber="1" containsInteger="1" minValue="11111" maxValue="14623"/>
    </cacheField>
    <cacheField name="LOCATION" numFmtId="0">
      <sharedItems containsBlank="1"/>
    </cacheField>
    <cacheField name="FINCLASS" numFmtId="0">
      <sharedItems containsBlank="1"/>
    </cacheField>
    <cacheField name="TIME" numFmtId="0">
      <sharedItems containsDate="1" containsString="0" containsBlank="1" containsMixedTypes="1" minDate="1899-12-30T00:00:00" maxDate="1899-12-30T00:00:00"/>
    </cacheField>
    <cacheField name="Units" numFmtId="0">
      <sharedItems containsString="0" containsBlank="1" containsNumber="1" containsInteger="1" minValue="0" maxValue="4"/>
    </cacheField>
    <cacheField name="city" numFmtId="0">
      <sharedItems containsBlank="1"/>
    </cacheField>
    <cacheField name="Sched" numFmtId="0">
      <sharedItems containsString="0" containsBlank="1" containsNumber="1" containsInteger="1" minValue="0" maxValue="1"/>
    </cacheField>
    <cacheField name="DNS" numFmtId="0">
      <sharedItems containsString="0" containsBlank="1" containsNumber="1" containsInteger="1" minValue="0" maxValue="1"/>
    </cacheField>
    <cacheField name="Visit" numFmtId="0">
      <sharedItems containsString="0" containsBlank="1" containsNumber="1" containsInteger="1" minValue="0" maxValue="1"/>
    </cacheField>
    <cacheField name="Rate" numFmtId="0" formula="DNS/Sched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818">
  <r>
    <n v="18080"/>
    <s v="LEES,TIMOTHY             "/>
    <d v="1959-10-21T00:00:00"/>
    <s v="M"/>
    <s v="E"/>
    <d v="2011-01-04T00:00:00"/>
    <s v="4301R-RV"/>
    <s v="4301R-RV"/>
    <x v="0"/>
    <x v="0"/>
    <s v="FIDEL"/>
    <n v="13440"/>
    <s v="R       "/>
    <s v="BH"/>
    <d v="1899-12-30T00:45:00"/>
    <m/>
    <s v="ROME             "/>
    <n v="0"/>
    <n v="0"/>
    <n v="0"/>
  </r>
  <r>
    <n v="18080"/>
    <s v="LEES,TIMOTHY             "/>
    <d v="1959-10-21T00:00:00"/>
    <s v="M"/>
    <s v="E"/>
    <d v="2011-01-04T00:00:00"/>
    <s v="RV        "/>
    <s v="RV"/>
    <x v="1"/>
    <x v="0"/>
    <s v="FIDEL"/>
    <n v="13440"/>
    <s v="R       "/>
    <s v="BH"/>
    <d v="1899-12-30T01:00:00"/>
    <n v="3"/>
    <s v="ROME             "/>
    <n v="1"/>
    <n v="0"/>
    <n v="1"/>
  </r>
  <r>
    <n v="18080"/>
    <s v="LEES,TIMOTHY             "/>
    <d v="1959-10-21T00:00:00"/>
    <s v="M"/>
    <s v="E"/>
    <d v="2011-01-20T00:00:00"/>
    <s v="4301R-RV"/>
    <s v="4301R-RV"/>
    <x v="0"/>
    <x v="0"/>
    <s v="FIDEL"/>
    <n v="13440"/>
    <s v="R       "/>
    <s v="BH"/>
    <d v="1899-12-30T00:45:00"/>
    <m/>
    <s v="ROME             "/>
    <n v="0"/>
    <n v="0"/>
    <n v="0"/>
  </r>
  <r>
    <n v="18080"/>
    <s v="LEES,TIMOTHY             "/>
    <d v="1959-10-21T00:00:00"/>
    <s v="M"/>
    <s v="E"/>
    <d v="2011-01-20T00:00:00"/>
    <s v="RV        "/>
    <s v="RV"/>
    <x v="1"/>
    <x v="0"/>
    <s v="FIDEL"/>
    <n v="13440"/>
    <s v="R       "/>
    <s v="BH"/>
    <d v="1899-12-30T01:00:00"/>
    <n v="3"/>
    <s v="ROME             "/>
    <n v="1"/>
    <n v="0"/>
    <n v="1"/>
  </r>
  <r>
    <n v="1015"/>
    <s v="ALLEN,DEBORAH            "/>
    <d v="1950-06-01T00:00:00"/>
    <s v="F"/>
    <s v="E"/>
    <d v="2011-01-21T00:00:00"/>
    <s v="4301R-RV"/>
    <s v="4301R-RV"/>
    <x v="0"/>
    <x v="1"/>
    <s v="MCRUH"/>
    <n v="13501"/>
    <s v="U       "/>
    <s v="MM"/>
    <d v="1899-12-30T00:45:00"/>
    <m/>
    <s v="UTICA            "/>
    <n v="0"/>
    <n v="0"/>
    <n v="0"/>
  </r>
  <r>
    <n v="1015"/>
    <s v="ALLEN,DEBORAH            "/>
    <d v="1950-06-01T00:00:00"/>
    <s v="F"/>
    <s v="E"/>
    <d v="2011-01-21T00:00:00"/>
    <s v="RV        "/>
    <s v="RV"/>
    <x v="1"/>
    <x v="1"/>
    <s v="MCRUH"/>
    <n v="13501"/>
    <s v="U       "/>
    <s v="MM"/>
    <d v="1899-12-30T01:00:00"/>
    <n v="3"/>
    <s v="UTICA            "/>
    <n v="1"/>
    <n v="0"/>
    <n v="1"/>
  </r>
  <r>
    <n v="18126"/>
    <s v="ARNOLD,MARY              "/>
    <d v="1969-07-18T00:00:00"/>
    <s v="F"/>
    <s v="E"/>
    <d v="2011-01-12T00:00:00"/>
    <s v="4301R-RV"/>
    <s v="4301R-RV"/>
    <x v="0"/>
    <x v="1"/>
    <s v="MCRB "/>
    <n v="13502"/>
    <s v="U       "/>
    <s v="MM"/>
    <d v="1899-12-30T00:45:00"/>
    <m/>
    <s v="UTICA            "/>
    <n v="0"/>
    <n v="0"/>
    <n v="0"/>
  </r>
  <r>
    <n v="18126"/>
    <s v="ARNOLD,MARY              "/>
    <d v="1969-07-18T00:00:00"/>
    <s v="F"/>
    <s v="E"/>
    <d v="2011-01-12T00:00:00"/>
    <s v="RV        "/>
    <s v="RV"/>
    <x v="1"/>
    <x v="1"/>
    <s v="MCRB "/>
    <n v="13502"/>
    <s v="U       "/>
    <s v="MM"/>
    <d v="1899-12-30T01:00:00"/>
    <n v="3"/>
    <s v="UTICA            "/>
    <n v="1"/>
    <n v="0"/>
    <n v="1"/>
  </r>
  <r>
    <n v="18126"/>
    <s v="ARNOLD,MARY              "/>
    <d v="1969-07-18T00:00:00"/>
    <s v="F"/>
    <s v="E"/>
    <d v="2011-01-24T00:00:00"/>
    <s v="4301R-RV"/>
    <s v="4301R-RV"/>
    <x v="0"/>
    <x v="2"/>
    <s v="MCRB "/>
    <n v="13502"/>
    <s v="U       "/>
    <s v="MM"/>
    <d v="1899-12-30T00:45:00"/>
    <m/>
    <s v="UTICA            "/>
    <n v="0"/>
    <n v="0"/>
    <n v="0"/>
  </r>
  <r>
    <n v="18126"/>
    <s v="ARNOLD,MARY              "/>
    <d v="1969-07-18T00:00:00"/>
    <s v="F"/>
    <s v="E"/>
    <d v="2011-01-24T00:00:00"/>
    <s v="CM        "/>
    <s v="CM"/>
    <x v="2"/>
    <x v="2"/>
    <s v="MCRB "/>
    <n v="13502"/>
    <s v="U       "/>
    <s v="MM"/>
    <d v="1899-12-30T00:00:00"/>
    <n v="2"/>
    <s v="UTICA            "/>
    <n v="1"/>
    <n v="0"/>
    <n v="1"/>
  </r>
  <r>
    <n v="18126"/>
    <s v="ARNOLD,MARY              "/>
    <d v="1969-07-18T00:00:00"/>
    <s v="F"/>
    <s v="E"/>
    <d v="2011-01-26T00:00:00"/>
    <s v="4302PM-PM"/>
    <s v="4302PM-PM"/>
    <x v="0"/>
    <x v="3"/>
    <s v="MCRB "/>
    <n v="13502"/>
    <s v="U       "/>
    <s v="MM"/>
    <d v="1899-12-30T00:15:00"/>
    <m/>
    <s v="UTICA            "/>
    <n v="0"/>
    <n v="0"/>
    <n v="0"/>
  </r>
  <r>
    <n v="18126"/>
    <s v="ARNOLD,MARY              "/>
    <d v="1969-07-18T00:00:00"/>
    <s v="F"/>
    <s v="E"/>
    <d v="2011-01-26T00:00:00"/>
    <s v="PM        "/>
    <s v="PM"/>
    <x v="3"/>
    <x v="3"/>
    <s v="MCRB "/>
    <n v="13502"/>
    <s v="U       "/>
    <s v="MM"/>
    <d v="1899-12-30T00:15:00"/>
    <n v="1"/>
    <s v="UTICA            "/>
    <n v="1"/>
    <n v="0"/>
    <n v="1"/>
  </r>
  <r>
    <n v="18126"/>
    <s v="ARNOLD,MARY              "/>
    <d v="1969-07-18T00:00:00"/>
    <s v="F"/>
    <s v="E"/>
    <d v="2011-01-26T00:00:00"/>
    <s v="C         "/>
    <s v="C"/>
    <x v="4"/>
    <x v="1"/>
    <s v="MCRB "/>
    <n v="13502"/>
    <s v="U       "/>
    <s v="MM"/>
    <d v="1899-12-30T00:00:00"/>
    <n v="0"/>
    <s v="UTICA            "/>
    <n v="1"/>
    <n v="1"/>
    <n v="0"/>
  </r>
  <r>
    <n v="18163"/>
    <s v="SASINOVIC%%,HASNIJA      "/>
    <d v="1959-04-22T00:00:00"/>
    <s v="F"/>
    <s v="B"/>
    <d v="2011-01-19T00:00:00"/>
    <s v="4302PM-PM"/>
    <s v="4302PM-PM"/>
    <x v="0"/>
    <x v="4"/>
    <s v="MCD  "/>
    <n v="13501"/>
    <s v="U       "/>
    <s v="MD"/>
    <d v="1899-12-30T00:15:00"/>
    <m/>
    <s v="UTICA            "/>
    <n v="0"/>
    <n v="0"/>
    <n v="0"/>
  </r>
  <r>
    <n v="18163"/>
    <s v="SASINOVIC%%,HASNIJA      "/>
    <d v="1959-04-22T00:00:00"/>
    <s v="F"/>
    <s v="B"/>
    <d v="2011-01-19T00:00:00"/>
    <s v="PM        "/>
    <s v="PM"/>
    <x v="3"/>
    <x v="4"/>
    <s v="MCD  "/>
    <n v="13501"/>
    <s v="U       "/>
    <s v="MD"/>
    <d v="1899-12-30T00:15:00"/>
    <n v="1"/>
    <s v="UTICA            "/>
    <n v="1"/>
    <n v="0"/>
    <n v="1"/>
  </r>
  <r>
    <n v="18163"/>
    <s v="SASINOVIC%%,HASNIJA      "/>
    <d v="1959-04-22T00:00:00"/>
    <s v="F"/>
    <s v="B"/>
    <d v="2011-01-19T00:00:00"/>
    <s v="S1        "/>
    <s v="S1"/>
    <x v="5"/>
    <x v="5"/>
    <s v="MCD  "/>
    <n v="13501"/>
    <s v="U       "/>
    <s v="MD"/>
    <d v="1899-12-30T00:00:00"/>
    <n v="1"/>
    <s v="UTICA            "/>
    <n v="1"/>
    <n v="0"/>
    <n v="1"/>
  </r>
  <r>
    <n v="18163"/>
    <s v="SASINOVIC%%,HASNIJA      "/>
    <d v="1959-04-22T00:00:00"/>
    <s v="F"/>
    <s v="B"/>
    <d v="2011-01-24T00:00:00"/>
    <s v="NS        "/>
    <s v="NS"/>
    <x v="6"/>
    <x v="5"/>
    <s v="MCD  "/>
    <n v="13501"/>
    <s v="U       "/>
    <s v="MD"/>
    <d v="1899-12-30T00:00:00"/>
    <n v="0"/>
    <s v="UTICA            "/>
    <n v="1"/>
    <n v="1"/>
    <n v="0"/>
  </r>
  <r>
    <n v="18188"/>
    <s v="BATES,BERNADETTE         "/>
    <d v="1951-07-31T00:00:00"/>
    <s v="F"/>
    <s v="E"/>
    <d v="2011-01-19T00:00:00"/>
    <s v="4301R-RV"/>
    <s v="4301R-RV"/>
    <x v="0"/>
    <x v="6"/>
    <s v="BCBSU"/>
    <n v="13502"/>
    <s v="U       "/>
    <s v="BC"/>
    <d v="1899-12-30T00:45:00"/>
    <m/>
    <s v="UTICA            "/>
    <n v="0"/>
    <n v="0"/>
    <n v="0"/>
  </r>
  <r>
    <n v="18188"/>
    <s v="BATES,BERNADETTE         "/>
    <d v="1951-07-31T00:00:00"/>
    <s v="F"/>
    <s v="E"/>
    <d v="2011-01-19T00:00:00"/>
    <s v="RV        "/>
    <s v="RV"/>
    <x v="1"/>
    <x v="6"/>
    <s v="BCBSU"/>
    <n v="13502"/>
    <s v="U       "/>
    <s v="BC"/>
    <d v="1899-12-30T01:00:00"/>
    <n v="3"/>
    <s v="UTICA            "/>
    <n v="1"/>
    <n v="0"/>
    <n v="1"/>
  </r>
  <r>
    <n v="18208"/>
    <s v="BROWN,DOUGLAS            "/>
    <d v="1954-11-10T00:00:00"/>
    <s v="M"/>
    <s v="E"/>
    <d v="2011-01-20T00:00:00"/>
    <s v="4302PM-PM"/>
    <s v="4302PM-PM"/>
    <x v="0"/>
    <x v="7"/>
    <s v="SELF"/>
    <n v="13323"/>
    <s v="U       "/>
    <s v="SG"/>
    <d v="1899-12-30T00:15:00"/>
    <m/>
    <s v="CLINTON          "/>
    <n v="0"/>
    <n v="0"/>
    <n v="0"/>
  </r>
  <r>
    <n v="18208"/>
    <s v="BROWN,DOUGLAS            "/>
    <d v="1954-11-10T00:00:00"/>
    <s v="M"/>
    <s v="E"/>
    <d v="2011-01-20T00:00:00"/>
    <s v="PM        "/>
    <s v="PM"/>
    <x v="3"/>
    <x v="7"/>
    <s v="SELF"/>
    <n v="13323"/>
    <s v="U       "/>
    <s v="SG"/>
    <d v="1899-12-30T00:15:00"/>
    <n v="1"/>
    <s v="CLINTON          "/>
    <n v="1"/>
    <n v="0"/>
    <n v="1"/>
  </r>
  <r>
    <n v="18224"/>
    <s v="GASPA,ERMA               "/>
    <d v="1952-04-13T00:00:00"/>
    <s v="F"/>
    <s v="E"/>
    <d v="2011-01-04T00:00:00"/>
    <s v="4301R-RV"/>
    <s v="4301R-RV"/>
    <x v="0"/>
    <x v="8"/>
    <s v="MCRB "/>
    <n v="13502"/>
    <s v="U       "/>
    <s v="MC"/>
    <d v="1899-12-30T00:45:00"/>
    <m/>
    <s v="UTICA            "/>
    <n v="0"/>
    <n v="0"/>
    <n v="0"/>
  </r>
  <r>
    <n v="18224"/>
    <s v="GASPA,ERMA               "/>
    <d v="1952-04-13T00:00:00"/>
    <s v="F"/>
    <s v="E"/>
    <d v="2011-01-04T00:00:00"/>
    <s v="RV        "/>
    <s v="RV"/>
    <x v="1"/>
    <x v="8"/>
    <s v="MCRB "/>
    <n v="13502"/>
    <s v="U       "/>
    <s v="MC"/>
    <d v="1899-12-30T01:00:00"/>
    <n v="3"/>
    <s v="UTICA            "/>
    <n v="1"/>
    <n v="0"/>
    <n v="1"/>
  </r>
  <r>
    <n v="18224"/>
    <s v="GASPA,ERMA               "/>
    <d v="1952-04-13T00:00:00"/>
    <s v="F"/>
    <s v="E"/>
    <d v="2011-01-24T00:00:00"/>
    <s v="C         "/>
    <s v="C"/>
    <x v="4"/>
    <x v="8"/>
    <s v="MCRB "/>
    <n v="13502"/>
    <s v="U       "/>
    <s v="MC"/>
    <d v="1899-12-30T00:00:00"/>
    <n v="0"/>
    <s v="UTICA            "/>
    <n v="1"/>
    <n v="1"/>
    <n v="0"/>
  </r>
  <r>
    <n v="18242"/>
    <s v="GREEN,ANN                "/>
    <d v="1970-10-11T00:00:00"/>
    <s v="F"/>
    <s v="E"/>
    <d v="2011-01-14T00:00:00"/>
    <s v="4301B - BV"/>
    <s v="4301B - BV"/>
    <x v="0"/>
    <x v="9"/>
    <s v="MCD  "/>
    <n v="13502"/>
    <s v="U       "/>
    <s v="MD"/>
    <d v="1899-12-30T00:30:00"/>
    <m/>
    <s v="UTICA            "/>
    <n v="0"/>
    <n v="0"/>
    <n v="0"/>
  </r>
  <r>
    <n v="18242"/>
    <s v="GREEN,ANN                "/>
    <d v="1970-10-11T00:00:00"/>
    <s v="F"/>
    <s v="E"/>
    <d v="2011-01-14T00:00:00"/>
    <s v="BV        "/>
    <s v="BV"/>
    <x v="7"/>
    <x v="9"/>
    <s v="MCD  "/>
    <n v="13502"/>
    <s v="U       "/>
    <s v="MD"/>
    <d v="1899-12-30T00:30:00"/>
    <n v="2"/>
    <s v="UTICA            "/>
    <n v="1"/>
    <n v="0"/>
    <n v="1"/>
  </r>
  <r>
    <n v="18242"/>
    <s v="GREEN,ANN                "/>
    <d v="1970-10-11T00:00:00"/>
    <s v="F"/>
    <s v="E"/>
    <d v="2011-01-27T00:00:00"/>
    <s v="NS        "/>
    <s v="NS"/>
    <x v="6"/>
    <x v="9"/>
    <s v="MCD  "/>
    <n v="13502"/>
    <s v="U       "/>
    <s v="MD"/>
    <d v="1899-12-30T00:00:00"/>
    <n v="0"/>
    <s v="UTICA            "/>
    <n v="1"/>
    <n v="1"/>
    <n v="0"/>
  </r>
  <r>
    <n v="18280"/>
    <s v="SERRANO,LUZ              "/>
    <d v="1945-03-03T00:00:00"/>
    <s v="F"/>
    <s v="S E"/>
    <d v="2011-01-25T00:00:00"/>
    <s v="NS        "/>
    <s v="NS"/>
    <x v="6"/>
    <x v="1"/>
    <s v="MCRB "/>
    <n v="13501"/>
    <s v="U       "/>
    <s v="MM"/>
    <d v="1899-12-30T00:00:00"/>
    <n v="0"/>
    <s v="UTICA            "/>
    <n v="1"/>
    <n v="1"/>
    <n v="0"/>
  </r>
  <r>
    <n v="18294"/>
    <s v="POOLE,JULIE              "/>
    <d v="1962-07-23T00:00:00"/>
    <s v="F"/>
    <s v="E"/>
    <d v="2011-01-06T00:00:00"/>
    <s v="NS        "/>
    <s v="NS"/>
    <x v="6"/>
    <x v="10"/>
    <s v="WB   "/>
    <n v="13316"/>
    <s v="R       "/>
    <s v="MM"/>
    <d v="1899-12-30T00:00:00"/>
    <n v="0"/>
    <s v="CAMDEN           "/>
    <n v="1"/>
    <n v="1"/>
    <n v="0"/>
  </r>
  <r>
    <n v="18294"/>
    <s v="POOLE,JULIE              "/>
    <d v="1962-07-23T00:00:00"/>
    <s v="F"/>
    <s v="E"/>
    <d v="2011-01-07T00:00:00"/>
    <s v="C         "/>
    <s v="C"/>
    <x v="4"/>
    <x v="11"/>
    <s v="WB   "/>
    <n v="13316"/>
    <s v="R       "/>
    <s v="MM"/>
    <d v="1899-12-30T00:00:00"/>
    <n v="0"/>
    <s v="CAMDEN           "/>
    <n v="1"/>
    <n v="1"/>
    <n v="0"/>
  </r>
  <r>
    <n v="18294"/>
    <s v="POOLE,JULIE              "/>
    <d v="1962-07-23T00:00:00"/>
    <s v="F"/>
    <s v="E"/>
    <d v="2011-01-13T00:00:00"/>
    <s v="4301R-RV"/>
    <s v="4301R-RV"/>
    <x v="0"/>
    <x v="11"/>
    <s v="WB   "/>
    <n v="13316"/>
    <s v="R       "/>
    <s v="MM"/>
    <d v="1899-12-30T00:45:00"/>
    <m/>
    <s v="CAMDEN           "/>
    <n v="0"/>
    <n v="0"/>
    <n v="0"/>
  </r>
  <r>
    <n v="18294"/>
    <s v="POOLE,JULIE              "/>
    <d v="1962-07-23T00:00:00"/>
    <s v="F"/>
    <s v="E"/>
    <d v="2011-01-13T00:00:00"/>
    <s v="RV        "/>
    <s v="RV"/>
    <x v="1"/>
    <x v="11"/>
    <s v="WB   "/>
    <n v="13316"/>
    <s v="R       "/>
    <s v="MM"/>
    <d v="1899-12-30T01:00:00"/>
    <n v="3"/>
    <s v="CAMDEN           "/>
    <n v="1"/>
    <n v="0"/>
    <n v="1"/>
  </r>
  <r>
    <n v="18294"/>
    <s v="POOLE,JULIE              "/>
    <d v="1962-07-23T00:00:00"/>
    <s v="F"/>
    <s v="E"/>
    <d v="2011-01-25T00:00:00"/>
    <s v="4302PM-PM"/>
    <s v="4302PM-PM"/>
    <x v="0"/>
    <x v="12"/>
    <s v="WB   "/>
    <n v="13316"/>
    <s v="R       "/>
    <s v="MM"/>
    <d v="1899-12-30T00:15:00"/>
    <m/>
    <s v="CAMDEN           "/>
    <n v="0"/>
    <n v="0"/>
    <n v="0"/>
  </r>
  <r>
    <n v="18294"/>
    <s v="POOLE,JULIE              "/>
    <d v="1962-07-23T00:00:00"/>
    <s v="F"/>
    <s v="E"/>
    <d v="2011-01-25T00:00:00"/>
    <s v="PM        "/>
    <s v="PM"/>
    <x v="3"/>
    <x v="12"/>
    <s v="WB   "/>
    <n v="13316"/>
    <s v="R       "/>
    <s v="MM"/>
    <d v="1899-12-30T00:15:00"/>
    <n v="1"/>
    <s v="CAMDEN           "/>
    <n v="1"/>
    <n v="0"/>
    <n v="1"/>
  </r>
  <r>
    <n v="18294"/>
    <s v="POOLE,JULIE              "/>
    <d v="1962-07-23T00:00:00"/>
    <s v="F"/>
    <s v="E"/>
    <d v="2011-01-28T00:00:00"/>
    <s v="4301R-RV"/>
    <s v="4301R-RV"/>
    <x v="0"/>
    <x v="11"/>
    <s v="WB   "/>
    <n v="13316"/>
    <s v="R       "/>
    <s v="MM"/>
    <d v="1899-12-30T00:45:00"/>
    <m/>
    <s v="CAMDEN           "/>
    <n v="0"/>
    <n v="0"/>
    <n v="0"/>
  </r>
  <r>
    <n v="18294"/>
    <s v="POOLE,JULIE              "/>
    <d v="1962-07-23T00:00:00"/>
    <s v="F"/>
    <s v="E"/>
    <d v="2011-01-28T00:00:00"/>
    <s v="RV        "/>
    <s v="RV"/>
    <x v="1"/>
    <x v="11"/>
    <s v="WB   "/>
    <n v="13316"/>
    <s v="R       "/>
    <s v="MM"/>
    <d v="1899-12-30T01:00:00"/>
    <n v="3"/>
    <s v="CAMDEN           "/>
    <n v="1"/>
    <n v="0"/>
    <n v="1"/>
  </r>
  <r>
    <n v="18296"/>
    <s v="DEAN,KRISTINE            "/>
    <d v="1954-04-07T00:00:00"/>
    <s v="F"/>
    <s v="E"/>
    <d v="2011-01-04T00:00:00"/>
    <s v="4301R-RV"/>
    <s v="4301R-RV"/>
    <x v="0"/>
    <x v="8"/>
    <s v="MCRB "/>
    <n v="13502"/>
    <s v="U       "/>
    <s v="MM"/>
    <d v="1899-12-30T00:45:00"/>
    <m/>
    <s v="UTICA            "/>
    <n v="0"/>
    <n v="0"/>
    <n v="0"/>
  </r>
  <r>
    <n v="18296"/>
    <s v="DEAN,KRISTINE            "/>
    <d v="1954-04-07T00:00:00"/>
    <s v="F"/>
    <s v="E"/>
    <d v="2011-01-04T00:00:00"/>
    <s v="RV        "/>
    <s v="RV"/>
    <x v="1"/>
    <x v="8"/>
    <s v="MCRB "/>
    <n v="13502"/>
    <s v="U       "/>
    <s v="MM"/>
    <d v="1899-12-30T01:00:00"/>
    <n v="3"/>
    <s v="UTICA            "/>
    <n v="1"/>
    <n v="0"/>
    <n v="1"/>
  </r>
  <r>
    <n v="18301"/>
    <s v="CHAPPLE,DEANNA           "/>
    <d v="1979-07-23T00:00:00"/>
    <s v="F"/>
    <s v="E"/>
    <d v="2011-01-05T00:00:00"/>
    <s v="4302PM-PM"/>
    <s v="4302PM-PM"/>
    <x v="0"/>
    <x v="10"/>
    <s v="FIMCR"/>
    <n v="13440"/>
    <s v="R       "/>
    <s v="MM"/>
    <d v="1899-12-30T00:15:00"/>
    <m/>
    <s v="ROME             "/>
    <n v="0"/>
    <n v="0"/>
    <n v="0"/>
  </r>
  <r>
    <n v="18301"/>
    <s v="CHAPPLE,DEANNA           "/>
    <d v="1979-07-23T00:00:00"/>
    <s v="F"/>
    <s v="E"/>
    <d v="2011-01-05T00:00:00"/>
    <s v="PM        "/>
    <s v="PM"/>
    <x v="3"/>
    <x v="10"/>
    <s v="FIMCR"/>
    <n v="13440"/>
    <s v="R       "/>
    <s v="MM"/>
    <d v="1899-12-30T00:15:00"/>
    <n v="1"/>
    <s v="ROME             "/>
    <n v="1"/>
    <n v="0"/>
    <n v="1"/>
  </r>
  <r>
    <n v="18301"/>
    <s v="CHAPPLE,DEANNA           "/>
    <d v="1979-07-23T00:00:00"/>
    <s v="F"/>
    <s v="E"/>
    <d v="2011-01-06T00:00:00"/>
    <n v="96372"/>
    <s v="96372"/>
    <x v="0"/>
    <x v="4"/>
    <s v="FIMCR"/>
    <n v="13440"/>
    <s v="R       "/>
    <s v="MM"/>
    <d v="1899-12-30T00:00:00"/>
    <m/>
    <s v="ROME             "/>
    <n v="0"/>
    <n v="0"/>
    <n v="0"/>
  </r>
  <r>
    <n v="18301"/>
    <s v="CHAPPLE,DEANNA           "/>
    <d v="1979-07-23T00:00:00"/>
    <s v="F"/>
    <s v="E"/>
    <d v="2011-01-06T00:00:00"/>
    <s v="INJ       "/>
    <s v="INJ"/>
    <x v="8"/>
    <x v="4"/>
    <s v="FIMCR"/>
    <n v="13440"/>
    <s v="R       "/>
    <s v="MM"/>
    <d v="1899-12-30T00:00:00"/>
    <n v="1"/>
    <s v="ROME             "/>
    <n v="1"/>
    <n v="0"/>
    <n v="1"/>
  </r>
  <r>
    <n v="18301"/>
    <s v="CHAPPLE,DEANNA           "/>
    <d v="1979-07-23T00:00:00"/>
    <s v="F"/>
    <s v="E"/>
    <d v="2011-01-11T00:00:00"/>
    <s v="4301R-RV"/>
    <s v="4301R-RV"/>
    <x v="0"/>
    <x v="0"/>
    <s v="FIMCR"/>
    <n v="13440"/>
    <s v="R       "/>
    <s v="MM"/>
    <d v="1899-12-30T00:45:00"/>
    <m/>
    <s v="ROME             "/>
    <n v="0"/>
    <n v="0"/>
    <n v="0"/>
  </r>
  <r>
    <n v="18301"/>
    <s v="CHAPPLE,DEANNA           "/>
    <d v="1979-07-23T00:00:00"/>
    <s v="F"/>
    <s v="E"/>
    <d v="2011-01-11T00:00:00"/>
    <s v="RV        "/>
    <s v="RV"/>
    <x v="1"/>
    <x v="0"/>
    <s v="FIMCR"/>
    <n v="13440"/>
    <s v="R       "/>
    <s v="MM"/>
    <d v="1899-12-30T01:00:00"/>
    <n v="3"/>
    <s v="ROME             "/>
    <n v="1"/>
    <n v="0"/>
    <n v="1"/>
  </r>
  <r>
    <n v="18301"/>
    <s v="CHAPPLE,DEANNA           "/>
    <d v="1979-07-23T00:00:00"/>
    <s v="F"/>
    <s v="E"/>
    <d v="2011-01-21T00:00:00"/>
    <n v="96372"/>
    <s v="96372"/>
    <x v="0"/>
    <x v="13"/>
    <s v="FIMCR"/>
    <n v="13440"/>
    <s v="R       "/>
    <s v="MM"/>
    <d v="1899-12-30T00:00:00"/>
    <m/>
    <s v="ROME             "/>
    <n v="0"/>
    <n v="0"/>
    <n v="0"/>
  </r>
  <r>
    <n v="18301"/>
    <s v="CHAPPLE,DEANNA           "/>
    <d v="1979-07-23T00:00:00"/>
    <s v="F"/>
    <s v="E"/>
    <d v="2011-01-21T00:00:00"/>
    <s v="INJ       "/>
    <s v="INJ"/>
    <x v="8"/>
    <x v="13"/>
    <s v="FIMCR"/>
    <n v="13440"/>
    <s v="R       "/>
    <s v="MM"/>
    <d v="1899-12-30T00:00:00"/>
    <n v="1"/>
    <s v="ROME             "/>
    <n v="1"/>
    <n v="0"/>
    <n v="1"/>
  </r>
  <r>
    <n v="18301"/>
    <s v="CHAPPLE,DEANNA           "/>
    <d v="1979-07-23T00:00:00"/>
    <s v="F"/>
    <s v="E"/>
    <d v="2011-01-25T00:00:00"/>
    <s v="4301R-RV"/>
    <s v="4301R-RV"/>
    <x v="0"/>
    <x v="0"/>
    <s v="FIMCR"/>
    <n v="13440"/>
    <s v="R       "/>
    <s v="MM"/>
    <d v="1899-12-30T00:45:00"/>
    <m/>
    <s v="ROME             "/>
    <n v="0"/>
    <n v="0"/>
    <n v="0"/>
  </r>
  <r>
    <n v="18301"/>
    <s v="CHAPPLE,DEANNA           "/>
    <d v="1979-07-23T00:00:00"/>
    <s v="F"/>
    <s v="E"/>
    <d v="2011-01-25T00:00:00"/>
    <s v="RV        "/>
    <s v="RV"/>
    <x v="1"/>
    <x v="0"/>
    <s v="FIMCR"/>
    <n v="13440"/>
    <s v="R       "/>
    <s v="MM"/>
    <d v="1899-12-30T01:00:00"/>
    <n v="3"/>
    <s v="ROME             "/>
    <n v="1"/>
    <n v="0"/>
    <n v="1"/>
  </r>
  <r>
    <n v="18306"/>
    <s v="VILLIERE,KRISTIN         "/>
    <d v="1971-05-22T00:00:00"/>
    <s v="F"/>
    <s v="E"/>
    <d v="2011-01-13T00:00:00"/>
    <s v="4301R-RV"/>
    <s v="4301R-RV"/>
    <x v="0"/>
    <x v="9"/>
    <s v="POMCO"/>
    <n v="13304"/>
    <s v="U       "/>
    <s v="CO"/>
    <d v="1899-12-30T00:45:00"/>
    <m/>
    <s v="BARNEVELD        "/>
    <n v="0"/>
    <n v="0"/>
    <n v="0"/>
  </r>
  <r>
    <n v="18306"/>
    <s v="VILLIERE,KRISTIN         "/>
    <d v="1971-05-22T00:00:00"/>
    <s v="F"/>
    <s v="E"/>
    <d v="2011-01-13T00:00:00"/>
    <s v="RV        "/>
    <s v="RV"/>
    <x v="1"/>
    <x v="9"/>
    <s v="POMCO"/>
    <n v="13304"/>
    <s v="U       "/>
    <s v="CO"/>
    <d v="1899-12-30T01:00:00"/>
    <n v="3"/>
    <s v="BARNEVELD        "/>
    <n v="1"/>
    <n v="0"/>
    <n v="1"/>
  </r>
  <r>
    <n v="18306"/>
    <s v="VILLIERE,KRISTIN         "/>
    <d v="1971-05-22T00:00:00"/>
    <s v="F"/>
    <s v="E"/>
    <d v="2011-01-13T00:00:00"/>
    <n v="96372"/>
    <s v="96372"/>
    <x v="0"/>
    <x v="4"/>
    <s v="POMCO"/>
    <n v="13304"/>
    <s v="U       "/>
    <s v="CO"/>
    <d v="1899-12-30T00:00:00"/>
    <m/>
    <s v="BARNEVELD        "/>
    <n v="0"/>
    <n v="0"/>
    <n v="0"/>
  </r>
  <r>
    <n v="18306"/>
    <s v="VILLIERE,KRISTIN         "/>
    <d v="1971-05-22T00:00:00"/>
    <s v="F"/>
    <s v="E"/>
    <d v="2011-01-13T00:00:00"/>
    <s v="INJ       "/>
    <s v="INJ"/>
    <x v="8"/>
    <x v="4"/>
    <s v="POMCO"/>
    <n v="13304"/>
    <s v="U       "/>
    <s v="CO"/>
    <d v="1899-12-30T00:00:00"/>
    <n v="1"/>
    <s v="BARNEVELD        "/>
    <n v="1"/>
    <n v="0"/>
    <n v="1"/>
  </r>
  <r>
    <n v="18306"/>
    <s v="VILLIERE,KRISTIN         "/>
    <d v="1971-05-22T00:00:00"/>
    <s v="F"/>
    <s v="E"/>
    <d v="2011-01-26T00:00:00"/>
    <n v="96372"/>
    <s v="96372"/>
    <x v="0"/>
    <x v="7"/>
    <s v="POMCO"/>
    <n v="13304"/>
    <s v="U       "/>
    <s v="CO"/>
    <d v="1899-12-30T00:00:00"/>
    <m/>
    <s v="BARNEVELD        "/>
    <n v="0"/>
    <n v="0"/>
    <n v="0"/>
  </r>
  <r>
    <n v="18306"/>
    <s v="VILLIERE,KRISTIN         "/>
    <d v="1971-05-22T00:00:00"/>
    <s v="F"/>
    <s v="E"/>
    <d v="2011-01-26T00:00:00"/>
    <s v="INJ       "/>
    <s v="INJ"/>
    <x v="8"/>
    <x v="4"/>
    <s v="POMCO"/>
    <n v="13304"/>
    <s v="U       "/>
    <s v="CO"/>
    <d v="1899-12-30T00:00:00"/>
    <n v="1"/>
    <s v="BARNEVELD        "/>
    <n v="1"/>
    <n v="0"/>
    <n v="1"/>
  </r>
  <r>
    <n v="18306"/>
    <s v="VILLIERE,KRISTIN         "/>
    <d v="1971-05-22T00:00:00"/>
    <s v="F"/>
    <s v="E"/>
    <d v="2011-01-27T00:00:00"/>
    <s v="4301R-RV"/>
    <s v="4301R-RV"/>
    <x v="0"/>
    <x v="14"/>
    <s v="POMCO"/>
    <n v="13304"/>
    <s v="U       "/>
    <s v="CO"/>
    <d v="1899-12-30T00:45:00"/>
    <m/>
    <s v="BARNEVELD        "/>
    <n v="0"/>
    <n v="0"/>
    <n v="0"/>
  </r>
  <r>
    <n v="18306"/>
    <s v="VILLIERE,KRISTIN         "/>
    <d v="1971-05-22T00:00:00"/>
    <s v="F"/>
    <s v="E"/>
    <d v="2011-01-27T00:00:00"/>
    <s v="RV        "/>
    <s v="RV"/>
    <x v="1"/>
    <x v="9"/>
    <s v="POMCO"/>
    <n v="13304"/>
    <s v="U       "/>
    <s v="CO"/>
    <d v="1899-12-30T01:00:00"/>
    <n v="3"/>
    <s v="BARNEVELD        "/>
    <n v="1"/>
    <n v="0"/>
    <n v="1"/>
  </r>
  <r>
    <n v="18346"/>
    <s v="CLARK-DENNIS,LINDA       "/>
    <d v="1945-07-05T00:00:00"/>
    <s v="F"/>
    <s v="E"/>
    <d v="2011-01-26T00:00:00"/>
    <s v="C         "/>
    <s v="C"/>
    <x v="4"/>
    <x v="15"/>
    <s v="NECC "/>
    <n v="13492"/>
    <s v="U       "/>
    <s v="MM"/>
    <d v="1899-12-30T00:00:00"/>
    <n v="0"/>
    <s v="WHITESBORO       "/>
    <n v="1"/>
    <n v="1"/>
    <n v="0"/>
  </r>
  <r>
    <n v="1045"/>
    <s v="DZIEDZIC,IRENE           "/>
    <d v="1936-06-20T00:00:00"/>
    <s v="F"/>
    <s v="E"/>
    <d v="2011-01-13T00:00:00"/>
    <s v="4301R-RV"/>
    <s v="4301R-RV"/>
    <x v="0"/>
    <x v="6"/>
    <s v="MCRB "/>
    <n v="13501"/>
    <s v="U       "/>
    <s v="MM"/>
    <d v="1899-12-30T00:45:00"/>
    <m/>
    <s v="UTICA            "/>
    <n v="0"/>
    <n v="0"/>
    <n v="0"/>
  </r>
  <r>
    <n v="1045"/>
    <s v="DZIEDZIC,IRENE           "/>
    <d v="1936-06-20T00:00:00"/>
    <s v="F"/>
    <s v="E"/>
    <d v="2011-01-13T00:00:00"/>
    <s v="RV        "/>
    <s v="RV"/>
    <x v="1"/>
    <x v="6"/>
    <s v="MCRB "/>
    <n v="13501"/>
    <s v="U       "/>
    <s v="MM"/>
    <d v="1899-12-30T01:00:00"/>
    <n v="3"/>
    <s v="UTICA            "/>
    <n v="1"/>
    <n v="0"/>
    <n v="1"/>
  </r>
  <r>
    <n v="1045"/>
    <s v="DZIEDZIC,IRENE           "/>
    <d v="1936-06-20T00:00:00"/>
    <s v="F"/>
    <s v="E"/>
    <d v="2011-01-26T00:00:00"/>
    <s v="4301R-RV"/>
    <s v="4301R-RV"/>
    <x v="0"/>
    <x v="6"/>
    <s v="MCRB "/>
    <n v="13501"/>
    <s v="U       "/>
    <s v="MM"/>
    <d v="1899-12-30T00:45:00"/>
    <m/>
    <s v="UTICA            "/>
    <n v="0"/>
    <n v="0"/>
    <n v="0"/>
  </r>
  <r>
    <n v="1045"/>
    <s v="DZIEDZIC,IRENE           "/>
    <d v="1936-06-20T00:00:00"/>
    <s v="F"/>
    <s v="E"/>
    <d v="2011-01-26T00:00:00"/>
    <s v="RV        "/>
    <s v="RV"/>
    <x v="1"/>
    <x v="6"/>
    <s v="MCRB "/>
    <n v="13501"/>
    <s v="U       "/>
    <s v="MM"/>
    <d v="1899-12-30T01:00:00"/>
    <n v="3"/>
    <s v="UTICA            "/>
    <n v="1"/>
    <n v="0"/>
    <n v="1"/>
  </r>
  <r>
    <n v="18378"/>
    <s v="SAKANOVIC%%,ARIF         "/>
    <d v="1945-05-11T00:00:00"/>
    <s v="M"/>
    <s v="B"/>
    <d v="2011-01-05T00:00:00"/>
    <s v="4301B - BV"/>
    <s v="4301B - BV"/>
    <x v="0"/>
    <x v="5"/>
    <s v="MCD  "/>
    <n v="13501"/>
    <s v="U       "/>
    <s v="MD"/>
    <d v="1899-12-30T00:30:00"/>
    <m/>
    <s v="UTICA            "/>
    <n v="0"/>
    <n v="0"/>
    <n v="0"/>
  </r>
  <r>
    <n v="18378"/>
    <s v="SAKANOVIC%%,ARIF         "/>
    <d v="1945-05-11T00:00:00"/>
    <s v="M"/>
    <s v="B"/>
    <d v="2011-01-05T00:00:00"/>
    <s v="BV        "/>
    <s v="BV"/>
    <x v="7"/>
    <x v="5"/>
    <s v="MCD  "/>
    <n v="13501"/>
    <s v="U       "/>
    <s v="MD"/>
    <d v="1899-12-30T00:30:00"/>
    <n v="2"/>
    <s v="UTICA            "/>
    <n v="1"/>
    <n v="0"/>
    <n v="1"/>
  </r>
  <r>
    <n v="18394"/>
    <s v="POVLAKIC%%,REFIJA        "/>
    <d v="1962-03-19T00:00:00"/>
    <s v="F"/>
    <s v="B"/>
    <d v="2011-01-05T00:00:00"/>
    <s v="4301R-RV"/>
    <s v="4301R-RV"/>
    <x v="0"/>
    <x v="5"/>
    <s v="MCD  "/>
    <n v="13501"/>
    <s v="U       "/>
    <s v="MD"/>
    <d v="1899-12-30T00:45:00"/>
    <m/>
    <s v="UTICA            "/>
    <n v="0"/>
    <n v="0"/>
    <n v="0"/>
  </r>
  <r>
    <n v="18394"/>
    <s v="POVLAKIC%%,REFIJA        "/>
    <d v="1962-03-19T00:00:00"/>
    <s v="F"/>
    <s v="B"/>
    <d v="2011-01-05T00:00:00"/>
    <s v="RV        "/>
    <s v="RV"/>
    <x v="1"/>
    <x v="5"/>
    <s v="MCD  "/>
    <n v="13501"/>
    <s v="U       "/>
    <s v="MD"/>
    <d v="1899-12-30T01:00:00"/>
    <n v="3"/>
    <s v="UTICA            "/>
    <n v="1"/>
    <n v="0"/>
    <n v="1"/>
  </r>
  <r>
    <n v="18403"/>
    <s v="ADAMS,LINDA              "/>
    <d v="1953-11-07T00:00:00"/>
    <s v="F"/>
    <s v="E"/>
    <d v="2011-01-14T00:00:00"/>
    <s v="4301R-RV"/>
    <s v="4301R-RV"/>
    <x v="0"/>
    <x v="2"/>
    <s v="FIDEL"/>
    <n v="13440"/>
    <s v="R       "/>
    <s v="BH"/>
    <d v="1899-12-30T00:45:00"/>
    <m/>
    <s v="ROME             "/>
    <n v="0"/>
    <n v="0"/>
    <n v="0"/>
  </r>
  <r>
    <n v="18403"/>
    <s v="ADAMS,LINDA              "/>
    <d v="1953-11-07T00:00:00"/>
    <s v="F"/>
    <s v="E"/>
    <d v="2011-01-14T00:00:00"/>
    <s v="RV        "/>
    <s v="RV"/>
    <x v="1"/>
    <x v="2"/>
    <s v="FIDEL"/>
    <n v="13440"/>
    <s v="R       "/>
    <s v="BH"/>
    <d v="1899-12-30T01:00:00"/>
    <n v="3"/>
    <s v="ROME             "/>
    <n v="1"/>
    <n v="0"/>
    <n v="1"/>
  </r>
  <r>
    <n v="18403"/>
    <s v="ADAMS,LINDA              "/>
    <d v="1953-11-07T00:00:00"/>
    <s v="F"/>
    <s v="E"/>
    <d v="2011-01-27T00:00:00"/>
    <s v="4302PM-PM"/>
    <s v="4302PM-PM"/>
    <x v="0"/>
    <x v="12"/>
    <s v="FIDEL"/>
    <n v="13440"/>
    <s v="R       "/>
    <s v="BH"/>
    <d v="1899-12-30T00:15:00"/>
    <m/>
    <s v="ROME             "/>
    <n v="0"/>
    <n v="0"/>
    <n v="0"/>
  </r>
  <r>
    <n v="18403"/>
    <s v="ADAMS,LINDA              "/>
    <d v="1953-11-07T00:00:00"/>
    <s v="F"/>
    <s v="E"/>
    <d v="2011-01-27T00:00:00"/>
    <s v="PM        "/>
    <s v="PM"/>
    <x v="3"/>
    <x v="12"/>
    <s v="FIDEL"/>
    <n v="13440"/>
    <s v="R       "/>
    <s v="BH"/>
    <d v="1899-12-30T00:15:00"/>
    <n v="1"/>
    <s v="ROME             "/>
    <n v="1"/>
    <n v="0"/>
    <n v="1"/>
  </r>
  <r>
    <n v="18458"/>
    <s v="SHEAN,MATTHEW            "/>
    <d v="1966-07-15T00:00:00"/>
    <s v="M"/>
    <s v="E"/>
    <d v="2011-01-12T00:00:00"/>
    <s v="4301R-RV"/>
    <s v="4301R-RV"/>
    <x v="0"/>
    <x v="0"/>
    <s v="MCRB "/>
    <n v="13440"/>
    <s v="R       "/>
    <s v="MM"/>
    <d v="1899-12-30T00:45:00"/>
    <m/>
    <s v="ROME             "/>
    <n v="0"/>
    <n v="0"/>
    <n v="0"/>
  </r>
  <r>
    <n v="18458"/>
    <s v="SHEAN,MATTHEW            "/>
    <d v="1966-07-15T00:00:00"/>
    <s v="M"/>
    <s v="E"/>
    <d v="2011-01-12T00:00:00"/>
    <s v="RV        "/>
    <s v="RV"/>
    <x v="1"/>
    <x v="0"/>
    <s v="MCRB "/>
    <n v="13440"/>
    <s v="R       "/>
    <s v="MM"/>
    <d v="1899-12-30T01:00:00"/>
    <n v="3"/>
    <s v="ROME             "/>
    <n v="1"/>
    <n v="0"/>
    <n v="1"/>
  </r>
  <r>
    <n v="18462"/>
    <s v="PICH,SAKHAN              "/>
    <d v="1959-12-01T00:00:00"/>
    <s v="M"/>
    <s v="CA"/>
    <d v="2011-01-19T00:00:00"/>
    <s v="4302PM-PM"/>
    <s v="4302PM-PM"/>
    <x v="0"/>
    <x v="3"/>
    <s v="MCD  "/>
    <n v="13501"/>
    <s v="U       "/>
    <s v="MD"/>
    <d v="1899-12-30T00:15:00"/>
    <m/>
    <s v="UTICA            "/>
    <n v="0"/>
    <n v="0"/>
    <n v="0"/>
  </r>
  <r>
    <n v="18462"/>
    <s v="PICH,SAKHAN              "/>
    <d v="1959-12-01T00:00:00"/>
    <s v="M"/>
    <s v="CA"/>
    <d v="2011-01-19T00:00:00"/>
    <s v="PM        "/>
    <s v="PM"/>
    <x v="3"/>
    <x v="3"/>
    <s v="MCD  "/>
    <n v="13501"/>
    <s v="U       "/>
    <s v="MD"/>
    <d v="1899-12-30T00:15:00"/>
    <n v="1"/>
    <s v="UTICA            "/>
    <n v="1"/>
    <n v="0"/>
    <n v="1"/>
  </r>
  <r>
    <n v="18463"/>
    <s v="PHAN,MOEUY               "/>
    <d v="1966-08-05T00:00:00"/>
    <s v="F"/>
    <s v="C"/>
    <d v="2011-01-19T00:00:00"/>
    <s v="4302PM-PM"/>
    <s v="4302PM-PM"/>
    <x v="0"/>
    <x v="3"/>
    <s v="MCRB "/>
    <n v="13501"/>
    <s v="U       "/>
    <s v="MM"/>
    <d v="1899-12-30T00:15:00"/>
    <m/>
    <s v="UTICA            "/>
    <n v="0"/>
    <n v="0"/>
    <n v="0"/>
  </r>
  <r>
    <n v="18463"/>
    <s v="PHAN,MOEUY               "/>
    <d v="1966-08-05T00:00:00"/>
    <s v="F"/>
    <s v="C"/>
    <d v="2011-01-19T00:00:00"/>
    <s v="PM        "/>
    <s v="PM"/>
    <x v="3"/>
    <x v="3"/>
    <s v="MCRB "/>
    <n v="13501"/>
    <s v="U       "/>
    <s v="MM"/>
    <d v="1899-12-30T00:15:00"/>
    <n v="1"/>
    <s v="UTICA            "/>
    <n v="1"/>
    <n v="0"/>
    <n v="1"/>
  </r>
  <r>
    <n v="18467"/>
    <s v="ORTEGA,VERONICA          "/>
    <d v="1981-07-21T00:00:00"/>
    <s v="F"/>
    <s v=" "/>
    <d v="2011-01-18T00:00:00"/>
    <s v="PASC      "/>
    <s v="PASC"/>
    <x v="9"/>
    <x v="9"/>
    <s v="FIDEL"/>
    <n v="13501"/>
    <s v="U       "/>
    <s v="BH"/>
    <d v="1899-12-30T00:00:00"/>
    <n v="0"/>
    <s v="UTICA            "/>
    <n v="1"/>
    <n v="1"/>
    <n v="0"/>
  </r>
  <r>
    <n v="18472"/>
    <s v="FALCONE,CHRISTOPHER      "/>
    <d v="1975-01-22T00:00:00"/>
    <s v="M"/>
    <s v="E"/>
    <d v="2011-01-24T00:00:00"/>
    <s v="4301R-RV"/>
    <s v="4301R-RV"/>
    <x v="0"/>
    <x v="11"/>
    <s v="MCRB "/>
    <n v="13440"/>
    <s v="R       "/>
    <s v="MM"/>
    <d v="1899-12-30T00:45:00"/>
    <m/>
    <s v="ROME             "/>
    <n v="0"/>
    <n v="0"/>
    <n v="0"/>
  </r>
  <r>
    <n v="18472"/>
    <s v="FALCONE,CHRISTOPHER      "/>
    <d v="1975-01-22T00:00:00"/>
    <s v="M"/>
    <s v="E"/>
    <d v="2011-01-24T00:00:00"/>
    <s v="RV        "/>
    <s v="RV"/>
    <x v="1"/>
    <x v="11"/>
    <s v="MCRB "/>
    <n v="13440"/>
    <s v="R       "/>
    <s v="MM"/>
    <d v="1899-12-30T01:00:00"/>
    <n v="3"/>
    <s v="ROME             "/>
    <n v="1"/>
    <n v="0"/>
    <n v="1"/>
  </r>
  <r>
    <n v="18479"/>
    <s v="JONES,HENRY A. COPS      "/>
    <d v="1959-05-10T00:00:00"/>
    <s v="M"/>
    <m/>
    <d v="2011-01-03T00:00:00"/>
    <n v="4097"/>
    <s v="4097"/>
    <x v="0"/>
    <x v="7"/>
    <s v="MCD  "/>
    <n v="13502"/>
    <s v="U       "/>
    <s v="CP"/>
    <d v="1899-12-30T00:00:00"/>
    <m/>
    <s v="UTICA            "/>
    <n v="0"/>
    <n v="0"/>
    <n v="0"/>
  </r>
  <r>
    <n v="18479"/>
    <s v="JONES,HENRY A. COPS      "/>
    <d v="1959-05-10T00:00:00"/>
    <s v="M"/>
    <m/>
    <d v="2011-01-06T00:00:00"/>
    <n v="4097"/>
    <s v="4097"/>
    <x v="0"/>
    <x v="9"/>
    <s v="MCD  "/>
    <n v="13502"/>
    <s v="U       "/>
    <s v="CP"/>
    <d v="1899-12-30T00:00:00"/>
    <m/>
    <s v="UTICA            "/>
    <n v="0"/>
    <n v="0"/>
    <n v="0"/>
  </r>
  <r>
    <n v="18487"/>
    <s v="HARRIS,CAROLYN           "/>
    <d v="1950-04-03T00:00:00"/>
    <s v="F"/>
    <s v="E"/>
    <d v="2011-01-20T00:00:00"/>
    <s v="4301R-RV"/>
    <s v="4301R-RV"/>
    <x v="0"/>
    <x v="2"/>
    <s v="MCD  "/>
    <n v="13502"/>
    <s v="U       "/>
    <s v="MD"/>
    <d v="1899-12-30T00:45:00"/>
    <m/>
    <s v="UTICA            "/>
    <n v="0"/>
    <n v="0"/>
    <n v="0"/>
  </r>
  <r>
    <n v="18487"/>
    <s v="HARRIS,CAROLYN           "/>
    <d v="1950-04-03T00:00:00"/>
    <s v="F"/>
    <s v="E"/>
    <d v="2011-01-20T00:00:00"/>
    <s v="RV        "/>
    <s v="RV"/>
    <x v="1"/>
    <x v="2"/>
    <s v="MCD  "/>
    <n v="13502"/>
    <s v="U       "/>
    <s v="MD"/>
    <d v="1899-12-30T01:00:00"/>
    <n v="3"/>
    <s v="UTICA            "/>
    <n v="1"/>
    <n v="0"/>
    <n v="1"/>
  </r>
  <r>
    <n v="18504"/>
    <s v="SABIC%%,SIDIKA           "/>
    <d v="1954-10-19T00:00:00"/>
    <s v="F"/>
    <s v="B"/>
    <d v="2011-01-06T00:00:00"/>
    <s v="SC        "/>
    <s v="SC"/>
    <x v="10"/>
    <x v="5"/>
    <s v="MCD  "/>
    <n v="13501"/>
    <s v="U       "/>
    <s v="MD"/>
    <d v="1899-12-30T00:00:00"/>
    <n v="0"/>
    <s v="UTICA            "/>
    <n v="1"/>
    <n v="1"/>
    <n v="0"/>
  </r>
  <r>
    <n v="18504"/>
    <s v="SABIC%%,SIDIKA           "/>
    <d v="1954-10-19T00:00:00"/>
    <s v="F"/>
    <s v="B"/>
    <d v="2011-01-21T00:00:00"/>
    <s v="4301B - BV"/>
    <s v="4301B - BV"/>
    <x v="0"/>
    <x v="5"/>
    <s v="MCD  "/>
    <n v="13501"/>
    <s v="U       "/>
    <s v="MD"/>
    <d v="1899-12-30T00:30:00"/>
    <m/>
    <s v="UTICA            "/>
    <n v="0"/>
    <n v="0"/>
    <n v="0"/>
  </r>
  <r>
    <n v="18504"/>
    <s v="SABIC%%,SIDIKA           "/>
    <d v="1954-10-19T00:00:00"/>
    <s v="F"/>
    <s v="B"/>
    <d v="2011-01-21T00:00:00"/>
    <s v="BV        "/>
    <s v="BV"/>
    <x v="7"/>
    <x v="5"/>
    <s v="MCD  "/>
    <n v="13501"/>
    <s v="U       "/>
    <s v="MD"/>
    <d v="1899-12-30T00:30:00"/>
    <n v="2"/>
    <s v="UTICA            "/>
    <n v="1"/>
    <n v="0"/>
    <n v="1"/>
  </r>
  <r>
    <n v="18514"/>
    <s v="MICHAEL,ROSANNE          "/>
    <d v="1953-02-05T00:00:00"/>
    <s v="F"/>
    <s v="E"/>
    <d v="2011-01-13T00:00:00"/>
    <s v="4303-GV"/>
    <s v="4303-GV"/>
    <x v="0"/>
    <x v="14"/>
    <s v="MCRB "/>
    <n v="13501"/>
    <s v="U       "/>
    <s v="MM"/>
    <d v="1899-12-30T01:00:00"/>
    <m/>
    <s v="UTICA            "/>
    <n v="0"/>
    <n v="0"/>
    <n v="0"/>
  </r>
  <r>
    <n v="18514"/>
    <s v="MICHAEL,ROSANNE          "/>
    <d v="1953-02-05T00:00:00"/>
    <s v="F"/>
    <s v="E"/>
    <d v="2011-01-13T00:00:00"/>
    <s v="GV        "/>
    <s v="GV"/>
    <x v="11"/>
    <x v="14"/>
    <s v="MCRB "/>
    <n v="13501"/>
    <s v="U       "/>
    <s v="MM"/>
    <d v="1899-12-30T01:00:00"/>
    <n v="4"/>
    <s v="UTICA            "/>
    <n v="1"/>
    <n v="0"/>
    <n v="1"/>
  </r>
  <r>
    <n v="18514"/>
    <s v="MICHAEL,ROSANNE          "/>
    <d v="1953-02-05T00:00:00"/>
    <s v="F"/>
    <s v="E"/>
    <d v="2011-01-13T00:00:00"/>
    <s v="4301R-RV"/>
    <s v="4301R-RV"/>
    <x v="0"/>
    <x v="1"/>
    <s v="MCRB "/>
    <n v="13501"/>
    <s v="U       "/>
    <s v="MM"/>
    <d v="1899-12-30T00:45:00"/>
    <m/>
    <s v="UTICA            "/>
    <n v="0"/>
    <n v="0"/>
    <n v="0"/>
  </r>
  <r>
    <n v="18514"/>
    <s v="MICHAEL,ROSANNE          "/>
    <d v="1953-02-05T00:00:00"/>
    <s v="F"/>
    <s v="E"/>
    <d v="2011-01-13T00:00:00"/>
    <s v="RV        "/>
    <s v="RV"/>
    <x v="1"/>
    <x v="1"/>
    <s v="MCRB "/>
    <n v="13501"/>
    <s v="U       "/>
    <s v="MM"/>
    <d v="1899-12-30T01:00:00"/>
    <n v="3"/>
    <s v="UTICA            "/>
    <n v="1"/>
    <n v="0"/>
    <n v="1"/>
  </r>
  <r>
    <n v="18514"/>
    <s v="MICHAEL,ROSANNE          "/>
    <d v="1953-02-05T00:00:00"/>
    <s v="F"/>
    <s v="E"/>
    <d v="2011-01-20T00:00:00"/>
    <s v="4303-GV"/>
    <s v="4303-GV"/>
    <x v="0"/>
    <x v="6"/>
    <s v="MCRB "/>
    <n v="13501"/>
    <s v="U       "/>
    <s v="MM"/>
    <d v="1899-12-30T01:00:00"/>
    <m/>
    <s v="UTICA            "/>
    <n v="0"/>
    <n v="0"/>
    <n v="0"/>
  </r>
  <r>
    <n v="18514"/>
    <s v="MICHAEL,ROSANNE          "/>
    <d v="1953-02-05T00:00:00"/>
    <s v="F"/>
    <s v="E"/>
    <d v="2011-01-20T00:00:00"/>
    <s v="GV        "/>
    <s v="GV"/>
    <x v="11"/>
    <x v="9"/>
    <s v="MCRB "/>
    <n v="13501"/>
    <s v="U       "/>
    <s v="MM"/>
    <d v="1899-12-30T01:00:00"/>
    <n v="4"/>
    <s v="UTICA            "/>
    <n v="1"/>
    <n v="0"/>
    <n v="1"/>
  </r>
  <r>
    <n v="18514"/>
    <s v="MICHAEL,ROSANNE          "/>
    <d v="1953-02-05T00:00:00"/>
    <s v="F"/>
    <s v="E"/>
    <d v="2011-01-20T00:00:00"/>
    <s v="GV        "/>
    <s v="GV"/>
    <x v="11"/>
    <x v="6"/>
    <s v="MCRB "/>
    <n v="13501"/>
    <s v="U       "/>
    <s v="MM"/>
    <d v="1899-12-30T01:00:00"/>
    <n v="4"/>
    <s v="UTICA            "/>
    <n v="1"/>
    <n v="0"/>
    <n v="1"/>
  </r>
  <r>
    <n v="18514"/>
    <s v="MICHAEL,ROSANNE          "/>
    <d v="1953-02-05T00:00:00"/>
    <s v="F"/>
    <s v="E"/>
    <d v="2011-01-27T00:00:00"/>
    <s v="4303-GV"/>
    <s v="4303-GV"/>
    <x v="0"/>
    <x v="9"/>
    <s v="MCRB "/>
    <n v="13501"/>
    <s v="U       "/>
    <s v="MM"/>
    <d v="1899-12-30T01:00:00"/>
    <m/>
    <s v="UTICA            "/>
    <n v="0"/>
    <n v="0"/>
    <n v="0"/>
  </r>
  <r>
    <n v="18514"/>
    <s v="MICHAEL,ROSANNE          "/>
    <d v="1953-02-05T00:00:00"/>
    <s v="F"/>
    <s v="E"/>
    <d v="2011-01-27T00:00:00"/>
    <s v="GV        "/>
    <s v="GV"/>
    <x v="11"/>
    <x v="9"/>
    <s v="MCRB "/>
    <n v="13501"/>
    <s v="U       "/>
    <s v="MM"/>
    <d v="1899-12-30T01:00:00"/>
    <n v="4"/>
    <s v="UTICA            "/>
    <n v="1"/>
    <n v="0"/>
    <n v="1"/>
  </r>
  <r>
    <n v="18514"/>
    <s v="MICHAEL,ROSANNE          "/>
    <d v="1953-02-05T00:00:00"/>
    <s v="F"/>
    <s v="E"/>
    <d v="2011-01-28T00:00:00"/>
    <s v="4301B - BV"/>
    <s v="4301B - BV"/>
    <x v="0"/>
    <x v="1"/>
    <s v="MCRB "/>
    <n v="13501"/>
    <s v="U       "/>
    <s v="MM"/>
    <d v="1899-12-30T00:30:00"/>
    <m/>
    <s v="UTICA            "/>
    <n v="0"/>
    <n v="0"/>
    <n v="0"/>
  </r>
  <r>
    <n v="18514"/>
    <s v="MICHAEL,ROSANNE          "/>
    <d v="1953-02-05T00:00:00"/>
    <s v="F"/>
    <s v="E"/>
    <d v="2011-01-28T00:00:00"/>
    <s v="BV        "/>
    <s v="BV"/>
    <x v="7"/>
    <x v="1"/>
    <s v="MCRB "/>
    <n v="13501"/>
    <s v="U       "/>
    <s v="MM"/>
    <d v="1899-12-30T00:30:00"/>
    <n v="2"/>
    <s v="UTICA            "/>
    <n v="1"/>
    <n v="0"/>
    <n v="1"/>
  </r>
  <r>
    <n v="18517"/>
    <s v="LAUREANTI,ANN            "/>
    <d v="1968-03-03T00:00:00"/>
    <s v="F"/>
    <s v="E"/>
    <d v="2011-01-03T00:00:00"/>
    <s v="4301B - BV"/>
    <s v="4301B - BV"/>
    <x v="0"/>
    <x v="1"/>
    <s v="MCRB "/>
    <n v="13357"/>
    <s v="U       "/>
    <s v="MM"/>
    <d v="1899-12-30T00:30:00"/>
    <m/>
    <s v="ILION            "/>
    <n v="0"/>
    <n v="0"/>
    <n v="0"/>
  </r>
  <r>
    <n v="18517"/>
    <s v="LAUREANTI,ANN            "/>
    <d v="1968-03-03T00:00:00"/>
    <s v="F"/>
    <s v="E"/>
    <d v="2011-01-03T00:00:00"/>
    <s v="BV        "/>
    <s v="BV"/>
    <x v="7"/>
    <x v="1"/>
    <s v="MCRB "/>
    <n v="13357"/>
    <s v="U       "/>
    <s v="MM"/>
    <d v="1899-12-30T00:30:00"/>
    <n v="2"/>
    <s v="ILION            "/>
    <n v="1"/>
    <n v="0"/>
    <n v="1"/>
  </r>
  <r>
    <n v="18517"/>
    <s v="LAUREANTI,ANN            "/>
    <d v="1968-03-03T00:00:00"/>
    <s v="F"/>
    <s v="E"/>
    <d v="2011-01-20T00:00:00"/>
    <s v="4301R-RV"/>
    <s v="4301R-RV"/>
    <x v="0"/>
    <x v="1"/>
    <s v="MCRB "/>
    <n v="13357"/>
    <s v="U       "/>
    <s v="MM"/>
    <d v="1899-12-30T00:45:00"/>
    <m/>
    <s v="ILION            "/>
    <n v="0"/>
    <n v="0"/>
    <n v="0"/>
  </r>
  <r>
    <n v="18517"/>
    <s v="LAUREANTI,ANN            "/>
    <d v="1968-03-03T00:00:00"/>
    <s v="F"/>
    <s v="E"/>
    <d v="2011-01-20T00:00:00"/>
    <s v="RV        "/>
    <s v="RV"/>
    <x v="1"/>
    <x v="1"/>
    <s v="MCRB "/>
    <n v="13357"/>
    <s v="U       "/>
    <s v="MM"/>
    <d v="1899-12-30T01:00:00"/>
    <n v="3"/>
    <s v="ILION            "/>
    <n v="1"/>
    <n v="0"/>
    <n v="1"/>
  </r>
  <r>
    <n v="18518"/>
    <s v="NILES,GARY               "/>
    <d v="1965-04-24T00:00:00"/>
    <s v="M"/>
    <s v="E"/>
    <d v="2011-01-20T00:00:00"/>
    <s v="4301R-RV"/>
    <s v="4301R-RV"/>
    <x v="0"/>
    <x v="11"/>
    <s v="HO   "/>
    <n v="13308"/>
    <s v="R       "/>
    <s v="HO"/>
    <d v="1899-12-30T00:45:00"/>
    <m/>
    <s v="BLOSSVALE        "/>
    <n v="0"/>
    <n v="0"/>
    <n v="0"/>
  </r>
  <r>
    <n v="18518"/>
    <s v="NILES,GARY               "/>
    <d v="1965-04-24T00:00:00"/>
    <s v="M"/>
    <s v="E"/>
    <d v="2011-01-20T00:00:00"/>
    <s v="RV        "/>
    <s v="RV"/>
    <x v="1"/>
    <x v="11"/>
    <s v="HO   "/>
    <n v="13308"/>
    <s v="R       "/>
    <s v="HO"/>
    <d v="1899-12-30T01:00:00"/>
    <n v="3"/>
    <s v="BLOSSVALE        "/>
    <n v="1"/>
    <n v="0"/>
    <n v="1"/>
  </r>
  <r>
    <n v="18578"/>
    <s v="LOTOSKI,NORA             "/>
    <d v="1967-12-22T00:00:00"/>
    <s v="F"/>
    <s v="E"/>
    <d v="2011-01-26T00:00:00"/>
    <s v="4301R-RV"/>
    <s v="4301R-RV"/>
    <x v="0"/>
    <x v="6"/>
    <s v="NECC "/>
    <n v="13502"/>
    <s v="U       "/>
    <s v="MM"/>
    <d v="1899-12-30T00:45:00"/>
    <m/>
    <s v="UTICA            "/>
    <n v="0"/>
    <n v="0"/>
    <n v="0"/>
  </r>
  <r>
    <n v="18578"/>
    <s v="LOTOSKI,NORA             "/>
    <d v="1967-12-22T00:00:00"/>
    <s v="F"/>
    <s v="E"/>
    <d v="2011-01-26T00:00:00"/>
    <s v="RV        "/>
    <s v="RV"/>
    <x v="1"/>
    <x v="6"/>
    <s v="NECC "/>
    <n v="13502"/>
    <s v="U       "/>
    <s v="MM"/>
    <d v="1899-12-30T01:00:00"/>
    <n v="3"/>
    <s v="UTICA            "/>
    <n v="1"/>
    <n v="0"/>
    <n v="1"/>
  </r>
  <r>
    <n v="18601"/>
    <s v="CORNELL,GRACE            "/>
    <d v="1971-04-01T00:00:00"/>
    <s v="F"/>
    <s v="E"/>
    <d v="2011-01-05T00:00:00"/>
    <s v="4301R-RV"/>
    <s v="4301R-RV"/>
    <x v="0"/>
    <x v="0"/>
    <s v="MCD  "/>
    <n v="13440"/>
    <s v="R       "/>
    <s v="MD"/>
    <d v="1899-12-30T00:45:00"/>
    <m/>
    <s v="ROME             "/>
    <n v="0"/>
    <n v="0"/>
    <n v="0"/>
  </r>
  <r>
    <n v="18601"/>
    <s v="CORNELL,GRACE            "/>
    <d v="1971-04-01T00:00:00"/>
    <s v="F"/>
    <s v="E"/>
    <d v="2011-01-05T00:00:00"/>
    <s v="RV        "/>
    <s v="RV"/>
    <x v="1"/>
    <x v="0"/>
    <s v="MCD  "/>
    <n v="13440"/>
    <s v="R       "/>
    <s v="MD"/>
    <d v="1899-12-30T01:00:00"/>
    <n v="3"/>
    <s v="ROME             "/>
    <n v="1"/>
    <n v="0"/>
    <n v="1"/>
  </r>
  <r>
    <n v="18601"/>
    <s v="CORNELL,GRACE            "/>
    <d v="1971-04-01T00:00:00"/>
    <s v="F"/>
    <s v="E"/>
    <d v="2011-01-06T00:00:00"/>
    <s v="4301A - PES"/>
    <s v="4301A - PES"/>
    <x v="0"/>
    <x v="10"/>
    <s v="MCD  "/>
    <n v="13440"/>
    <s v="R       "/>
    <s v="MD"/>
    <d v="1899-12-30T00:30:00"/>
    <m/>
    <s v="ROME             "/>
    <n v="0"/>
    <n v="0"/>
    <n v="0"/>
  </r>
  <r>
    <n v="18601"/>
    <s v="CORNELL,GRACE            "/>
    <d v="1971-04-01T00:00:00"/>
    <s v="F"/>
    <s v="E"/>
    <d v="2011-01-06T00:00:00"/>
    <s v="PES       "/>
    <s v="PES"/>
    <x v="12"/>
    <x v="10"/>
    <s v="MCD  "/>
    <n v="13440"/>
    <s v="R       "/>
    <s v="MD"/>
    <d v="1899-12-30T00:30:00"/>
    <n v="2"/>
    <s v="ROME             "/>
    <n v="1"/>
    <n v="0"/>
    <n v="1"/>
  </r>
  <r>
    <n v="18601"/>
    <s v="CORNELL,GRACE            "/>
    <d v="1971-04-01T00:00:00"/>
    <s v="F"/>
    <s v="E"/>
    <d v="2011-01-14T00:00:00"/>
    <s v="4301R-RV"/>
    <s v="4301R-RV"/>
    <x v="0"/>
    <x v="2"/>
    <s v="MCD  "/>
    <n v="13440"/>
    <s v="R       "/>
    <s v="MD"/>
    <d v="1899-12-30T00:45:00"/>
    <m/>
    <s v="ROME             "/>
    <n v="0"/>
    <n v="0"/>
    <n v="0"/>
  </r>
  <r>
    <n v="18601"/>
    <s v="CORNELL,GRACE            "/>
    <d v="1971-04-01T00:00:00"/>
    <s v="F"/>
    <s v="E"/>
    <d v="2011-01-14T00:00:00"/>
    <s v="CM        "/>
    <s v="CM"/>
    <x v="2"/>
    <x v="2"/>
    <s v="MCD  "/>
    <n v="13440"/>
    <s v="R       "/>
    <s v="MD"/>
    <d v="1899-12-30T00:00:00"/>
    <n v="2"/>
    <s v="ROME             "/>
    <n v="1"/>
    <n v="0"/>
    <n v="1"/>
  </r>
  <r>
    <n v="18601"/>
    <s v="CORNELL,GRACE            "/>
    <d v="1971-04-01T00:00:00"/>
    <s v="F"/>
    <s v="E"/>
    <d v="2011-01-20T00:00:00"/>
    <s v="4301R-RV"/>
    <s v="4301R-RV"/>
    <x v="0"/>
    <x v="0"/>
    <s v="MCD  "/>
    <n v="13440"/>
    <s v="R       "/>
    <s v="MD"/>
    <d v="1899-12-30T00:45:00"/>
    <m/>
    <s v="ROME             "/>
    <n v="0"/>
    <n v="0"/>
    <n v="0"/>
  </r>
  <r>
    <n v="18601"/>
    <s v="CORNELL,GRACE            "/>
    <d v="1971-04-01T00:00:00"/>
    <s v="F"/>
    <s v="E"/>
    <d v="2011-01-20T00:00:00"/>
    <s v="RV        "/>
    <s v="RV"/>
    <x v="1"/>
    <x v="0"/>
    <s v="MCD  "/>
    <n v="13440"/>
    <s v="R       "/>
    <s v="MD"/>
    <d v="1899-12-30T01:00:00"/>
    <n v="3"/>
    <s v="ROME             "/>
    <n v="1"/>
    <n v="0"/>
    <n v="1"/>
  </r>
  <r>
    <n v="18601"/>
    <s v="CORNELL,GRACE            "/>
    <d v="1971-04-01T00:00:00"/>
    <s v="F"/>
    <s v="E"/>
    <d v="2011-01-21T00:00:00"/>
    <s v="SC        "/>
    <s v="SC"/>
    <x v="10"/>
    <x v="2"/>
    <s v="MCD  "/>
    <n v="13440"/>
    <s v="R       "/>
    <s v="MD"/>
    <d v="1899-12-30T00:00:00"/>
    <n v="0"/>
    <s v="ROME             "/>
    <n v="1"/>
    <n v="1"/>
    <n v="0"/>
  </r>
  <r>
    <n v="18689"/>
    <s v="SOUTHARD,MARK            "/>
    <d v="1964-01-16T00:00:00"/>
    <s v="M"/>
    <s v="E"/>
    <d v="2011-01-18T00:00:00"/>
    <s v="4301R-RV"/>
    <s v="4301R-RV"/>
    <x v="0"/>
    <x v="0"/>
    <s v="MCRB "/>
    <n v="13440"/>
    <s v="R       "/>
    <s v="MC"/>
    <d v="1899-12-30T00:45:00"/>
    <m/>
    <s v="ROME             "/>
    <n v="0"/>
    <n v="0"/>
    <n v="0"/>
  </r>
  <r>
    <n v="18689"/>
    <s v="SOUTHARD,MARK            "/>
    <d v="1964-01-16T00:00:00"/>
    <s v="M"/>
    <s v="E"/>
    <d v="2011-01-18T00:00:00"/>
    <s v="RV        "/>
    <s v="RV"/>
    <x v="1"/>
    <x v="0"/>
    <s v="MCRB "/>
    <n v="13440"/>
    <s v="R       "/>
    <s v="MC"/>
    <d v="1899-12-30T01:00:00"/>
    <n v="3"/>
    <s v="ROME             "/>
    <n v="1"/>
    <n v="0"/>
    <n v="1"/>
  </r>
  <r>
    <n v="18689"/>
    <s v="SOUTHARD,MARK            "/>
    <d v="1964-01-16T00:00:00"/>
    <s v="M"/>
    <s v="E"/>
    <d v="2011-01-25T00:00:00"/>
    <s v="4302PM-PM"/>
    <s v="4302PM-PM"/>
    <x v="0"/>
    <x v="12"/>
    <s v="MCRB "/>
    <n v="13440"/>
    <s v="R       "/>
    <s v="MC"/>
    <d v="1899-12-30T00:15:00"/>
    <m/>
    <s v="ROME             "/>
    <n v="0"/>
    <n v="0"/>
    <n v="0"/>
  </r>
  <r>
    <n v="18689"/>
    <s v="SOUTHARD,MARK            "/>
    <d v="1964-01-16T00:00:00"/>
    <s v="M"/>
    <s v="E"/>
    <d v="2011-01-25T00:00:00"/>
    <s v="PM        "/>
    <s v="PM"/>
    <x v="3"/>
    <x v="12"/>
    <s v="MCRB "/>
    <n v="13440"/>
    <s v="R       "/>
    <s v="MC"/>
    <d v="1899-12-30T00:15:00"/>
    <n v="1"/>
    <s v="ROME             "/>
    <n v="1"/>
    <n v="0"/>
    <n v="1"/>
  </r>
  <r>
    <n v="18714"/>
    <s v="REED,LINDA               "/>
    <d v="1964-03-20T00:00:00"/>
    <s v="F"/>
    <s v="E"/>
    <d v="2011-01-12T00:00:00"/>
    <s v="NS        "/>
    <s v="NS"/>
    <x v="6"/>
    <x v="3"/>
    <s v="MCRB "/>
    <n v="13502"/>
    <s v="U       "/>
    <s v="MM"/>
    <d v="1899-12-30T00:00:00"/>
    <n v="0"/>
    <s v="UTICA            "/>
    <n v="1"/>
    <n v="1"/>
    <n v="0"/>
  </r>
  <r>
    <n v="18714"/>
    <s v="REED,LINDA               "/>
    <d v="1964-03-20T00:00:00"/>
    <s v="F"/>
    <s v="E"/>
    <d v="2011-01-24T00:00:00"/>
    <s v="4301R-RV"/>
    <s v="4301R-RV"/>
    <x v="0"/>
    <x v="8"/>
    <s v="MCRB "/>
    <n v="13502"/>
    <s v="U       "/>
    <s v="MM"/>
    <d v="1899-12-30T00:45:00"/>
    <m/>
    <s v="UTICA            "/>
    <n v="0"/>
    <n v="0"/>
    <n v="0"/>
  </r>
  <r>
    <n v="18714"/>
    <s v="REED,LINDA               "/>
    <d v="1964-03-20T00:00:00"/>
    <s v="F"/>
    <s v="E"/>
    <d v="2011-01-24T00:00:00"/>
    <s v="RV        "/>
    <s v="RV"/>
    <x v="1"/>
    <x v="8"/>
    <s v="MCRB "/>
    <n v="13502"/>
    <s v="U       "/>
    <s v="MM"/>
    <d v="1899-12-30T01:00:00"/>
    <n v="3"/>
    <s v="UTICA            "/>
    <n v="1"/>
    <n v="0"/>
    <n v="1"/>
  </r>
  <r>
    <n v="18714"/>
    <s v="REED,LINDA               "/>
    <d v="1964-03-20T00:00:00"/>
    <s v="F"/>
    <s v="E"/>
    <d v="2011-01-26T00:00:00"/>
    <s v="4301A - PES"/>
    <s v="4301A - PES"/>
    <x v="0"/>
    <x v="3"/>
    <s v="MCRB "/>
    <n v="13502"/>
    <s v="U       "/>
    <s v="MM"/>
    <d v="1899-12-30T00:30:00"/>
    <m/>
    <s v="UTICA            "/>
    <n v="0"/>
    <n v="0"/>
    <n v="0"/>
  </r>
  <r>
    <n v="18714"/>
    <s v="REED,LINDA               "/>
    <d v="1964-03-20T00:00:00"/>
    <s v="F"/>
    <s v="E"/>
    <d v="2011-01-26T00:00:00"/>
    <s v="UPE       "/>
    <s v="UPE"/>
    <x v="13"/>
    <x v="3"/>
    <s v="MCRB "/>
    <n v="13502"/>
    <s v="U       "/>
    <s v="MM"/>
    <d v="1899-12-30T00:30:00"/>
    <n v="2"/>
    <s v="UTICA            "/>
    <n v="1"/>
    <n v="0"/>
    <n v="1"/>
  </r>
  <r>
    <n v="18717"/>
    <s v="WILLIAMS,FORESTINE       "/>
    <d v="1950-07-13T00:00:00"/>
    <s v="F"/>
    <s v="E"/>
    <d v="2011-01-06T00:00:00"/>
    <s v="C         "/>
    <s v="C"/>
    <x v="4"/>
    <x v="8"/>
    <s v="MCRB "/>
    <n v="13501"/>
    <s v="U       "/>
    <s v="MM"/>
    <d v="1899-12-30T00:00:00"/>
    <n v="0"/>
    <s v="UTICA            "/>
    <n v="1"/>
    <n v="1"/>
    <n v="0"/>
  </r>
  <r>
    <n v="18717"/>
    <s v="WILLIAMS,FORESTINE       "/>
    <d v="1950-07-13T00:00:00"/>
    <s v="F"/>
    <s v="E"/>
    <d v="2011-01-13T00:00:00"/>
    <s v="NS        "/>
    <s v="NS"/>
    <x v="6"/>
    <x v="4"/>
    <s v="MCRB "/>
    <n v="13501"/>
    <s v="U       "/>
    <s v="MM"/>
    <d v="1899-12-30T00:00:00"/>
    <n v="0"/>
    <s v="UTICA            "/>
    <n v="1"/>
    <n v="1"/>
    <n v="0"/>
  </r>
  <r>
    <n v="18717"/>
    <s v="WILLIAMS,FORESTINE       "/>
    <d v="1950-07-13T00:00:00"/>
    <s v="F"/>
    <s v="E"/>
    <d v="2011-01-26T00:00:00"/>
    <s v="4302PM-PM"/>
    <s v="4302PM-PM"/>
    <x v="0"/>
    <x v="4"/>
    <s v="MCRB "/>
    <n v="13501"/>
    <s v="U       "/>
    <s v="MM"/>
    <d v="1899-12-30T00:15:00"/>
    <m/>
    <s v="UTICA            "/>
    <n v="0"/>
    <n v="0"/>
    <n v="0"/>
  </r>
  <r>
    <n v="18717"/>
    <s v="WILLIAMS,FORESTINE       "/>
    <d v="1950-07-13T00:00:00"/>
    <s v="F"/>
    <s v="E"/>
    <d v="2011-01-26T00:00:00"/>
    <s v="PM        "/>
    <s v="PM"/>
    <x v="3"/>
    <x v="4"/>
    <s v="MCRB "/>
    <n v="13501"/>
    <s v="U       "/>
    <s v="MM"/>
    <d v="1899-12-30T00:15:00"/>
    <n v="1"/>
    <s v="UTICA            "/>
    <n v="1"/>
    <n v="0"/>
    <n v="1"/>
  </r>
  <r>
    <n v="18721"/>
    <s v="MILJKOVIC%%,FATIMA       "/>
    <d v="1947-04-07T00:00:00"/>
    <s v="F"/>
    <s v="B"/>
    <d v="2011-01-26T00:00:00"/>
    <s v="4301R-RV"/>
    <s v="4301R-RV"/>
    <x v="0"/>
    <x v="5"/>
    <s v="MCD  "/>
    <n v="13501"/>
    <s v="U       "/>
    <s v="MD"/>
    <d v="1899-12-30T00:45:00"/>
    <m/>
    <s v="UTICA            "/>
    <n v="0"/>
    <n v="0"/>
    <n v="0"/>
  </r>
  <r>
    <n v="18721"/>
    <s v="MILJKOVIC%%,FATIMA       "/>
    <d v="1947-04-07T00:00:00"/>
    <s v="F"/>
    <s v="B"/>
    <d v="2011-01-26T00:00:00"/>
    <s v="RV        "/>
    <s v="RV"/>
    <x v="1"/>
    <x v="5"/>
    <s v="MCD  "/>
    <n v="13501"/>
    <s v="U       "/>
    <s v="MD"/>
    <d v="1899-12-30T01:00:00"/>
    <n v="3"/>
    <s v="UTICA            "/>
    <n v="1"/>
    <n v="0"/>
    <n v="1"/>
  </r>
  <r>
    <n v="18722"/>
    <s v="TOPA,EDWARD              "/>
    <d v="1952-03-22T00:00:00"/>
    <s v="M"/>
    <s v="E"/>
    <d v="2011-01-10T00:00:00"/>
    <s v="4301R-RV"/>
    <s v="4301R-RV"/>
    <x v="0"/>
    <x v="14"/>
    <s v="SELF"/>
    <n v="13502"/>
    <s v="U       "/>
    <s v="SC"/>
    <d v="1899-12-30T00:45:00"/>
    <m/>
    <s v="UTICA            "/>
    <n v="0"/>
    <n v="0"/>
    <n v="0"/>
  </r>
  <r>
    <n v="18722"/>
    <s v="TOPA,EDWARD              "/>
    <d v="1952-03-22T00:00:00"/>
    <s v="M"/>
    <s v="E"/>
    <d v="2011-01-10T00:00:00"/>
    <s v="RV        "/>
    <s v="RV"/>
    <x v="1"/>
    <x v="14"/>
    <s v="SELF"/>
    <n v="13502"/>
    <s v="U       "/>
    <s v="SC"/>
    <d v="1899-12-30T01:00:00"/>
    <n v="3"/>
    <s v="UTICA            "/>
    <n v="1"/>
    <n v="0"/>
    <n v="1"/>
  </r>
  <r>
    <n v="18788"/>
    <s v="DANIELS,ELIZABETH        "/>
    <d v="1963-03-12T00:00:00"/>
    <s v="F"/>
    <s v="E"/>
    <d v="2011-01-05T00:00:00"/>
    <s v="4301R-RV"/>
    <s v="4301R-RV"/>
    <x v="0"/>
    <x v="11"/>
    <s v="MCD  "/>
    <n v="13440"/>
    <s v="R       "/>
    <s v="MD"/>
    <d v="1899-12-30T00:45:00"/>
    <m/>
    <s v="ROME             "/>
    <n v="0"/>
    <n v="0"/>
    <n v="0"/>
  </r>
  <r>
    <n v="18788"/>
    <s v="DANIELS,ELIZABETH        "/>
    <d v="1963-03-12T00:00:00"/>
    <s v="F"/>
    <s v="E"/>
    <d v="2011-01-05T00:00:00"/>
    <s v="RV        "/>
    <s v="RV"/>
    <x v="1"/>
    <x v="11"/>
    <s v="MCD  "/>
    <n v="13440"/>
    <s v="R       "/>
    <s v="MD"/>
    <d v="1899-12-30T01:00:00"/>
    <n v="3"/>
    <s v="ROME             "/>
    <n v="1"/>
    <n v="0"/>
    <n v="1"/>
  </r>
  <r>
    <n v="18788"/>
    <s v="DANIELS,ELIZABETH        "/>
    <d v="1963-03-12T00:00:00"/>
    <s v="F"/>
    <s v="E"/>
    <d v="2011-01-20T00:00:00"/>
    <s v="4301R-RV"/>
    <s v="4301R-RV"/>
    <x v="0"/>
    <x v="11"/>
    <s v="MCD  "/>
    <n v="13440"/>
    <s v="R       "/>
    <s v="MD"/>
    <d v="1899-12-30T00:45:00"/>
    <m/>
    <s v="ROME             "/>
    <n v="0"/>
    <n v="0"/>
    <n v="0"/>
  </r>
  <r>
    <n v="18788"/>
    <s v="DANIELS,ELIZABETH        "/>
    <d v="1963-03-12T00:00:00"/>
    <s v="F"/>
    <s v="E"/>
    <d v="2011-01-20T00:00:00"/>
    <s v="RV        "/>
    <s v="RV"/>
    <x v="1"/>
    <x v="11"/>
    <s v="MCD  "/>
    <n v="13440"/>
    <s v="R       "/>
    <s v="MD"/>
    <d v="1899-12-30T01:00:00"/>
    <n v="3"/>
    <s v="ROME             "/>
    <n v="1"/>
    <n v="0"/>
    <n v="1"/>
  </r>
  <r>
    <n v="1095"/>
    <s v="CHAPPLE,JASON            "/>
    <d v="1977-11-30T00:00:00"/>
    <s v="M"/>
    <s v="E"/>
    <d v="2011-01-13T00:00:00"/>
    <s v="C         "/>
    <s v="C"/>
    <x v="4"/>
    <x v="11"/>
    <s v="MCRB "/>
    <n v="13440"/>
    <s v="R       "/>
    <s v="MM"/>
    <d v="1899-12-30T00:00:00"/>
    <n v="0"/>
    <s v="ROME             "/>
    <n v="1"/>
    <n v="1"/>
    <n v="0"/>
  </r>
  <r>
    <n v="1095"/>
    <s v="CHAPPLE,JASON            "/>
    <d v="1977-11-30T00:00:00"/>
    <s v="M"/>
    <s v="E"/>
    <d v="2011-01-31T00:00:00"/>
    <s v="4301B - BV"/>
    <s v="4301B - BV"/>
    <x v="0"/>
    <x v="11"/>
    <s v="MCRB "/>
    <n v="13440"/>
    <s v="R       "/>
    <s v="MM"/>
    <d v="1899-12-30T00:30:00"/>
    <m/>
    <s v="ROME             "/>
    <n v="0"/>
    <n v="0"/>
    <n v="0"/>
  </r>
  <r>
    <n v="1095"/>
    <s v="CHAPPLE,JASON            "/>
    <d v="1977-11-30T00:00:00"/>
    <s v="M"/>
    <s v="E"/>
    <d v="2011-01-31T00:00:00"/>
    <s v="BV        "/>
    <s v="BV"/>
    <x v="7"/>
    <x v="11"/>
    <s v="MCRB "/>
    <n v="13440"/>
    <s v="R       "/>
    <s v="MM"/>
    <d v="1899-12-30T00:30:00"/>
    <n v="2"/>
    <s v="ROME             "/>
    <n v="1"/>
    <n v="0"/>
    <n v="1"/>
  </r>
  <r>
    <n v="18838"/>
    <s v="BURNHAM,DARCY            "/>
    <d v="1986-07-29T00:00:00"/>
    <s v="F"/>
    <s v="E"/>
    <d v="2011-01-13T00:00:00"/>
    <s v="C         "/>
    <s v="C"/>
    <x v="4"/>
    <x v="4"/>
    <s v="MCRB "/>
    <n v="13417"/>
    <s v="U       "/>
    <s v="MM"/>
    <d v="1899-12-30T00:00:00"/>
    <n v="0"/>
    <s v="NEW YORK MILLS   "/>
    <n v="1"/>
    <n v="1"/>
    <n v="0"/>
  </r>
  <r>
    <n v="18838"/>
    <s v="BURNHAM,DARCY            "/>
    <d v="1986-07-29T00:00:00"/>
    <s v="F"/>
    <s v="E"/>
    <d v="2011-01-18T00:00:00"/>
    <s v="4302PM-PM"/>
    <s v="4302PM-PM"/>
    <x v="0"/>
    <x v="4"/>
    <s v="MCRB "/>
    <n v="13417"/>
    <s v="U       "/>
    <s v="MM"/>
    <d v="1899-12-30T00:15:00"/>
    <m/>
    <s v="NEW YORK MILLS   "/>
    <n v="0"/>
    <n v="0"/>
    <n v="0"/>
  </r>
  <r>
    <n v="18838"/>
    <s v="BURNHAM,DARCY            "/>
    <d v="1986-07-29T00:00:00"/>
    <s v="F"/>
    <s v="E"/>
    <d v="2011-01-18T00:00:00"/>
    <s v="PM        "/>
    <s v="PM"/>
    <x v="3"/>
    <x v="4"/>
    <s v="MCRB "/>
    <n v="13417"/>
    <s v="U       "/>
    <s v="MM"/>
    <d v="1899-12-30T00:15:00"/>
    <n v="1"/>
    <s v="NEW YORK MILLS   "/>
    <n v="1"/>
    <n v="0"/>
    <n v="1"/>
  </r>
  <r>
    <n v="18838"/>
    <s v="BURNHAM,DARCY            "/>
    <d v="1986-07-29T00:00:00"/>
    <s v="F"/>
    <s v="E"/>
    <d v="2011-01-21T00:00:00"/>
    <s v="C         "/>
    <s v="C"/>
    <x v="4"/>
    <x v="8"/>
    <s v="MCRB "/>
    <n v="13417"/>
    <s v="U       "/>
    <s v="MM"/>
    <d v="1899-12-30T00:00:00"/>
    <n v="0"/>
    <s v="NEW YORK MILLS   "/>
    <n v="1"/>
    <n v="1"/>
    <n v="0"/>
  </r>
  <r>
    <n v="18840"/>
    <s v="EDWARDS,DOROTHY          "/>
    <d v="1945-08-27T00:00:00"/>
    <s v="F"/>
    <s v="E"/>
    <d v="2011-01-05T00:00:00"/>
    <s v="C         "/>
    <s v="C"/>
    <x v="4"/>
    <x v="4"/>
    <s v="SELF"/>
    <n v="13491"/>
    <s v="U       "/>
    <s v="SA"/>
    <d v="1899-12-30T00:00:00"/>
    <n v="0"/>
    <s v="WEST WINFIELD    "/>
    <n v="1"/>
    <n v="1"/>
    <n v="0"/>
  </r>
  <r>
    <n v="18840"/>
    <s v="EDWARDS,DOROTHY          "/>
    <d v="1945-08-27T00:00:00"/>
    <s v="F"/>
    <s v="E"/>
    <d v="2011-01-20T00:00:00"/>
    <s v="4302PM-PM"/>
    <s v="4302PM-PM"/>
    <x v="0"/>
    <x v="4"/>
    <s v="SELF"/>
    <n v="13491"/>
    <s v="U       "/>
    <s v="SA"/>
    <d v="1899-12-30T00:15:00"/>
    <m/>
    <s v="WEST WINFIELD    "/>
    <n v="0"/>
    <n v="0"/>
    <n v="0"/>
  </r>
  <r>
    <n v="18840"/>
    <s v="EDWARDS,DOROTHY          "/>
    <d v="1945-08-27T00:00:00"/>
    <s v="F"/>
    <s v="E"/>
    <d v="2011-01-20T00:00:00"/>
    <s v="PM        "/>
    <s v="PM"/>
    <x v="3"/>
    <x v="4"/>
    <s v="SELF"/>
    <n v="13491"/>
    <s v="U       "/>
    <s v="SA"/>
    <d v="1899-12-30T00:15:00"/>
    <n v="1"/>
    <s v="WEST WINFIELD    "/>
    <n v="1"/>
    <n v="0"/>
    <n v="1"/>
  </r>
  <r>
    <n v="1106"/>
    <s v="MUSKATT,LAWRENCE         "/>
    <d v="1957-12-17T00:00:00"/>
    <s v="M"/>
    <s v="E"/>
    <d v="2011-01-05T00:00:00"/>
    <s v="4301B - BV"/>
    <s v="4301B - BV"/>
    <x v="0"/>
    <x v="9"/>
    <s v="BCBSU"/>
    <n v="13339"/>
    <s v="U       "/>
    <s v="BC"/>
    <d v="1899-12-30T00:30:00"/>
    <m/>
    <s v="FORT PLAIN       "/>
    <n v="0"/>
    <n v="0"/>
    <n v="0"/>
  </r>
  <r>
    <n v="1106"/>
    <s v="MUSKATT,LAWRENCE         "/>
    <d v="1957-12-17T00:00:00"/>
    <s v="M"/>
    <s v="E"/>
    <d v="2011-01-05T00:00:00"/>
    <s v="BV        "/>
    <s v="BV"/>
    <x v="7"/>
    <x v="9"/>
    <s v="BCBSU"/>
    <n v="13339"/>
    <s v="U       "/>
    <s v="BC"/>
    <d v="1899-12-30T00:30:00"/>
    <n v="2"/>
    <s v="FORT PLAIN       "/>
    <n v="1"/>
    <n v="0"/>
    <n v="1"/>
  </r>
  <r>
    <n v="18867"/>
    <s v="INFANTE',SILVIA++        "/>
    <d v="1950-03-12T00:00:00"/>
    <s v="F"/>
    <s v="S"/>
    <d v="2011-01-10T00:00:00"/>
    <s v="4302PM-PM"/>
    <s v="4302PM-PM"/>
    <x v="0"/>
    <x v="4"/>
    <s v="MCD  "/>
    <n v="13501"/>
    <s v="U       "/>
    <s v="MD"/>
    <d v="1899-12-30T00:15:00"/>
    <m/>
    <s v="UTICA            "/>
    <n v="0"/>
    <n v="0"/>
    <n v="0"/>
  </r>
  <r>
    <n v="18867"/>
    <s v="INFANTE',SILVIA++        "/>
    <d v="1950-03-12T00:00:00"/>
    <s v="F"/>
    <s v="S"/>
    <d v="2011-01-10T00:00:00"/>
    <s v="PM        "/>
    <s v="PM"/>
    <x v="3"/>
    <x v="4"/>
    <s v="MCD  "/>
    <n v="13501"/>
    <s v="U       "/>
    <s v="MD"/>
    <d v="1899-12-30T00:15:00"/>
    <n v="1"/>
    <s v="UTICA            "/>
    <n v="1"/>
    <n v="0"/>
    <n v="1"/>
  </r>
  <r>
    <n v="18867"/>
    <s v="INFANTE',SILVIA++        "/>
    <d v="1950-03-12T00:00:00"/>
    <s v="F"/>
    <s v="S"/>
    <d v="2011-01-10T00:00:00"/>
    <s v="INT       "/>
    <s v="INT"/>
    <x v="14"/>
    <x v="4"/>
    <s v="MCD  "/>
    <n v="13501"/>
    <s v="U       "/>
    <s v="MD"/>
    <d v="1899-12-30T00:00:00"/>
    <n v="0"/>
    <s v="UTICA            "/>
    <n v="1"/>
    <n v="0"/>
    <n v="1"/>
  </r>
  <r>
    <n v="18867"/>
    <s v="INFANTE',SILVIA++        "/>
    <d v="1950-03-12T00:00:00"/>
    <s v="F"/>
    <s v="S"/>
    <d v="2011-01-24T00:00:00"/>
    <s v="SC        "/>
    <s v="SC"/>
    <x v="10"/>
    <x v="9"/>
    <s v="MCD  "/>
    <n v="13501"/>
    <s v="U       "/>
    <s v="MD"/>
    <d v="1899-12-30T00:00:00"/>
    <n v="0"/>
    <s v="UTICA            "/>
    <n v="1"/>
    <n v="1"/>
    <n v="0"/>
  </r>
  <r>
    <n v="18877"/>
    <s v="COUSINS,JOHN             "/>
    <d v="1968-09-23T00:00:00"/>
    <s v="M"/>
    <s v="E"/>
    <d v="2011-01-05T00:00:00"/>
    <s v="4301R-RV"/>
    <s v="4301R-RV"/>
    <x v="0"/>
    <x v="8"/>
    <s v="MCRB "/>
    <n v="13501"/>
    <s v="U       "/>
    <s v="MM"/>
    <d v="1899-12-30T00:45:00"/>
    <m/>
    <s v="UTICA            "/>
    <n v="0"/>
    <n v="0"/>
    <n v="0"/>
  </r>
  <r>
    <n v="18877"/>
    <s v="COUSINS,JOHN             "/>
    <d v="1968-09-23T00:00:00"/>
    <s v="M"/>
    <s v="E"/>
    <d v="2011-01-05T00:00:00"/>
    <s v="RV        "/>
    <s v="RV"/>
    <x v="1"/>
    <x v="8"/>
    <s v="MCRB "/>
    <n v="13501"/>
    <s v="U       "/>
    <s v="MM"/>
    <d v="1899-12-30T01:00:00"/>
    <n v="3"/>
    <s v="UTICA            "/>
    <n v="1"/>
    <n v="0"/>
    <n v="1"/>
  </r>
  <r>
    <n v="18877"/>
    <s v="COUSINS,JOHN             "/>
    <d v="1968-09-23T00:00:00"/>
    <s v="M"/>
    <s v="E"/>
    <d v="2011-01-27T00:00:00"/>
    <s v="4302PM-PM"/>
    <s v="4302PM-PM"/>
    <x v="0"/>
    <x v="7"/>
    <s v="MCRB "/>
    <n v="13501"/>
    <s v="U       "/>
    <s v="MM"/>
    <d v="1899-12-30T00:15:00"/>
    <m/>
    <s v="UTICA            "/>
    <n v="0"/>
    <n v="0"/>
    <n v="0"/>
  </r>
  <r>
    <n v="18877"/>
    <s v="COUSINS,JOHN             "/>
    <d v="1968-09-23T00:00:00"/>
    <s v="M"/>
    <s v="E"/>
    <d v="2011-01-27T00:00:00"/>
    <s v="PM        "/>
    <s v="PM"/>
    <x v="3"/>
    <x v="7"/>
    <s v="MCRB "/>
    <n v="13501"/>
    <s v="U       "/>
    <s v="MM"/>
    <d v="1899-12-30T00:15:00"/>
    <n v="1"/>
    <s v="UTICA            "/>
    <n v="1"/>
    <n v="0"/>
    <n v="1"/>
  </r>
  <r>
    <n v="18877"/>
    <s v="COUSINS,JOHN             "/>
    <d v="1968-09-23T00:00:00"/>
    <s v="M"/>
    <s v="E"/>
    <d v="2011-01-28T00:00:00"/>
    <s v="4301R-RV"/>
    <s v="4301R-RV"/>
    <x v="0"/>
    <x v="8"/>
    <s v="MCRB "/>
    <n v="13501"/>
    <s v="U       "/>
    <s v="MM"/>
    <d v="1899-12-30T00:45:00"/>
    <m/>
    <s v="UTICA            "/>
    <n v="0"/>
    <n v="0"/>
    <n v="0"/>
  </r>
  <r>
    <n v="18877"/>
    <s v="COUSINS,JOHN             "/>
    <d v="1968-09-23T00:00:00"/>
    <s v="M"/>
    <s v="E"/>
    <d v="2011-01-28T00:00:00"/>
    <s v="RV        "/>
    <s v="RV"/>
    <x v="1"/>
    <x v="8"/>
    <s v="MCRB "/>
    <n v="13501"/>
    <s v="U       "/>
    <s v="MM"/>
    <d v="1899-12-30T01:00:00"/>
    <n v="3"/>
    <s v="UTICA            "/>
    <n v="1"/>
    <n v="0"/>
    <n v="1"/>
  </r>
  <r>
    <n v="18880"/>
    <s v="MARAFIOTI,JOHN           "/>
    <d v="1956-07-19T00:00:00"/>
    <s v="M"/>
    <s v="E"/>
    <d v="2011-01-13T00:00:00"/>
    <s v="4302PM-PM"/>
    <s v="4302PM-PM"/>
    <x v="0"/>
    <x v="7"/>
    <s v="BCBSU"/>
    <n v="13413"/>
    <s v="U       "/>
    <s v="BC"/>
    <d v="1899-12-30T00:15:00"/>
    <m/>
    <s v="NEW HARTFORD     "/>
    <n v="0"/>
    <n v="0"/>
    <n v="0"/>
  </r>
  <r>
    <n v="18880"/>
    <s v="MARAFIOTI,JOHN           "/>
    <d v="1956-07-19T00:00:00"/>
    <s v="M"/>
    <s v="E"/>
    <d v="2011-01-13T00:00:00"/>
    <s v="PM        "/>
    <s v="PM"/>
    <x v="3"/>
    <x v="7"/>
    <s v="BCBSU"/>
    <n v="13413"/>
    <s v="U       "/>
    <s v="BC"/>
    <d v="1899-12-30T00:15:00"/>
    <n v="1"/>
    <s v="NEW HARTFORD     "/>
    <n v="1"/>
    <n v="0"/>
    <n v="1"/>
  </r>
  <r>
    <n v="18880"/>
    <s v="MARAFIOTI,JOHN           "/>
    <d v="1956-07-19T00:00:00"/>
    <s v="M"/>
    <s v="E"/>
    <d v="2011-01-13T00:00:00"/>
    <s v="4301B - BV"/>
    <s v="4301B - BV"/>
    <x v="0"/>
    <x v="16"/>
    <s v="BCBSU"/>
    <n v="13413"/>
    <s v="U       "/>
    <s v="BC"/>
    <d v="1899-12-30T00:30:00"/>
    <m/>
    <s v="NEW HARTFORD     "/>
    <n v="0"/>
    <n v="0"/>
    <n v="0"/>
  </r>
  <r>
    <n v="18880"/>
    <s v="MARAFIOTI,JOHN           "/>
    <d v="1956-07-19T00:00:00"/>
    <s v="M"/>
    <s v="E"/>
    <d v="2011-01-13T00:00:00"/>
    <s v="BV        "/>
    <s v="BV"/>
    <x v="7"/>
    <x v="16"/>
    <s v="BCBSU"/>
    <n v="13413"/>
    <s v="U       "/>
    <s v="BC"/>
    <d v="1899-12-30T00:30:00"/>
    <n v="2"/>
    <s v="NEW HARTFORD     "/>
    <n v="1"/>
    <n v="0"/>
    <n v="1"/>
  </r>
  <r>
    <n v="1111"/>
    <s v="DUNCAN,CANDACE           "/>
    <d v="1953-08-08T00:00:00"/>
    <s v="F"/>
    <s v="E"/>
    <d v="2011-01-19T00:00:00"/>
    <s v="4301B - BV"/>
    <s v="4301B - BV"/>
    <x v="0"/>
    <x v="1"/>
    <s v="MCRB "/>
    <n v="13501"/>
    <s v="U       "/>
    <s v="MM"/>
    <d v="1899-12-30T00:30:00"/>
    <m/>
    <s v="UTICA            "/>
    <n v="0"/>
    <n v="0"/>
    <n v="0"/>
  </r>
  <r>
    <n v="1111"/>
    <s v="DUNCAN,CANDACE           "/>
    <d v="1953-08-08T00:00:00"/>
    <s v="F"/>
    <s v="E"/>
    <d v="2011-01-19T00:00:00"/>
    <s v="BV        "/>
    <s v="BV"/>
    <x v="7"/>
    <x v="1"/>
    <s v="MCRB "/>
    <n v="13501"/>
    <s v="U       "/>
    <s v="MM"/>
    <d v="1899-12-30T00:30:00"/>
    <n v="2"/>
    <s v="UTICA            "/>
    <n v="1"/>
    <n v="0"/>
    <n v="1"/>
  </r>
  <r>
    <n v="18895"/>
    <s v="FOWLER,CHARLOTTE         "/>
    <d v="1973-02-27T00:00:00"/>
    <s v="F"/>
    <s v="E"/>
    <d v="2011-01-26T00:00:00"/>
    <s v="C         "/>
    <s v="C"/>
    <x v="4"/>
    <x v="9"/>
    <s v="MCRB "/>
    <n v="13501"/>
    <s v="U       "/>
    <s v="MM"/>
    <d v="1899-12-30T00:00:00"/>
    <n v="0"/>
    <s v="UTICA            "/>
    <n v="1"/>
    <n v="1"/>
    <n v="0"/>
  </r>
  <r>
    <n v="18896"/>
    <s v="BEGANOVIC,FATIMA%%       "/>
    <d v="1945-11-10T00:00:00"/>
    <s v="F"/>
    <s v="B"/>
    <d v="2011-01-27T00:00:00"/>
    <s v="4302PM-PM"/>
    <s v="4302PM-PM"/>
    <x v="0"/>
    <x v="4"/>
    <s v="MCD  "/>
    <n v="13501"/>
    <s v="U       "/>
    <s v="MD"/>
    <d v="1899-12-30T00:15:00"/>
    <m/>
    <s v="UTICA            "/>
    <n v="0"/>
    <n v="0"/>
    <n v="0"/>
  </r>
  <r>
    <n v="18896"/>
    <s v="BEGANOVIC,FATIMA%%       "/>
    <d v="1945-11-10T00:00:00"/>
    <s v="F"/>
    <s v="B"/>
    <d v="2011-01-27T00:00:00"/>
    <s v="PM        "/>
    <s v="PM"/>
    <x v="3"/>
    <x v="4"/>
    <s v="MCD  "/>
    <n v="13501"/>
    <s v="U       "/>
    <s v="MD"/>
    <d v="1899-12-30T00:15:00"/>
    <n v="1"/>
    <s v="UTICA            "/>
    <n v="1"/>
    <n v="0"/>
    <n v="1"/>
  </r>
  <r>
    <n v="18896"/>
    <s v="BEGANOVIC,FATIMA%%       "/>
    <d v="1945-11-10T00:00:00"/>
    <s v="F"/>
    <s v="B"/>
    <d v="2011-01-27T00:00:00"/>
    <s v="S1        "/>
    <s v="S1"/>
    <x v="5"/>
    <x v="5"/>
    <s v="MCD  "/>
    <n v="13501"/>
    <s v="U       "/>
    <s v="MD"/>
    <d v="1899-12-30T00:00:00"/>
    <n v="1"/>
    <s v="UTICA            "/>
    <n v="1"/>
    <n v="0"/>
    <n v="1"/>
  </r>
  <r>
    <n v="18914"/>
    <s v="BRODT,DOREEN             "/>
    <d v="1965-10-03T00:00:00"/>
    <s v="F"/>
    <s v="E"/>
    <d v="2011-01-03T00:00:00"/>
    <s v="NS        "/>
    <s v="NS"/>
    <x v="6"/>
    <x v="6"/>
    <s v="HO   "/>
    <n v="13492"/>
    <s v="U       "/>
    <s v="HO"/>
    <d v="1899-12-30T00:00:00"/>
    <n v="0"/>
    <s v="WHITESBORO       "/>
    <n v="1"/>
    <n v="1"/>
    <n v="0"/>
  </r>
  <r>
    <n v="18914"/>
    <s v="BRODT,DOREEN             "/>
    <d v="1965-10-03T00:00:00"/>
    <s v="F"/>
    <s v="E"/>
    <d v="2011-01-12T00:00:00"/>
    <s v="4302PM-PM"/>
    <s v="4302PM-PM"/>
    <x v="0"/>
    <x v="4"/>
    <s v="HO   "/>
    <n v="13492"/>
    <s v="U       "/>
    <s v="HO"/>
    <d v="1899-12-30T00:15:00"/>
    <m/>
    <s v="WHITESBORO       "/>
    <n v="0"/>
    <n v="0"/>
    <n v="0"/>
  </r>
  <r>
    <n v="18914"/>
    <s v="BRODT,DOREEN             "/>
    <d v="1965-10-03T00:00:00"/>
    <s v="F"/>
    <s v="E"/>
    <d v="2011-01-12T00:00:00"/>
    <s v="PM        "/>
    <s v="PM"/>
    <x v="3"/>
    <x v="4"/>
    <s v="HO   "/>
    <n v="13492"/>
    <s v="U       "/>
    <s v="HO"/>
    <d v="1899-12-30T00:15:00"/>
    <n v="1"/>
    <s v="WHITESBORO       "/>
    <n v="1"/>
    <n v="0"/>
    <n v="1"/>
  </r>
  <r>
    <n v="18914"/>
    <s v="BRODT,DOREEN             "/>
    <d v="1965-10-03T00:00:00"/>
    <s v="F"/>
    <s v="E"/>
    <d v="2011-01-18T00:00:00"/>
    <s v="NS        "/>
    <s v="NS"/>
    <x v="6"/>
    <x v="6"/>
    <s v="HO   "/>
    <n v="13492"/>
    <s v="U       "/>
    <s v="HO"/>
    <d v="1899-12-30T00:00:00"/>
    <n v="0"/>
    <s v="WHITESBORO       "/>
    <n v="1"/>
    <n v="1"/>
    <n v="0"/>
  </r>
  <r>
    <n v="18914"/>
    <s v="BRODT,DOREEN             "/>
    <d v="1965-10-03T00:00:00"/>
    <s v="F"/>
    <s v="E"/>
    <d v="2011-01-31T00:00:00"/>
    <s v="4301R-RV"/>
    <s v="4301R-RV"/>
    <x v="0"/>
    <x v="6"/>
    <s v="HO   "/>
    <n v="13492"/>
    <s v="U       "/>
    <s v="HO"/>
    <d v="1899-12-30T00:45:00"/>
    <m/>
    <s v="WHITESBORO       "/>
    <n v="0"/>
    <n v="0"/>
    <n v="0"/>
  </r>
  <r>
    <n v="18914"/>
    <s v="BRODT,DOREEN             "/>
    <d v="1965-10-03T00:00:00"/>
    <s v="F"/>
    <s v="E"/>
    <d v="2011-01-31T00:00:00"/>
    <s v="RV        "/>
    <s v="RV"/>
    <x v="1"/>
    <x v="6"/>
    <s v="HO   "/>
    <n v="13492"/>
    <s v="U       "/>
    <s v="HO"/>
    <d v="1899-12-30T01:00:00"/>
    <n v="3"/>
    <s v="WHITESBORO       "/>
    <n v="1"/>
    <n v="0"/>
    <n v="1"/>
  </r>
  <r>
    <n v="18916"/>
    <s v="YOUNG,SARA               "/>
    <d v="1945-12-15T00:00:00"/>
    <s v="F"/>
    <s v="E"/>
    <d v="2011-01-19T00:00:00"/>
    <s v="NS        "/>
    <s v="NS"/>
    <x v="6"/>
    <x v="11"/>
    <s v="MCRB "/>
    <n v="13440"/>
    <s v="R       "/>
    <s v="MM"/>
    <d v="1899-12-30T00:00:00"/>
    <n v="0"/>
    <s v="ROME             "/>
    <n v="1"/>
    <n v="1"/>
    <n v="0"/>
  </r>
  <r>
    <n v="18916"/>
    <s v="YOUNG,SARA               "/>
    <d v="1945-12-15T00:00:00"/>
    <s v="F"/>
    <s v="E"/>
    <d v="2011-01-27T00:00:00"/>
    <s v="4302PM-PM"/>
    <s v="4302PM-PM"/>
    <x v="0"/>
    <x v="12"/>
    <s v="MCRB "/>
    <n v="13440"/>
    <s v="R       "/>
    <s v="MM"/>
    <d v="1899-12-30T00:15:00"/>
    <m/>
    <s v="ROME             "/>
    <n v="0"/>
    <n v="0"/>
    <n v="0"/>
  </r>
  <r>
    <n v="18916"/>
    <s v="YOUNG,SARA               "/>
    <d v="1945-12-15T00:00:00"/>
    <s v="F"/>
    <s v="E"/>
    <d v="2011-01-27T00:00:00"/>
    <s v="PM        "/>
    <s v="PM"/>
    <x v="3"/>
    <x v="12"/>
    <s v="MCRB "/>
    <n v="13440"/>
    <s v="R       "/>
    <s v="MM"/>
    <d v="1899-12-30T00:15:00"/>
    <n v="1"/>
    <s v="ROME             "/>
    <n v="1"/>
    <n v="0"/>
    <n v="1"/>
  </r>
  <r>
    <n v="18945"/>
    <s v="IMSIROVIC%%,NIRVETA      "/>
    <d v="1962-03-10T00:00:00"/>
    <s v="F"/>
    <s v="B"/>
    <d v="2011-01-11T00:00:00"/>
    <s v="4301R-RV"/>
    <s v="4301R-RV"/>
    <x v="0"/>
    <x v="5"/>
    <s v="MCD  "/>
    <n v="13502"/>
    <s v="U       "/>
    <s v="MD"/>
    <d v="1899-12-30T00:45:00"/>
    <m/>
    <s v="UTICA            "/>
    <n v="0"/>
    <n v="0"/>
    <n v="0"/>
  </r>
  <r>
    <n v="18945"/>
    <s v="IMSIROVIC%%,NIRVETA      "/>
    <d v="1962-03-10T00:00:00"/>
    <s v="F"/>
    <s v="B"/>
    <d v="2011-01-11T00:00:00"/>
    <s v="RV        "/>
    <s v="RV"/>
    <x v="1"/>
    <x v="5"/>
    <s v="MCD  "/>
    <n v="13502"/>
    <s v="U       "/>
    <s v="MD"/>
    <d v="1899-12-30T01:00:00"/>
    <n v="3"/>
    <s v="UTICA            "/>
    <n v="1"/>
    <n v="0"/>
    <n v="1"/>
  </r>
  <r>
    <n v="18950"/>
    <s v="OLIVER,JANET             "/>
    <d v="1955-03-06T00:00:00"/>
    <s v="F"/>
    <s v="E"/>
    <d v="2011-01-05T00:00:00"/>
    <s v="C         "/>
    <s v="C"/>
    <x v="4"/>
    <x v="17"/>
    <s v="MCD  "/>
    <n v="13502"/>
    <s v="U       "/>
    <s v="MD"/>
    <d v="1899-12-30T00:00:00"/>
    <n v="0"/>
    <s v="UTICA            "/>
    <n v="1"/>
    <n v="1"/>
    <n v="0"/>
  </r>
  <r>
    <n v="18950"/>
    <s v="OLIVER,JANET             "/>
    <d v="1955-03-06T00:00:00"/>
    <s v="F"/>
    <s v="E"/>
    <d v="2011-01-12T00:00:00"/>
    <s v="4302PM-PM"/>
    <s v="4302PM-PM"/>
    <x v="0"/>
    <x v="4"/>
    <s v="MCD  "/>
    <n v="13502"/>
    <s v="U       "/>
    <s v="MD"/>
    <d v="1899-12-30T00:15:00"/>
    <m/>
    <s v="UTICA            "/>
    <n v="0"/>
    <n v="0"/>
    <n v="0"/>
  </r>
  <r>
    <n v="18950"/>
    <s v="OLIVER,JANET             "/>
    <d v="1955-03-06T00:00:00"/>
    <s v="F"/>
    <s v="E"/>
    <d v="2011-01-12T00:00:00"/>
    <s v="PM        "/>
    <s v="PM"/>
    <x v="3"/>
    <x v="4"/>
    <s v="MCD  "/>
    <n v="13502"/>
    <s v="U       "/>
    <s v="MD"/>
    <d v="1899-12-30T00:15:00"/>
    <n v="1"/>
    <s v="UTICA            "/>
    <n v="1"/>
    <n v="0"/>
    <n v="1"/>
  </r>
  <r>
    <n v="18950"/>
    <s v="OLIVER,JANET             "/>
    <d v="1955-03-06T00:00:00"/>
    <s v="F"/>
    <s v="E"/>
    <d v="2011-01-13T00:00:00"/>
    <s v="C         "/>
    <s v="C"/>
    <x v="4"/>
    <x v="17"/>
    <s v="MCD  "/>
    <n v="13502"/>
    <s v="U       "/>
    <s v="MD"/>
    <d v="1899-12-30T00:00:00"/>
    <n v="0"/>
    <s v="UTICA            "/>
    <n v="1"/>
    <n v="1"/>
    <n v="0"/>
  </r>
  <r>
    <n v="18953"/>
    <s v="OMERAGIC%%,KERIM         "/>
    <d v="1945-09-28T00:00:00"/>
    <s v="M"/>
    <s v="B"/>
    <d v="2011-01-19T00:00:00"/>
    <s v="NS        "/>
    <s v="NS"/>
    <x v="6"/>
    <x v="7"/>
    <s v="MCRB "/>
    <n v="13502"/>
    <s v="U       "/>
    <s v="MM"/>
    <d v="1899-12-30T00:00:00"/>
    <n v="0"/>
    <s v="UTICA            "/>
    <n v="1"/>
    <n v="1"/>
    <n v="0"/>
  </r>
  <r>
    <n v="18953"/>
    <s v="OMERAGIC%%,KERIM         "/>
    <d v="1945-09-28T00:00:00"/>
    <s v="M"/>
    <s v="B"/>
    <d v="2011-01-20T00:00:00"/>
    <s v="NS        "/>
    <s v="NS"/>
    <x v="6"/>
    <x v="5"/>
    <s v="MCRB "/>
    <n v="13502"/>
    <s v="U       "/>
    <s v="MM"/>
    <d v="1899-12-30T00:00:00"/>
    <n v="0"/>
    <s v="UTICA            "/>
    <n v="1"/>
    <n v="1"/>
    <n v="0"/>
  </r>
  <r>
    <n v="18961"/>
    <s v="BRODT,DOREEN COPS        "/>
    <d v="1965-10-03T00:00:00"/>
    <s v="F"/>
    <m/>
    <d v="2011-01-12T00:00:00"/>
    <n v="4097"/>
    <s v="4097"/>
    <x v="0"/>
    <x v="4"/>
    <s v="MCD  "/>
    <n v="13495"/>
    <s v="U       "/>
    <s v="CP"/>
    <d v="1899-12-30T00:00:00"/>
    <m/>
    <s v="YORKVILLE        "/>
    <n v="0"/>
    <n v="0"/>
    <n v="0"/>
  </r>
  <r>
    <n v="18961"/>
    <s v="BRODT,DOREEN COPS        "/>
    <d v="1965-10-03T00:00:00"/>
    <s v="F"/>
    <m/>
    <d v="2011-01-31T00:00:00"/>
    <n v="4098"/>
    <s v="4098"/>
    <x v="0"/>
    <x v="6"/>
    <s v="MCD  "/>
    <n v="13495"/>
    <s v="U       "/>
    <s v="CP"/>
    <d v="1899-12-30T00:00:00"/>
    <m/>
    <s v="YORKVILLE        "/>
    <n v="0"/>
    <n v="0"/>
    <n v="0"/>
  </r>
  <r>
    <n v="18983"/>
    <s v="BABIC,HALIDA COPS        "/>
    <d v="1968-09-25T00:00:00"/>
    <s v="F"/>
    <m/>
    <d v="2011-01-31T00:00:00"/>
    <n v="4097"/>
    <s v="4097"/>
    <x v="0"/>
    <x v="7"/>
    <s v="MCD  "/>
    <n v="13502"/>
    <s v="U       "/>
    <s v="CP"/>
    <d v="1899-12-30T00:00:00"/>
    <m/>
    <s v="UTICA            "/>
    <n v="0"/>
    <n v="0"/>
    <n v="0"/>
  </r>
  <r>
    <n v="19034"/>
    <s v="SCHMIDT,WALTER           "/>
    <d v="1957-09-23T00:00:00"/>
    <s v="M"/>
    <s v="E"/>
    <d v="2011-01-05T00:00:00"/>
    <s v="4301R-RV"/>
    <s v="4301R-RV"/>
    <x v="0"/>
    <x v="11"/>
    <s v="SIF  "/>
    <n v="13476"/>
    <s v="R       "/>
    <s v="CO"/>
    <d v="1899-12-30T00:45:00"/>
    <m/>
    <s v="VERNON           "/>
    <n v="0"/>
    <n v="0"/>
    <n v="0"/>
  </r>
  <r>
    <n v="19034"/>
    <s v="SCHMIDT,WALTER           "/>
    <d v="1957-09-23T00:00:00"/>
    <s v="M"/>
    <s v="E"/>
    <d v="2011-01-05T00:00:00"/>
    <s v="RV        "/>
    <s v="RV"/>
    <x v="1"/>
    <x v="11"/>
    <s v="SIF  "/>
    <n v="13476"/>
    <s v="R       "/>
    <s v="CO"/>
    <d v="1899-12-30T01:00:00"/>
    <n v="3"/>
    <s v="VERNON           "/>
    <n v="1"/>
    <n v="0"/>
    <n v="1"/>
  </r>
  <r>
    <n v="19034"/>
    <s v="SCHMIDT,WALTER           "/>
    <d v="1957-09-23T00:00:00"/>
    <s v="M"/>
    <s v="E"/>
    <d v="2011-01-06T00:00:00"/>
    <s v="4302PM-PM"/>
    <s v="4302PM-PM"/>
    <x v="0"/>
    <x v="10"/>
    <s v="SIF  "/>
    <n v="13476"/>
    <s v="R       "/>
    <s v="CO"/>
    <d v="1899-12-30T00:15:00"/>
    <m/>
    <s v="VERNON           "/>
    <n v="0"/>
    <n v="0"/>
    <n v="0"/>
  </r>
  <r>
    <n v="19034"/>
    <s v="SCHMIDT,WALTER           "/>
    <d v="1957-09-23T00:00:00"/>
    <s v="M"/>
    <s v="E"/>
    <d v="2011-01-06T00:00:00"/>
    <s v="PM        "/>
    <s v="PM"/>
    <x v="3"/>
    <x v="10"/>
    <s v="SIF  "/>
    <n v="13476"/>
    <s v="R       "/>
    <s v="CO"/>
    <d v="1899-12-30T00:15:00"/>
    <n v="1"/>
    <s v="VERNON           "/>
    <n v="1"/>
    <n v="0"/>
    <n v="1"/>
  </r>
  <r>
    <n v="19034"/>
    <s v="SCHMIDT,WALTER           "/>
    <d v="1957-09-23T00:00:00"/>
    <s v="M"/>
    <s v="E"/>
    <d v="2011-01-12T00:00:00"/>
    <s v="4301R-RV"/>
    <s v="4301R-RV"/>
    <x v="0"/>
    <x v="11"/>
    <s v="SIF  "/>
    <n v="13476"/>
    <s v="R       "/>
    <s v="CO"/>
    <d v="1899-12-30T00:45:00"/>
    <m/>
    <s v="VERNON           "/>
    <n v="0"/>
    <n v="0"/>
    <n v="0"/>
  </r>
  <r>
    <n v="19034"/>
    <s v="SCHMIDT,WALTER           "/>
    <d v="1957-09-23T00:00:00"/>
    <s v="M"/>
    <s v="E"/>
    <d v="2011-01-12T00:00:00"/>
    <s v="RV        "/>
    <s v="RV"/>
    <x v="1"/>
    <x v="11"/>
    <s v="SIF  "/>
    <n v="13476"/>
    <s v="R       "/>
    <s v="CO"/>
    <d v="1899-12-30T01:00:00"/>
    <n v="3"/>
    <s v="VERNON           "/>
    <n v="1"/>
    <n v="0"/>
    <n v="1"/>
  </r>
  <r>
    <n v="19034"/>
    <s v="SCHMIDT,WALTER           "/>
    <d v="1957-09-23T00:00:00"/>
    <s v="M"/>
    <s v="E"/>
    <d v="2011-01-19T00:00:00"/>
    <s v="4301R-RV"/>
    <s v="4301R-RV"/>
    <x v="0"/>
    <x v="11"/>
    <s v="SIF  "/>
    <n v="13476"/>
    <s v="R       "/>
    <s v="CO"/>
    <d v="1899-12-30T00:45:00"/>
    <m/>
    <s v="VERNON           "/>
    <n v="0"/>
    <n v="0"/>
    <n v="0"/>
  </r>
  <r>
    <n v="19034"/>
    <s v="SCHMIDT,WALTER           "/>
    <d v="1957-09-23T00:00:00"/>
    <s v="M"/>
    <s v="E"/>
    <d v="2011-01-19T00:00:00"/>
    <s v="RV        "/>
    <s v="RV"/>
    <x v="1"/>
    <x v="11"/>
    <s v="SIF  "/>
    <n v="13476"/>
    <s v="R       "/>
    <s v="CO"/>
    <d v="1899-12-30T01:00:00"/>
    <n v="3"/>
    <s v="VERNON           "/>
    <n v="1"/>
    <n v="0"/>
    <n v="1"/>
  </r>
  <r>
    <n v="19034"/>
    <s v="SCHMIDT,WALTER           "/>
    <d v="1957-09-23T00:00:00"/>
    <s v="M"/>
    <s v="E"/>
    <d v="2011-01-26T00:00:00"/>
    <s v="4301R-RV"/>
    <s v="4301R-RV"/>
    <x v="0"/>
    <x v="11"/>
    <s v="SIF  "/>
    <n v="13476"/>
    <s v="R       "/>
    <s v="CO"/>
    <d v="1899-12-30T00:45:00"/>
    <m/>
    <s v="VERNON           "/>
    <n v="0"/>
    <n v="0"/>
    <n v="0"/>
  </r>
  <r>
    <n v="19034"/>
    <s v="SCHMIDT,WALTER           "/>
    <d v="1957-09-23T00:00:00"/>
    <s v="M"/>
    <s v="E"/>
    <d v="2011-01-26T00:00:00"/>
    <s v="RV        "/>
    <s v="RV"/>
    <x v="1"/>
    <x v="11"/>
    <s v="SIF  "/>
    <n v="13476"/>
    <s v="R       "/>
    <s v="CO"/>
    <d v="1899-12-30T01:00:00"/>
    <n v="3"/>
    <s v="VERNON           "/>
    <n v="1"/>
    <n v="0"/>
    <n v="1"/>
  </r>
  <r>
    <n v="111"/>
    <s v="CLARK,MARY ANN           "/>
    <d v="1969-12-21T00:00:00"/>
    <s v="F"/>
    <s v="E"/>
    <d v="2011-01-18T00:00:00"/>
    <s v="4302PM-PM"/>
    <s v="4302PM-PM"/>
    <x v="0"/>
    <x v="7"/>
    <s v="FHPF "/>
    <n v="13492"/>
    <s v="U       "/>
    <s v="CO"/>
    <d v="1899-12-30T00:15:00"/>
    <m/>
    <s v="WHITESBORO       "/>
    <n v="0"/>
    <n v="0"/>
    <n v="0"/>
  </r>
  <r>
    <n v="111"/>
    <s v="CLARK,MARY ANN           "/>
    <d v="1969-12-21T00:00:00"/>
    <s v="F"/>
    <s v="E"/>
    <d v="2011-01-18T00:00:00"/>
    <s v="PM        "/>
    <s v="PM"/>
    <x v="3"/>
    <x v="7"/>
    <s v="FHPF "/>
    <n v="13492"/>
    <s v="U       "/>
    <s v="CO"/>
    <d v="1899-12-30T00:15:00"/>
    <n v="1"/>
    <s v="WHITESBORO       "/>
    <n v="1"/>
    <n v="0"/>
    <n v="1"/>
  </r>
  <r>
    <n v="19165"/>
    <s v="LEUTHAUSER,LISA          "/>
    <d v="1967-09-24T00:00:00"/>
    <s v="F"/>
    <s v="E"/>
    <d v="2011-01-12T00:00:00"/>
    <s v="4301R-RV"/>
    <s v="4301R-RV"/>
    <x v="0"/>
    <x v="9"/>
    <s v="FIDEL"/>
    <n v="13501"/>
    <s v="U       "/>
    <s v="BH"/>
    <d v="1899-12-30T00:45:00"/>
    <m/>
    <s v="UTICA            "/>
    <n v="0"/>
    <n v="0"/>
    <n v="0"/>
  </r>
  <r>
    <n v="19165"/>
    <s v="LEUTHAUSER,LISA          "/>
    <d v="1967-09-24T00:00:00"/>
    <s v="F"/>
    <s v="E"/>
    <d v="2011-01-12T00:00:00"/>
    <s v="RV        "/>
    <s v="RV"/>
    <x v="1"/>
    <x v="9"/>
    <s v="FIDEL"/>
    <n v="13501"/>
    <s v="U       "/>
    <s v="BH"/>
    <d v="1899-12-30T01:00:00"/>
    <n v="3"/>
    <s v="UTICA            "/>
    <n v="1"/>
    <n v="0"/>
    <n v="1"/>
  </r>
  <r>
    <n v="19165"/>
    <s v="LEUTHAUSER,LISA          "/>
    <d v="1967-09-24T00:00:00"/>
    <s v="F"/>
    <s v="E"/>
    <d v="2011-01-24T00:00:00"/>
    <s v="4302PM-PM"/>
    <s v="4302PM-PM"/>
    <x v="0"/>
    <x v="7"/>
    <s v="FIDEL"/>
    <n v="13501"/>
    <s v="U       "/>
    <s v="BH"/>
    <d v="1899-12-30T00:15:00"/>
    <m/>
    <s v="UTICA            "/>
    <n v="0"/>
    <n v="0"/>
    <n v="0"/>
  </r>
  <r>
    <n v="19165"/>
    <s v="LEUTHAUSER,LISA          "/>
    <d v="1967-09-24T00:00:00"/>
    <s v="F"/>
    <s v="E"/>
    <d v="2011-01-24T00:00:00"/>
    <s v="PM        "/>
    <s v="PM"/>
    <x v="3"/>
    <x v="7"/>
    <s v="FIDEL"/>
    <n v="13501"/>
    <s v="U       "/>
    <s v="BH"/>
    <d v="1899-12-30T00:15:00"/>
    <n v="1"/>
    <s v="UTICA            "/>
    <n v="1"/>
    <n v="0"/>
    <n v="1"/>
  </r>
  <r>
    <n v="19165"/>
    <s v="LEUTHAUSER,LISA          "/>
    <d v="1967-09-24T00:00:00"/>
    <s v="F"/>
    <s v="E"/>
    <d v="2011-01-26T00:00:00"/>
    <s v="4301R-RV"/>
    <s v="4301R-RV"/>
    <x v="0"/>
    <x v="9"/>
    <s v="FIDEL"/>
    <n v="13501"/>
    <s v="U       "/>
    <s v="BH"/>
    <d v="1899-12-30T00:45:00"/>
    <m/>
    <s v="UTICA            "/>
    <n v="0"/>
    <n v="0"/>
    <n v="0"/>
  </r>
  <r>
    <n v="19165"/>
    <s v="LEUTHAUSER,LISA          "/>
    <d v="1967-09-24T00:00:00"/>
    <s v="F"/>
    <s v="E"/>
    <d v="2011-01-26T00:00:00"/>
    <s v="RV        "/>
    <s v="RV"/>
    <x v="1"/>
    <x v="9"/>
    <s v="FIDEL"/>
    <n v="13501"/>
    <s v="U       "/>
    <s v="BH"/>
    <d v="1899-12-30T01:00:00"/>
    <n v="3"/>
    <s v="UTICA            "/>
    <n v="1"/>
    <n v="0"/>
    <n v="1"/>
  </r>
  <r>
    <n v="19167"/>
    <s v="AMENDOLARE,GARY          "/>
    <d v="1960-01-09T00:00:00"/>
    <s v="M"/>
    <s v="E"/>
    <d v="2011-01-07T00:00:00"/>
    <s v="NS        "/>
    <s v="NS"/>
    <x v="6"/>
    <x v="16"/>
    <s v="MCRB "/>
    <n v="13357"/>
    <s v="U       "/>
    <s v="MC"/>
    <d v="1899-12-30T00:00:00"/>
    <n v="0"/>
    <s v="ILION            "/>
    <n v="1"/>
    <n v="1"/>
    <n v="0"/>
  </r>
  <r>
    <n v="19167"/>
    <s v="AMENDOLARE,GARY          "/>
    <d v="1960-01-09T00:00:00"/>
    <s v="M"/>
    <s v="E"/>
    <d v="2011-01-28T00:00:00"/>
    <s v="4301B - BV"/>
    <s v="4301B - BV"/>
    <x v="0"/>
    <x v="16"/>
    <s v="MCRB "/>
    <n v="13357"/>
    <s v="U       "/>
    <s v="MC"/>
    <d v="1899-12-30T00:30:00"/>
    <m/>
    <s v="ILION            "/>
    <n v="0"/>
    <n v="0"/>
    <n v="0"/>
  </r>
  <r>
    <n v="19167"/>
    <s v="AMENDOLARE,GARY          "/>
    <d v="1960-01-09T00:00:00"/>
    <s v="M"/>
    <s v="E"/>
    <d v="2011-01-28T00:00:00"/>
    <s v="BV        "/>
    <s v="BV"/>
    <x v="7"/>
    <x v="16"/>
    <s v="MCRB "/>
    <n v="13357"/>
    <s v="U       "/>
    <s v="MC"/>
    <d v="1899-12-30T00:30:00"/>
    <n v="2"/>
    <s v="ILION            "/>
    <n v="1"/>
    <n v="0"/>
    <n v="1"/>
  </r>
  <r>
    <n v="19180"/>
    <s v="PIKE,LINDA               "/>
    <d v="1970-10-11T00:00:00"/>
    <s v="F"/>
    <s v="E"/>
    <d v="2011-01-21T00:00:00"/>
    <s v="C         "/>
    <s v="C"/>
    <x v="4"/>
    <x v="8"/>
    <s v="MCRB "/>
    <n v="13304"/>
    <s v="U       "/>
    <s v="MM"/>
    <d v="1899-12-30T00:00:00"/>
    <n v="0"/>
    <s v="BARNEVELD        "/>
    <n v="1"/>
    <n v="1"/>
    <n v="0"/>
  </r>
  <r>
    <n v="19180"/>
    <s v="PIKE,LINDA               "/>
    <d v="1970-10-11T00:00:00"/>
    <s v="F"/>
    <s v="E"/>
    <d v="2011-01-24T00:00:00"/>
    <s v="4301B - BV"/>
    <s v="4301B - BV"/>
    <x v="0"/>
    <x v="8"/>
    <s v="MCRB "/>
    <n v="13304"/>
    <s v="U       "/>
    <s v="MM"/>
    <d v="1899-12-30T00:30:00"/>
    <m/>
    <s v="BARNEVELD        "/>
    <n v="0"/>
    <n v="0"/>
    <n v="0"/>
  </r>
  <r>
    <n v="19180"/>
    <s v="PIKE,LINDA               "/>
    <d v="1970-10-11T00:00:00"/>
    <s v="F"/>
    <s v="E"/>
    <d v="2011-01-24T00:00:00"/>
    <s v="BV        "/>
    <s v="BV"/>
    <x v="7"/>
    <x v="8"/>
    <s v="MCRB "/>
    <n v="13304"/>
    <s v="U       "/>
    <s v="MM"/>
    <d v="1899-12-30T00:30:00"/>
    <n v="2"/>
    <s v="BARNEVELD        "/>
    <n v="1"/>
    <n v="0"/>
    <n v="1"/>
  </r>
  <r>
    <n v="19180"/>
    <s v="PIKE,LINDA               "/>
    <d v="1970-10-11T00:00:00"/>
    <s v="F"/>
    <s v="E"/>
    <d v="2011-01-27T00:00:00"/>
    <s v="4301R-RV"/>
    <s v="4301R-RV"/>
    <x v="0"/>
    <x v="2"/>
    <s v="MCRB "/>
    <n v="13304"/>
    <s v="U       "/>
    <s v="MM"/>
    <d v="1899-12-30T00:45:00"/>
    <m/>
    <s v="BARNEVELD        "/>
    <n v="0"/>
    <n v="0"/>
    <n v="0"/>
  </r>
  <r>
    <n v="19180"/>
    <s v="PIKE,LINDA               "/>
    <d v="1970-10-11T00:00:00"/>
    <s v="F"/>
    <s v="E"/>
    <d v="2011-01-27T00:00:00"/>
    <s v="CM        "/>
    <s v="CM"/>
    <x v="2"/>
    <x v="2"/>
    <s v="MCRB "/>
    <n v="13304"/>
    <s v="U       "/>
    <s v="MM"/>
    <d v="1899-12-30T00:00:00"/>
    <n v="2"/>
    <s v="BARNEVELD        "/>
    <n v="1"/>
    <n v="0"/>
    <n v="1"/>
  </r>
  <r>
    <n v="19187"/>
    <s v="BUTCHER,SUSAN            "/>
    <d v="1960-03-24T00:00:00"/>
    <s v="F"/>
    <s v="E"/>
    <d v="2011-01-04T00:00:00"/>
    <s v="4301A - PES"/>
    <s v="4301A - PES"/>
    <x v="0"/>
    <x v="7"/>
    <s v="FIMCR"/>
    <n v="13417"/>
    <s v="U       "/>
    <s v="MM"/>
    <d v="1899-12-30T00:30:00"/>
    <m/>
    <s v="NEW YORK MILLS   "/>
    <n v="0"/>
    <n v="0"/>
    <n v="0"/>
  </r>
  <r>
    <n v="19187"/>
    <s v="BUTCHER,SUSAN            "/>
    <d v="1960-03-24T00:00:00"/>
    <s v="F"/>
    <s v="E"/>
    <d v="2011-01-04T00:00:00"/>
    <s v="UPE       "/>
    <s v="UPE"/>
    <x v="13"/>
    <x v="7"/>
    <s v="FIMCR"/>
    <n v="13417"/>
    <s v="U       "/>
    <s v="MM"/>
    <d v="1899-12-30T00:30:00"/>
    <n v="2"/>
    <s v="NEW YORK MILLS   "/>
    <n v="1"/>
    <n v="0"/>
    <n v="1"/>
  </r>
  <r>
    <n v="19187"/>
    <s v="BUTCHER,SUSAN            "/>
    <d v="1960-03-24T00:00:00"/>
    <s v="F"/>
    <s v="E"/>
    <d v="2011-01-06T00:00:00"/>
    <s v="4301R-RV"/>
    <s v="4301R-RV"/>
    <x v="0"/>
    <x v="6"/>
    <s v="FIMCR"/>
    <n v="13417"/>
    <s v="U       "/>
    <s v="MM"/>
    <d v="1899-12-30T00:45:00"/>
    <m/>
    <s v="NEW YORK MILLS   "/>
    <n v="0"/>
    <n v="0"/>
    <n v="0"/>
  </r>
  <r>
    <n v="19187"/>
    <s v="BUTCHER,SUSAN            "/>
    <d v="1960-03-24T00:00:00"/>
    <s v="F"/>
    <s v="E"/>
    <d v="2011-01-06T00:00:00"/>
    <s v="RV        "/>
    <s v="RV"/>
    <x v="1"/>
    <x v="6"/>
    <s v="FIMCR"/>
    <n v="13417"/>
    <s v="U       "/>
    <s v="MM"/>
    <d v="1899-12-30T01:00:00"/>
    <n v="3"/>
    <s v="NEW YORK MILLS   "/>
    <n v="1"/>
    <n v="0"/>
    <n v="1"/>
  </r>
  <r>
    <n v="19188"/>
    <s v="VACCARELLI,VICTOR        "/>
    <d v="1976-03-02T00:00:00"/>
    <s v="M"/>
    <s v="E"/>
    <d v="2011-01-13T00:00:00"/>
    <s v="4302PM-PM"/>
    <s v="4302PM-PM"/>
    <x v="0"/>
    <x v="7"/>
    <s v="MCRB "/>
    <n v="13501"/>
    <s v="U       "/>
    <s v="MC"/>
    <d v="1899-12-30T00:15:00"/>
    <m/>
    <s v="UTICA            "/>
    <n v="0"/>
    <n v="0"/>
    <n v="0"/>
  </r>
  <r>
    <n v="19188"/>
    <s v="VACCARELLI,VICTOR        "/>
    <d v="1976-03-02T00:00:00"/>
    <s v="M"/>
    <s v="E"/>
    <d v="2011-01-13T00:00:00"/>
    <s v="PM        "/>
    <s v="PM"/>
    <x v="3"/>
    <x v="7"/>
    <s v="MCRB "/>
    <n v="13501"/>
    <s v="U       "/>
    <s v="MC"/>
    <d v="1899-12-30T00:15:00"/>
    <n v="1"/>
    <s v="UTICA            "/>
    <n v="1"/>
    <n v="0"/>
    <n v="1"/>
  </r>
  <r>
    <n v="19188"/>
    <s v="VACCARELLI,VICTOR        "/>
    <d v="1976-03-02T00:00:00"/>
    <s v="M"/>
    <s v="E"/>
    <d v="2011-01-19T00:00:00"/>
    <s v="4301B - BV"/>
    <s v="4301B - BV"/>
    <x v="0"/>
    <x v="9"/>
    <s v="MCRB "/>
    <n v="13501"/>
    <s v="U       "/>
    <s v="MC"/>
    <d v="1899-12-30T00:30:00"/>
    <m/>
    <s v="UTICA            "/>
    <n v="0"/>
    <n v="0"/>
    <n v="0"/>
  </r>
  <r>
    <n v="19188"/>
    <s v="VACCARELLI,VICTOR        "/>
    <d v="1976-03-02T00:00:00"/>
    <s v="M"/>
    <s v="E"/>
    <d v="2011-01-19T00:00:00"/>
    <s v="BV        "/>
    <s v="BV"/>
    <x v="7"/>
    <x v="9"/>
    <s v="MCRB "/>
    <n v="13501"/>
    <s v="U       "/>
    <s v="MC"/>
    <d v="1899-12-30T00:30:00"/>
    <n v="2"/>
    <s v="UTICA            "/>
    <n v="1"/>
    <n v="0"/>
    <n v="1"/>
  </r>
  <r>
    <n v="19210"/>
    <s v="HALL,JOANANN             "/>
    <d v="1972-02-15T00:00:00"/>
    <s v="F"/>
    <s v="E"/>
    <d v="2011-01-04T00:00:00"/>
    <s v="C         "/>
    <s v="C"/>
    <x v="4"/>
    <x v="11"/>
    <s v="MCD  "/>
    <n v="13440"/>
    <s v="R       "/>
    <s v="MD"/>
    <d v="1899-12-30T00:00:00"/>
    <n v="0"/>
    <s v="ROME             "/>
    <n v="1"/>
    <n v="1"/>
    <n v="0"/>
  </r>
  <r>
    <n v="19210"/>
    <s v="HALL,JOANANN             "/>
    <d v="1972-02-15T00:00:00"/>
    <s v="F"/>
    <s v="E"/>
    <d v="2011-01-06T00:00:00"/>
    <s v="C         "/>
    <s v="C"/>
    <x v="4"/>
    <x v="10"/>
    <s v="MCD  "/>
    <n v="13440"/>
    <s v="R       "/>
    <s v="MD"/>
    <d v="1899-12-30T00:00:00"/>
    <n v="0"/>
    <s v="ROME             "/>
    <n v="1"/>
    <n v="1"/>
    <n v="0"/>
  </r>
  <r>
    <n v="19210"/>
    <s v="HALL,JOANANN             "/>
    <d v="1972-02-15T00:00:00"/>
    <s v="F"/>
    <s v="E"/>
    <d v="2011-01-07T00:00:00"/>
    <s v="4302PM-PM"/>
    <s v="4302PM-PM"/>
    <x v="0"/>
    <x v="10"/>
    <s v="MCD  "/>
    <n v="13440"/>
    <s v="R       "/>
    <s v="MD"/>
    <d v="1899-12-30T00:15:00"/>
    <m/>
    <s v="ROME             "/>
    <n v="0"/>
    <n v="0"/>
    <n v="0"/>
  </r>
  <r>
    <n v="19210"/>
    <s v="HALL,JOANANN             "/>
    <d v="1972-02-15T00:00:00"/>
    <s v="F"/>
    <s v="E"/>
    <d v="2011-01-07T00:00:00"/>
    <s v="PM        "/>
    <s v="PM"/>
    <x v="3"/>
    <x v="10"/>
    <s v="MCD  "/>
    <n v="13440"/>
    <s v="R       "/>
    <s v="MD"/>
    <d v="1899-12-30T00:15:00"/>
    <n v="1"/>
    <s v="ROME             "/>
    <n v="1"/>
    <n v="0"/>
    <n v="1"/>
  </r>
  <r>
    <n v="19210"/>
    <s v="HALL,JOANANN             "/>
    <d v="1972-02-15T00:00:00"/>
    <s v="F"/>
    <s v="E"/>
    <d v="2011-01-20T00:00:00"/>
    <s v="4301R-RV"/>
    <s v="4301R-RV"/>
    <x v="0"/>
    <x v="11"/>
    <s v="MCD  "/>
    <n v="13440"/>
    <s v="R       "/>
    <s v="MD"/>
    <d v="1899-12-30T00:45:00"/>
    <m/>
    <s v="ROME             "/>
    <n v="0"/>
    <n v="0"/>
    <n v="0"/>
  </r>
  <r>
    <n v="19210"/>
    <s v="HALL,JOANANN             "/>
    <d v="1972-02-15T00:00:00"/>
    <s v="F"/>
    <s v="E"/>
    <d v="2011-01-20T00:00:00"/>
    <s v="RV        "/>
    <s v="RV"/>
    <x v="1"/>
    <x v="11"/>
    <s v="MCD  "/>
    <n v="13440"/>
    <s v="R       "/>
    <s v="MD"/>
    <d v="1899-12-30T01:00:00"/>
    <n v="3"/>
    <s v="ROME             "/>
    <n v="1"/>
    <n v="0"/>
    <n v="1"/>
  </r>
  <r>
    <n v="19274"/>
    <s v="SCHACHTLER,MARY          "/>
    <d v="1983-04-25T00:00:00"/>
    <s v="F"/>
    <s v="E"/>
    <d v="2011-01-03T00:00:00"/>
    <s v="C         "/>
    <s v="C"/>
    <x v="4"/>
    <x v="14"/>
    <s v="MCRB "/>
    <n v="13502"/>
    <s v="U       "/>
    <s v="CL"/>
    <d v="1899-12-30T00:00:00"/>
    <n v="0"/>
    <s v="UTICA            "/>
    <n v="1"/>
    <n v="1"/>
    <n v="0"/>
  </r>
  <r>
    <n v="19274"/>
    <s v="SCHACHTLER,MARY          "/>
    <d v="1983-04-25T00:00:00"/>
    <s v="F"/>
    <s v="E"/>
    <d v="2011-01-06T00:00:00"/>
    <s v="4301S-PAS"/>
    <s v="4301S-PAS"/>
    <x v="0"/>
    <x v="14"/>
    <s v="MCRB "/>
    <n v="13502"/>
    <s v="U       "/>
    <s v="MM"/>
    <d v="1899-12-30T01:00:00"/>
    <m/>
    <s v="UTICA            "/>
    <n v="0"/>
    <n v="0"/>
    <n v="0"/>
  </r>
  <r>
    <n v="19274"/>
    <s v="SCHACHTLER,MARY          "/>
    <d v="1983-04-25T00:00:00"/>
    <s v="F"/>
    <s v="E"/>
    <d v="2011-01-06T00:00:00"/>
    <s v="PAS       "/>
    <s v="PAS"/>
    <x v="15"/>
    <x v="14"/>
    <s v="MCRB "/>
    <n v="13502"/>
    <s v="U       "/>
    <s v="MM"/>
    <d v="1899-12-30T01:00:00"/>
    <n v="3"/>
    <s v="UTICA            "/>
    <n v="1"/>
    <n v="0"/>
    <n v="1"/>
  </r>
  <r>
    <n v="19296"/>
    <s v="HENRIQUEZ,LINETTE        "/>
    <d v="1980-12-08T00:00:00"/>
    <s v="F"/>
    <s v="E"/>
    <d v="2011-01-26T00:00:00"/>
    <s v="4301R-RV"/>
    <s v="4301R-RV"/>
    <x v="0"/>
    <x v="14"/>
    <s v="MCRB "/>
    <n v="13501"/>
    <s v="U       "/>
    <s v="MM"/>
    <d v="1899-12-30T00:45:00"/>
    <m/>
    <s v="UTICA            "/>
    <n v="0"/>
    <n v="0"/>
    <n v="0"/>
  </r>
  <r>
    <n v="19296"/>
    <s v="HENRIQUEZ,LINETTE        "/>
    <d v="1980-12-08T00:00:00"/>
    <s v="F"/>
    <s v="E"/>
    <d v="2011-01-26T00:00:00"/>
    <s v="RV        "/>
    <s v="RV"/>
    <x v="1"/>
    <x v="14"/>
    <s v="MCRB "/>
    <n v="13501"/>
    <s v="U       "/>
    <s v="MM"/>
    <d v="1899-12-30T01:00:00"/>
    <n v="3"/>
    <s v="UTICA            "/>
    <n v="1"/>
    <n v="0"/>
    <n v="1"/>
  </r>
  <r>
    <n v="19302"/>
    <s v="ABDULLAH-YANG,FEN FEN    "/>
    <d v="1984-10-16T00:00:00"/>
    <s v="F"/>
    <s v="E"/>
    <d v="2011-01-05T00:00:00"/>
    <s v="4301R-RV"/>
    <s v="4301R-RV"/>
    <x v="0"/>
    <x v="2"/>
    <s v="MCD  "/>
    <n v="13501"/>
    <s v="U       "/>
    <s v="MD"/>
    <d v="1899-12-30T00:45:00"/>
    <m/>
    <s v="UTICA            "/>
    <n v="0"/>
    <n v="0"/>
    <n v="0"/>
  </r>
  <r>
    <n v="19302"/>
    <s v="ABDULLAH-YANG,FEN FEN    "/>
    <d v="1984-10-16T00:00:00"/>
    <s v="F"/>
    <s v="E"/>
    <d v="2011-01-05T00:00:00"/>
    <s v="RV        "/>
    <s v="RV"/>
    <x v="1"/>
    <x v="2"/>
    <s v="MCD  "/>
    <n v="13501"/>
    <s v="U       "/>
    <s v="MD"/>
    <d v="1899-12-30T01:00:00"/>
    <n v="3"/>
    <s v="UTICA            "/>
    <n v="1"/>
    <n v="0"/>
    <n v="1"/>
  </r>
  <r>
    <n v="19302"/>
    <s v="ABDULLAH-YANG,FEN FEN    "/>
    <d v="1984-10-16T00:00:00"/>
    <s v="F"/>
    <s v="E"/>
    <d v="2011-01-11T00:00:00"/>
    <s v="4302PM-PM"/>
    <s v="4302PM-PM"/>
    <x v="0"/>
    <x v="7"/>
    <s v="MCD  "/>
    <n v="13501"/>
    <s v="U       "/>
    <s v="MD"/>
    <d v="1899-12-30T00:15:00"/>
    <m/>
    <s v="UTICA            "/>
    <n v="0"/>
    <n v="0"/>
    <n v="0"/>
  </r>
  <r>
    <n v="19302"/>
    <s v="ABDULLAH-YANG,FEN FEN    "/>
    <d v="1984-10-16T00:00:00"/>
    <s v="F"/>
    <s v="E"/>
    <d v="2011-01-11T00:00:00"/>
    <s v="PM        "/>
    <s v="PM"/>
    <x v="3"/>
    <x v="7"/>
    <s v="MCD  "/>
    <n v="13501"/>
    <s v="U       "/>
    <s v="MD"/>
    <d v="1899-12-30T00:15:00"/>
    <n v="1"/>
    <s v="UTICA            "/>
    <n v="1"/>
    <n v="0"/>
    <n v="1"/>
  </r>
  <r>
    <n v="19332"/>
    <s v="BAJREKTAREVIC,DZEMILA%%  "/>
    <d v="1960-07-18T00:00:00"/>
    <s v="F"/>
    <s v="B"/>
    <d v="2011-01-05T00:00:00"/>
    <s v="4301R-RV"/>
    <s v="4301R-RV"/>
    <x v="0"/>
    <x v="5"/>
    <s v="MCD  "/>
    <n v="13501"/>
    <s v="U       "/>
    <s v="MD"/>
    <d v="1899-12-30T00:45:00"/>
    <m/>
    <s v="UTICA            "/>
    <n v="0"/>
    <n v="0"/>
    <n v="0"/>
  </r>
  <r>
    <n v="19332"/>
    <s v="BAJREKTAREVIC,DZEMILA%%  "/>
    <d v="1960-07-18T00:00:00"/>
    <s v="F"/>
    <s v="B"/>
    <d v="2011-01-05T00:00:00"/>
    <s v="RV        "/>
    <s v="RV"/>
    <x v="1"/>
    <x v="5"/>
    <s v="MCD  "/>
    <n v="13501"/>
    <s v="U       "/>
    <s v="MD"/>
    <d v="1899-12-30T01:00:00"/>
    <n v="3"/>
    <s v="UTICA            "/>
    <n v="1"/>
    <n v="0"/>
    <n v="1"/>
  </r>
  <r>
    <n v="19345"/>
    <s v="PADDOCK,DOROTHEA         "/>
    <d v="1954-05-19T00:00:00"/>
    <s v="F"/>
    <s v="E"/>
    <d v="2011-01-14T00:00:00"/>
    <s v="4301R-RV"/>
    <s v="4301R-RV"/>
    <x v="0"/>
    <x v="11"/>
    <s v="MCD  "/>
    <n v="13442"/>
    <s v="R       "/>
    <s v="MD"/>
    <d v="1899-12-30T00:45:00"/>
    <m/>
    <s v="ROME             "/>
    <n v="0"/>
    <n v="0"/>
    <n v="0"/>
  </r>
  <r>
    <n v="19345"/>
    <s v="PADDOCK,DOROTHEA         "/>
    <d v="1954-05-19T00:00:00"/>
    <s v="F"/>
    <s v="E"/>
    <d v="2011-01-14T00:00:00"/>
    <s v="RV        "/>
    <s v="RV"/>
    <x v="1"/>
    <x v="11"/>
    <s v="MCD  "/>
    <n v="13442"/>
    <s v="R       "/>
    <s v="MD"/>
    <d v="1899-12-30T01:00:00"/>
    <n v="3"/>
    <s v="ROME             "/>
    <n v="1"/>
    <n v="0"/>
    <n v="1"/>
  </r>
  <r>
    <n v="19346"/>
    <s v="HUSTED,LESLIE            "/>
    <d v="1961-10-14T00:00:00"/>
    <s v="F"/>
    <s v="E"/>
    <d v="2011-01-26T00:00:00"/>
    <s v="4301S-PAS"/>
    <s v="4301S-PAS"/>
    <x v="0"/>
    <x v="6"/>
    <s v="HO   "/>
    <n v="13323"/>
    <s v="U       "/>
    <s v="HO"/>
    <d v="1899-12-30T01:00:00"/>
    <m/>
    <s v="CLINTON          "/>
    <n v="0"/>
    <n v="0"/>
    <n v="0"/>
  </r>
  <r>
    <n v="19346"/>
    <s v="HUSTED,LESLIE            "/>
    <d v="1961-10-14T00:00:00"/>
    <s v="F"/>
    <s v="E"/>
    <d v="2011-01-26T00:00:00"/>
    <s v="PAS       "/>
    <s v="PAS"/>
    <x v="15"/>
    <x v="6"/>
    <s v="HO   "/>
    <n v="13323"/>
    <s v="U       "/>
    <s v="HO"/>
    <d v="1899-12-30T01:00:00"/>
    <n v="3"/>
    <s v="CLINTON          "/>
    <n v="1"/>
    <n v="0"/>
    <n v="1"/>
  </r>
  <r>
    <n v="19428"/>
    <s v="PASAGIC%%,SULJO          "/>
    <d v="1951-12-12T00:00:00"/>
    <s v="M"/>
    <s v="B"/>
    <d v="2011-01-13T00:00:00"/>
    <s v="NS        "/>
    <s v="NS"/>
    <x v="6"/>
    <x v="5"/>
    <s v="MCD  "/>
    <n v="13501"/>
    <s v="U       "/>
    <s v="MD"/>
    <d v="1899-12-30T00:00:00"/>
    <n v="0"/>
    <s v="UTICA            "/>
    <n v="1"/>
    <n v="1"/>
    <n v="0"/>
  </r>
  <r>
    <n v="19428"/>
    <s v="PASAGIC%%,SULJO          "/>
    <d v="1951-12-12T00:00:00"/>
    <s v="M"/>
    <s v="B"/>
    <d v="2011-01-20T00:00:00"/>
    <s v="4301R-RV"/>
    <s v="4301R-RV"/>
    <x v="0"/>
    <x v="5"/>
    <s v="MCD  "/>
    <n v="13501"/>
    <s v="U       "/>
    <s v="MD"/>
    <d v="1899-12-30T00:45:00"/>
    <m/>
    <s v="UTICA            "/>
    <n v="0"/>
    <n v="0"/>
    <n v="0"/>
  </r>
  <r>
    <n v="19428"/>
    <s v="PASAGIC%%,SULJO          "/>
    <d v="1951-12-12T00:00:00"/>
    <s v="M"/>
    <s v="B"/>
    <d v="2011-01-20T00:00:00"/>
    <s v="RV        "/>
    <s v="RV"/>
    <x v="1"/>
    <x v="5"/>
    <s v="MCD  "/>
    <n v="13501"/>
    <s v="U       "/>
    <s v="MD"/>
    <d v="1899-12-30T01:00:00"/>
    <n v="3"/>
    <s v="UTICA            "/>
    <n v="1"/>
    <n v="0"/>
    <n v="1"/>
  </r>
  <r>
    <n v="19428"/>
    <s v="PASAGIC%%,SULJO          "/>
    <d v="1951-12-12T00:00:00"/>
    <s v="M"/>
    <s v="B"/>
    <d v="2011-01-26T00:00:00"/>
    <s v="4302PM-PM"/>
    <s v="4302PM-PM"/>
    <x v="0"/>
    <x v="4"/>
    <s v="MCD  "/>
    <n v="13501"/>
    <s v="U       "/>
    <s v="MD"/>
    <d v="1899-12-30T00:15:00"/>
    <m/>
    <s v="UTICA            "/>
    <n v="0"/>
    <n v="0"/>
    <n v="0"/>
  </r>
  <r>
    <n v="19428"/>
    <s v="PASAGIC%%,SULJO          "/>
    <d v="1951-12-12T00:00:00"/>
    <s v="M"/>
    <s v="B"/>
    <d v="2011-01-26T00:00:00"/>
    <s v="PM        "/>
    <s v="PM"/>
    <x v="3"/>
    <x v="4"/>
    <s v="MCD  "/>
    <n v="13501"/>
    <s v="U       "/>
    <s v="MD"/>
    <d v="1899-12-30T00:15:00"/>
    <n v="1"/>
    <s v="UTICA            "/>
    <n v="1"/>
    <n v="0"/>
    <n v="1"/>
  </r>
  <r>
    <n v="19428"/>
    <s v="PASAGIC%%,SULJO          "/>
    <d v="1951-12-12T00:00:00"/>
    <s v="M"/>
    <s v="B"/>
    <d v="2011-01-26T00:00:00"/>
    <s v="S2        "/>
    <s v="S2"/>
    <x v="16"/>
    <x v="5"/>
    <s v="MCD  "/>
    <n v="13501"/>
    <s v="U       "/>
    <s v="MD"/>
    <d v="1899-12-30T00:00:00"/>
    <n v="2"/>
    <s v="UTICA            "/>
    <n v="1"/>
    <n v="0"/>
    <n v="1"/>
  </r>
  <r>
    <n v="19432"/>
    <s v="PATTON,ADRIENNE          "/>
    <d v="1953-09-04T00:00:00"/>
    <s v="F"/>
    <s v="E"/>
    <d v="2011-01-06T00:00:00"/>
    <s v="4302PM-PM"/>
    <s v="4302PM-PM"/>
    <x v="0"/>
    <x v="10"/>
    <s v="FIMCR"/>
    <n v="13440"/>
    <s v="R       "/>
    <s v="MM"/>
    <d v="1899-12-30T00:15:00"/>
    <m/>
    <s v="ROME             "/>
    <n v="0"/>
    <n v="0"/>
    <n v="0"/>
  </r>
  <r>
    <n v="19432"/>
    <s v="PATTON,ADRIENNE          "/>
    <d v="1953-09-04T00:00:00"/>
    <s v="F"/>
    <s v="E"/>
    <d v="2011-01-06T00:00:00"/>
    <s v="PM        "/>
    <s v="PM"/>
    <x v="3"/>
    <x v="10"/>
    <s v="FIMCR"/>
    <n v="13440"/>
    <s v="R       "/>
    <s v="MM"/>
    <d v="1899-12-30T00:15:00"/>
    <n v="1"/>
    <s v="ROME             "/>
    <n v="1"/>
    <n v="0"/>
    <n v="1"/>
  </r>
  <r>
    <n v="19432"/>
    <s v="PATTON,ADRIENNE          "/>
    <d v="1953-09-04T00:00:00"/>
    <s v="F"/>
    <s v="E"/>
    <d v="2011-01-07T00:00:00"/>
    <s v="4301R-RV"/>
    <s v="4301R-RV"/>
    <x v="0"/>
    <x v="11"/>
    <s v="FIMCR"/>
    <n v="13440"/>
    <s v="R       "/>
    <s v="MM"/>
    <d v="1899-12-30T00:45:00"/>
    <m/>
    <s v="ROME             "/>
    <n v="0"/>
    <n v="0"/>
    <n v="0"/>
  </r>
  <r>
    <n v="19432"/>
    <s v="PATTON,ADRIENNE          "/>
    <d v="1953-09-04T00:00:00"/>
    <s v="F"/>
    <s v="E"/>
    <d v="2011-01-07T00:00:00"/>
    <s v="RV        "/>
    <s v="RV"/>
    <x v="1"/>
    <x v="11"/>
    <s v="FIMCR"/>
    <n v="13440"/>
    <s v="R       "/>
    <s v="MM"/>
    <d v="1899-12-30T01:00:00"/>
    <n v="3"/>
    <s v="ROME             "/>
    <n v="1"/>
    <n v="0"/>
    <n v="1"/>
  </r>
  <r>
    <n v="19432"/>
    <s v="PATTON,ADRIENNE          "/>
    <d v="1953-09-04T00:00:00"/>
    <s v="F"/>
    <s v="E"/>
    <d v="2011-01-20T00:00:00"/>
    <s v="4301R-RV"/>
    <s v="4301R-RV"/>
    <x v="0"/>
    <x v="11"/>
    <s v="FIMCR"/>
    <n v="13440"/>
    <s v="R       "/>
    <s v="MM"/>
    <d v="1899-12-30T00:45:00"/>
    <m/>
    <s v="ROME             "/>
    <n v="0"/>
    <n v="0"/>
    <n v="0"/>
  </r>
  <r>
    <n v="19432"/>
    <s v="PATTON,ADRIENNE          "/>
    <d v="1953-09-04T00:00:00"/>
    <s v="F"/>
    <s v="E"/>
    <d v="2011-01-20T00:00:00"/>
    <s v="RV        "/>
    <s v="RV"/>
    <x v="1"/>
    <x v="11"/>
    <s v="FIMCR"/>
    <n v="13440"/>
    <s v="R       "/>
    <s v="MM"/>
    <d v="1899-12-30T01:00:00"/>
    <n v="3"/>
    <s v="ROME             "/>
    <n v="1"/>
    <n v="0"/>
    <n v="1"/>
  </r>
  <r>
    <n v="19441"/>
    <s v="BARTLETT,JUANGENA        "/>
    <d v="1958-02-27T00:00:00"/>
    <s v="F"/>
    <s v="E"/>
    <d v="2011-01-27T00:00:00"/>
    <s v="4302PM-PM"/>
    <s v="4302PM-PM"/>
    <x v="0"/>
    <x v="12"/>
    <s v="BCP  "/>
    <n v="13308"/>
    <s v="R       "/>
    <s v="BC"/>
    <d v="1899-12-30T00:15:00"/>
    <m/>
    <s v="BLOSSVALE        "/>
    <n v="0"/>
    <n v="0"/>
    <n v="0"/>
  </r>
  <r>
    <n v="19441"/>
    <s v="BARTLETT,JUANGENA        "/>
    <d v="1958-02-27T00:00:00"/>
    <s v="F"/>
    <s v="E"/>
    <d v="2011-01-27T00:00:00"/>
    <s v="PM        "/>
    <s v="PM"/>
    <x v="3"/>
    <x v="12"/>
    <s v="BCP  "/>
    <n v="13308"/>
    <s v="R       "/>
    <s v="BC"/>
    <d v="1899-12-30T00:15:00"/>
    <n v="1"/>
    <s v="BLOSSVALE        "/>
    <n v="1"/>
    <n v="0"/>
    <n v="1"/>
  </r>
  <r>
    <n v="19463"/>
    <s v="SOLER,LUZ++              "/>
    <d v="1975-12-27T00:00:00"/>
    <s v="F"/>
    <s v="E/S"/>
    <d v="2011-01-05T00:00:00"/>
    <s v="NS        "/>
    <s v="NS"/>
    <x v="6"/>
    <x v="4"/>
    <s v="FIDEL"/>
    <n v="13502"/>
    <s v="U       "/>
    <s v="BH"/>
    <d v="1899-12-30T00:00:00"/>
    <n v="0"/>
    <s v="UTICA            "/>
    <n v="1"/>
    <n v="1"/>
    <n v="0"/>
  </r>
  <r>
    <n v="19463"/>
    <s v="SOLER,LUZ++              "/>
    <d v="1975-12-27T00:00:00"/>
    <s v="F"/>
    <s v="E/S"/>
    <d v="2011-01-10T00:00:00"/>
    <s v="4301B - BV"/>
    <s v="4301B - BV"/>
    <x v="0"/>
    <x v="17"/>
    <s v="FIDEL"/>
    <n v="13502"/>
    <s v="U       "/>
    <s v="BH"/>
    <d v="1899-12-30T00:30:00"/>
    <m/>
    <s v="UTICA            "/>
    <n v="0"/>
    <n v="0"/>
    <n v="0"/>
  </r>
  <r>
    <n v="19463"/>
    <s v="SOLER,LUZ++              "/>
    <d v="1975-12-27T00:00:00"/>
    <s v="F"/>
    <s v="E/S"/>
    <d v="2011-01-10T00:00:00"/>
    <s v="BV        "/>
    <s v="BV"/>
    <x v="7"/>
    <x v="17"/>
    <s v="FIDEL"/>
    <n v="13502"/>
    <s v="U       "/>
    <s v="BH"/>
    <d v="1899-12-30T00:30:00"/>
    <n v="2"/>
    <s v="UTICA            "/>
    <n v="1"/>
    <n v="0"/>
    <n v="1"/>
  </r>
  <r>
    <n v="19463"/>
    <s v="SOLER,LUZ++              "/>
    <d v="1975-12-27T00:00:00"/>
    <s v="F"/>
    <s v="E/S"/>
    <d v="2011-01-27T00:00:00"/>
    <s v="4301R-RV"/>
    <s v="4301R-RV"/>
    <x v="0"/>
    <x v="17"/>
    <s v="FIDEL"/>
    <n v="13502"/>
    <s v="U       "/>
    <s v="BH"/>
    <d v="1899-12-30T00:45:00"/>
    <m/>
    <s v="UTICA            "/>
    <n v="0"/>
    <n v="0"/>
    <n v="0"/>
  </r>
  <r>
    <n v="19463"/>
    <s v="SOLER,LUZ++              "/>
    <d v="1975-12-27T00:00:00"/>
    <s v="F"/>
    <s v="E/S"/>
    <d v="2011-01-27T00:00:00"/>
    <s v="RV        "/>
    <s v="RV"/>
    <x v="1"/>
    <x v="17"/>
    <s v="FIDEL"/>
    <n v="13502"/>
    <s v="U       "/>
    <s v="BH"/>
    <d v="1899-12-30T01:00:00"/>
    <n v="3"/>
    <s v="UTICA            "/>
    <n v="1"/>
    <n v="0"/>
    <n v="1"/>
  </r>
  <r>
    <n v="19467"/>
    <s v="BAJREKTAREVIC%,HAZEMA    "/>
    <d v="1964-09-29T00:00:00"/>
    <s v="F"/>
    <s v="B"/>
    <d v="2011-01-07T00:00:00"/>
    <s v="C         "/>
    <s v="C"/>
    <x v="4"/>
    <x v="8"/>
    <s v="MCRB "/>
    <n v="13502"/>
    <s v="U       "/>
    <s v="MC"/>
    <d v="1899-12-30T00:00:00"/>
    <n v="0"/>
    <s v="UTICA            "/>
    <n v="1"/>
    <n v="1"/>
    <n v="0"/>
  </r>
  <r>
    <n v="19467"/>
    <s v="BAJREKTAREVIC%,HAZEMA    "/>
    <d v="1964-09-29T00:00:00"/>
    <s v="F"/>
    <s v="B"/>
    <d v="2011-01-20T00:00:00"/>
    <s v="4302PM-PM"/>
    <s v="4302PM-PM"/>
    <x v="0"/>
    <x v="4"/>
    <s v="MCRB "/>
    <n v="13502"/>
    <s v="U       "/>
    <s v="MC"/>
    <d v="1899-12-30T00:15:00"/>
    <m/>
    <s v="UTICA            "/>
    <n v="0"/>
    <n v="0"/>
    <n v="0"/>
  </r>
  <r>
    <n v="19467"/>
    <s v="BAJREKTAREVIC%,HAZEMA    "/>
    <d v="1964-09-29T00:00:00"/>
    <s v="F"/>
    <s v="B"/>
    <d v="2011-01-20T00:00:00"/>
    <s v="PM        "/>
    <s v="PM"/>
    <x v="3"/>
    <x v="4"/>
    <s v="MCRB "/>
    <n v="13502"/>
    <s v="U       "/>
    <s v="MC"/>
    <d v="1899-12-30T00:15:00"/>
    <n v="1"/>
    <s v="UTICA            "/>
    <n v="1"/>
    <n v="0"/>
    <n v="1"/>
  </r>
  <r>
    <n v="19467"/>
    <s v="BAJREKTAREVIC%,HAZEMA    "/>
    <d v="1964-09-29T00:00:00"/>
    <s v="F"/>
    <s v="B"/>
    <d v="2011-01-20T00:00:00"/>
    <s v="S1        "/>
    <s v="S1"/>
    <x v="5"/>
    <x v="5"/>
    <s v="MCRB "/>
    <n v="13502"/>
    <s v="U       "/>
    <s v="MC"/>
    <d v="1899-12-30T00:00:00"/>
    <n v="1"/>
    <s v="UTICA            "/>
    <n v="1"/>
    <n v="0"/>
    <n v="1"/>
  </r>
  <r>
    <n v="19505"/>
    <s v="SERGENT,ANDREW           "/>
    <d v="1977-07-19T00:00:00"/>
    <s v="M"/>
    <s v="E"/>
    <d v="2011-01-11T00:00:00"/>
    <s v="4302PM-PM"/>
    <s v="4302PM-PM"/>
    <x v="0"/>
    <x v="7"/>
    <s v="MCD  "/>
    <n v="13501"/>
    <s v="U       "/>
    <s v="MD"/>
    <d v="1899-12-30T00:15:00"/>
    <m/>
    <s v="UTICA            "/>
    <n v="0"/>
    <n v="0"/>
    <n v="0"/>
  </r>
  <r>
    <n v="19505"/>
    <s v="SERGENT,ANDREW           "/>
    <d v="1977-07-19T00:00:00"/>
    <s v="M"/>
    <s v="E"/>
    <d v="2011-01-11T00:00:00"/>
    <s v="PM        "/>
    <s v="PM"/>
    <x v="3"/>
    <x v="7"/>
    <s v="MCD  "/>
    <n v="13501"/>
    <s v="U       "/>
    <s v="MD"/>
    <d v="1899-12-30T00:15:00"/>
    <n v="1"/>
    <s v="UTICA            "/>
    <n v="1"/>
    <n v="0"/>
    <n v="1"/>
  </r>
  <r>
    <n v="19506"/>
    <s v="LAPAGLIA,SHARON          "/>
    <d v="1945-02-17T00:00:00"/>
    <s v="F"/>
    <s v="E"/>
    <d v="2011-01-04T00:00:00"/>
    <s v="C         "/>
    <s v="C"/>
    <x v="4"/>
    <x v="8"/>
    <s v="FIMCR"/>
    <n v="13492"/>
    <s v="U       "/>
    <s v="MM"/>
    <d v="1899-12-30T00:00:00"/>
    <n v="0"/>
    <s v="WHITESBORO       "/>
    <n v="1"/>
    <n v="1"/>
    <n v="0"/>
  </r>
  <r>
    <n v="19506"/>
    <s v="LAPAGLIA,SHARON          "/>
    <d v="1945-02-17T00:00:00"/>
    <s v="F"/>
    <s v="E"/>
    <d v="2011-01-26T00:00:00"/>
    <s v="4301R-RV"/>
    <s v="4301R-RV"/>
    <x v="0"/>
    <x v="8"/>
    <s v="FIMCR"/>
    <n v="13492"/>
    <s v="U       "/>
    <s v="MM"/>
    <d v="1899-12-30T00:45:00"/>
    <m/>
    <s v="WHITESBORO       "/>
    <n v="0"/>
    <n v="0"/>
    <n v="0"/>
  </r>
  <r>
    <n v="19506"/>
    <s v="LAPAGLIA,SHARON          "/>
    <d v="1945-02-17T00:00:00"/>
    <s v="F"/>
    <s v="E"/>
    <d v="2011-01-26T00:00:00"/>
    <s v="RV        "/>
    <s v="RV"/>
    <x v="1"/>
    <x v="8"/>
    <s v="FIMCR"/>
    <n v="13492"/>
    <s v="U       "/>
    <s v="MM"/>
    <d v="1899-12-30T01:00:00"/>
    <n v="3"/>
    <s v="WHITESBORO       "/>
    <n v="1"/>
    <n v="0"/>
    <n v="1"/>
  </r>
  <r>
    <n v="19528"/>
    <s v="OWENS,CRAIG              "/>
    <d v="1957-10-26T00:00:00"/>
    <s v="M"/>
    <s v="E"/>
    <d v="2011-01-13T00:00:00"/>
    <s v="4301R-RV"/>
    <s v="4301R-RV"/>
    <x v="0"/>
    <x v="14"/>
    <s v="MCRB "/>
    <n v="13502"/>
    <s v="U       "/>
    <s v="MM"/>
    <d v="1899-12-30T00:45:00"/>
    <m/>
    <s v="UTICA            "/>
    <n v="0"/>
    <n v="0"/>
    <n v="0"/>
  </r>
  <r>
    <n v="19528"/>
    <s v="OWENS,CRAIG              "/>
    <d v="1957-10-26T00:00:00"/>
    <s v="M"/>
    <s v="E"/>
    <d v="2011-01-13T00:00:00"/>
    <s v="RV        "/>
    <s v="RV"/>
    <x v="1"/>
    <x v="14"/>
    <s v="MCRB "/>
    <n v="13502"/>
    <s v="U       "/>
    <s v="MM"/>
    <d v="1899-12-30T01:00:00"/>
    <n v="3"/>
    <s v="UTICA            "/>
    <n v="1"/>
    <n v="0"/>
    <n v="1"/>
  </r>
  <r>
    <n v="19528"/>
    <s v="OWENS,CRAIG              "/>
    <d v="1957-10-26T00:00:00"/>
    <s v="M"/>
    <s v="E"/>
    <d v="2011-01-24T00:00:00"/>
    <s v="4301R-RV"/>
    <s v="4301R-RV"/>
    <x v="0"/>
    <x v="14"/>
    <s v="MCRB "/>
    <n v="13502"/>
    <s v="U       "/>
    <s v="MM"/>
    <d v="1899-12-30T00:45:00"/>
    <m/>
    <s v="UTICA            "/>
    <n v="0"/>
    <n v="0"/>
    <n v="0"/>
  </r>
  <r>
    <n v="19528"/>
    <s v="OWENS,CRAIG              "/>
    <d v="1957-10-26T00:00:00"/>
    <s v="M"/>
    <s v="E"/>
    <d v="2011-01-24T00:00:00"/>
    <s v="RV        "/>
    <s v="RV"/>
    <x v="1"/>
    <x v="14"/>
    <s v="MCRB "/>
    <n v="13502"/>
    <s v="U       "/>
    <s v="MM"/>
    <d v="1899-12-30T01:00:00"/>
    <n v="3"/>
    <s v="UTICA            "/>
    <n v="1"/>
    <n v="0"/>
    <n v="1"/>
  </r>
  <r>
    <n v="19543"/>
    <s v="BROWN,ROSA               "/>
    <d v="1959-05-24T00:00:00"/>
    <s v="F"/>
    <s v="E"/>
    <d v="2011-01-06T00:00:00"/>
    <s v="C         "/>
    <s v="C"/>
    <x v="4"/>
    <x v="2"/>
    <s v="FIDEL"/>
    <n v="13501"/>
    <s v="U       "/>
    <s v="BH"/>
    <d v="1899-12-30T00:00:00"/>
    <n v="0"/>
    <s v="UTICA            "/>
    <n v="1"/>
    <n v="1"/>
    <n v="0"/>
  </r>
  <r>
    <n v="19543"/>
    <s v="BROWN,ROSA               "/>
    <d v="1959-05-24T00:00:00"/>
    <s v="F"/>
    <s v="E"/>
    <d v="2011-01-19T00:00:00"/>
    <s v="4301R-RV"/>
    <s v="4301R-RV"/>
    <x v="0"/>
    <x v="2"/>
    <s v="FIDEL"/>
    <n v="13501"/>
    <s v="U       "/>
    <s v="BH"/>
    <d v="1899-12-30T00:45:00"/>
    <m/>
    <s v="UTICA            "/>
    <n v="0"/>
    <n v="0"/>
    <n v="0"/>
  </r>
  <r>
    <n v="19543"/>
    <s v="BROWN,ROSA               "/>
    <d v="1959-05-24T00:00:00"/>
    <s v="F"/>
    <s v="E"/>
    <d v="2011-01-19T00:00:00"/>
    <s v="RV        "/>
    <s v="RV"/>
    <x v="1"/>
    <x v="2"/>
    <s v="FIDEL"/>
    <n v="13501"/>
    <s v="U       "/>
    <s v="BH"/>
    <d v="1899-12-30T01:00:00"/>
    <n v="3"/>
    <s v="UTICA            "/>
    <n v="1"/>
    <n v="0"/>
    <n v="1"/>
  </r>
  <r>
    <n v="19543"/>
    <s v="BROWN,ROSA               "/>
    <d v="1959-05-24T00:00:00"/>
    <s v="F"/>
    <s v="E"/>
    <d v="2011-01-27T00:00:00"/>
    <s v="4302PM-PM"/>
    <s v="4302PM-PM"/>
    <x v="0"/>
    <x v="7"/>
    <s v="FIDEL"/>
    <n v="13501"/>
    <s v="U       "/>
    <s v="BH"/>
    <d v="1899-12-30T00:15:00"/>
    <m/>
    <s v="UTICA            "/>
    <n v="0"/>
    <n v="0"/>
    <n v="0"/>
  </r>
  <r>
    <n v="19543"/>
    <s v="BROWN,ROSA               "/>
    <d v="1959-05-24T00:00:00"/>
    <s v="F"/>
    <s v="E"/>
    <d v="2011-01-27T00:00:00"/>
    <s v="PM        "/>
    <s v="PM"/>
    <x v="3"/>
    <x v="7"/>
    <s v="FIDEL"/>
    <n v="13501"/>
    <s v="U       "/>
    <s v="BH"/>
    <d v="1899-12-30T00:15:00"/>
    <n v="1"/>
    <s v="UTICA            "/>
    <n v="1"/>
    <n v="0"/>
    <n v="1"/>
  </r>
  <r>
    <n v="19576"/>
    <s v="HEFFERON,RICHARD         "/>
    <d v="1964-12-27T00:00:00"/>
    <s v="M"/>
    <s v="E"/>
    <d v="2011-01-18T00:00:00"/>
    <s v="4301R-RV"/>
    <s v="4301R-RV"/>
    <x v="0"/>
    <x v="11"/>
    <s v="MCRB "/>
    <n v="13413"/>
    <s v="R       "/>
    <s v="MC"/>
    <d v="1899-12-30T00:45:00"/>
    <m/>
    <s v="NEW HARTFORD     "/>
    <n v="0"/>
    <n v="0"/>
    <n v="0"/>
  </r>
  <r>
    <n v="19576"/>
    <s v="HEFFERON,RICHARD         "/>
    <d v="1964-12-27T00:00:00"/>
    <s v="M"/>
    <s v="E"/>
    <d v="2011-01-18T00:00:00"/>
    <s v="RV        "/>
    <s v="RV"/>
    <x v="1"/>
    <x v="11"/>
    <s v="MCRB "/>
    <n v="13413"/>
    <s v="R       "/>
    <s v="MC"/>
    <d v="1899-12-30T01:00:00"/>
    <n v="3"/>
    <s v="NEW HARTFORD     "/>
    <n v="1"/>
    <n v="0"/>
    <n v="1"/>
  </r>
  <r>
    <n v="1195"/>
    <s v="DRAKE,CONNIE             "/>
    <d v="1952-02-11T00:00:00"/>
    <s v="F"/>
    <s v="E"/>
    <d v="2011-01-07T00:00:00"/>
    <s v="NS        "/>
    <s v="NS"/>
    <x v="6"/>
    <x v="1"/>
    <s v="TODOP"/>
    <n v="13502"/>
    <s v="U       "/>
    <s v="CO"/>
    <d v="1899-12-30T00:00:00"/>
    <n v="0"/>
    <s v="UTICA            "/>
    <n v="1"/>
    <n v="1"/>
    <n v="0"/>
  </r>
  <r>
    <n v="1195"/>
    <s v="DRAKE,CONNIE             "/>
    <d v="1952-02-11T00:00:00"/>
    <s v="F"/>
    <s v="E"/>
    <d v="2011-01-18T00:00:00"/>
    <s v="4301R-RV"/>
    <s v="4301R-RV"/>
    <x v="0"/>
    <x v="1"/>
    <s v="TODOP"/>
    <n v="13502"/>
    <s v="U       "/>
    <s v="CO"/>
    <d v="1899-12-30T00:45:00"/>
    <m/>
    <s v="UTICA            "/>
    <n v="0"/>
    <n v="0"/>
    <n v="0"/>
  </r>
  <r>
    <n v="1195"/>
    <s v="DRAKE,CONNIE             "/>
    <d v="1952-02-11T00:00:00"/>
    <s v="F"/>
    <s v="E"/>
    <d v="2011-01-18T00:00:00"/>
    <s v="RV        "/>
    <s v="RV"/>
    <x v="1"/>
    <x v="1"/>
    <s v="TODOP"/>
    <n v="13502"/>
    <s v="U       "/>
    <s v="CO"/>
    <d v="1899-12-30T01:00:00"/>
    <n v="3"/>
    <s v="UTICA            "/>
    <n v="1"/>
    <n v="0"/>
    <n v="1"/>
  </r>
  <r>
    <n v="19598"/>
    <s v="SOLER,LUZ COPS           "/>
    <d v="1975-12-27T00:00:00"/>
    <s v="F"/>
    <m/>
    <d v="2011-01-10T00:00:00"/>
    <n v="4097"/>
    <s v="4097"/>
    <x v="0"/>
    <x v="17"/>
    <s v="MCD  "/>
    <n v="13502"/>
    <s v="U       "/>
    <s v="CP"/>
    <d v="1899-12-30T00:00:00"/>
    <m/>
    <s v="UTICA            "/>
    <n v="0"/>
    <n v="0"/>
    <n v="0"/>
  </r>
  <r>
    <n v="19598"/>
    <s v="SOLER,LUZ COPS           "/>
    <d v="1975-12-27T00:00:00"/>
    <s v="F"/>
    <m/>
    <d v="2011-01-27T00:00:00"/>
    <n v="4098"/>
    <s v="4098"/>
    <x v="0"/>
    <x v="17"/>
    <s v="MCD  "/>
    <n v="13502"/>
    <s v="U       "/>
    <s v="CP"/>
    <d v="1899-12-30T00:00:00"/>
    <m/>
    <s v="UTICA            "/>
    <n v="0"/>
    <n v="0"/>
    <n v="0"/>
  </r>
  <r>
    <n v="19603"/>
    <s v="CORBO%%,HAJRA            "/>
    <d v="1951-02-09T00:00:00"/>
    <s v="F"/>
    <s v="B"/>
    <d v="2011-01-03T00:00:00"/>
    <s v="4301R-RV"/>
    <s v="4301R-RV"/>
    <x v="0"/>
    <x v="5"/>
    <s v="MCD  "/>
    <n v="13501"/>
    <s v="U       "/>
    <s v="MD"/>
    <d v="1899-12-30T00:45:00"/>
    <m/>
    <s v="UTICA            "/>
    <n v="0"/>
    <n v="0"/>
    <n v="0"/>
  </r>
  <r>
    <n v="19603"/>
    <s v="CORBO%%,HAJRA            "/>
    <d v="1951-02-09T00:00:00"/>
    <s v="F"/>
    <s v="B"/>
    <d v="2011-01-03T00:00:00"/>
    <s v="RV        "/>
    <s v="RV"/>
    <x v="1"/>
    <x v="5"/>
    <s v="MCD  "/>
    <n v="13501"/>
    <s v="U       "/>
    <s v="MD"/>
    <d v="1899-12-30T01:00:00"/>
    <n v="3"/>
    <s v="UTICA            "/>
    <n v="1"/>
    <n v="0"/>
    <n v="1"/>
  </r>
  <r>
    <n v="19604"/>
    <s v="CORBO%%,VELIJA           "/>
    <d v="1939-05-01T00:00:00"/>
    <s v="M"/>
    <s v="B"/>
    <d v="2011-01-03T00:00:00"/>
    <s v="4301B - BV"/>
    <s v="4301B - BV"/>
    <x v="0"/>
    <x v="5"/>
    <s v="MCRB "/>
    <n v="13501"/>
    <s v="U       "/>
    <s v="MD"/>
    <d v="1899-12-30T00:30:00"/>
    <m/>
    <s v="UTICA            "/>
    <n v="0"/>
    <n v="0"/>
    <n v="0"/>
  </r>
  <r>
    <n v="19604"/>
    <s v="CORBO%%,VELIJA           "/>
    <d v="1939-05-01T00:00:00"/>
    <s v="M"/>
    <s v="B"/>
    <d v="2011-01-03T00:00:00"/>
    <s v="BV        "/>
    <s v="BV"/>
    <x v="7"/>
    <x v="5"/>
    <s v="MCRB "/>
    <n v="13501"/>
    <s v="U       "/>
    <s v="MD"/>
    <d v="1899-12-30T00:30:00"/>
    <n v="2"/>
    <s v="UTICA            "/>
    <n v="1"/>
    <n v="0"/>
    <n v="1"/>
  </r>
  <r>
    <n v="19604"/>
    <s v="CORBO%%,VELIJA           "/>
    <d v="1939-05-01T00:00:00"/>
    <s v="M"/>
    <s v="B"/>
    <d v="2011-01-04T00:00:00"/>
    <s v="4302PM-PM"/>
    <s v="4302PM-PM"/>
    <x v="0"/>
    <x v="7"/>
    <s v="MCRB "/>
    <n v="13501"/>
    <s v="U       "/>
    <s v="MD"/>
    <d v="1899-12-30T00:15:00"/>
    <m/>
    <s v="UTICA            "/>
    <n v="0"/>
    <n v="0"/>
    <n v="0"/>
  </r>
  <r>
    <n v="19604"/>
    <s v="CORBO%%,VELIJA           "/>
    <d v="1939-05-01T00:00:00"/>
    <s v="M"/>
    <s v="B"/>
    <d v="2011-01-04T00:00:00"/>
    <s v="PM        "/>
    <s v="PM"/>
    <x v="3"/>
    <x v="7"/>
    <s v="MCRB "/>
    <n v="13501"/>
    <s v="U       "/>
    <s v="MD"/>
    <d v="1899-12-30T00:15:00"/>
    <n v="1"/>
    <s v="UTICA            "/>
    <n v="1"/>
    <n v="0"/>
    <n v="1"/>
  </r>
  <r>
    <n v="19604"/>
    <s v="CORBO%%,VELIJA           "/>
    <d v="1939-05-01T00:00:00"/>
    <s v="M"/>
    <s v="B"/>
    <d v="2011-01-04T00:00:00"/>
    <s v="S1        "/>
    <s v="S1"/>
    <x v="5"/>
    <x v="5"/>
    <s v="MCRB "/>
    <n v="13501"/>
    <s v="U       "/>
    <s v="MD"/>
    <d v="1899-12-30T00:00:00"/>
    <n v="1"/>
    <s v="UTICA            "/>
    <n v="1"/>
    <n v="0"/>
    <n v="1"/>
  </r>
  <r>
    <n v="19604"/>
    <s v="CORBO%%,VELIJA           "/>
    <d v="1939-05-01T00:00:00"/>
    <s v="M"/>
    <s v="B"/>
    <d v="2011-01-04T00:00:00"/>
    <s v="4302PM-PM"/>
    <s v="4302PM-PM"/>
    <x v="0"/>
    <x v="7"/>
    <s v="MCRB "/>
    <n v="13501"/>
    <s v="U       "/>
    <s v="MD"/>
    <d v="1899-12-30T00:15:00"/>
    <m/>
    <s v="UTICA            "/>
    <n v="0"/>
    <n v="0"/>
    <n v="0"/>
  </r>
  <r>
    <n v="19626"/>
    <s v="TRUE,JOAN                "/>
    <d v="1966-09-20T00:00:00"/>
    <s v="F"/>
    <s v="E"/>
    <d v="2011-01-10T00:00:00"/>
    <s v="NS        "/>
    <s v="NS"/>
    <x v="6"/>
    <x v="9"/>
    <s v="MCD  "/>
    <n v="13503"/>
    <s v="U       "/>
    <s v="MD"/>
    <d v="1899-12-30T00:00:00"/>
    <n v="0"/>
    <s v="UTICA            "/>
    <n v="1"/>
    <n v="1"/>
    <n v="0"/>
  </r>
  <r>
    <n v="19635"/>
    <s v="NILES,GARY COPS          "/>
    <d v="1965-04-24T00:00:00"/>
    <s v="M"/>
    <m/>
    <d v="2011-01-20T00:00:00"/>
    <n v="4098"/>
    <s v="4098"/>
    <x v="0"/>
    <x v="11"/>
    <s v="MCD  "/>
    <n v="13440"/>
    <s v="R       "/>
    <s v="CP"/>
    <d v="1899-12-30T00:00:00"/>
    <m/>
    <s v="ROME             "/>
    <n v="0"/>
    <n v="0"/>
    <n v="0"/>
  </r>
  <r>
    <n v="19667"/>
    <s v="FRISBEE,WALTER           "/>
    <d v="1973-05-28T00:00:00"/>
    <s v="M"/>
    <s v="E"/>
    <d v="2011-01-10T00:00:00"/>
    <s v="C         "/>
    <s v="C"/>
    <x v="4"/>
    <x v="9"/>
    <s v="MCD  "/>
    <n v="13501"/>
    <s v="U       "/>
    <s v="MD"/>
    <d v="1899-12-30T00:00:00"/>
    <n v="0"/>
    <s v="UTICA            "/>
    <n v="1"/>
    <n v="1"/>
    <n v="0"/>
  </r>
  <r>
    <n v="19667"/>
    <s v="FRISBEE,WALTER           "/>
    <d v="1973-05-28T00:00:00"/>
    <s v="M"/>
    <s v="E"/>
    <d v="2011-01-19T00:00:00"/>
    <s v="4301B - BV"/>
    <s v="4301B - BV"/>
    <x v="0"/>
    <x v="9"/>
    <s v="MCD  "/>
    <n v="13501"/>
    <s v="U       "/>
    <s v="MD"/>
    <d v="1899-12-30T00:30:00"/>
    <m/>
    <s v="UTICA            "/>
    <n v="0"/>
    <n v="0"/>
    <n v="0"/>
  </r>
  <r>
    <n v="19667"/>
    <s v="FRISBEE,WALTER           "/>
    <d v="1973-05-28T00:00:00"/>
    <s v="M"/>
    <s v="E"/>
    <d v="2011-01-19T00:00:00"/>
    <s v="BV        "/>
    <s v="BV"/>
    <x v="7"/>
    <x v="9"/>
    <s v="MCD  "/>
    <n v="13501"/>
    <s v="U       "/>
    <s v="MD"/>
    <d v="1899-12-30T00:30:00"/>
    <n v="2"/>
    <s v="UTICA            "/>
    <n v="1"/>
    <n v="0"/>
    <n v="1"/>
  </r>
  <r>
    <n v="19690"/>
    <s v="FIORENTINO,DEBORAH       "/>
    <d v="1958-12-02T00:00:00"/>
    <s v="F"/>
    <s v="E"/>
    <d v="2011-01-05T00:00:00"/>
    <s v="NS        "/>
    <s v="NS"/>
    <x v="6"/>
    <x v="15"/>
    <s v="UHUN "/>
    <n v="13502"/>
    <s v="U       "/>
    <s v="SL"/>
    <d v="1899-12-30T00:00:00"/>
    <n v="0"/>
    <s v="UTICA            "/>
    <n v="1"/>
    <n v="1"/>
    <n v="0"/>
  </r>
  <r>
    <n v="19696"/>
    <s v="RAMOS,CARMEN             "/>
    <d v="1961-10-01T00:00:00"/>
    <s v="F"/>
    <s v="S"/>
    <d v="2011-01-10T00:00:00"/>
    <s v="4301B - BV"/>
    <s v="4301B - BV"/>
    <x v="0"/>
    <x v="1"/>
    <s v="MCRB "/>
    <n v="13501"/>
    <s v="U       "/>
    <s v="MM"/>
    <d v="1899-12-30T00:30:00"/>
    <m/>
    <s v="UTICA            "/>
    <n v="0"/>
    <n v="0"/>
    <n v="0"/>
  </r>
  <r>
    <n v="19696"/>
    <s v="RAMOS,CARMEN             "/>
    <d v="1961-10-01T00:00:00"/>
    <s v="F"/>
    <s v="S"/>
    <d v="2011-01-10T00:00:00"/>
    <s v="BV        "/>
    <s v="BV"/>
    <x v="7"/>
    <x v="1"/>
    <s v="MCRB "/>
    <n v="13501"/>
    <s v="U       "/>
    <s v="MM"/>
    <d v="1899-12-30T00:30:00"/>
    <n v="2"/>
    <s v="UTICA            "/>
    <n v="1"/>
    <n v="0"/>
    <n v="1"/>
  </r>
  <r>
    <n v="19713"/>
    <s v="ELDRIDGE,MYRA            "/>
    <d v="1953-08-14T00:00:00"/>
    <s v="F"/>
    <s v="E"/>
    <d v="2011-01-27T00:00:00"/>
    <s v="4302PM-PM"/>
    <s v="4302PM-PM"/>
    <x v="0"/>
    <x v="7"/>
    <s v="TODOP"/>
    <n v="13502"/>
    <s v="U       "/>
    <s v="MM"/>
    <d v="1899-12-30T00:15:00"/>
    <m/>
    <s v="UTICA            "/>
    <n v="0"/>
    <n v="0"/>
    <n v="0"/>
  </r>
  <r>
    <n v="19713"/>
    <s v="ELDRIDGE,MYRA            "/>
    <d v="1953-08-14T00:00:00"/>
    <s v="F"/>
    <s v="E"/>
    <d v="2011-01-27T00:00:00"/>
    <s v="PM        "/>
    <s v="PM"/>
    <x v="3"/>
    <x v="7"/>
    <s v="TODOP"/>
    <n v="13502"/>
    <s v="U       "/>
    <s v="MM"/>
    <d v="1899-12-30T00:15:00"/>
    <n v="1"/>
    <s v="UTICA            "/>
    <n v="1"/>
    <n v="0"/>
    <n v="1"/>
  </r>
  <r>
    <n v="19721"/>
    <s v="BLAIR,JOHN COPS          "/>
    <d v="1958-11-07T00:00:00"/>
    <s v="M"/>
    <m/>
    <d v="2011-01-20T00:00:00"/>
    <n v="4098"/>
    <s v="4098"/>
    <x v="0"/>
    <x v="6"/>
    <s v="MCD  "/>
    <n v="13425"/>
    <s v="U       "/>
    <s v="CP"/>
    <d v="1899-12-30T00:00:00"/>
    <m/>
    <s v="ORISKANY FALLS   "/>
    <n v="0"/>
    <n v="0"/>
    <n v="0"/>
  </r>
  <r>
    <n v="19743"/>
    <s v="CUMMINGS,KENNETH         "/>
    <d v="1954-07-17T00:00:00"/>
    <s v="M"/>
    <s v="E"/>
    <d v="2011-01-07T00:00:00"/>
    <s v="4301R-RV"/>
    <s v="4301R-RV"/>
    <x v="0"/>
    <x v="0"/>
    <s v="WB6  "/>
    <n v="13442"/>
    <s v="R       "/>
    <s v="CM"/>
    <d v="1899-12-30T00:45:00"/>
    <m/>
    <s v="ROME             "/>
    <n v="0"/>
    <n v="0"/>
    <n v="0"/>
  </r>
  <r>
    <n v="19743"/>
    <s v="CUMMINGS,KENNETH         "/>
    <d v="1954-07-17T00:00:00"/>
    <s v="M"/>
    <s v="E"/>
    <d v="2011-01-07T00:00:00"/>
    <s v="RV        "/>
    <s v="RV"/>
    <x v="1"/>
    <x v="0"/>
    <s v="WB6  "/>
    <n v="13442"/>
    <s v="R       "/>
    <s v="CM"/>
    <d v="1899-12-30T01:00:00"/>
    <n v="3"/>
    <s v="ROME             "/>
    <n v="1"/>
    <n v="0"/>
    <n v="1"/>
  </r>
  <r>
    <n v="19743"/>
    <s v="CUMMINGS,KENNETH         "/>
    <d v="1954-07-17T00:00:00"/>
    <s v="M"/>
    <s v="E"/>
    <d v="2011-01-14T00:00:00"/>
    <s v="4301R-RV"/>
    <s v="4301R-RV"/>
    <x v="0"/>
    <x v="0"/>
    <s v="WB6  "/>
    <n v="13442"/>
    <s v="R       "/>
    <s v="CM"/>
    <d v="1899-12-30T00:45:00"/>
    <m/>
    <s v="ROME             "/>
    <n v="0"/>
    <n v="0"/>
    <n v="0"/>
  </r>
  <r>
    <n v="19743"/>
    <s v="CUMMINGS,KENNETH         "/>
    <d v="1954-07-17T00:00:00"/>
    <s v="M"/>
    <s v="E"/>
    <d v="2011-01-14T00:00:00"/>
    <s v="RV        "/>
    <s v="RV"/>
    <x v="1"/>
    <x v="0"/>
    <s v="WB6  "/>
    <n v="13442"/>
    <s v="R       "/>
    <s v="CM"/>
    <d v="1899-12-30T01:00:00"/>
    <n v="3"/>
    <s v="ROME             "/>
    <n v="1"/>
    <n v="0"/>
    <n v="1"/>
  </r>
  <r>
    <n v="19743"/>
    <s v="CUMMINGS,KENNETH         "/>
    <d v="1954-07-17T00:00:00"/>
    <s v="M"/>
    <s v="E"/>
    <d v="2011-01-21T00:00:00"/>
    <s v="4301R-RV"/>
    <s v="4301R-RV"/>
    <x v="0"/>
    <x v="0"/>
    <s v="WB6  "/>
    <n v="13442"/>
    <s v="R       "/>
    <s v="CM"/>
    <d v="1899-12-30T00:45:00"/>
    <m/>
    <s v="ROME             "/>
    <n v="0"/>
    <n v="0"/>
    <n v="0"/>
  </r>
  <r>
    <n v="19743"/>
    <s v="CUMMINGS,KENNETH         "/>
    <d v="1954-07-17T00:00:00"/>
    <s v="M"/>
    <s v="E"/>
    <d v="2011-01-21T00:00:00"/>
    <s v="RV        "/>
    <s v="RV"/>
    <x v="1"/>
    <x v="0"/>
    <s v="WB6  "/>
    <n v="13442"/>
    <s v="R       "/>
    <s v="CM"/>
    <d v="1899-12-30T01:00:00"/>
    <n v="3"/>
    <s v="ROME             "/>
    <n v="1"/>
    <n v="0"/>
    <n v="1"/>
  </r>
  <r>
    <n v="19743"/>
    <s v="CUMMINGS,KENNETH         "/>
    <d v="1954-07-17T00:00:00"/>
    <s v="M"/>
    <s v="E"/>
    <d v="2011-01-26T00:00:00"/>
    <s v="4302PM-PM"/>
    <s v="4302PM-PM"/>
    <x v="0"/>
    <x v="12"/>
    <s v="WB6  "/>
    <n v="13442"/>
    <s v="R       "/>
    <s v="CM"/>
    <d v="1899-12-30T00:15:00"/>
    <m/>
    <s v="ROME             "/>
    <n v="0"/>
    <n v="0"/>
    <n v="0"/>
  </r>
  <r>
    <n v="19743"/>
    <s v="CUMMINGS,KENNETH         "/>
    <d v="1954-07-17T00:00:00"/>
    <s v="M"/>
    <s v="E"/>
    <d v="2011-01-26T00:00:00"/>
    <s v="PM        "/>
    <s v="PM"/>
    <x v="3"/>
    <x v="12"/>
    <s v="WB6  "/>
    <n v="13442"/>
    <s v="R       "/>
    <s v="CM"/>
    <d v="1899-12-30T00:15:00"/>
    <n v="1"/>
    <s v="ROME             "/>
    <n v="1"/>
    <n v="0"/>
    <n v="1"/>
  </r>
  <r>
    <n v="19743"/>
    <s v="CUMMINGS,KENNETH         "/>
    <d v="1954-07-17T00:00:00"/>
    <s v="M"/>
    <s v="E"/>
    <d v="2011-01-28T00:00:00"/>
    <s v="4301R-RV"/>
    <s v="4301R-RV"/>
    <x v="0"/>
    <x v="0"/>
    <s v="WB6  "/>
    <n v="13442"/>
    <s v="R       "/>
    <s v="CM"/>
    <d v="1899-12-30T00:45:00"/>
    <m/>
    <s v="ROME             "/>
    <n v="0"/>
    <n v="0"/>
    <n v="0"/>
  </r>
  <r>
    <n v="19743"/>
    <s v="CUMMINGS,KENNETH         "/>
    <d v="1954-07-17T00:00:00"/>
    <s v="M"/>
    <s v="E"/>
    <d v="2011-01-28T00:00:00"/>
    <s v="RV        "/>
    <s v="RV"/>
    <x v="1"/>
    <x v="0"/>
    <s v="WB6  "/>
    <n v="13442"/>
    <s v="R       "/>
    <s v="CM"/>
    <d v="1899-12-30T01:00:00"/>
    <n v="3"/>
    <s v="ROME             "/>
    <n v="1"/>
    <n v="0"/>
    <n v="1"/>
  </r>
  <r>
    <n v="19750"/>
    <s v="SAUNDERS,DAVID           "/>
    <d v="1961-09-22T00:00:00"/>
    <s v="M"/>
    <s v="E"/>
    <d v="2011-01-05T00:00:00"/>
    <s v="4301R-RV"/>
    <s v="4301R-RV"/>
    <x v="0"/>
    <x v="0"/>
    <s v="MCRB "/>
    <n v="13442"/>
    <s v="R       "/>
    <s v="MC"/>
    <d v="1899-12-30T00:45:00"/>
    <m/>
    <s v="ROME             "/>
    <n v="0"/>
    <n v="0"/>
    <n v="0"/>
  </r>
  <r>
    <n v="19750"/>
    <s v="SAUNDERS,DAVID           "/>
    <d v="1961-09-22T00:00:00"/>
    <s v="M"/>
    <s v="E"/>
    <d v="2011-01-05T00:00:00"/>
    <s v="RV        "/>
    <s v="RV"/>
    <x v="1"/>
    <x v="0"/>
    <s v="MCRB "/>
    <n v="13442"/>
    <s v="R       "/>
    <s v="MC"/>
    <d v="1899-12-30T01:00:00"/>
    <n v="3"/>
    <s v="ROME             "/>
    <n v="1"/>
    <n v="0"/>
    <n v="1"/>
  </r>
  <r>
    <n v="19750"/>
    <s v="SAUNDERS,DAVID           "/>
    <d v="1961-09-22T00:00:00"/>
    <s v="M"/>
    <s v="E"/>
    <d v="2011-01-05T00:00:00"/>
    <s v="4302PM-PM"/>
    <s v="4302PM-PM"/>
    <x v="0"/>
    <x v="10"/>
    <s v="MCRB "/>
    <n v="13442"/>
    <s v="R       "/>
    <s v="MC"/>
    <d v="1899-12-30T00:15:00"/>
    <m/>
    <s v="ROME             "/>
    <n v="0"/>
    <n v="0"/>
    <n v="0"/>
  </r>
  <r>
    <n v="19750"/>
    <s v="SAUNDERS,DAVID           "/>
    <d v="1961-09-22T00:00:00"/>
    <s v="M"/>
    <s v="E"/>
    <d v="2011-01-05T00:00:00"/>
    <s v="PM        "/>
    <s v="PM"/>
    <x v="3"/>
    <x v="10"/>
    <s v="MCRB "/>
    <n v="13442"/>
    <s v="R       "/>
    <s v="MC"/>
    <d v="1899-12-30T00:15:00"/>
    <n v="1"/>
    <s v="ROME             "/>
    <n v="1"/>
    <n v="0"/>
    <n v="1"/>
  </r>
  <r>
    <n v="19805"/>
    <s v="CIACCIARELLI,CHERI       "/>
    <d v="1963-06-26T00:00:00"/>
    <s v="F"/>
    <s v="E"/>
    <d v="2011-01-05T00:00:00"/>
    <s v="4301R-RV"/>
    <s v="4301R-RV"/>
    <x v="0"/>
    <x v="1"/>
    <s v="UN   "/>
    <n v="13492"/>
    <s v="U       "/>
    <s v="CO"/>
    <d v="1899-12-30T00:45:00"/>
    <m/>
    <s v="WHITESBORO       "/>
    <n v="0"/>
    <n v="0"/>
    <n v="0"/>
  </r>
  <r>
    <n v="19805"/>
    <s v="CIACCIARELLI,CHERI       "/>
    <d v="1963-06-26T00:00:00"/>
    <s v="F"/>
    <s v="E"/>
    <d v="2011-01-05T00:00:00"/>
    <s v="RV        "/>
    <s v="RV"/>
    <x v="1"/>
    <x v="1"/>
    <s v="UN   "/>
    <n v="13492"/>
    <s v="U       "/>
    <s v="CO"/>
    <d v="1899-12-30T01:00:00"/>
    <n v="3"/>
    <s v="WHITESBORO       "/>
    <n v="1"/>
    <n v="0"/>
    <n v="1"/>
  </r>
  <r>
    <n v="19805"/>
    <s v="CIACCIARELLI,CHERI       "/>
    <d v="1963-06-26T00:00:00"/>
    <s v="F"/>
    <s v="E"/>
    <d v="2011-01-31T00:00:00"/>
    <s v="NS        "/>
    <s v="NS"/>
    <x v="6"/>
    <x v="7"/>
    <s v="UN   "/>
    <n v="13492"/>
    <s v="U       "/>
    <s v="CO"/>
    <d v="1899-12-30T00:00:00"/>
    <n v="0"/>
    <s v="WHITESBORO       "/>
    <n v="1"/>
    <n v="1"/>
    <n v="0"/>
  </r>
  <r>
    <n v="19806"/>
    <s v="ZALI,JOHN                "/>
    <d v="1967-11-28T00:00:00"/>
    <s v="M"/>
    <s v="E"/>
    <d v="2011-01-05T00:00:00"/>
    <s v="4301R-RV"/>
    <s v="4301R-RV"/>
    <x v="0"/>
    <x v="8"/>
    <s v="MCRB "/>
    <n v="13501"/>
    <s v="U       "/>
    <s v="MM"/>
    <d v="1899-12-30T00:45:00"/>
    <m/>
    <s v="UTICA            "/>
    <n v="0"/>
    <n v="0"/>
    <n v="0"/>
  </r>
  <r>
    <n v="19806"/>
    <s v="ZALI,JOHN                "/>
    <d v="1967-11-28T00:00:00"/>
    <s v="M"/>
    <s v="E"/>
    <d v="2011-01-05T00:00:00"/>
    <s v="RV        "/>
    <s v="RV"/>
    <x v="1"/>
    <x v="8"/>
    <s v="MCRB "/>
    <n v="13501"/>
    <s v="U       "/>
    <s v="MM"/>
    <d v="1899-12-30T01:00:00"/>
    <n v="3"/>
    <s v="UTICA            "/>
    <n v="1"/>
    <n v="0"/>
    <n v="1"/>
  </r>
  <r>
    <n v="19806"/>
    <s v="ZALI,JOHN                "/>
    <d v="1967-11-28T00:00:00"/>
    <s v="M"/>
    <s v="E"/>
    <d v="2011-01-05T00:00:00"/>
    <s v="4302PM-PM"/>
    <s v="4302PM-PM"/>
    <x v="0"/>
    <x v="7"/>
    <s v="MCRB "/>
    <n v="13501"/>
    <s v="U       "/>
    <s v="MM"/>
    <d v="1899-12-30T00:15:00"/>
    <m/>
    <s v="UTICA            "/>
    <n v="0"/>
    <n v="0"/>
    <n v="0"/>
  </r>
  <r>
    <n v="19806"/>
    <s v="ZALI,JOHN                "/>
    <d v="1967-11-28T00:00:00"/>
    <s v="M"/>
    <s v="E"/>
    <d v="2011-01-05T00:00:00"/>
    <s v="PM        "/>
    <s v="PM"/>
    <x v="3"/>
    <x v="7"/>
    <s v="MCRB "/>
    <n v="13501"/>
    <s v="U       "/>
    <s v="MM"/>
    <d v="1899-12-30T00:15:00"/>
    <n v="1"/>
    <s v="UTICA            "/>
    <n v="1"/>
    <n v="0"/>
    <n v="1"/>
  </r>
  <r>
    <n v="19806"/>
    <s v="ZALI,JOHN                "/>
    <d v="1967-11-28T00:00:00"/>
    <s v="M"/>
    <s v="E"/>
    <d v="2011-01-26T00:00:00"/>
    <s v="4301R-RV"/>
    <s v="4301R-RV"/>
    <x v="0"/>
    <x v="8"/>
    <s v="MCRB "/>
    <n v="13501"/>
    <s v="U       "/>
    <s v="MM"/>
    <d v="1899-12-30T00:45:00"/>
    <m/>
    <s v="UTICA            "/>
    <n v="0"/>
    <n v="0"/>
    <n v="0"/>
  </r>
  <r>
    <n v="19806"/>
    <s v="ZALI,JOHN                "/>
    <d v="1967-11-28T00:00:00"/>
    <s v="M"/>
    <s v="E"/>
    <d v="2011-01-26T00:00:00"/>
    <s v="RV        "/>
    <s v="RV"/>
    <x v="1"/>
    <x v="8"/>
    <s v="MCRB "/>
    <n v="13501"/>
    <s v="U       "/>
    <s v="MM"/>
    <d v="1899-12-30T01:00:00"/>
    <n v="3"/>
    <s v="UTICA            "/>
    <n v="1"/>
    <n v="0"/>
    <n v="1"/>
  </r>
  <r>
    <n v="19806"/>
    <s v="ZALI,JOHN                "/>
    <d v="1967-11-28T00:00:00"/>
    <s v="M"/>
    <s v="E"/>
    <d v="2011-01-31T00:00:00"/>
    <s v="4301R-RV"/>
    <s v="4301R-RV"/>
    <x v="0"/>
    <x v="2"/>
    <s v="MCRB "/>
    <n v="13501"/>
    <s v="U       "/>
    <s v="MM"/>
    <d v="1899-12-30T00:45:00"/>
    <m/>
    <s v="UTICA            "/>
    <n v="0"/>
    <n v="0"/>
    <n v="0"/>
  </r>
  <r>
    <n v="19806"/>
    <s v="ZALI,JOHN                "/>
    <d v="1967-11-28T00:00:00"/>
    <s v="M"/>
    <s v="E"/>
    <d v="2011-01-31T00:00:00"/>
    <s v="CM        "/>
    <s v="CM"/>
    <x v="2"/>
    <x v="2"/>
    <s v="MCRB "/>
    <n v="13501"/>
    <s v="U       "/>
    <s v="MM"/>
    <d v="1899-12-30T00:00:00"/>
    <n v="2"/>
    <s v="UTICA            "/>
    <n v="1"/>
    <n v="0"/>
    <n v="1"/>
  </r>
  <r>
    <n v="19812"/>
    <s v="SIKES,BRIAN COPS         "/>
    <d v="1984-09-16T00:00:00"/>
    <s v="M"/>
    <m/>
    <d v="2011-01-10T00:00:00"/>
    <n v="4097"/>
    <s v="4097"/>
    <x v="0"/>
    <x v="10"/>
    <s v="MCD  "/>
    <n v="13440"/>
    <s v="R       "/>
    <s v="CP"/>
    <d v="1899-12-30T00:00:00"/>
    <m/>
    <s v="ROME             "/>
    <n v="0"/>
    <n v="0"/>
    <n v="0"/>
  </r>
  <r>
    <n v="19812"/>
    <s v="SIKES,BRIAN COPS         "/>
    <d v="1984-09-16T00:00:00"/>
    <s v="M"/>
    <m/>
    <d v="2011-01-25T00:00:00"/>
    <n v="4098"/>
    <s v="4098"/>
    <x v="0"/>
    <x v="17"/>
    <s v="MCD  "/>
    <n v="13440"/>
    <s v="R       "/>
    <s v="CP"/>
    <d v="1899-12-30T00:00:00"/>
    <m/>
    <s v="ROME             "/>
    <n v="0"/>
    <n v="0"/>
    <n v="0"/>
  </r>
  <r>
    <n v="19835"/>
    <s v="STEACY,MICHAILL          "/>
    <d v="1977-03-16T00:00:00"/>
    <s v="M"/>
    <s v="E"/>
    <d v="2011-01-11T00:00:00"/>
    <s v="4302PM-PM"/>
    <s v="4302PM-PM"/>
    <x v="0"/>
    <x v="4"/>
    <s v="MCRB "/>
    <n v="13357"/>
    <s v="U       "/>
    <s v="MM"/>
    <d v="1899-12-30T00:15:00"/>
    <m/>
    <s v="ILION            "/>
    <n v="0"/>
    <n v="0"/>
    <n v="0"/>
  </r>
  <r>
    <n v="19835"/>
    <s v="STEACY,MICHAILL          "/>
    <d v="1977-03-16T00:00:00"/>
    <s v="M"/>
    <s v="E"/>
    <d v="2011-01-11T00:00:00"/>
    <s v="PM        "/>
    <s v="PM"/>
    <x v="3"/>
    <x v="4"/>
    <s v="MCRB "/>
    <n v="13357"/>
    <s v="U       "/>
    <s v="MM"/>
    <d v="1899-12-30T00:15:00"/>
    <n v="1"/>
    <s v="ILION            "/>
    <n v="1"/>
    <n v="0"/>
    <n v="1"/>
  </r>
  <r>
    <n v="19850"/>
    <s v="SOBEL,ROBERT             "/>
    <d v="1959-12-17T00:00:00"/>
    <s v="M"/>
    <s v="E"/>
    <d v="2011-01-03T00:00:00"/>
    <s v="4301R-RV"/>
    <s v="4301R-RV"/>
    <x v="0"/>
    <x v="11"/>
    <s v="MCD  "/>
    <n v="13440"/>
    <s v="R       "/>
    <s v="MD"/>
    <d v="1899-12-30T00:45:00"/>
    <m/>
    <s v="ROME             "/>
    <n v="0"/>
    <n v="0"/>
    <n v="0"/>
  </r>
  <r>
    <n v="19850"/>
    <s v="SOBEL,ROBERT             "/>
    <d v="1959-12-17T00:00:00"/>
    <s v="M"/>
    <s v="E"/>
    <d v="2011-01-03T00:00:00"/>
    <s v="RV        "/>
    <s v="RV"/>
    <x v="1"/>
    <x v="11"/>
    <s v="MCD  "/>
    <n v="13440"/>
    <s v="R       "/>
    <s v="MD"/>
    <d v="1899-12-30T01:00:00"/>
    <n v="3"/>
    <s v="ROME             "/>
    <n v="1"/>
    <n v="0"/>
    <n v="1"/>
  </r>
  <r>
    <n v="19850"/>
    <s v="SOBEL,ROBERT             "/>
    <d v="1959-12-17T00:00:00"/>
    <s v="M"/>
    <s v="E"/>
    <d v="2011-01-25T00:00:00"/>
    <s v="4302PM-PM"/>
    <s v="4302PM-PM"/>
    <x v="0"/>
    <x v="12"/>
    <s v="MCD  "/>
    <n v="13440"/>
    <s v="R       "/>
    <s v="MD"/>
    <d v="1899-12-30T00:15:00"/>
    <m/>
    <s v="ROME             "/>
    <n v="0"/>
    <n v="0"/>
    <n v="0"/>
  </r>
  <r>
    <n v="19850"/>
    <s v="SOBEL,ROBERT             "/>
    <d v="1959-12-17T00:00:00"/>
    <s v="M"/>
    <s v="E"/>
    <d v="2011-01-25T00:00:00"/>
    <s v="PM        "/>
    <s v="PM"/>
    <x v="3"/>
    <x v="12"/>
    <s v="MCD  "/>
    <n v="13440"/>
    <s v="R       "/>
    <s v="MD"/>
    <d v="1899-12-30T00:15:00"/>
    <n v="1"/>
    <s v="ROME             "/>
    <n v="1"/>
    <n v="0"/>
    <n v="1"/>
  </r>
  <r>
    <n v="19861"/>
    <s v="ZUKIC%%,BAHRIJA          "/>
    <d v="1968-03-17T00:00:00"/>
    <s v="F"/>
    <s v="B"/>
    <d v="2011-01-07T00:00:00"/>
    <s v="C         "/>
    <s v="C"/>
    <x v="4"/>
    <x v="5"/>
    <s v="FHPF "/>
    <n v="13501"/>
    <s v="U       "/>
    <s v="CO"/>
    <d v="1899-12-30T00:00:00"/>
    <n v="0"/>
    <s v="UTICA            "/>
    <n v="1"/>
    <n v="1"/>
    <n v="0"/>
  </r>
  <r>
    <n v="19861"/>
    <s v="ZUKIC%%,BAHRIJA          "/>
    <d v="1968-03-17T00:00:00"/>
    <s v="F"/>
    <s v="B"/>
    <d v="2011-01-21T00:00:00"/>
    <s v="NS        "/>
    <s v="NS"/>
    <x v="6"/>
    <x v="5"/>
    <s v="FHPF "/>
    <n v="13501"/>
    <s v="U       "/>
    <s v="CO"/>
    <d v="1899-12-30T00:00:00"/>
    <n v="0"/>
    <s v="UTICA            "/>
    <n v="1"/>
    <n v="1"/>
    <n v="0"/>
  </r>
  <r>
    <n v="19891"/>
    <s v="WARNER,REBECCA           "/>
    <d v="1964-07-16T00:00:00"/>
    <s v="F"/>
    <s v="E"/>
    <d v="2011-01-21T00:00:00"/>
    <s v="4301B - BV"/>
    <s v="4301B - BV"/>
    <x v="0"/>
    <x v="0"/>
    <s v="BCBSU"/>
    <n v="13157"/>
    <s v="R       "/>
    <s v="BC"/>
    <d v="1899-12-30T00:30:00"/>
    <m/>
    <s v="SYLVAN BEACH     "/>
    <n v="0"/>
    <n v="0"/>
    <n v="0"/>
  </r>
  <r>
    <n v="19891"/>
    <s v="WARNER,REBECCA           "/>
    <d v="1964-07-16T00:00:00"/>
    <s v="F"/>
    <s v="E"/>
    <d v="2011-01-21T00:00:00"/>
    <s v="BV        "/>
    <s v="BV"/>
    <x v="7"/>
    <x v="0"/>
    <s v="BCBSU"/>
    <n v="13157"/>
    <s v="R       "/>
    <s v="BC"/>
    <d v="1899-12-30T00:30:00"/>
    <n v="2"/>
    <s v="SYLVAN BEACH     "/>
    <n v="1"/>
    <n v="0"/>
    <n v="1"/>
  </r>
  <r>
    <n v="19921"/>
    <s v="HOLLAND,JASON            "/>
    <d v="1979-03-23T00:00:00"/>
    <s v="M"/>
    <s v="E"/>
    <d v="2011-01-21T00:00:00"/>
    <s v="4301R-RV"/>
    <s v="4301R-RV"/>
    <x v="0"/>
    <x v="9"/>
    <s v="MCD  "/>
    <n v="13502"/>
    <s v="U       "/>
    <s v="MD"/>
    <d v="1899-12-30T00:45:00"/>
    <m/>
    <s v="UTICA            "/>
    <n v="0"/>
    <n v="0"/>
    <n v="0"/>
  </r>
  <r>
    <n v="19921"/>
    <s v="HOLLAND,JASON            "/>
    <d v="1979-03-23T00:00:00"/>
    <s v="M"/>
    <s v="E"/>
    <d v="2011-01-21T00:00:00"/>
    <s v="RV        "/>
    <s v="RV"/>
    <x v="1"/>
    <x v="9"/>
    <s v="MCD  "/>
    <n v="13502"/>
    <s v="U       "/>
    <s v="MD"/>
    <d v="1899-12-30T01:00:00"/>
    <n v="3"/>
    <s v="UTICA            "/>
    <n v="1"/>
    <n v="0"/>
    <n v="1"/>
  </r>
  <r>
    <n v="19923"/>
    <s v="RODRIGUEZ,JUANITA        "/>
    <d v="1968-07-17T00:00:00"/>
    <s v="F"/>
    <s v="S"/>
    <d v="2011-01-13T00:00:00"/>
    <n v="96372"/>
    <s v="96372"/>
    <x v="0"/>
    <x v="4"/>
    <s v="MCRB "/>
    <n v="13440"/>
    <s v="R       "/>
    <s v="MM"/>
    <d v="1899-12-30T00:00:00"/>
    <m/>
    <s v="ROME             "/>
    <n v="0"/>
    <n v="0"/>
    <n v="0"/>
  </r>
  <r>
    <n v="19923"/>
    <s v="RODRIGUEZ,JUANITA        "/>
    <d v="1968-07-17T00:00:00"/>
    <s v="F"/>
    <s v="S"/>
    <d v="2011-01-13T00:00:00"/>
    <s v="INJ       "/>
    <s v="INJ"/>
    <x v="8"/>
    <x v="4"/>
    <s v="MCRB "/>
    <n v="13440"/>
    <s v="R       "/>
    <s v="MM"/>
    <d v="1899-12-30T00:00:00"/>
    <n v="1"/>
    <s v="ROME             "/>
    <n v="1"/>
    <n v="0"/>
    <n v="1"/>
  </r>
  <r>
    <n v="19923"/>
    <s v="RODRIGUEZ,JUANITA        "/>
    <d v="1968-07-17T00:00:00"/>
    <s v="F"/>
    <s v="S"/>
    <d v="2011-01-26T00:00:00"/>
    <n v="96372"/>
    <s v="96372"/>
    <x v="0"/>
    <x v="12"/>
    <s v="MCRB "/>
    <n v="13440"/>
    <s v="R       "/>
    <s v="MM"/>
    <d v="1899-12-30T00:00:00"/>
    <m/>
    <s v="ROME             "/>
    <n v="0"/>
    <n v="0"/>
    <n v="0"/>
  </r>
  <r>
    <n v="19923"/>
    <s v="RODRIGUEZ,JUANITA        "/>
    <d v="1968-07-17T00:00:00"/>
    <s v="F"/>
    <s v="S"/>
    <d v="2011-01-26T00:00:00"/>
    <s v="INJ       "/>
    <s v="INJ"/>
    <x v="8"/>
    <x v="13"/>
    <s v="MCRB "/>
    <n v="13440"/>
    <s v="R       "/>
    <s v="MM"/>
    <d v="1899-12-30T00:00:00"/>
    <n v="1"/>
    <s v="ROME             "/>
    <n v="1"/>
    <n v="0"/>
    <n v="1"/>
  </r>
  <r>
    <n v="19923"/>
    <s v="RODRIGUEZ,JUANITA        "/>
    <d v="1968-07-17T00:00:00"/>
    <s v="F"/>
    <s v="S"/>
    <d v="2011-01-27T00:00:00"/>
    <s v="4302PM-PM"/>
    <s v="4302PM-PM"/>
    <x v="0"/>
    <x v="12"/>
    <s v="MCRB "/>
    <n v="13440"/>
    <s v="R       "/>
    <s v="MM"/>
    <d v="1899-12-30T00:15:00"/>
    <m/>
    <s v="ROME             "/>
    <n v="0"/>
    <n v="0"/>
    <n v="0"/>
  </r>
  <r>
    <n v="19923"/>
    <s v="RODRIGUEZ,JUANITA        "/>
    <d v="1968-07-17T00:00:00"/>
    <s v="F"/>
    <s v="S"/>
    <d v="2011-01-27T00:00:00"/>
    <s v="PM        "/>
    <s v="PM"/>
    <x v="3"/>
    <x v="12"/>
    <s v="MCRB "/>
    <n v="13440"/>
    <s v="R       "/>
    <s v="MM"/>
    <d v="1899-12-30T00:15:00"/>
    <n v="1"/>
    <s v="ROME             "/>
    <n v="1"/>
    <n v="0"/>
    <n v="1"/>
  </r>
  <r>
    <n v="19937"/>
    <s v="SARVAN%%,SADA            "/>
    <d v="1955-08-10T00:00:00"/>
    <s v="F"/>
    <s v="B"/>
    <d v="2011-01-27T00:00:00"/>
    <s v="4301R-RV"/>
    <s v="4301R-RV"/>
    <x v="0"/>
    <x v="5"/>
    <s v="MCD  "/>
    <n v="13501"/>
    <s v="U       "/>
    <s v="MD"/>
    <d v="1899-12-30T00:45:00"/>
    <m/>
    <s v="UTICA            "/>
    <n v="0"/>
    <n v="0"/>
    <n v="0"/>
  </r>
  <r>
    <n v="19937"/>
    <s v="SARVAN%%,SADA            "/>
    <d v="1955-08-10T00:00:00"/>
    <s v="F"/>
    <s v="B"/>
    <d v="2011-01-27T00:00:00"/>
    <s v="RV        "/>
    <s v="RV"/>
    <x v="1"/>
    <x v="5"/>
    <s v="MCD  "/>
    <n v="13501"/>
    <s v="U       "/>
    <s v="MD"/>
    <d v="1899-12-30T01:00:00"/>
    <n v="3"/>
    <s v="UTICA            "/>
    <n v="1"/>
    <n v="0"/>
    <n v="1"/>
  </r>
  <r>
    <n v="19959"/>
    <s v="HOWARD,SHYANNA           "/>
    <d v="1984-11-18T00:00:00"/>
    <s v="F"/>
    <s v="E"/>
    <d v="2011-01-05T00:00:00"/>
    <s v="NS        "/>
    <s v="NS"/>
    <x v="6"/>
    <x v="17"/>
    <s v="FIDEL"/>
    <n v="13502"/>
    <s v="U       "/>
    <s v="BH"/>
    <d v="1899-12-30T00:00:00"/>
    <n v="0"/>
    <s v="UTICA            "/>
    <n v="1"/>
    <n v="1"/>
    <n v="0"/>
  </r>
  <r>
    <n v="19959"/>
    <s v="HOWARD,SHYANNA           "/>
    <d v="1984-11-18T00:00:00"/>
    <s v="F"/>
    <s v="E"/>
    <d v="2011-01-14T00:00:00"/>
    <s v="NS        "/>
    <s v="NS"/>
    <x v="6"/>
    <x v="17"/>
    <s v="FIDEL"/>
    <n v="13502"/>
    <s v="U       "/>
    <s v="BH"/>
    <d v="1899-12-30T00:00:00"/>
    <n v="0"/>
    <s v="UTICA            "/>
    <n v="1"/>
    <n v="1"/>
    <n v="0"/>
  </r>
  <r>
    <n v="19959"/>
    <s v="HOWARD,SHYANNA           "/>
    <d v="1984-11-18T00:00:00"/>
    <s v="F"/>
    <s v="E"/>
    <d v="2011-01-18T00:00:00"/>
    <s v="4302PM-PM"/>
    <s v="4302PM-PM"/>
    <x v="0"/>
    <x v="4"/>
    <s v="FIDEL"/>
    <n v="13502"/>
    <s v="U       "/>
    <s v="BH"/>
    <d v="1899-12-30T00:15:00"/>
    <m/>
    <s v="UTICA            "/>
    <n v="0"/>
    <n v="0"/>
    <n v="0"/>
  </r>
  <r>
    <n v="19959"/>
    <s v="HOWARD,SHYANNA           "/>
    <d v="1984-11-18T00:00:00"/>
    <s v="F"/>
    <s v="E"/>
    <d v="2011-01-18T00:00:00"/>
    <s v="PM        "/>
    <s v="PM"/>
    <x v="3"/>
    <x v="4"/>
    <s v="FIDEL"/>
    <n v="13502"/>
    <s v="U       "/>
    <s v="BH"/>
    <d v="1899-12-30T00:15:00"/>
    <n v="1"/>
    <s v="UTICA            "/>
    <n v="1"/>
    <n v="0"/>
    <n v="1"/>
  </r>
  <r>
    <n v="19959"/>
    <s v="HOWARD,SHYANNA           "/>
    <d v="1984-11-18T00:00:00"/>
    <s v="F"/>
    <s v="E"/>
    <d v="2011-01-27T00:00:00"/>
    <s v="NS        "/>
    <s v="NS"/>
    <x v="6"/>
    <x v="17"/>
    <s v="FIDEL"/>
    <n v="13502"/>
    <s v="U       "/>
    <s v="BH"/>
    <d v="1899-12-30T00:00:00"/>
    <n v="0"/>
    <s v="UTICA            "/>
    <n v="1"/>
    <n v="1"/>
    <n v="0"/>
  </r>
  <r>
    <n v="19976"/>
    <s v="MATHIS,JASON             "/>
    <d v="1977-12-25T00:00:00"/>
    <s v="M"/>
    <s v="E"/>
    <d v="2011-01-10T00:00:00"/>
    <s v="4301B - BV"/>
    <s v="4301B - BV"/>
    <x v="0"/>
    <x v="17"/>
    <s v="FIDEL"/>
    <n v="13417"/>
    <s v="U       "/>
    <s v="BH"/>
    <d v="1899-12-30T00:30:00"/>
    <m/>
    <s v="NEW YORK MILLS   "/>
    <n v="0"/>
    <n v="0"/>
    <n v="0"/>
  </r>
  <r>
    <n v="19976"/>
    <s v="MATHIS,JASON             "/>
    <d v="1977-12-25T00:00:00"/>
    <s v="M"/>
    <s v="E"/>
    <d v="2011-01-10T00:00:00"/>
    <s v="BV        "/>
    <s v="BV"/>
    <x v="7"/>
    <x v="17"/>
    <s v="FIDEL"/>
    <n v="13417"/>
    <s v="U       "/>
    <s v="BH"/>
    <d v="1899-12-30T00:30:00"/>
    <n v="2"/>
    <s v="NEW YORK MILLS   "/>
    <n v="1"/>
    <n v="0"/>
    <n v="1"/>
  </r>
  <r>
    <n v="19976"/>
    <s v="MATHIS,JASON             "/>
    <d v="1977-12-25T00:00:00"/>
    <s v="M"/>
    <s v="E"/>
    <d v="2011-01-24T00:00:00"/>
    <s v="4301R-RV"/>
    <s v="4301R-RV"/>
    <x v="0"/>
    <x v="17"/>
    <s v="FIDEL"/>
    <n v="13417"/>
    <s v="U       "/>
    <s v="BH"/>
    <d v="1899-12-30T00:45:00"/>
    <m/>
    <s v="NEW YORK MILLS   "/>
    <n v="0"/>
    <n v="0"/>
    <n v="0"/>
  </r>
  <r>
    <n v="19976"/>
    <s v="MATHIS,JASON             "/>
    <d v="1977-12-25T00:00:00"/>
    <s v="M"/>
    <s v="E"/>
    <d v="2011-01-24T00:00:00"/>
    <s v="RV        "/>
    <s v="RV"/>
    <x v="1"/>
    <x v="17"/>
    <s v="FIDEL"/>
    <n v="13417"/>
    <s v="U       "/>
    <s v="BH"/>
    <d v="1899-12-30T01:00:00"/>
    <n v="3"/>
    <s v="NEW YORK MILLS   "/>
    <n v="1"/>
    <n v="0"/>
    <n v="1"/>
  </r>
  <r>
    <n v="19994"/>
    <s v="TUPAY,ELY                "/>
    <d v="1979-08-23T00:00:00"/>
    <s v="F"/>
    <s v="E"/>
    <d v="2011-01-05T00:00:00"/>
    <s v="C         "/>
    <s v="C"/>
    <x v="4"/>
    <x v="16"/>
    <s v="HO   "/>
    <n v="13502"/>
    <s v="U       "/>
    <s v="HO"/>
    <d v="1899-12-30T00:00:00"/>
    <n v="0"/>
    <s v="UTICA            "/>
    <n v="1"/>
    <n v="1"/>
    <n v="0"/>
  </r>
  <r>
    <n v="19994"/>
    <s v="TUPAY,ELY                "/>
    <d v="1979-08-23T00:00:00"/>
    <s v="F"/>
    <s v="E"/>
    <d v="2011-01-21T00:00:00"/>
    <s v="4301R-RV"/>
    <s v="4301R-RV"/>
    <x v="0"/>
    <x v="16"/>
    <s v="HO   "/>
    <n v="13502"/>
    <s v="U       "/>
    <s v="HO"/>
    <d v="1899-12-30T00:45:00"/>
    <m/>
    <s v="UTICA            "/>
    <n v="0"/>
    <n v="0"/>
    <n v="0"/>
  </r>
  <r>
    <n v="19994"/>
    <s v="TUPAY,ELY                "/>
    <d v="1979-08-23T00:00:00"/>
    <s v="F"/>
    <s v="E"/>
    <d v="2011-01-21T00:00:00"/>
    <s v="RV        "/>
    <s v="RV"/>
    <x v="1"/>
    <x v="16"/>
    <s v="HO   "/>
    <n v="13502"/>
    <s v="U       "/>
    <s v="HO"/>
    <d v="1899-12-30T01:00:00"/>
    <n v="3"/>
    <s v="UTICA            "/>
    <n v="1"/>
    <n v="0"/>
    <n v="1"/>
  </r>
  <r>
    <n v="19994"/>
    <s v="TUPAY,ELY                "/>
    <d v="1979-08-23T00:00:00"/>
    <s v="F"/>
    <s v="E"/>
    <d v="2011-01-26T00:00:00"/>
    <s v="NS        "/>
    <s v="NS"/>
    <x v="6"/>
    <x v="15"/>
    <s v="HO   "/>
    <n v="13502"/>
    <s v="U       "/>
    <s v="HO"/>
    <d v="1899-12-30T00:00:00"/>
    <n v="0"/>
    <s v="UTICA            "/>
    <n v="1"/>
    <n v="1"/>
    <n v="0"/>
  </r>
  <r>
    <n v="20014"/>
    <s v="SCAVONE,CAROLYN          "/>
    <d v="1978-04-23T00:00:00"/>
    <s v="F"/>
    <s v="E"/>
    <d v="2011-01-25T00:00:00"/>
    <s v="4301A - PES"/>
    <s v="4301A - PES"/>
    <x v="0"/>
    <x v="7"/>
    <s v="BCBSU"/>
    <n v="13501"/>
    <s v="U       "/>
    <s v="BC"/>
    <d v="1899-12-30T00:30:00"/>
    <m/>
    <s v="UTICA            "/>
    <n v="0"/>
    <n v="0"/>
    <n v="0"/>
  </r>
  <r>
    <n v="20014"/>
    <s v="SCAVONE,CAROLYN          "/>
    <d v="1978-04-23T00:00:00"/>
    <s v="F"/>
    <s v="E"/>
    <d v="2011-01-25T00:00:00"/>
    <s v="UPE       "/>
    <s v="UPE"/>
    <x v="13"/>
    <x v="7"/>
    <s v="BCBSU"/>
    <n v="13501"/>
    <s v="U       "/>
    <s v="BC"/>
    <d v="1899-12-30T00:30:00"/>
    <n v="2"/>
    <s v="UTICA            "/>
    <n v="1"/>
    <n v="0"/>
    <n v="1"/>
  </r>
  <r>
    <n v="20037"/>
    <s v="ZYGMUNT,WILLIAM          "/>
    <d v="1986-06-18T00:00:00"/>
    <s v="M"/>
    <s v="E"/>
    <d v="2011-01-05T00:00:00"/>
    <s v="NS        "/>
    <s v="NS"/>
    <x v="6"/>
    <x v="10"/>
    <s v="HO   "/>
    <n v="13440"/>
    <s v="R       "/>
    <s v="HO"/>
    <d v="1899-12-30T00:00:00"/>
    <n v="0"/>
    <s v="ROME             "/>
    <n v="1"/>
    <n v="1"/>
    <n v="0"/>
  </r>
  <r>
    <n v="20037"/>
    <s v="ZYGMUNT,WILLIAM          "/>
    <d v="1986-06-18T00:00:00"/>
    <s v="M"/>
    <s v="E"/>
    <d v="2011-01-06T00:00:00"/>
    <s v="4301R-RV"/>
    <s v="4301R-RV"/>
    <x v="0"/>
    <x v="11"/>
    <s v="HO   "/>
    <n v="13440"/>
    <s v="R       "/>
    <s v="HO"/>
    <d v="1899-12-30T00:45:00"/>
    <m/>
    <s v="ROME             "/>
    <n v="0"/>
    <n v="0"/>
    <n v="0"/>
  </r>
  <r>
    <n v="20037"/>
    <s v="ZYGMUNT,WILLIAM          "/>
    <d v="1986-06-18T00:00:00"/>
    <s v="M"/>
    <s v="E"/>
    <d v="2011-01-06T00:00:00"/>
    <s v="RV        "/>
    <s v="RV"/>
    <x v="1"/>
    <x v="11"/>
    <s v="HO   "/>
    <n v="13440"/>
    <s v="R       "/>
    <s v="HO"/>
    <d v="1899-12-30T01:00:00"/>
    <n v="3"/>
    <s v="ROME             "/>
    <n v="1"/>
    <n v="0"/>
    <n v="1"/>
  </r>
  <r>
    <n v="20037"/>
    <s v="ZYGMUNT,WILLIAM          "/>
    <d v="1986-06-18T00:00:00"/>
    <s v="M"/>
    <s v="E"/>
    <d v="2011-01-10T00:00:00"/>
    <s v="4302PM-PM"/>
    <s v="4302PM-PM"/>
    <x v="0"/>
    <x v="10"/>
    <s v="HO   "/>
    <n v="13440"/>
    <s v="R       "/>
    <s v="HO"/>
    <d v="1899-12-30T00:15:00"/>
    <m/>
    <s v="ROME             "/>
    <n v="0"/>
    <n v="0"/>
    <n v="0"/>
  </r>
  <r>
    <n v="20037"/>
    <s v="ZYGMUNT,WILLIAM          "/>
    <d v="1986-06-18T00:00:00"/>
    <s v="M"/>
    <s v="E"/>
    <d v="2011-01-10T00:00:00"/>
    <s v="PM        "/>
    <s v="PM"/>
    <x v="3"/>
    <x v="10"/>
    <s v="HO   "/>
    <n v="13440"/>
    <s v="R       "/>
    <s v="HO"/>
    <d v="1899-12-30T00:15:00"/>
    <n v="1"/>
    <s v="ROME             "/>
    <n v="1"/>
    <n v="0"/>
    <n v="1"/>
  </r>
  <r>
    <n v="20037"/>
    <s v="ZYGMUNT,WILLIAM          "/>
    <d v="1986-06-18T00:00:00"/>
    <s v="M"/>
    <s v="E"/>
    <d v="2011-01-24T00:00:00"/>
    <s v="4301R-RV"/>
    <s v="4301R-RV"/>
    <x v="0"/>
    <x v="11"/>
    <s v="HO   "/>
    <n v="13440"/>
    <s v="R       "/>
    <s v="HO"/>
    <d v="1899-12-30T00:45:00"/>
    <m/>
    <s v="ROME             "/>
    <n v="0"/>
    <n v="0"/>
    <n v="0"/>
  </r>
  <r>
    <n v="20037"/>
    <s v="ZYGMUNT,WILLIAM          "/>
    <d v="1986-06-18T00:00:00"/>
    <s v="M"/>
    <s v="E"/>
    <d v="2011-01-24T00:00:00"/>
    <s v="RV        "/>
    <s v="RV"/>
    <x v="1"/>
    <x v="11"/>
    <s v="HO   "/>
    <n v="13440"/>
    <s v="R       "/>
    <s v="HO"/>
    <d v="1899-12-30T01:00:00"/>
    <n v="3"/>
    <s v="ROME             "/>
    <n v="1"/>
    <n v="0"/>
    <n v="1"/>
  </r>
  <r>
    <n v="20074"/>
    <s v="PACHERILLE,ANTHONY       "/>
    <d v="1966-12-10T00:00:00"/>
    <s v="M"/>
    <s v="E"/>
    <d v="2011-01-18T00:00:00"/>
    <s v="4302PM-PM"/>
    <s v="4302PM-PM"/>
    <x v="0"/>
    <x v="7"/>
    <s v="SELF"/>
    <n v="13326"/>
    <s v="U       "/>
    <s v="SL"/>
    <d v="1899-12-30T00:15:00"/>
    <m/>
    <s v="COOPERSTOWN      "/>
    <n v="0"/>
    <n v="0"/>
    <n v="0"/>
  </r>
  <r>
    <n v="20074"/>
    <s v="PACHERILLE,ANTHONY       "/>
    <d v="1966-12-10T00:00:00"/>
    <s v="M"/>
    <s v="E"/>
    <d v="2011-01-18T00:00:00"/>
    <s v="PM        "/>
    <s v="PM"/>
    <x v="3"/>
    <x v="7"/>
    <s v="SELF"/>
    <n v="13326"/>
    <s v="U       "/>
    <s v="SL"/>
    <d v="1899-12-30T00:15:00"/>
    <n v="1"/>
    <s v="COOPERSTOWN      "/>
    <n v="1"/>
    <n v="0"/>
    <n v="1"/>
  </r>
  <r>
    <n v="20081"/>
    <s v="LEE,LISA COPS            "/>
    <d v="1975-12-23T00:00:00"/>
    <s v="F"/>
    <m/>
    <d v="2011-01-03T00:00:00"/>
    <n v="4097"/>
    <s v="4097"/>
    <x v="0"/>
    <x v="4"/>
    <s v="MCD  "/>
    <n v="13421"/>
    <s v="U       "/>
    <s v="CP"/>
    <d v="1899-12-30T00:00:00"/>
    <m/>
    <s v="ONEIDA           "/>
    <n v="0"/>
    <n v="0"/>
    <n v="0"/>
  </r>
  <r>
    <n v="20099"/>
    <s v="LIGHTHALL,WILLIAM        "/>
    <d v="1968-03-30T00:00:00"/>
    <s v="M"/>
    <s v="E"/>
    <d v="2011-01-11T00:00:00"/>
    <s v="4301R-RV"/>
    <s v="4301R-RV"/>
    <x v="0"/>
    <x v="11"/>
    <s v="BCBSU"/>
    <n v="13032"/>
    <s v="R       "/>
    <s v="BC"/>
    <d v="1899-12-30T00:45:00"/>
    <m/>
    <s v="CANASTOTA        "/>
    <n v="0"/>
    <n v="0"/>
    <n v="0"/>
  </r>
  <r>
    <n v="20099"/>
    <s v="LIGHTHALL,WILLIAM        "/>
    <d v="1968-03-30T00:00:00"/>
    <s v="M"/>
    <s v="E"/>
    <d v="2011-01-11T00:00:00"/>
    <s v="RV        "/>
    <s v="RV"/>
    <x v="1"/>
    <x v="11"/>
    <s v="BCBSU"/>
    <n v="13032"/>
    <s v="R       "/>
    <s v="BC"/>
    <d v="1899-12-30T01:00:00"/>
    <n v="3"/>
    <s v="CANASTOTA        "/>
    <n v="1"/>
    <n v="0"/>
    <n v="1"/>
  </r>
  <r>
    <n v="20099"/>
    <s v="LIGHTHALL,WILLIAM        "/>
    <d v="1968-03-30T00:00:00"/>
    <s v="M"/>
    <s v="E"/>
    <d v="2011-01-18T00:00:00"/>
    <s v="4301R-RV"/>
    <s v="4301R-RV"/>
    <x v="0"/>
    <x v="11"/>
    <s v="BCBSU"/>
    <n v="13032"/>
    <s v="R       "/>
    <s v="BC"/>
    <d v="1899-12-30T00:45:00"/>
    <m/>
    <s v="CANASTOTA        "/>
    <n v="0"/>
    <n v="0"/>
    <n v="0"/>
  </r>
  <r>
    <n v="20099"/>
    <s v="LIGHTHALL,WILLIAM        "/>
    <d v="1968-03-30T00:00:00"/>
    <s v="M"/>
    <s v="E"/>
    <d v="2011-01-18T00:00:00"/>
    <s v="RV        "/>
    <s v="RV"/>
    <x v="1"/>
    <x v="11"/>
    <s v="BCBSU"/>
    <n v="13032"/>
    <s v="R       "/>
    <s v="BC"/>
    <d v="1899-12-30T01:00:00"/>
    <n v="3"/>
    <s v="CANASTOTA        "/>
    <n v="1"/>
    <n v="0"/>
    <n v="1"/>
  </r>
  <r>
    <n v="20099"/>
    <s v="LIGHTHALL,WILLIAM        "/>
    <d v="1968-03-30T00:00:00"/>
    <s v="M"/>
    <s v="E"/>
    <d v="2011-01-25T00:00:00"/>
    <s v="4301R-RV"/>
    <s v="4301R-RV"/>
    <x v="0"/>
    <x v="11"/>
    <s v="BCBSU"/>
    <n v="13032"/>
    <s v="R       "/>
    <s v="BC"/>
    <d v="1899-12-30T00:45:00"/>
    <m/>
    <s v="CANASTOTA        "/>
    <n v="0"/>
    <n v="0"/>
    <n v="0"/>
  </r>
  <r>
    <n v="20099"/>
    <s v="LIGHTHALL,WILLIAM        "/>
    <d v="1968-03-30T00:00:00"/>
    <s v="M"/>
    <s v="E"/>
    <d v="2011-01-25T00:00:00"/>
    <s v="RV        "/>
    <s v="RV"/>
    <x v="1"/>
    <x v="11"/>
    <s v="BCBSU"/>
    <n v="13032"/>
    <s v="R       "/>
    <s v="BC"/>
    <d v="1899-12-30T01:00:00"/>
    <n v="3"/>
    <s v="CANASTOTA        "/>
    <n v="1"/>
    <n v="0"/>
    <n v="1"/>
  </r>
  <r>
    <n v="20104"/>
    <s v="PALMER,BOBBIE JO         "/>
    <d v="1982-07-01T00:00:00"/>
    <s v="F"/>
    <s v="E"/>
    <d v="2011-01-12T00:00:00"/>
    <s v="NS        "/>
    <s v="NS"/>
    <x v="6"/>
    <x v="3"/>
    <s v="SELF"/>
    <n v="13502"/>
    <s v="U       "/>
    <s v="SA"/>
    <d v="1899-12-30T00:00:00"/>
    <n v="0"/>
    <s v="UTICA            "/>
    <n v="1"/>
    <n v="1"/>
    <n v="0"/>
  </r>
  <r>
    <n v="20104"/>
    <s v="PALMER,BOBBIE JO         "/>
    <d v="1982-07-01T00:00:00"/>
    <s v="F"/>
    <s v="E"/>
    <d v="2011-01-26T00:00:00"/>
    <s v="4302PM-PM"/>
    <s v="4302PM-PM"/>
    <x v="0"/>
    <x v="3"/>
    <s v="SELF"/>
    <n v="13502"/>
    <s v="U       "/>
    <s v="SA"/>
    <d v="1899-12-30T00:15:00"/>
    <m/>
    <s v="UTICA            "/>
    <n v="0"/>
    <n v="0"/>
    <n v="0"/>
  </r>
  <r>
    <n v="20104"/>
    <s v="PALMER,BOBBIE JO         "/>
    <d v="1982-07-01T00:00:00"/>
    <s v="F"/>
    <s v="E"/>
    <d v="2011-01-26T00:00:00"/>
    <s v="PM        "/>
    <s v="PM"/>
    <x v="3"/>
    <x v="3"/>
    <s v="SELF"/>
    <n v="13502"/>
    <s v="U       "/>
    <s v="SA"/>
    <d v="1899-12-30T00:15:00"/>
    <n v="1"/>
    <s v="UTICA            "/>
    <n v="1"/>
    <n v="0"/>
    <n v="1"/>
  </r>
  <r>
    <n v="20113"/>
    <s v="JONES,ELLIE MAE          "/>
    <d v="1980-06-07T00:00:00"/>
    <s v="F"/>
    <s v="E"/>
    <d v="2011-01-06T00:00:00"/>
    <s v="C         "/>
    <s v="C"/>
    <x v="4"/>
    <x v="11"/>
    <s v="MCRB "/>
    <n v="13440"/>
    <s v="R       "/>
    <s v="MM"/>
    <d v="1899-12-30T00:00:00"/>
    <n v="0"/>
    <s v="ROME             "/>
    <n v="1"/>
    <n v="1"/>
    <n v="0"/>
  </r>
  <r>
    <n v="20113"/>
    <s v="JONES,ELLIE MAE          "/>
    <d v="1980-06-07T00:00:00"/>
    <s v="F"/>
    <s v="E"/>
    <d v="2011-01-21T00:00:00"/>
    <s v="4301R-RV"/>
    <s v="4301R-RV"/>
    <x v="0"/>
    <x v="11"/>
    <s v="MCRB "/>
    <n v="13440"/>
    <s v="R       "/>
    <s v="MM"/>
    <d v="1899-12-30T00:45:00"/>
    <m/>
    <s v="ROME             "/>
    <n v="0"/>
    <n v="0"/>
    <n v="0"/>
  </r>
  <r>
    <n v="20113"/>
    <s v="JONES,ELLIE MAE          "/>
    <d v="1980-06-07T00:00:00"/>
    <s v="F"/>
    <s v="E"/>
    <d v="2011-01-21T00:00:00"/>
    <s v="PAS2      "/>
    <s v="PAS2"/>
    <x v="17"/>
    <x v="11"/>
    <s v="MCRB "/>
    <n v="13440"/>
    <s v="R       "/>
    <s v="MM"/>
    <d v="1899-12-30T00:45:00"/>
    <n v="3"/>
    <s v="ROME             "/>
    <n v="1"/>
    <n v="0"/>
    <n v="1"/>
  </r>
  <r>
    <n v="20143"/>
    <s v="DIVJAN%%,SERIFA          "/>
    <d v="1947-02-21T00:00:00"/>
    <s v="F"/>
    <s v="B"/>
    <d v="2011-01-04T00:00:00"/>
    <s v="4301R-RV"/>
    <s v="4301R-RV"/>
    <x v="0"/>
    <x v="5"/>
    <s v="MCD  "/>
    <n v="13501"/>
    <s v="U       "/>
    <s v="MD"/>
    <d v="1899-12-30T00:45:00"/>
    <m/>
    <s v="UTICA            "/>
    <n v="0"/>
    <n v="0"/>
    <n v="0"/>
  </r>
  <r>
    <n v="20143"/>
    <s v="DIVJAN%%,SERIFA          "/>
    <d v="1947-02-21T00:00:00"/>
    <s v="F"/>
    <s v="B"/>
    <d v="2011-01-04T00:00:00"/>
    <s v="RV        "/>
    <s v="RV"/>
    <x v="1"/>
    <x v="5"/>
    <s v="MCD  "/>
    <n v="13501"/>
    <s v="U       "/>
    <s v="MD"/>
    <d v="1899-12-30T01:00:00"/>
    <n v="3"/>
    <s v="UTICA            "/>
    <n v="1"/>
    <n v="0"/>
    <n v="1"/>
  </r>
  <r>
    <n v="20143"/>
    <s v="DIVJAN%%,SERIFA          "/>
    <d v="1947-02-21T00:00:00"/>
    <s v="F"/>
    <s v="B"/>
    <d v="2011-01-19T00:00:00"/>
    <s v="4301A - PES"/>
    <s v="4301A - PES"/>
    <x v="0"/>
    <x v="4"/>
    <s v="MCD  "/>
    <n v="13501"/>
    <s v="U       "/>
    <s v="MD"/>
    <d v="1899-12-30T00:30:00"/>
    <m/>
    <s v="UTICA            "/>
    <n v="0"/>
    <n v="0"/>
    <n v="0"/>
  </r>
  <r>
    <n v="20143"/>
    <s v="DIVJAN%%,SERIFA          "/>
    <d v="1947-02-21T00:00:00"/>
    <s v="F"/>
    <s v="B"/>
    <d v="2011-01-19T00:00:00"/>
    <s v="PES       "/>
    <s v="PES"/>
    <x v="12"/>
    <x v="4"/>
    <s v="MCD  "/>
    <n v="13501"/>
    <s v="U       "/>
    <s v="MD"/>
    <d v="1899-12-30T00:30:00"/>
    <n v="2"/>
    <s v="UTICA            "/>
    <n v="1"/>
    <n v="0"/>
    <n v="1"/>
  </r>
  <r>
    <n v="20143"/>
    <s v="DIVJAN%%,SERIFA          "/>
    <d v="1947-02-21T00:00:00"/>
    <s v="F"/>
    <s v="B"/>
    <d v="2011-01-19T00:00:00"/>
    <s v="S2        "/>
    <s v="S2"/>
    <x v="16"/>
    <x v="5"/>
    <s v="MCD  "/>
    <n v="13501"/>
    <s v="U       "/>
    <s v="MD"/>
    <d v="1899-12-30T00:00:00"/>
    <n v="2"/>
    <s v="UTICA            "/>
    <n v="1"/>
    <n v="0"/>
    <n v="1"/>
  </r>
  <r>
    <n v="20156"/>
    <s v="BAILEY,HELEN             "/>
    <d v="1975-06-03T00:00:00"/>
    <s v="F"/>
    <s v="E"/>
    <d v="2011-01-03T00:00:00"/>
    <s v="C         "/>
    <s v="C"/>
    <x v="4"/>
    <x v="6"/>
    <s v="UHUN "/>
    <n v="13501"/>
    <s v="U       "/>
    <s v="UH"/>
    <d v="1899-12-30T00:00:00"/>
    <n v="0"/>
    <s v="UTICA            "/>
    <n v="1"/>
    <n v="1"/>
    <n v="0"/>
  </r>
  <r>
    <n v="20156"/>
    <s v="BAILEY,HELEN             "/>
    <d v="1975-06-03T00:00:00"/>
    <s v="F"/>
    <s v="E"/>
    <d v="2011-01-03T00:00:00"/>
    <s v="C         "/>
    <s v="C"/>
    <x v="4"/>
    <x v="4"/>
    <s v="UHUN "/>
    <n v="13501"/>
    <s v="U       "/>
    <s v="UH"/>
    <d v="1899-12-30T00:00:00"/>
    <n v="0"/>
    <s v="UTICA            "/>
    <n v="1"/>
    <n v="1"/>
    <n v="0"/>
  </r>
  <r>
    <n v="20156"/>
    <s v="BAILEY,HELEN             "/>
    <d v="1975-06-03T00:00:00"/>
    <s v="F"/>
    <s v="E"/>
    <d v="2011-01-18T00:00:00"/>
    <s v="4302PM-PM"/>
    <s v="4302PM-PM"/>
    <x v="0"/>
    <x v="4"/>
    <s v="UHUN "/>
    <n v="13501"/>
    <s v="U       "/>
    <s v="UH"/>
    <d v="1899-12-30T00:15:00"/>
    <m/>
    <s v="UTICA            "/>
    <n v="0"/>
    <n v="0"/>
    <n v="0"/>
  </r>
  <r>
    <n v="20156"/>
    <s v="BAILEY,HELEN             "/>
    <d v="1975-06-03T00:00:00"/>
    <s v="F"/>
    <s v="E"/>
    <d v="2011-01-18T00:00:00"/>
    <s v="PM        "/>
    <s v="PM"/>
    <x v="3"/>
    <x v="4"/>
    <s v="UHUN "/>
    <n v="13501"/>
    <s v="U       "/>
    <s v="UH"/>
    <d v="1899-12-30T00:15:00"/>
    <n v="1"/>
    <s v="UTICA            "/>
    <n v="1"/>
    <n v="0"/>
    <n v="1"/>
  </r>
  <r>
    <n v="20156"/>
    <s v="BAILEY,HELEN             "/>
    <d v="1975-06-03T00:00:00"/>
    <s v="F"/>
    <s v="E"/>
    <d v="2011-01-18T00:00:00"/>
    <s v="4301R-RV"/>
    <s v="4301R-RV"/>
    <x v="0"/>
    <x v="6"/>
    <s v="UHUN "/>
    <n v="13501"/>
    <s v="U       "/>
    <s v="UH"/>
    <d v="1899-12-30T00:45:00"/>
    <m/>
    <s v="UTICA            "/>
    <n v="0"/>
    <n v="0"/>
    <n v="0"/>
  </r>
  <r>
    <n v="20156"/>
    <s v="BAILEY,HELEN             "/>
    <d v="1975-06-03T00:00:00"/>
    <s v="F"/>
    <s v="E"/>
    <d v="2011-01-18T00:00:00"/>
    <s v="RV        "/>
    <s v="RV"/>
    <x v="1"/>
    <x v="6"/>
    <s v="UHUN "/>
    <n v="13501"/>
    <s v="U       "/>
    <s v="UH"/>
    <d v="1899-12-30T01:00:00"/>
    <n v="3"/>
    <s v="UTICA            "/>
    <n v="1"/>
    <n v="0"/>
    <n v="1"/>
  </r>
  <r>
    <n v="20156"/>
    <s v="BAILEY,HELEN             "/>
    <d v="1975-06-03T00:00:00"/>
    <s v="F"/>
    <s v="E"/>
    <d v="2011-01-31T00:00:00"/>
    <s v="4301R-RV"/>
    <s v="4301R-RV"/>
    <x v="0"/>
    <x v="6"/>
    <s v="UHUN "/>
    <n v="13501"/>
    <s v="U       "/>
    <s v="UH"/>
    <d v="1899-12-30T00:45:00"/>
    <m/>
    <s v="UTICA            "/>
    <n v="0"/>
    <n v="0"/>
    <n v="0"/>
  </r>
  <r>
    <n v="20156"/>
    <s v="BAILEY,HELEN             "/>
    <d v="1975-06-03T00:00:00"/>
    <s v="F"/>
    <s v="E"/>
    <d v="2011-01-31T00:00:00"/>
    <s v="RV        "/>
    <s v="RV"/>
    <x v="1"/>
    <x v="6"/>
    <s v="UHUN "/>
    <n v="13501"/>
    <s v="U       "/>
    <s v="UH"/>
    <d v="1899-12-30T01:00:00"/>
    <n v="3"/>
    <s v="UTICA            "/>
    <n v="1"/>
    <n v="0"/>
    <n v="1"/>
  </r>
  <r>
    <n v="20169"/>
    <s v="MESSINA,JOSEPH           "/>
    <d v="1953-01-19T00:00:00"/>
    <s v="M"/>
    <s v="E"/>
    <d v="2011-01-11T00:00:00"/>
    <s v="4303-GV"/>
    <s v="4303-GV"/>
    <x v="0"/>
    <x v="9"/>
    <s v="MCD  "/>
    <n v="13502"/>
    <s v="U       "/>
    <s v="MD"/>
    <d v="1899-12-30T01:00:00"/>
    <m/>
    <s v="UTICA            "/>
    <n v="0"/>
    <n v="0"/>
    <n v="0"/>
  </r>
  <r>
    <n v="20169"/>
    <s v="MESSINA,JOSEPH           "/>
    <d v="1953-01-19T00:00:00"/>
    <s v="M"/>
    <s v="E"/>
    <d v="2011-01-11T00:00:00"/>
    <s v="GV        "/>
    <s v="GV"/>
    <x v="11"/>
    <x v="9"/>
    <s v="MCD  "/>
    <n v="13502"/>
    <s v="U       "/>
    <s v="MD"/>
    <d v="1899-12-30T01:00:00"/>
    <n v="4"/>
    <s v="UTICA            "/>
    <n v="1"/>
    <n v="0"/>
    <n v="1"/>
  </r>
  <r>
    <n v="20169"/>
    <s v="MESSINA,JOSEPH           "/>
    <d v="1953-01-19T00:00:00"/>
    <s v="M"/>
    <s v="E"/>
    <d v="2011-01-13T00:00:00"/>
    <s v="4303-GV"/>
    <s v="4303-GV"/>
    <x v="0"/>
    <x v="9"/>
    <s v="MCD  "/>
    <n v="13502"/>
    <s v="U       "/>
    <s v="MD"/>
    <d v="1899-12-30T01:00:00"/>
    <m/>
    <s v="UTICA            "/>
    <n v="0"/>
    <n v="0"/>
    <n v="0"/>
  </r>
  <r>
    <n v="20169"/>
    <s v="MESSINA,JOSEPH           "/>
    <d v="1953-01-19T00:00:00"/>
    <s v="M"/>
    <s v="E"/>
    <d v="2011-01-13T00:00:00"/>
    <s v="GV        "/>
    <s v="GV"/>
    <x v="11"/>
    <x v="9"/>
    <s v="MCD  "/>
    <n v="13502"/>
    <s v="U       "/>
    <s v="MD"/>
    <d v="1899-12-30T01:00:00"/>
    <n v="4"/>
    <s v="UTICA            "/>
    <n v="1"/>
    <n v="0"/>
    <n v="1"/>
  </r>
  <r>
    <n v="20169"/>
    <s v="MESSINA,JOSEPH           "/>
    <d v="1953-01-19T00:00:00"/>
    <s v="M"/>
    <s v="E"/>
    <d v="2011-01-13T00:00:00"/>
    <s v="4302PM-PM"/>
    <s v="4302PM-PM"/>
    <x v="0"/>
    <x v="7"/>
    <s v="MCD  "/>
    <n v="13502"/>
    <s v="U       "/>
    <s v="MD"/>
    <d v="1899-12-30T00:15:00"/>
    <m/>
    <s v="UTICA            "/>
    <n v="0"/>
    <n v="0"/>
    <n v="0"/>
  </r>
  <r>
    <n v="20169"/>
    <s v="MESSINA,JOSEPH           "/>
    <d v="1953-01-19T00:00:00"/>
    <s v="M"/>
    <s v="E"/>
    <d v="2011-01-13T00:00:00"/>
    <s v="PM        "/>
    <s v="PM"/>
    <x v="3"/>
    <x v="7"/>
    <s v="MCD  "/>
    <n v="13502"/>
    <s v="U       "/>
    <s v="MD"/>
    <d v="1899-12-30T00:15:00"/>
    <n v="1"/>
    <s v="UTICA            "/>
    <n v="1"/>
    <n v="0"/>
    <n v="1"/>
  </r>
  <r>
    <n v="20169"/>
    <s v="MESSINA,JOSEPH           "/>
    <d v="1953-01-19T00:00:00"/>
    <s v="M"/>
    <s v="E"/>
    <d v="2011-01-20T00:00:00"/>
    <s v="4303-GV"/>
    <s v="4303-GV"/>
    <x v="0"/>
    <x v="9"/>
    <s v="MCD  "/>
    <n v="13502"/>
    <s v="U       "/>
    <s v="MD"/>
    <d v="1899-12-30T01:00:00"/>
    <m/>
    <s v="UTICA            "/>
    <n v="0"/>
    <n v="0"/>
    <n v="0"/>
  </r>
  <r>
    <n v="20169"/>
    <s v="MESSINA,JOSEPH           "/>
    <d v="1953-01-19T00:00:00"/>
    <s v="M"/>
    <s v="E"/>
    <d v="2011-01-20T00:00:00"/>
    <s v="GV        "/>
    <s v="GV"/>
    <x v="11"/>
    <x v="9"/>
    <s v="MCD  "/>
    <n v="13502"/>
    <s v="U       "/>
    <s v="MD"/>
    <d v="1899-12-30T01:00:00"/>
    <n v="4"/>
    <s v="UTICA            "/>
    <n v="1"/>
    <n v="0"/>
    <n v="1"/>
  </r>
  <r>
    <n v="20169"/>
    <s v="MESSINA,JOSEPH           "/>
    <d v="1953-01-19T00:00:00"/>
    <s v="M"/>
    <s v="E"/>
    <d v="2011-01-25T00:00:00"/>
    <s v="4303-GV"/>
    <s v="4303-GV"/>
    <x v="0"/>
    <x v="9"/>
    <s v="MCD  "/>
    <n v="13502"/>
    <s v="U       "/>
    <s v="MD"/>
    <d v="1899-12-30T01:00:00"/>
    <m/>
    <s v="UTICA            "/>
    <n v="0"/>
    <n v="0"/>
    <n v="0"/>
  </r>
  <r>
    <n v="20169"/>
    <s v="MESSINA,JOSEPH           "/>
    <d v="1953-01-19T00:00:00"/>
    <s v="M"/>
    <s v="E"/>
    <d v="2011-01-25T00:00:00"/>
    <s v="GV        "/>
    <s v="GV"/>
    <x v="11"/>
    <x v="9"/>
    <s v="MCD  "/>
    <n v="13502"/>
    <s v="U       "/>
    <s v="MD"/>
    <d v="1899-12-30T01:00:00"/>
    <n v="4"/>
    <s v="UTICA            "/>
    <n v="1"/>
    <n v="0"/>
    <n v="1"/>
  </r>
  <r>
    <n v="20169"/>
    <s v="MESSINA,JOSEPH           "/>
    <d v="1953-01-19T00:00:00"/>
    <s v="M"/>
    <s v="E"/>
    <d v="2011-01-26T00:00:00"/>
    <s v="4301B - BV"/>
    <s v="4301B - BV"/>
    <x v="0"/>
    <x v="9"/>
    <s v="MCD  "/>
    <n v="13502"/>
    <s v="U       "/>
    <s v="MD"/>
    <d v="1899-12-30T00:30:00"/>
    <m/>
    <s v="UTICA            "/>
    <n v="0"/>
    <n v="0"/>
    <n v="0"/>
  </r>
  <r>
    <n v="20169"/>
    <s v="MESSINA,JOSEPH           "/>
    <d v="1953-01-19T00:00:00"/>
    <s v="M"/>
    <s v="E"/>
    <d v="2011-01-26T00:00:00"/>
    <s v="BV        "/>
    <s v="BV"/>
    <x v="7"/>
    <x v="9"/>
    <s v="MCD  "/>
    <n v="13502"/>
    <s v="U       "/>
    <s v="MD"/>
    <d v="1899-12-30T00:30:00"/>
    <n v="2"/>
    <s v="UTICA            "/>
    <n v="1"/>
    <n v="0"/>
    <n v="1"/>
  </r>
  <r>
    <n v="20169"/>
    <s v="MESSINA,JOSEPH           "/>
    <d v="1953-01-19T00:00:00"/>
    <s v="M"/>
    <s v="E"/>
    <d v="2011-01-27T00:00:00"/>
    <s v="4302A - INJ"/>
    <s v="4302A - INJ"/>
    <x v="0"/>
    <x v="4"/>
    <s v="MCD  "/>
    <n v="13502"/>
    <s v="U       "/>
    <s v="MD"/>
    <d v="1899-12-30T00:15:00"/>
    <m/>
    <s v="UTICA            "/>
    <n v="0"/>
    <n v="0"/>
    <n v="0"/>
  </r>
  <r>
    <n v="20169"/>
    <s v="MESSINA,JOSEPH           "/>
    <d v="1953-01-19T00:00:00"/>
    <s v="M"/>
    <s v="E"/>
    <d v="2011-01-27T00:00:00"/>
    <s v="INJ       "/>
    <s v="INJ"/>
    <x v="8"/>
    <x v="4"/>
    <s v="MCD  "/>
    <n v="13502"/>
    <s v="U       "/>
    <s v="MD"/>
    <d v="1899-12-30T00:00:00"/>
    <n v="1"/>
    <s v="UTICA            "/>
    <n v="1"/>
    <n v="0"/>
    <n v="1"/>
  </r>
  <r>
    <n v="20207"/>
    <s v="RIVENBURGH,DAWN          "/>
    <d v="1958-06-14T00:00:00"/>
    <s v="F"/>
    <s v="E"/>
    <d v="2011-01-06T00:00:00"/>
    <s v="4302PM-PM"/>
    <s v="4302PM-PM"/>
    <x v="0"/>
    <x v="10"/>
    <s v="MCRB "/>
    <n v="13440"/>
    <s v="R       "/>
    <s v="MM"/>
    <d v="1899-12-30T00:15:00"/>
    <m/>
    <s v="ROME             "/>
    <n v="0"/>
    <n v="0"/>
    <n v="0"/>
  </r>
  <r>
    <n v="20207"/>
    <s v="RIVENBURGH,DAWN          "/>
    <d v="1958-06-14T00:00:00"/>
    <s v="F"/>
    <s v="E"/>
    <d v="2011-01-06T00:00:00"/>
    <s v="PM        "/>
    <s v="PM"/>
    <x v="3"/>
    <x v="10"/>
    <s v="MCRB "/>
    <n v="13440"/>
    <s v="R       "/>
    <s v="MM"/>
    <d v="1899-12-30T00:15:00"/>
    <n v="1"/>
    <s v="ROME             "/>
    <n v="1"/>
    <n v="0"/>
    <n v="1"/>
  </r>
  <r>
    <n v="20207"/>
    <s v="RIVENBURGH,DAWN          "/>
    <d v="1958-06-14T00:00:00"/>
    <s v="F"/>
    <s v="E"/>
    <d v="2011-01-20T00:00:00"/>
    <s v="4301R-RV"/>
    <s v="4301R-RV"/>
    <x v="0"/>
    <x v="8"/>
    <s v="MCRB "/>
    <n v="13440"/>
    <s v="R       "/>
    <s v="MM"/>
    <d v="1899-12-30T00:45:00"/>
    <m/>
    <s v="ROME             "/>
    <n v="0"/>
    <n v="0"/>
    <n v="0"/>
  </r>
  <r>
    <n v="20207"/>
    <s v="RIVENBURGH,DAWN          "/>
    <d v="1958-06-14T00:00:00"/>
    <s v="F"/>
    <s v="E"/>
    <d v="2011-01-20T00:00:00"/>
    <s v="RV        "/>
    <s v="RV"/>
    <x v="1"/>
    <x v="8"/>
    <s v="MCRB "/>
    <n v="13440"/>
    <s v="R       "/>
    <s v="MM"/>
    <d v="1899-12-30T01:00:00"/>
    <n v="3"/>
    <s v="ROME             "/>
    <n v="1"/>
    <n v="0"/>
    <n v="1"/>
  </r>
  <r>
    <n v="20226"/>
    <s v="MALONEY,MARTHA           "/>
    <d v="1962-12-22T00:00:00"/>
    <s v="F"/>
    <s v="E"/>
    <d v="2011-01-03T00:00:00"/>
    <s v="4301R-RV"/>
    <s v="4301R-RV"/>
    <x v="0"/>
    <x v="17"/>
    <s v="SELF"/>
    <n v="13502"/>
    <s v="U       "/>
    <s v="SB"/>
    <d v="1899-12-30T00:45:00"/>
    <m/>
    <s v="UTICA            "/>
    <n v="0"/>
    <n v="0"/>
    <n v="0"/>
  </r>
  <r>
    <n v="20226"/>
    <s v="MALONEY,MARTHA           "/>
    <d v="1962-12-22T00:00:00"/>
    <s v="F"/>
    <s v="E"/>
    <d v="2011-01-03T00:00:00"/>
    <s v="RV        "/>
    <s v="RV"/>
    <x v="1"/>
    <x v="17"/>
    <s v="SELF"/>
    <n v="13502"/>
    <s v="U       "/>
    <s v="SB"/>
    <d v="1899-12-30T01:00:00"/>
    <n v="3"/>
    <s v="UTICA            "/>
    <n v="1"/>
    <n v="0"/>
    <n v="1"/>
  </r>
  <r>
    <n v="20226"/>
    <s v="MALONEY,MARTHA           "/>
    <d v="1962-12-22T00:00:00"/>
    <s v="F"/>
    <s v="E"/>
    <d v="2011-01-18T00:00:00"/>
    <s v="4302PM-PM"/>
    <s v="4302PM-PM"/>
    <x v="0"/>
    <x v="4"/>
    <s v="SELF"/>
    <n v="13502"/>
    <s v="U       "/>
    <s v="SB"/>
    <d v="1899-12-30T00:15:00"/>
    <m/>
    <s v="UTICA            "/>
    <n v="0"/>
    <n v="0"/>
    <n v="0"/>
  </r>
  <r>
    <n v="20226"/>
    <s v="MALONEY,MARTHA           "/>
    <d v="1962-12-22T00:00:00"/>
    <s v="F"/>
    <s v="E"/>
    <d v="2011-01-18T00:00:00"/>
    <s v="PM        "/>
    <s v="PM"/>
    <x v="3"/>
    <x v="4"/>
    <s v="SELF"/>
    <n v="13502"/>
    <s v="U       "/>
    <s v="SB"/>
    <d v="1899-12-30T00:15:00"/>
    <n v="1"/>
    <s v="UTICA            "/>
    <n v="1"/>
    <n v="0"/>
    <n v="1"/>
  </r>
  <r>
    <n v="20226"/>
    <s v="MALONEY,MARTHA           "/>
    <d v="1962-12-22T00:00:00"/>
    <s v="F"/>
    <s v="E"/>
    <d v="2011-01-19T00:00:00"/>
    <s v="4301R-RV"/>
    <s v="4301R-RV"/>
    <x v="0"/>
    <x v="17"/>
    <s v="SELF"/>
    <n v="13502"/>
    <s v="U       "/>
    <s v="SB"/>
    <d v="1899-12-30T00:45:00"/>
    <m/>
    <s v="UTICA            "/>
    <n v="0"/>
    <n v="0"/>
    <n v="0"/>
  </r>
  <r>
    <n v="20226"/>
    <s v="MALONEY,MARTHA           "/>
    <d v="1962-12-22T00:00:00"/>
    <s v="F"/>
    <s v="E"/>
    <d v="2011-01-19T00:00:00"/>
    <s v="RV        "/>
    <s v="RV"/>
    <x v="1"/>
    <x v="17"/>
    <s v="SELF"/>
    <n v="13502"/>
    <s v="U       "/>
    <s v="SB"/>
    <d v="1899-12-30T01:00:00"/>
    <n v="3"/>
    <s v="UTICA            "/>
    <n v="1"/>
    <n v="0"/>
    <n v="1"/>
  </r>
  <r>
    <n v="20228"/>
    <s v="ROSADO,JEANNE            "/>
    <d v="1949-12-18T00:00:00"/>
    <s v="F"/>
    <s v="E"/>
    <d v="2011-01-31T00:00:00"/>
    <s v="C         "/>
    <s v="C"/>
    <x v="4"/>
    <x v="6"/>
    <s v="MCRB "/>
    <n v="13502"/>
    <s v="U       "/>
    <s v="MM"/>
    <d v="1899-12-30T00:00:00"/>
    <n v="0"/>
    <s v="UTICA            "/>
    <n v="1"/>
    <n v="1"/>
    <n v="0"/>
  </r>
  <r>
    <n v="20255"/>
    <s v="BROWN,JENNIFER           "/>
    <d v="1980-05-27T00:00:00"/>
    <s v="F"/>
    <s v="E"/>
    <d v="2011-01-13T00:00:00"/>
    <s v="4302PM-PM"/>
    <s v="4302PM-PM"/>
    <x v="0"/>
    <x v="7"/>
    <s v="UHUTA"/>
    <n v="13340"/>
    <s v="U       "/>
    <s v="CO"/>
    <d v="1899-12-30T00:15:00"/>
    <m/>
    <s v="FRANKFORT        "/>
    <n v="0"/>
    <n v="0"/>
    <n v="0"/>
  </r>
  <r>
    <n v="20255"/>
    <s v="BROWN,JENNIFER           "/>
    <d v="1980-05-27T00:00:00"/>
    <s v="F"/>
    <s v="E"/>
    <d v="2011-01-13T00:00:00"/>
    <s v="PM        "/>
    <s v="PM"/>
    <x v="3"/>
    <x v="7"/>
    <s v="UHUTA"/>
    <n v="13340"/>
    <s v="U       "/>
    <s v="CO"/>
    <d v="1899-12-30T00:15:00"/>
    <n v="1"/>
    <s v="FRANKFORT        "/>
    <n v="1"/>
    <n v="0"/>
    <n v="1"/>
  </r>
  <r>
    <n v="20259"/>
    <s v="TILLSON,JAMIE            "/>
    <d v="1977-05-01T00:00:00"/>
    <s v="F"/>
    <s v="E"/>
    <d v="2011-01-10T00:00:00"/>
    <s v="4301R-RV"/>
    <s v="4301R-RV"/>
    <x v="0"/>
    <x v="16"/>
    <s v="HO   "/>
    <n v="13501"/>
    <s v="U       "/>
    <s v="HO"/>
    <d v="1899-12-30T00:45:00"/>
    <m/>
    <s v="UTICA            "/>
    <n v="0"/>
    <n v="0"/>
    <n v="0"/>
  </r>
  <r>
    <n v="20259"/>
    <s v="TILLSON,JAMIE            "/>
    <d v="1977-05-01T00:00:00"/>
    <s v="F"/>
    <s v="E"/>
    <d v="2011-01-10T00:00:00"/>
    <s v="RV        "/>
    <s v="RV"/>
    <x v="1"/>
    <x v="16"/>
    <s v="HO   "/>
    <n v="13501"/>
    <s v="U       "/>
    <s v="HO"/>
    <d v="1899-12-30T01:00:00"/>
    <n v="3"/>
    <s v="UTICA            "/>
    <n v="1"/>
    <n v="0"/>
    <n v="1"/>
  </r>
  <r>
    <n v="20259"/>
    <s v="TILLSON,JAMIE            "/>
    <d v="1977-05-01T00:00:00"/>
    <s v="F"/>
    <s v="E"/>
    <d v="2011-01-24T00:00:00"/>
    <s v="C         "/>
    <s v="C"/>
    <x v="4"/>
    <x v="16"/>
    <s v="HO   "/>
    <n v="13501"/>
    <s v="U       "/>
    <s v="HO"/>
    <d v="1899-12-30T00:00:00"/>
    <n v="0"/>
    <s v="UTICA            "/>
    <n v="1"/>
    <n v="1"/>
    <n v="0"/>
  </r>
  <r>
    <n v="20259"/>
    <s v="TILLSON,JAMIE            "/>
    <d v="1977-05-01T00:00:00"/>
    <s v="F"/>
    <s v="E"/>
    <d v="2011-01-31T00:00:00"/>
    <s v="C         "/>
    <s v="C"/>
    <x v="4"/>
    <x v="16"/>
    <s v="HO   "/>
    <n v="13501"/>
    <s v="U       "/>
    <s v="HO"/>
    <d v="1899-12-30T00:00:00"/>
    <n v="0"/>
    <s v="UTICA            "/>
    <n v="1"/>
    <n v="1"/>
    <n v="0"/>
  </r>
  <r>
    <n v="20311"/>
    <s v="STALOFF,MAUREEN          "/>
    <d v="1935-02-22T00:00:00"/>
    <s v="F"/>
    <s v="E"/>
    <d v="2011-01-12T00:00:00"/>
    <s v="4301R-RV"/>
    <s v="4301R-RV"/>
    <x v="0"/>
    <x v="11"/>
    <s v="MCRB "/>
    <n v="13303"/>
    <s v="R       "/>
    <s v="MC"/>
    <d v="1899-12-30T00:45:00"/>
    <m/>
    <s v="AVA              "/>
    <n v="0"/>
    <n v="0"/>
    <n v="0"/>
  </r>
  <r>
    <n v="20311"/>
    <s v="STALOFF,MAUREEN          "/>
    <d v="1935-02-22T00:00:00"/>
    <s v="F"/>
    <s v="E"/>
    <d v="2011-01-12T00:00:00"/>
    <s v="RV        "/>
    <s v="RV"/>
    <x v="1"/>
    <x v="11"/>
    <s v="MCRB "/>
    <n v="13303"/>
    <s v="R       "/>
    <s v="MC"/>
    <d v="1899-12-30T01:00:00"/>
    <n v="3"/>
    <s v="AVA              "/>
    <n v="1"/>
    <n v="0"/>
    <n v="1"/>
  </r>
  <r>
    <n v="20311"/>
    <s v="STALOFF,MAUREEN          "/>
    <d v="1935-02-22T00:00:00"/>
    <s v="F"/>
    <s v="E"/>
    <d v="2011-01-26T00:00:00"/>
    <s v="4301R-RV"/>
    <s v="4301R-RV"/>
    <x v="0"/>
    <x v="11"/>
    <s v="MCRB "/>
    <n v="13303"/>
    <s v="R       "/>
    <s v="MC"/>
    <d v="1899-12-30T00:45:00"/>
    <m/>
    <s v="AVA              "/>
    <n v="0"/>
    <n v="0"/>
    <n v="0"/>
  </r>
  <r>
    <n v="20311"/>
    <s v="STALOFF,MAUREEN          "/>
    <d v="1935-02-22T00:00:00"/>
    <s v="F"/>
    <s v="E"/>
    <d v="2011-01-26T00:00:00"/>
    <s v="RV        "/>
    <s v="RV"/>
    <x v="1"/>
    <x v="11"/>
    <s v="MCRB "/>
    <n v="13303"/>
    <s v="R       "/>
    <s v="MC"/>
    <d v="1899-12-30T01:00:00"/>
    <n v="3"/>
    <s v="AVA              "/>
    <n v="1"/>
    <n v="0"/>
    <n v="1"/>
  </r>
  <r>
    <n v="20372"/>
    <s v="MAINE,JEANNE             "/>
    <d v="1963-02-08T00:00:00"/>
    <s v="F"/>
    <s v="E"/>
    <d v="2011-01-07T00:00:00"/>
    <s v="4301WP-FVWP"/>
    <s v="4301WP-FVWP"/>
    <x v="0"/>
    <x v="8"/>
    <s v="FIMCR"/>
    <n v="13502"/>
    <s v="U       "/>
    <s v="MM"/>
    <d v="1899-12-30T00:45:00"/>
    <m/>
    <s v="UTICA            "/>
    <n v="0"/>
    <n v="0"/>
    <n v="0"/>
  </r>
  <r>
    <n v="20372"/>
    <s v="MAINE,JEANNE             "/>
    <d v="1963-02-08T00:00:00"/>
    <s v="F"/>
    <s v="E"/>
    <d v="2011-01-07T00:00:00"/>
    <s v="FVWP      "/>
    <s v="FVWP"/>
    <x v="18"/>
    <x v="8"/>
    <s v="FIMCR"/>
    <n v="13502"/>
    <s v="U       "/>
    <s v="MM"/>
    <d v="1899-12-30T01:00:00"/>
    <n v="4"/>
    <s v="UTICA            "/>
    <n v="1"/>
    <n v="0"/>
    <n v="1"/>
  </r>
  <r>
    <n v="20372"/>
    <s v="MAINE,JEANNE             "/>
    <d v="1963-02-08T00:00:00"/>
    <s v="F"/>
    <s v="E"/>
    <d v="2011-01-28T00:00:00"/>
    <s v="4301R-RV"/>
    <s v="4301R-RV"/>
    <x v="0"/>
    <x v="8"/>
    <s v="FIMCR"/>
    <n v="13502"/>
    <s v="U       "/>
    <s v="MM"/>
    <d v="1899-12-30T00:45:00"/>
    <m/>
    <s v="UTICA            "/>
    <n v="0"/>
    <n v="0"/>
    <n v="0"/>
  </r>
  <r>
    <n v="20372"/>
    <s v="MAINE,JEANNE             "/>
    <d v="1963-02-08T00:00:00"/>
    <s v="F"/>
    <s v="E"/>
    <d v="2011-01-28T00:00:00"/>
    <s v="RV        "/>
    <s v="RV"/>
    <x v="1"/>
    <x v="8"/>
    <s v="FIMCR"/>
    <n v="13502"/>
    <s v="U       "/>
    <s v="MM"/>
    <d v="1899-12-30T01:00:00"/>
    <n v="3"/>
    <s v="UTICA            "/>
    <n v="1"/>
    <n v="0"/>
    <n v="1"/>
  </r>
  <r>
    <n v="20402"/>
    <s v="SANGIACOMO,SANDRA        "/>
    <d v="1961-04-02T00:00:00"/>
    <s v="F"/>
    <s v="E"/>
    <d v="2011-01-11T00:00:00"/>
    <s v="4301R-RV"/>
    <s v="4301R-RV"/>
    <x v="0"/>
    <x v="6"/>
    <s v="BCROC"/>
    <n v="13501"/>
    <s v="U       "/>
    <s v="BC"/>
    <d v="1899-12-30T00:45:00"/>
    <m/>
    <s v="UTICA            "/>
    <n v="0"/>
    <n v="0"/>
    <n v="0"/>
  </r>
  <r>
    <n v="20402"/>
    <s v="SANGIACOMO,SANDRA        "/>
    <d v="1961-04-02T00:00:00"/>
    <s v="F"/>
    <s v="E"/>
    <d v="2011-01-11T00:00:00"/>
    <s v="RV        "/>
    <s v="RV"/>
    <x v="1"/>
    <x v="6"/>
    <s v="BCROC"/>
    <n v="13501"/>
    <s v="U       "/>
    <s v="BC"/>
    <d v="1899-12-30T01:00:00"/>
    <n v="3"/>
    <s v="UTICA            "/>
    <n v="1"/>
    <n v="0"/>
    <n v="1"/>
  </r>
  <r>
    <n v="20408"/>
    <s v="ROBELLO,BRENDA           "/>
    <d v="1960-09-09T00:00:00"/>
    <s v="F"/>
    <s v="E"/>
    <d v="2011-01-05T00:00:00"/>
    <s v="4301R-RV"/>
    <s v="4301R-RV"/>
    <x v="0"/>
    <x v="11"/>
    <s v="FHPU "/>
    <n v="13054"/>
    <s v="R       "/>
    <s v="CO"/>
    <d v="1899-12-30T00:45:00"/>
    <m/>
    <s v="DURHAMVILLE      "/>
    <n v="0"/>
    <n v="0"/>
    <n v="0"/>
  </r>
  <r>
    <n v="20408"/>
    <s v="ROBELLO,BRENDA           "/>
    <d v="1960-09-09T00:00:00"/>
    <s v="F"/>
    <s v="E"/>
    <d v="2011-01-05T00:00:00"/>
    <s v="RV        "/>
    <s v="RV"/>
    <x v="1"/>
    <x v="11"/>
    <s v="FHPU "/>
    <n v="13054"/>
    <s v="R       "/>
    <s v="CO"/>
    <d v="1899-12-30T01:00:00"/>
    <n v="3"/>
    <s v="DURHAMVILLE      "/>
    <n v="1"/>
    <n v="0"/>
    <n v="1"/>
  </r>
  <r>
    <n v="20408"/>
    <s v="ROBELLO,BRENDA           "/>
    <d v="1960-09-09T00:00:00"/>
    <s v="F"/>
    <s v="E"/>
    <d v="2011-01-21T00:00:00"/>
    <s v="4301R-RV"/>
    <s v="4301R-RV"/>
    <x v="0"/>
    <x v="11"/>
    <s v="FHPU "/>
    <n v="13054"/>
    <s v="R       "/>
    <s v="CO"/>
    <d v="1899-12-30T00:45:00"/>
    <m/>
    <s v="DURHAMVILLE      "/>
    <n v="0"/>
    <n v="0"/>
    <n v="0"/>
  </r>
  <r>
    <n v="20408"/>
    <s v="ROBELLO,BRENDA           "/>
    <d v="1960-09-09T00:00:00"/>
    <s v="F"/>
    <s v="E"/>
    <d v="2011-01-21T00:00:00"/>
    <s v="RV        "/>
    <s v="RV"/>
    <x v="1"/>
    <x v="11"/>
    <s v="FHPU "/>
    <n v="13054"/>
    <s v="R       "/>
    <s v="CO"/>
    <d v="1899-12-30T01:00:00"/>
    <n v="3"/>
    <s v="DURHAMVILLE      "/>
    <n v="1"/>
    <n v="0"/>
    <n v="1"/>
  </r>
  <r>
    <n v="20408"/>
    <s v="ROBELLO,BRENDA           "/>
    <d v="1960-09-09T00:00:00"/>
    <s v="F"/>
    <s v="E"/>
    <d v="2011-01-26T00:00:00"/>
    <s v="4302PM-PM"/>
    <s v="4302PM-PM"/>
    <x v="0"/>
    <x v="12"/>
    <s v="FHPU "/>
    <n v="13054"/>
    <s v="R       "/>
    <s v="CO"/>
    <d v="1899-12-30T00:15:00"/>
    <m/>
    <s v="DURHAMVILLE      "/>
    <n v="0"/>
    <n v="0"/>
    <n v="0"/>
  </r>
  <r>
    <n v="20408"/>
    <s v="ROBELLO,BRENDA           "/>
    <d v="1960-09-09T00:00:00"/>
    <s v="F"/>
    <s v="E"/>
    <d v="2011-01-26T00:00:00"/>
    <s v="PM        "/>
    <s v="PM"/>
    <x v="3"/>
    <x v="12"/>
    <s v="FHPU "/>
    <n v="13054"/>
    <s v="R       "/>
    <s v="CO"/>
    <d v="1899-12-30T00:15:00"/>
    <n v="1"/>
    <s v="DURHAMVILLE      "/>
    <n v="1"/>
    <n v="0"/>
    <n v="1"/>
  </r>
  <r>
    <n v="20432"/>
    <s v="CRUZ,IVETTE              "/>
    <d v="1963-01-11T00:00:00"/>
    <s v="F"/>
    <s v="E"/>
    <d v="2011-01-03T00:00:00"/>
    <s v="NS        "/>
    <s v="NS"/>
    <x v="6"/>
    <x v="17"/>
    <s v="MCD  "/>
    <n v="13501"/>
    <s v="U       "/>
    <s v="MD"/>
    <d v="1899-12-30T00:00:00"/>
    <n v="0"/>
    <s v="UTICA            "/>
    <n v="1"/>
    <n v="1"/>
    <n v="0"/>
  </r>
  <r>
    <n v="20432"/>
    <s v="CRUZ,IVETTE              "/>
    <d v="1963-01-11T00:00:00"/>
    <s v="F"/>
    <s v="E"/>
    <d v="2011-01-10T00:00:00"/>
    <s v="C         "/>
    <s v="C"/>
    <x v="4"/>
    <x v="7"/>
    <s v="MCD  "/>
    <n v="13501"/>
    <s v="U       "/>
    <s v="MD"/>
    <d v="1899-12-30T00:00:00"/>
    <n v="0"/>
    <s v="UTICA            "/>
    <n v="1"/>
    <n v="1"/>
    <n v="0"/>
  </r>
  <r>
    <n v="20432"/>
    <s v="CRUZ,IVETTE              "/>
    <d v="1963-01-11T00:00:00"/>
    <s v="F"/>
    <s v="E"/>
    <d v="2011-01-11T00:00:00"/>
    <s v="4302PM-PM"/>
    <s v="4302PM-PM"/>
    <x v="0"/>
    <x v="7"/>
    <s v="MCD  "/>
    <n v="13501"/>
    <s v="U       "/>
    <s v="MD"/>
    <d v="1899-12-30T00:15:00"/>
    <m/>
    <s v="UTICA            "/>
    <n v="0"/>
    <n v="0"/>
    <n v="0"/>
  </r>
  <r>
    <n v="20432"/>
    <s v="CRUZ,IVETTE              "/>
    <d v="1963-01-11T00:00:00"/>
    <s v="F"/>
    <s v="E"/>
    <d v="2011-01-11T00:00:00"/>
    <s v="PM        "/>
    <s v="PM"/>
    <x v="3"/>
    <x v="7"/>
    <s v="MCD  "/>
    <n v="13501"/>
    <s v="U       "/>
    <s v="MD"/>
    <d v="1899-12-30T00:15:00"/>
    <n v="1"/>
    <s v="UTICA            "/>
    <n v="1"/>
    <n v="0"/>
    <n v="1"/>
  </r>
  <r>
    <n v="20447"/>
    <s v="HODINGER,MICHAEL         "/>
    <d v="1975-03-08T00:00:00"/>
    <s v="M"/>
    <s v="E"/>
    <d v="2011-01-05T00:00:00"/>
    <s v="4301R-RV"/>
    <s v="4301R-RV"/>
    <x v="0"/>
    <x v="6"/>
    <s v="BCBSU"/>
    <n v="13341"/>
    <s v="U       "/>
    <s v="BC"/>
    <d v="1899-12-30T00:45:00"/>
    <m/>
    <s v="FRANKLIN SPRINGS "/>
    <n v="0"/>
    <n v="0"/>
    <n v="0"/>
  </r>
  <r>
    <n v="20447"/>
    <s v="HODINGER,MICHAEL         "/>
    <d v="1975-03-08T00:00:00"/>
    <s v="M"/>
    <s v="E"/>
    <d v="2011-01-05T00:00:00"/>
    <s v="RV        "/>
    <s v="RV"/>
    <x v="1"/>
    <x v="6"/>
    <s v="BCBSU"/>
    <n v="13341"/>
    <s v="U       "/>
    <s v="BC"/>
    <d v="1899-12-30T01:00:00"/>
    <n v="3"/>
    <s v="FRANKLIN SPRINGS "/>
    <n v="1"/>
    <n v="0"/>
    <n v="1"/>
  </r>
  <r>
    <n v="20507"/>
    <s v="VILLAVICENCIO,DAYSI++    "/>
    <d v="1946-05-18T00:00:00"/>
    <s v="F"/>
    <s v="E"/>
    <d v="2011-01-27T00:00:00"/>
    <s v="SC        "/>
    <s v="SC"/>
    <x v="10"/>
    <x v="4"/>
    <s v="MCD  "/>
    <n v="13502"/>
    <s v="U       "/>
    <s v="MD"/>
    <d v="1899-12-30T00:00:00"/>
    <n v="0"/>
    <s v="UTICA            "/>
    <n v="1"/>
    <n v="1"/>
    <n v="0"/>
  </r>
  <r>
    <n v="20507"/>
    <s v="VILLAVICENCIO,DAYSI++    "/>
    <d v="1946-05-18T00:00:00"/>
    <s v="F"/>
    <s v="E"/>
    <d v="2011-01-27T00:00:00"/>
    <s v="RV        "/>
    <s v="RV"/>
    <x v="1"/>
    <x v="17"/>
    <s v="MCD  "/>
    <n v="13502"/>
    <s v="U       "/>
    <s v="MD"/>
    <d v="1899-12-30T01:00:00"/>
    <n v="3"/>
    <s v="UTICA            "/>
    <n v="1"/>
    <n v="0"/>
    <n v="1"/>
  </r>
  <r>
    <n v="20507"/>
    <s v="VILLAVICENCIO,DAYSI++    "/>
    <d v="1946-05-18T00:00:00"/>
    <s v="F"/>
    <s v="E"/>
    <d v="2011-01-27T00:00:00"/>
    <s v="INT       "/>
    <s v="INT"/>
    <x v="14"/>
    <x v="17"/>
    <s v="MCD  "/>
    <n v="13502"/>
    <s v="U       "/>
    <s v="MD"/>
    <d v="1899-12-30T00:00:00"/>
    <n v="0"/>
    <s v="UTICA            "/>
    <n v="1"/>
    <n v="0"/>
    <n v="1"/>
  </r>
  <r>
    <n v="20514"/>
    <s v="DECARLIS,PAMELA          "/>
    <d v="1958-03-12T00:00:00"/>
    <s v="F"/>
    <s v="E"/>
    <d v="2011-01-31T00:00:00"/>
    <s v="4302PM-PM"/>
    <s v="4302PM-PM"/>
    <x v="0"/>
    <x v="7"/>
    <s v="MCRB "/>
    <n v="13502"/>
    <s v="U       "/>
    <s v="MM"/>
    <d v="1899-12-30T00:15:00"/>
    <m/>
    <s v="UTICA            "/>
    <n v="0"/>
    <n v="0"/>
    <n v="0"/>
  </r>
  <r>
    <n v="20514"/>
    <s v="DECARLIS,PAMELA          "/>
    <d v="1958-03-12T00:00:00"/>
    <s v="F"/>
    <s v="E"/>
    <d v="2011-01-31T00:00:00"/>
    <s v="PM        "/>
    <s v="PM"/>
    <x v="3"/>
    <x v="7"/>
    <s v="MCRB "/>
    <n v="13502"/>
    <s v="U       "/>
    <s v="MM"/>
    <d v="1899-12-30T00:15:00"/>
    <n v="1"/>
    <s v="UTICA            "/>
    <n v="1"/>
    <n v="0"/>
    <n v="1"/>
  </r>
  <r>
    <n v="20514"/>
    <s v="DECARLIS,PAMELA          "/>
    <d v="1958-03-12T00:00:00"/>
    <s v="F"/>
    <s v="E"/>
    <d v="2011-01-31T00:00:00"/>
    <s v="4301B - BV"/>
    <s v="4301B - BV"/>
    <x v="0"/>
    <x v="14"/>
    <s v="MCRB "/>
    <n v="13502"/>
    <s v="U       "/>
    <s v="MM"/>
    <d v="1899-12-30T00:30:00"/>
    <m/>
    <s v="UTICA            "/>
    <n v="0"/>
    <n v="0"/>
    <n v="0"/>
  </r>
  <r>
    <n v="20514"/>
    <s v="DECARLIS,PAMELA          "/>
    <d v="1958-03-12T00:00:00"/>
    <s v="F"/>
    <s v="E"/>
    <d v="2011-01-31T00:00:00"/>
    <s v="BV        "/>
    <s v="BV"/>
    <x v="7"/>
    <x v="14"/>
    <s v="MCRB "/>
    <n v="13502"/>
    <s v="U       "/>
    <s v="MM"/>
    <d v="1899-12-30T00:30:00"/>
    <n v="2"/>
    <s v="UTICA            "/>
    <n v="1"/>
    <n v="0"/>
    <n v="1"/>
  </r>
  <r>
    <n v="20518"/>
    <s v="SMITH,SANDRA COPS        "/>
    <d v="1966-10-29T00:00:00"/>
    <s v="F"/>
    <m/>
    <d v="2011-01-12T00:00:00"/>
    <n v="4098"/>
    <s v="4098"/>
    <x v="0"/>
    <x v="2"/>
    <s v="MCD  "/>
    <n v="13407"/>
    <s v="U       "/>
    <s v="CP"/>
    <d v="1899-12-30T00:00:00"/>
    <m/>
    <s v="MOHAWK           "/>
    <n v="0"/>
    <n v="0"/>
    <n v="0"/>
  </r>
  <r>
    <n v="20518"/>
    <s v="SMITH,SANDRA COPS        "/>
    <d v="1966-10-29T00:00:00"/>
    <s v="F"/>
    <m/>
    <d v="2011-01-19T00:00:00"/>
    <n v="4097"/>
    <s v="4097"/>
    <x v="0"/>
    <x v="4"/>
    <s v="MCD  "/>
    <n v="13407"/>
    <s v="U       "/>
    <s v="CP"/>
    <d v="1899-12-30T00:00:00"/>
    <m/>
    <s v="MOHAWK           "/>
    <n v="0"/>
    <n v="0"/>
    <n v="0"/>
  </r>
  <r>
    <n v="20537"/>
    <s v="PATREI,JOANNE            "/>
    <d v="1947-10-16T00:00:00"/>
    <s v="F"/>
    <s v="E"/>
    <d v="2011-01-06T00:00:00"/>
    <s v="4301B - BV"/>
    <s v="4301B - BV"/>
    <x v="0"/>
    <x v="14"/>
    <s v="MCRB "/>
    <n v="13452"/>
    <s v="U       "/>
    <s v="MM"/>
    <d v="1899-12-30T00:30:00"/>
    <m/>
    <s v="ST JOHNSVILLE    "/>
    <n v="0"/>
    <n v="0"/>
    <n v="0"/>
  </r>
  <r>
    <n v="20537"/>
    <s v="PATREI,JOANNE            "/>
    <d v="1947-10-16T00:00:00"/>
    <s v="F"/>
    <s v="E"/>
    <d v="2011-01-06T00:00:00"/>
    <s v="BV        "/>
    <s v="BV"/>
    <x v="7"/>
    <x v="14"/>
    <s v="MCRB "/>
    <n v="13452"/>
    <s v="U       "/>
    <s v="MM"/>
    <d v="1899-12-30T00:30:00"/>
    <n v="2"/>
    <s v="ST JOHNSVILLE    "/>
    <n v="1"/>
    <n v="0"/>
    <n v="1"/>
  </r>
  <r>
    <n v="20537"/>
    <s v="PATREI,JOANNE            "/>
    <d v="1947-10-16T00:00:00"/>
    <s v="F"/>
    <s v="E"/>
    <d v="2011-01-13T00:00:00"/>
    <s v="4302PM-PM"/>
    <s v="4302PM-PM"/>
    <x v="0"/>
    <x v="7"/>
    <s v="MCRB "/>
    <n v="13452"/>
    <s v="U       "/>
    <s v="MM"/>
    <d v="1899-12-30T00:15:00"/>
    <m/>
    <s v="ST JOHNSVILLE    "/>
    <n v="0"/>
    <n v="0"/>
    <n v="0"/>
  </r>
  <r>
    <n v="20537"/>
    <s v="PATREI,JOANNE            "/>
    <d v="1947-10-16T00:00:00"/>
    <s v="F"/>
    <s v="E"/>
    <d v="2011-01-13T00:00:00"/>
    <s v="PM        "/>
    <s v="PM"/>
    <x v="3"/>
    <x v="7"/>
    <s v="MCRB "/>
    <n v="13452"/>
    <s v="U       "/>
    <s v="MM"/>
    <d v="1899-12-30T00:15:00"/>
    <n v="1"/>
    <s v="ST JOHNSVILLE    "/>
    <n v="1"/>
    <n v="0"/>
    <n v="1"/>
  </r>
  <r>
    <n v="20537"/>
    <s v="PATREI,JOANNE            "/>
    <d v="1947-10-16T00:00:00"/>
    <s v="F"/>
    <s v="E"/>
    <d v="2011-01-13T00:00:00"/>
    <s v="4301B - BV"/>
    <s v="4301B - BV"/>
    <x v="0"/>
    <x v="14"/>
    <s v="MCRB "/>
    <n v="13452"/>
    <s v="U       "/>
    <s v="MM"/>
    <d v="1899-12-30T00:30:00"/>
    <m/>
    <s v="ST JOHNSVILLE    "/>
    <n v="0"/>
    <n v="0"/>
    <n v="0"/>
  </r>
  <r>
    <n v="20537"/>
    <s v="PATREI,JOANNE            "/>
    <d v="1947-10-16T00:00:00"/>
    <s v="F"/>
    <s v="E"/>
    <d v="2011-01-13T00:00:00"/>
    <s v="BV        "/>
    <s v="BV"/>
    <x v="7"/>
    <x v="14"/>
    <s v="MCRB "/>
    <n v="13452"/>
    <s v="U       "/>
    <s v="MM"/>
    <d v="1899-12-30T00:30:00"/>
    <n v="2"/>
    <s v="ST JOHNSVILLE    "/>
    <n v="1"/>
    <n v="0"/>
    <n v="1"/>
  </r>
  <r>
    <n v="20537"/>
    <s v="PATREI,JOANNE            "/>
    <d v="1947-10-16T00:00:00"/>
    <s v="F"/>
    <s v="E"/>
    <d v="2011-01-20T00:00:00"/>
    <s v="4301R-RV"/>
    <s v="4301R-RV"/>
    <x v="0"/>
    <x v="14"/>
    <s v="MCRB "/>
    <n v="13452"/>
    <s v="U       "/>
    <s v="MM"/>
    <d v="1899-12-30T00:45:00"/>
    <m/>
    <s v="ST JOHNSVILLE    "/>
    <n v="0"/>
    <n v="0"/>
    <n v="0"/>
  </r>
  <r>
    <n v="20537"/>
    <s v="PATREI,JOANNE            "/>
    <d v="1947-10-16T00:00:00"/>
    <s v="F"/>
    <s v="E"/>
    <d v="2011-01-20T00:00:00"/>
    <s v="RV        "/>
    <s v="RV"/>
    <x v="1"/>
    <x v="14"/>
    <s v="MCRB "/>
    <n v="13452"/>
    <s v="U       "/>
    <s v="MM"/>
    <d v="1899-12-30T01:00:00"/>
    <n v="3"/>
    <s v="ST JOHNSVILLE    "/>
    <n v="1"/>
    <n v="0"/>
    <n v="1"/>
  </r>
  <r>
    <n v="20537"/>
    <s v="PATREI,JOANNE            "/>
    <d v="1947-10-16T00:00:00"/>
    <s v="F"/>
    <s v="E"/>
    <d v="2011-01-27T00:00:00"/>
    <s v="4301B - BV"/>
    <s v="4301B - BV"/>
    <x v="0"/>
    <x v="14"/>
    <s v="MCRB "/>
    <n v="13452"/>
    <s v="U       "/>
    <s v="MM"/>
    <d v="1899-12-30T00:30:00"/>
    <m/>
    <s v="ST JOHNSVILLE    "/>
    <n v="0"/>
    <n v="0"/>
    <n v="0"/>
  </r>
  <r>
    <n v="20537"/>
    <s v="PATREI,JOANNE            "/>
    <d v="1947-10-16T00:00:00"/>
    <s v="F"/>
    <s v="E"/>
    <d v="2011-01-27T00:00:00"/>
    <s v="BV        "/>
    <s v="BV"/>
    <x v="7"/>
    <x v="14"/>
    <s v="MCRB "/>
    <n v="13452"/>
    <s v="U       "/>
    <s v="MM"/>
    <d v="1899-12-30T00:30:00"/>
    <n v="2"/>
    <s v="ST JOHNSVILLE    "/>
    <n v="1"/>
    <n v="0"/>
    <n v="1"/>
  </r>
  <r>
    <n v="20540"/>
    <s v="MULDOON,DAWN             "/>
    <d v="1963-09-29T00:00:00"/>
    <s v="F"/>
    <s v="E"/>
    <d v="2011-01-04T00:00:00"/>
    <s v="NS        "/>
    <s v="NS"/>
    <x v="6"/>
    <x v="1"/>
    <s v="UHUN "/>
    <n v="13492"/>
    <s v="U       "/>
    <s v="UH"/>
    <d v="1899-12-30T00:00:00"/>
    <n v="0"/>
    <s v="WHITESBORO       "/>
    <n v="1"/>
    <n v="1"/>
    <n v="0"/>
  </r>
  <r>
    <n v="20540"/>
    <s v="MULDOON,DAWN             "/>
    <d v="1963-09-29T00:00:00"/>
    <s v="F"/>
    <s v="E"/>
    <d v="2011-01-14T00:00:00"/>
    <s v="4302PM-PM"/>
    <s v="4302PM-PM"/>
    <x v="0"/>
    <x v="4"/>
    <s v="UHUN "/>
    <n v="13492"/>
    <s v="U       "/>
    <s v="UH"/>
    <d v="1899-12-30T00:15:00"/>
    <m/>
    <s v="WHITESBORO       "/>
    <n v="0"/>
    <n v="0"/>
    <n v="0"/>
  </r>
  <r>
    <n v="20540"/>
    <s v="MULDOON,DAWN             "/>
    <d v="1963-09-29T00:00:00"/>
    <s v="F"/>
    <s v="E"/>
    <d v="2011-01-14T00:00:00"/>
    <s v="PM        "/>
    <s v="PM"/>
    <x v="3"/>
    <x v="4"/>
    <s v="UHUN "/>
    <n v="13492"/>
    <s v="U       "/>
    <s v="UH"/>
    <d v="1899-12-30T00:15:00"/>
    <n v="1"/>
    <s v="WHITESBORO       "/>
    <n v="1"/>
    <n v="0"/>
    <n v="1"/>
  </r>
  <r>
    <n v="20540"/>
    <s v="MULDOON,DAWN             "/>
    <d v="1963-09-29T00:00:00"/>
    <s v="F"/>
    <s v="E"/>
    <d v="2011-01-19T00:00:00"/>
    <s v="4302PM-PM"/>
    <s v="4302PM-PM"/>
    <x v="0"/>
    <x v="4"/>
    <s v="UHUN "/>
    <n v="13492"/>
    <s v="U       "/>
    <s v="UH"/>
    <d v="1899-12-30T00:15:00"/>
    <m/>
    <s v="WHITESBORO       "/>
    <n v="0"/>
    <n v="0"/>
    <n v="0"/>
  </r>
  <r>
    <n v="20540"/>
    <s v="MULDOON,DAWN             "/>
    <d v="1963-09-29T00:00:00"/>
    <s v="F"/>
    <s v="E"/>
    <d v="2011-01-19T00:00:00"/>
    <s v="PM        "/>
    <s v="PM"/>
    <x v="3"/>
    <x v="4"/>
    <s v="UHUN "/>
    <n v="13492"/>
    <s v="U       "/>
    <s v="UH"/>
    <d v="1899-12-30T00:15:00"/>
    <n v="1"/>
    <s v="WHITESBORO       "/>
    <n v="1"/>
    <n v="0"/>
    <n v="1"/>
  </r>
  <r>
    <n v="20540"/>
    <s v="MULDOON,DAWN             "/>
    <d v="1963-09-29T00:00:00"/>
    <s v="F"/>
    <s v="E"/>
    <d v="2011-01-27T00:00:00"/>
    <s v="4301R-RV"/>
    <s v="4301R-RV"/>
    <x v="0"/>
    <x v="1"/>
    <s v="UHUN "/>
    <n v="13492"/>
    <s v="U       "/>
    <s v="UH"/>
    <d v="1899-12-30T00:45:00"/>
    <m/>
    <s v="WHITESBORO       "/>
    <n v="0"/>
    <n v="0"/>
    <n v="0"/>
  </r>
  <r>
    <n v="20540"/>
    <s v="MULDOON,DAWN             "/>
    <d v="1963-09-29T00:00:00"/>
    <s v="F"/>
    <s v="E"/>
    <d v="2011-01-27T00:00:00"/>
    <s v="RV        "/>
    <s v="RV"/>
    <x v="1"/>
    <x v="1"/>
    <s v="UHUN "/>
    <n v="13492"/>
    <s v="U       "/>
    <s v="UH"/>
    <d v="1899-12-30T01:00:00"/>
    <n v="3"/>
    <s v="WHITESBORO       "/>
    <n v="1"/>
    <n v="0"/>
    <n v="1"/>
  </r>
  <r>
    <n v="20579"/>
    <s v="MANN,MICHELE             "/>
    <d v="1975-09-10T00:00:00"/>
    <s v="F"/>
    <s v="E"/>
    <d v="2011-01-13T00:00:00"/>
    <s v="4301B - BV"/>
    <s v="4301B - BV"/>
    <x v="0"/>
    <x v="16"/>
    <s v="WB   "/>
    <n v="13501"/>
    <s v="U       "/>
    <s v="CO"/>
    <d v="1899-12-30T00:30:00"/>
    <m/>
    <s v="UTICA            "/>
    <n v="0"/>
    <n v="0"/>
    <n v="0"/>
  </r>
  <r>
    <n v="20579"/>
    <s v="MANN,MICHELE             "/>
    <d v="1975-09-10T00:00:00"/>
    <s v="F"/>
    <s v="E"/>
    <d v="2011-01-13T00:00:00"/>
    <s v="BV        "/>
    <s v="BV"/>
    <x v="7"/>
    <x v="16"/>
    <s v="WB   "/>
    <n v="13501"/>
    <s v="U       "/>
    <s v="CO"/>
    <d v="1899-12-30T00:30:00"/>
    <n v="2"/>
    <s v="UTICA            "/>
    <n v="1"/>
    <n v="0"/>
    <n v="1"/>
  </r>
  <r>
    <n v="20579"/>
    <s v="MANN,MICHELE             "/>
    <d v="1975-09-10T00:00:00"/>
    <s v="F"/>
    <s v="E"/>
    <d v="2011-01-27T00:00:00"/>
    <s v="4302PM-PM"/>
    <s v="4302PM-PM"/>
    <x v="0"/>
    <x v="4"/>
    <s v="WB   "/>
    <n v="13501"/>
    <s v="U       "/>
    <s v="CO"/>
    <d v="1899-12-30T00:15:00"/>
    <m/>
    <s v="UTICA            "/>
    <n v="0"/>
    <n v="0"/>
    <n v="0"/>
  </r>
  <r>
    <n v="20579"/>
    <s v="MANN,MICHELE             "/>
    <d v="1975-09-10T00:00:00"/>
    <s v="F"/>
    <s v="E"/>
    <d v="2011-01-27T00:00:00"/>
    <s v="PM        "/>
    <s v="PM"/>
    <x v="3"/>
    <x v="4"/>
    <s v="WB   "/>
    <n v="13501"/>
    <s v="U       "/>
    <s v="CO"/>
    <d v="1899-12-30T00:15:00"/>
    <n v="1"/>
    <s v="UTICA            "/>
    <n v="1"/>
    <n v="0"/>
    <n v="1"/>
  </r>
  <r>
    <n v="20594"/>
    <s v="MULDOON,DAWN COPS        "/>
    <d v="1963-09-29T00:00:00"/>
    <s v="F"/>
    <m/>
    <d v="2011-01-14T00:00:00"/>
    <n v="4097"/>
    <s v="4097"/>
    <x v="0"/>
    <x v="4"/>
    <s v="MCD  "/>
    <n v="13323"/>
    <s v="U       "/>
    <s v="CP"/>
    <d v="1899-12-30T00:00:00"/>
    <m/>
    <s v="CLINTON          "/>
    <n v="0"/>
    <n v="0"/>
    <n v="0"/>
  </r>
  <r>
    <n v="20594"/>
    <s v="MULDOON,DAWN COPS        "/>
    <d v="1963-09-29T00:00:00"/>
    <s v="F"/>
    <m/>
    <d v="2011-01-19T00:00:00"/>
    <n v="4097"/>
    <s v="4097"/>
    <x v="0"/>
    <x v="4"/>
    <s v="MCD  "/>
    <n v="13323"/>
    <s v="U       "/>
    <s v="CP"/>
    <d v="1899-12-30T00:00:00"/>
    <m/>
    <s v="CLINTON          "/>
    <n v="0"/>
    <n v="0"/>
    <n v="0"/>
  </r>
  <r>
    <n v="20594"/>
    <s v="MULDOON,DAWN COPS        "/>
    <d v="1963-09-29T00:00:00"/>
    <s v="F"/>
    <m/>
    <d v="2011-01-27T00:00:00"/>
    <n v="4098"/>
    <s v="4098"/>
    <x v="0"/>
    <x v="1"/>
    <s v="MCD  "/>
    <n v="13323"/>
    <s v="U       "/>
    <s v="CP"/>
    <d v="1899-12-30T00:00:00"/>
    <m/>
    <s v="CLINTON          "/>
    <n v="0"/>
    <n v="0"/>
    <n v="0"/>
  </r>
  <r>
    <n v="20621"/>
    <s v="TUPAY,ELY COPS           "/>
    <d v="1979-08-23T00:00:00"/>
    <s v="F"/>
    <m/>
    <d v="2011-01-21T00:00:00"/>
    <n v="4098"/>
    <s v="4098"/>
    <x v="0"/>
    <x v="16"/>
    <s v="MCD  "/>
    <n v="13502"/>
    <s v="U       "/>
    <s v="CP"/>
    <d v="1899-12-30T00:00:00"/>
    <m/>
    <s v="UTICA            "/>
    <n v="0"/>
    <n v="0"/>
    <n v="0"/>
  </r>
  <r>
    <n v="20623"/>
    <s v="LEES,TIMOTHY COPS        "/>
    <d v="1959-10-21T00:00:00"/>
    <s v="M"/>
    <m/>
    <d v="2011-01-04T00:00:00"/>
    <n v="4098"/>
    <s v="4098"/>
    <x v="0"/>
    <x v="0"/>
    <s v="MCD  "/>
    <n v="13440"/>
    <s v="R       "/>
    <s v="CP"/>
    <d v="1899-12-30T00:00:00"/>
    <m/>
    <s v="ROME             "/>
    <n v="0"/>
    <n v="0"/>
    <n v="0"/>
  </r>
  <r>
    <n v="20623"/>
    <s v="LEES,TIMOTHY COPS        "/>
    <d v="1959-10-21T00:00:00"/>
    <s v="M"/>
    <m/>
    <d v="2011-01-20T00:00:00"/>
    <n v="4098"/>
    <s v="4098"/>
    <x v="0"/>
    <x v="0"/>
    <s v="MCD  "/>
    <n v="13440"/>
    <s v="R       "/>
    <s v="CP"/>
    <d v="1899-12-30T00:00:00"/>
    <m/>
    <s v="ROME             "/>
    <n v="0"/>
    <n v="0"/>
    <n v="0"/>
  </r>
  <r>
    <n v="20663"/>
    <s v="QUINN,KAREN              "/>
    <d v="1948-03-23T00:00:00"/>
    <s v="F"/>
    <s v="E"/>
    <d v="2011-01-12T00:00:00"/>
    <s v="4301B - BV"/>
    <s v="4301B - BV"/>
    <x v="0"/>
    <x v="1"/>
    <s v="MCRB "/>
    <n v="13501"/>
    <s v="U       "/>
    <s v="MM"/>
    <d v="1899-12-30T00:30:00"/>
    <m/>
    <s v="UTICA            "/>
    <n v="0"/>
    <n v="0"/>
    <n v="0"/>
  </r>
  <r>
    <n v="20663"/>
    <s v="QUINN,KAREN              "/>
    <d v="1948-03-23T00:00:00"/>
    <s v="F"/>
    <s v="E"/>
    <d v="2011-01-12T00:00:00"/>
    <s v="BV        "/>
    <s v="BV"/>
    <x v="7"/>
    <x v="1"/>
    <s v="MCRB "/>
    <n v="13501"/>
    <s v="U       "/>
    <s v="MM"/>
    <d v="1899-12-30T00:30:00"/>
    <n v="2"/>
    <s v="UTICA            "/>
    <n v="1"/>
    <n v="0"/>
    <n v="1"/>
  </r>
  <r>
    <n v="20705"/>
    <s v="MOSKIN,PHILLIP           "/>
    <d v="1980-09-28T00:00:00"/>
    <s v="M"/>
    <s v="E"/>
    <d v="2011-01-14T00:00:00"/>
    <s v="4301R-RV"/>
    <s v="4301R-RV"/>
    <x v="0"/>
    <x v="11"/>
    <s v="VOMVP"/>
    <n v="13303"/>
    <s v="R       "/>
    <s v="MV"/>
    <d v="1899-12-30T00:45:00"/>
    <m/>
    <s v="AVA              "/>
    <n v="0"/>
    <n v="0"/>
    <n v="0"/>
  </r>
  <r>
    <n v="20705"/>
    <s v="MOSKIN,PHILLIP           "/>
    <d v="1980-09-28T00:00:00"/>
    <s v="M"/>
    <s v="E"/>
    <d v="2011-01-14T00:00:00"/>
    <s v="RV        "/>
    <s v="RV"/>
    <x v="1"/>
    <x v="11"/>
    <s v="VOMVP"/>
    <n v="13303"/>
    <s v="R       "/>
    <s v="MV"/>
    <d v="1899-12-30T01:00:00"/>
    <n v="3"/>
    <s v="AVA              "/>
    <n v="1"/>
    <n v="0"/>
    <n v="1"/>
  </r>
  <r>
    <n v="20706"/>
    <s v="HOLUB,JENNIFER           "/>
    <d v="1982-02-04T00:00:00"/>
    <s v="F"/>
    <s v="E"/>
    <d v="2011-01-12T00:00:00"/>
    <s v="4302PM-PM"/>
    <s v="4302PM-PM"/>
    <x v="0"/>
    <x v="4"/>
    <s v="MCRB "/>
    <n v="13502"/>
    <s v="U       "/>
    <s v="MM"/>
    <d v="1899-12-30T00:15:00"/>
    <m/>
    <s v="UTICA            "/>
    <n v="0"/>
    <n v="0"/>
    <n v="0"/>
  </r>
  <r>
    <n v="20706"/>
    <s v="HOLUB,JENNIFER           "/>
    <d v="1982-02-04T00:00:00"/>
    <s v="F"/>
    <s v="E"/>
    <d v="2011-01-12T00:00:00"/>
    <s v="PM        "/>
    <s v="PM"/>
    <x v="3"/>
    <x v="4"/>
    <s v="MCRB "/>
    <n v="13502"/>
    <s v="U       "/>
    <s v="MM"/>
    <d v="1899-12-30T00:15:00"/>
    <n v="1"/>
    <s v="UTICA            "/>
    <n v="1"/>
    <n v="0"/>
    <n v="1"/>
  </r>
  <r>
    <n v="20706"/>
    <s v="HOLUB,JENNIFER           "/>
    <d v="1982-02-04T00:00:00"/>
    <s v="F"/>
    <s v="E"/>
    <d v="2011-01-19T00:00:00"/>
    <s v="NS        "/>
    <s v="NS"/>
    <x v="6"/>
    <x v="8"/>
    <s v="MCRB "/>
    <n v="13502"/>
    <s v="U       "/>
    <s v="MM"/>
    <d v="1899-12-30T00:00:00"/>
    <n v="0"/>
    <s v="UTICA            "/>
    <n v="1"/>
    <n v="1"/>
    <n v="0"/>
  </r>
  <r>
    <n v="20706"/>
    <s v="HOLUB,JENNIFER           "/>
    <d v="1982-02-04T00:00:00"/>
    <s v="F"/>
    <s v="E"/>
    <d v="2011-01-20T00:00:00"/>
    <s v="4303-GV"/>
    <s v="4303-GV"/>
    <x v="0"/>
    <x v="6"/>
    <s v="MCRB "/>
    <n v="13502"/>
    <s v="U       "/>
    <s v="MM"/>
    <d v="1899-12-30T01:00:00"/>
    <m/>
    <s v="UTICA            "/>
    <n v="0"/>
    <n v="0"/>
    <n v="0"/>
  </r>
  <r>
    <n v="20706"/>
    <s v="HOLUB,JENNIFER           "/>
    <d v="1982-02-04T00:00:00"/>
    <s v="F"/>
    <s v="E"/>
    <d v="2011-01-20T00:00:00"/>
    <s v="GV        "/>
    <s v="GV"/>
    <x v="11"/>
    <x v="6"/>
    <s v="MCRB "/>
    <n v="13502"/>
    <s v="U       "/>
    <s v="MM"/>
    <d v="1899-12-30T01:00:00"/>
    <n v="4"/>
    <s v="UTICA            "/>
    <n v="1"/>
    <n v="0"/>
    <n v="1"/>
  </r>
  <r>
    <n v="20706"/>
    <s v="HOLUB,JENNIFER           "/>
    <d v="1982-02-04T00:00:00"/>
    <s v="F"/>
    <s v="E"/>
    <d v="2011-01-20T00:00:00"/>
    <s v="GV        "/>
    <s v="GV"/>
    <x v="11"/>
    <x v="9"/>
    <s v="MCRB "/>
    <n v="13502"/>
    <s v="U       "/>
    <s v="MM"/>
    <d v="1899-12-30T01:00:00"/>
    <n v="4"/>
    <s v="UTICA            "/>
    <n v="1"/>
    <n v="0"/>
    <n v="1"/>
  </r>
  <r>
    <n v="20706"/>
    <s v="HOLUB,JENNIFER           "/>
    <d v="1982-02-04T00:00:00"/>
    <s v="F"/>
    <s v="E"/>
    <d v="2011-01-26T00:00:00"/>
    <s v="4302PM-PM"/>
    <s v="4302PM-PM"/>
    <x v="0"/>
    <x v="4"/>
    <s v="MCRB "/>
    <n v="13502"/>
    <s v="U       "/>
    <s v="MM"/>
    <d v="1899-12-30T00:15:00"/>
    <m/>
    <s v="UTICA            "/>
    <n v="0"/>
    <n v="0"/>
    <n v="0"/>
  </r>
  <r>
    <n v="20706"/>
    <s v="HOLUB,JENNIFER           "/>
    <d v="1982-02-04T00:00:00"/>
    <s v="F"/>
    <s v="E"/>
    <d v="2011-01-26T00:00:00"/>
    <s v="PM        "/>
    <s v="PM"/>
    <x v="3"/>
    <x v="4"/>
    <s v="MCRB "/>
    <n v="13502"/>
    <s v="U       "/>
    <s v="MM"/>
    <d v="1899-12-30T00:15:00"/>
    <n v="1"/>
    <s v="UTICA            "/>
    <n v="1"/>
    <n v="0"/>
    <n v="1"/>
  </r>
  <r>
    <n v="20706"/>
    <s v="HOLUB,JENNIFER           "/>
    <d v="1982-02-04T00:00:00"/>
    <s v="F"/>
    <s v="E"/>
    <d v="2011-01-27T00:00:00"/>
    <s v="4303-GV"/>
    <s v="4303-GV"/>
    <x v="0"/>
    <x v="9"/>
    <s v="MCRB "/>
    <n v="13502"/>
    <s v="U       "/>
    <s v="MM"/>
    <d v="1899-12-30T01:00:00"/>
    <m/>
    <s v="UTICA            "/>
    <n v="0"/>
    <n v="0"/>
    <n v="0"/>
  </r>
  <r>
    <n v="20706"/>
    <s v="HOLUB,JENNIFER           "/>
    <d v="1982-02-04T00:00:00"/>
    <s v="F"/>
    <s v="E"/>
    <d v="2011-01-27T00:00:00"/>
    <s v="GV        "/>
    <s v="GV"/>
    <x v="11"/>
    <x v="9"/>
    <s v="MCRB "/>
    <n v="13502"/>
    <s v="U       "/>
    <s v="MM"/>
    <d v="1899-12-30T01:00:00"/>
    <n v="4"/>
    <s v="UTICA            "/>
    <n v="1"/>
    <n v="0"/>
    <n v="1"/>
  </r>
  <r>
    <n v="20711"/>
    <s v="CONDON,COLLEEN           "/>
    <d v="1968-12-10T00:00:00"/>
    <s v="F"/>
    <s v="E"/>
    <d v="2011-01-11T00:00:00"/>
    <s v="C         "/>
    <s v="C"/>
    <x v="4"/>
    <x v="11"/>
    <s v="MCRB "/>
    <n v="13478"/>
    <s v="R       "/>
    <s v="MM"/>
    <d v="1899-12-30T00:00:00"/>
    <n v="0"/>
    <s v="VERONA           "/>
    <n v="1"/>
    <n v="1"/>
    <n v="0"/>
  </r>
  <r>
    <n v="20711"/>
    <s v="CONDON,COLLEEN           "/>
    <d v="1968-12-10T00:00:00"/>
    <s v="F"/>
    <s v="E"/>
    <d v="2011-01-24T00:00:00"/>
    <s v="4301R-RV"/>
    <s v="4301R-RV"/>
    <x v="0"/>
    <x v="11"/>
    <s v="MCRB "/>
    <n v="13478"/>
    <s v="R       "/>
    <s v="MM"/>
    <d v="1899-12-30T00:45:00"/>
    <m/>
    <s v="VERONA           "/>
    <n v="0"/>
    <n v="0"/>
    <n v="0"/>
  </r>
  <r>
    <n v="20711"/>
    <s v="CONDON,COLLEEN           "/>
    <d v="1968-12-10T00:00:00"/>
    <s v="F"/>
    <s v="E"/>
    <d v="2011-01-24T00:00:00"/>
    <s v="RV        "/>
    <s v="RV"/>
    <x v="1"/>
    <x v="11"/>
    <s v="MCRB "/>
    <n v="13478"/>
    <s v="R       "/>
    <s v="MM"/>
    <d v="1899-12-30T01:00:00"/>
    <n v="3"/>
    <s v="VERONA           "/>
    <n v="1"/>
    <n v="0"/>
    <n v="1"/>
  </r>
  <r>
    <n v="20711"/>
    <s v="CONDON,COLLEEN           "/>
    <d v="1968-12-10T00:00:00"/>
    <s v="F"/>
    <s v="E"/>
    <d v="2011-01-31T00:00:00"/>
    <s v="4301R-RV"/>
    <s v="4301R-RV"/>
    <x v="0"/>
    <x v="11"/>
    <s v="MCRB "/>
    <n v="13478"/>
    <s v="R       "/>
    <s v="MM"/>
    <d v="1899-12-30T00:45:00"/>
    <m/>
    <s v="VERONA           "/>
    <n v="0"/>
    <n v="0"/>
    <n v="0"/>
  </r>
  <r>
    <n v="20711"/>
    <s v="CONDON,COLLEEN           "/>
    <d v="1968-12-10T00:00:00"/>
    <s v="F"/>
    <s v="E"/>
    <d v="2011-01-31T00:00:00"/>
    <s v="RV        "/>
    <s v="RV"/>
    <x v="1"/>
    <x v="11"/>
    <s v="MCRB "/>
    <n v="13478"/>
    <s v="R       "/>
    <s v="MM"/>
    <d v="1899-12-30T01:00:00"/>
    <n v="3"/>
    <s v="VERONA           "/>
    <n v="1"/>
    <n v="0"/>
    <n v="1"/>
  </r>
  <r>
    <n v="20725"/>
    <s v="DAUDBASIC,SALIH          "/>
    <d v="1951-08-20T00:00:00"/>
    <s v="M"/>
    <s v="B"/>
    <d v="2011-01-05T00:00:00"/>
    <s v="NS        "/>
    <s v="NS"/>
    <x v="6"/>
    <x v="7"/>
    <s v="MCRB "/>
    <n v="11111"/>
    <s v="U       "/>
    <s v="MM"/>
    <d v="1899-12-30T00:00:00"/>
    <n v="0"/>
    <s v="NFA              "/>
    <n v="1"/>
    <n v="1"/>
    <n v="0"/>
  </r>
  <r>
    <n v="20731"/>
    <s v="BRIGGS,ZACHARIAH         "/>
    <d v="1983-01-19T00:00:00"/>
    <s v="M"/>
    <s v="E"/>
    <d v="2011-01-31T00:00:00"/>
    <s v="4301R-RV"/>
    <s v="4301R-RV"/>
    <x v="0"/>
    <x v="11"/>
    <s v="MCRB "/>
    <n v="13440"/>
    <s v="R       "/>
    <s v="MM"/>
    <d v="1899-12-30T00:45:00"/>
    <m/>
    <s v="ROME             "/>
    <n v="0"/>
    <n v="0"/>
    <n v="0"/>
  </r>
  <r>
    <n v="20731"/>
    <s v="BRIGGS,ZACHARIAH         "/>
    <d v="1983-01-19T00:00:00"/>
    <s v="M"/>
    <s v="E"/>
    <d v="2011-01-31T00:00:00"/>
    <s v="RV        "/>
    <s v="RV"/>
    <x v="1"/>
    <x v="11"/>
    <s v="MCRB "/>
    <n v="13440"/>
    <s v="R       "/>
    <s v="MM"/>
    <d v="1899-12-30T01:00:00"/>
    <n v="3"/>
    <s v="ROME             "/>
    <n v="1"/>
    <n v="0"/>
    <n v="1"/>
  </r>
  <r>
    <n v="1351"/>
    <s v="GROZDANIC%%,MEDINA       "/>
    <d v="1952-01-02T00:00:00"/>
    <s v="F"/>
    <s v="B"/>
    <d v="2011-01-05T00:00:00"/>
    <s v="4302PM-PM"/>
    <s v="4302PM-PM"/>
    <x v="0"/>
    <x v="15"/>
    <s v="MCD  "/>
    <n v="13501"/>
    <s v="U       "/>
    <s v="MD"/>
    <d v="1899-12-30T00:15:00"/>
    <m/>
    <s v="UTICA            "/>
    <n v="0"/>
    <n v="0"/>
    <n v="0"/>
  </r>
  <r>
    <n v="1351"/>
    <s v="GROZDANIC%%,MEDINA       "/>
    <d v="1952-01-02T00:00:00"/>
    <s v="F"/>
    <s v="B"/>
    <d v="2011-01-05T00:00:00"/>
    <s v="PM        "/>
    <s v="PM"/>
    <x v="3"/>
    <x v="15"/>
    <s v="MCD  "/>
    <n v="13501"/>
    <s v="U       "/>
    <s v="MD"/>
    <d v="1899-12-30T00:15:00"/>
    <n v="1"/>
    <s v="UTICA            "/>
    <n v="1"/>
    <n v="0"/>
    <n v="1"/>
  </r>
  <r>
    <n v="1351"/>
    <s v="GROZDANIC%%,MEDINA       "/>
    <d v="1952-01-02T00:00:00"/>
    <s v="F"/>
    <s v="B"/>
    <d v="2011-01-05T00:00:00"/>
    <s v="S1        "/>
    <s v="S1"/>
    <x v="5"/>
    <x v="5"/>
    <s v="MCD  "/>
    <n v="13501"/>
    <s v="U       "/>
    <s v="MD"/>
    <d v="1899-12-30T00:00:00"/>
    <n v="1"/>
    <s v="UTICA            "/>
    <n v="1"/>
    <n v="0"/>
    <n v="1"/>
  </r>
  <r>
    <n v="20740"/>
    <s v="MATHIS,JASON COPS        "/>
    <d v="1977-12-25T00:00:00"/>
    <s v="M"/>
    <m/>
    <d v="2011-01-10T00:00:00"/>
    <n v="4097"/>
    <s v="4097"/>
    <x v="0"/>
    <x v="17"/>
    <s v="MCD  "/>
    <n v="13489"/>
    <s v="R       "/>
    <s v="CP"/>
    <d v="1899-12-30T00:00:00"/>
    <m/>
    <s v="WEST LYDEN       "/>
    <n v="0"/>
    <n v="0"/>
    <n v="0"/>
  </r>
  <r>
    <n v="20740"/>
    <s v="MATHIS,JASON COPS        "/>
    <d v="1977-12-25T00:00:00"/>
    <s v="M"/>
    <m/>
    <d v="2011-01-24T00:00:00"/>
    <n v="4098"/>
    <s v="4098"/>
    <x v="0"/>
    <x v="17"/>
    <s v="MCD  "/>
    <n v="13489"/>
    <s v="R       "/>
    <s v="CP"/>
    <d v="1899-12-30T00:00:00"/>
    <m/>
    <s v="WEST LYDEN       "/>
    <n v="0"/>
    <n v="0"/>
    <n v="0"/>
  </r>
  <r>
    <n v="20743"/>
    <s v="LAMAITIS,MELLISA         "/>
    <d v="1980-04-10T00:00:00"/>
    <s v="F"/>
    <s v="E"/>
    <d v="2011-01-11T00:00:00"/>
    <s v="4301R-RV"/>
    <s v="4301R-RV"/>
    <x v="0"/>
    <x v="6"/>
    <s v="MCRB "/>
    <n v="13495"/>
    <s v="U       "/>
    <s v="MM"/>
    <d v="1899-12-30T00:45:00"/>
    <m/>
    <s v="YORKVILLE        "/>
    <n v="0"/>
    <n v="0"/>
    <n v="0"/>
  </r>
  <r>
    <n v="20743"/>
    <s v="LAMAITIS,MELLISA         "/>
    <d v="1980-04-10T00:00:00"/>
    <s v="F"/>
    <s v="E"/>
    <d v="2011-01-11T00:00:00"/>
    <s v="RV        "/>
    <s v="RV"/>
    <x v="1"/>
    <x v="6"/>
    <s v="MCRB "/>
    <n v="13495"/>
    <s v="U       "/>
    <s v="MM"/>
    <d v="1899-12-30T01:00:00"/>
    <n v="3"/>
    <s v="YORKVILLE        "/>
    <n v="1"/>
    <n v="0"/>
    <n v="1"/>
  </r>
  <r>
    <n v="20743"/>
    <s v="LAMAITIS,MELLISA         "/>
    <d v="1980-04-10T00:00:00"/>
    <s v="F"/>
    <s v="E"/>
    <d v="2011-01-27T00:00:00"/>
    <s v="C         "/>
    <s v="C"/>
    <x v="4"/>
    <x v="6"/>
    <s v="MCRB "/>
    <n v="13495"/>
    <s v="U       "/>
    <s v="MM"/>
    <d v="1899-12-30T00:00:00"/>
    <n v="0"/>
    <s v="YORKVILLE        "/>
    <n v="1"/>
    <n v="1"/>
    <n v="0"/>
  </r>
  <r>
    <n v="20809"/>
    <s v="MCCLELLAN,DARLEEN        "/>
    <d v="1967-07-21T00:00:00"/>
    <s v="F"/>
    <s v="E"/>
    <d v="2011-01-05T00:00:00"/>
    <s v="C         "/>
    <s v="C"/>
    <x v="4"/>
    <x v="1"/>
    <s v="MCRB "/>
    <n v="13501"/>
    <s v="U       "/>
    <s v="MM"/>
    <d v="1899-12-30T00:00:00"/>
    <n v="0"/>
    <s v="UTICA            "/>
    <n v="1"/>
    <n v="1"/>
    <n v="0"/>
  </r>
  <r>
    <n v="20809"/>
    <s v="MCCLELLAN,DARLEEN        "/>
    <d v="1967-07-21T00:00:00"/>
    <s v="F"/>
    <s v="E"/>
    <d v="2011-01-11T00:00:00"/>
    <s v="4302PM-PM"/>
    <s v="4302PM-PM"/>
    <x v="0"/>
    <x v="7"/>
    <s v="MCRB "/>
    <n v="13501"/>
    <s v="U       "/>
    <s v="MM"/>
    <d v="1899-12-30T00:15:00"/>
    <m/>
    <s v="UTICA            "/>
    <n v="0"/>
    <n v="0"/>
    <n v="0"/>
  </r>
  <r>
    <n v="20809"/>
    <s v="MCCLELLAN,DARLEEN        "/>
    <d v="1967-07-21T00:00:00"/>
    <s v="F"/>
    <s v="E"/>
    <d v="2011-01-11T00:00:00"/>
    <s v="PM        "/>
    <s v="PM"/>
    <x v="3"/>
    <x v="7"/>
    <s v="MCRB "/>
    <n v="13501"/>
    <s v="U       "/>
    <s v="MM"/>
    <d v="1899-12-30T00:15:00"/>
    <n v="1"/>
    <s v="UTICA            "/>
    <n v="1"/>
    <n v="0"/>
    <n v="1"/>
  </r>
  <r>
    <n v="20809"/>
    <s v="MCCLELLAN,DARLEEN        "/>
    <d v="1967-07-21T00:00:00"/>
    <s v="F"/>
    <s v="E"/>
    <d v="2011-01-12T00:00:00"/>
    <s v="4301R-RV"/>
    <s v="4301R-RV"/>
    <x v="0"/>
    <x v="1"/>
    <s v="MCRB "/>
    <n v="13501"/>
    <s v="U       "/>
    <s v="MM"/>
    <d v="1899-12-30T00:45:00"/>
    <m/>
    <s v="UTICA            "/>
    <n v="0"/>
    <n v="0"/>
    <n v="0"/>
  </r>
  <r>
    <n v="20809"/>
    <s v="MCCLELLAN,DARLEEN        "/>
    <d v="1967-07-21T00:00:00"/>
    <s v="F"/>
    <s v="E"/>
    <d v="2011-01-12T00:00:00"/>
    <s v="RV        "/>
    <s v="RV"/>
    <x v="1"/>
    <x v="1"/>
    <s v="MCRB "/>
    <n v="13501"/>
    <s v="U       "/>
    <s v="MM"/>
    <d v="1899-12-30T01:00:00"/>
    <n v="3"/>
    <s v="UTICA            "/>
    <n v="1"/>
    <n v="0"/>
    <n v="1"/>
  </r>
  <r>
    <n v="20825"/>
    <s v="ROTH,SANDRA              "/>
    <d v="1954-07-26T00:00:00"/>
    <s v="F"/>
    <s v="E"/>
    <d v="2011-01-10T00:00:00"/>
    <s v="4301R-RV"/>
    <s v="4301R-RV"/>
    <x v="0"/>
    <x v="16"/>
    <s v="MCRB "/>
    <n v="13413"/>
    <s v="U       "/>
    <s v="MC"/>
    <d v="1899-12-30T00:45:00"/>
    <m/>
    <s v="NEW HARTFORD     "/>
    <n v="0"/>
    <n v="0"/>
    <n v="0"/>
  </r>
  <r>
    <n v="20825"/>
    <s v="ROTH,SANDRA              "/>
    <d v="1954-07-26T00:00:00"/>
    <s v="F"/>
    <s v="E"/>
    <d v="2011-01-10T00:00:00"/>
    <s v="RV        "/>
    <s v="RV"/>
    <x v="1"/>
    <x v="16"/>
    <s v="MCRB "/>
    <n v="13413"/>
    <s v="U       "/>
    <s v="MC"/>
    <d v="1899-12-30T01:00:00"/>
    <n v="3"/>
    <s v="NEW HARTFORD     "/>
    <n v="1"/>
    <n v="0"/>
    <n v="1"/>
  </r>
  <r>
    <n v="20825"/>
    <s v="ROTH,SANDRA              "/>
    <d v="1954-07-26T00:00:00"/>
    <s v="F"/>
    <s v="E"/>
    <d v="2011-01-13T00:00:00"/>
    <s v="4302PM-PM"/>
    <s v="4302PM-PM"/>
    <x v="0"/>
    <x v="7"/>
    <s v="MCRB "/>
    <n v="13413"/>
    <s v="U       "/>
    <s v="MC"/>
    <d v="1899-12-30T00:15:00"/>
    <m/>
    <s v="NEW HARTFORD     "/>
    <n v="0"/>
    <n v="0"/>
    <n v="0"/>
  </r>
  <r>
    <n v="20825"/>
    <s v="ROTH,SANDRA              "/>
    <d v="1954-07-26T00:00:00"/>
    <s v="F"/>
    <s v="E"/>
    <d v="2011-01-13T00:00:00"/>
    <s v="PM        "/>
    <s v="PM"/>
    <x v="3"/>
    <x v="7"/>
    <s v="MCRB "/>
    <n v="13413"/>
    <s v="U       "/>
    <s v="MC"/>
    <d v="1899-12-30T00:15:00"/>
    <n v="1"/>
    <s v="NEW HARTFORD     "/>
    <n v="1"/>
    <n v="0"/>
    <n v="1"/>
  </r>
  <r>
    <n v="20832"/>
    <s v="MCDONOUGH,KEVIN          "/>
    <d v="1947-08-04T00:00:00"/>
    <s v="M"/>
    <s v="E"/>
    <d v="2011-01-25T00:00:00"/>
    <s v="4301R-RV"/>
    <s v="4301R-RV"/>
    <x v="0"/>
    <x v="6"/>
    <s v="UN   "/>
    <n v="13413"/>
    <s v="U       "/>
    <s v="CO"/>
    <d v="1899-12-30T00:45:00"/>
    <m/>
    <s v="NEW HARTFORD     "/>
    <n v="0"/>
    <n v="0"/>
    <n v="0"/>
  </r>
  <r>
    <n v="20832"/>
    <s v="MCDONOUGH,KEVIN          "/>
    <d v="1947-08-04T00:00:00"/>
    <s v="M"/>
    <s v="E"/>
    <d v="2011-01-25T00:00:00"/>
    <s v="RV        "/>
    <s v="RV"/>
    <x v="1"/>
    <x v="6"/>
    <s v="UN   "/>
    <n v="13413"/>
    <s v="U       "/>
    <s v="CO"/>
    <d v="1899-12-30T01:00:00"/>
    <n v="3"/>
    <s v="NEW HARTFORD     "/>
    <n v="1"/>
    <n v="0"/>
    <n v="1"/>
  </r>
  <r>
    <n v="20834"/>
    <s v="NOWAK,JOHN               "/>
    <d v="1962-02-10T00:00:00"/>
    <s v="M"/>
    <s v="E"/>
    <d v="2011-01-03T00:00:00"/>
    <s v="4302PM-PM"/>
    <s v="4302PM-PM"/>
    <x v="0"/>
    <x v="7"/>
    <s v="POMCO"/>
    <n v="13440"/>
    <s v="U       "/>
    <s v="CO"/>
    <d v="1899-12-30T00:15:00"/>
    <m/>
    <s v="ROME             "/>
    <n v="0"/>
    <n v="0"/>
    <n v="0"/>
  </r>
  <r>
    <n v="20834"/>
    <s v="NOWAK,JOHN               "/>
    <d v="1962-02-10T00:00:00"/>
    <s v="M"/>
    <s v="E"/>
    <d v="2011-01-03T00:00:00"/>
    <s v="PM        "/>
    <s v="PM"/>
    <x v="3"/>
    <x v="7"/>
    <s v="POMCO"/>
    <n v="13440"/>
    <s v="U       "/>
    <s v="CO"/>
    <d v="1899-12-30T00:15:00"/>
    <n v="1"/>
    <s v="ROME             "/>
    <n v="1"/>
    <n v="0"/>
    <n v="1"/>
  </r>
  <r>
    <n v="20844"/>
    <s v="KERRIGAN,MICHAEL         "/>
    <d v="1956-08-20T00:00:00"/>
    <s v="M"/>
    <s v="E"/>
    <d v="2011-01-25T00:00:00"/>
    <s v="4302PM-PM"/>
    <s v="4302PM-PM"/>
    <x v="0"/>
    <x v="7"/>
    <s v="MCRB "/>
    <n v="13438"/>
    <s v="U       "/>
    <s v="MC"/>
    <d v="1899-12-30T00:15:00"/>
    <m/>
    <s v="REMSEN           "/>
    <n v="0"/>
    <n v="0"/>
    <n v="0"/>
  </r>
  <r>
    <n v="20844"/>
    <s v="KERRIGAN,MICHAEL         "/>
    <d v="1956-08-20T00:00:00"/>
    <s v="M"/>
    <s v="E"/>
    <d v="2011-01-25T00:00:00"/>
    <s v="PM        "/>
    <s v="PM"/>
    <x v="3"/>
    <x v="7"/>
    <s v="MCRB "/>
    <n v="13438"/>
    <s v="U       "/>
    <s v="MC"/>
    <d v="1899-12-30T00:15:00"/>
    <n v="1"/>
    <s v="REMSEN           "/>
    <n v="1"/>
    <n v="0"/>
    <n v="1"/>
  </r>
  <r>
    <n v="20845"/>
    <s v="O'BRIEN,REBEKAH          "/>
    <d v="1976-08-25T00:00:00"/>
    <s v="F"/>
    <s v="E"/>
    <d v="2011-01-10T00:00:00"/>
    <s v="4301R-RV"/>
    <s v="4301R-RV"/>
    <x v="0"/>
    <x v="6"/>
    <s v="MCD  "/>
    <n v="13407"/>
    <s v="U       "/>
    <s v="MD"/>
    <d v="1899-12-30T00:45:00"/>
    <m/>
    <s v="MOHAWK           "/>
    <n v="0"/>
    <n v="0"/>
    <n v="0"/>
  </r>
  <r>
    <n v="20845"/>
    <s v="O'BRIEN,REBEKAH          "/>
    <d v="1976-08-25T00:00:00"/>
    <s v="F"/>
    <s v="E"/>
    <d v="2011-01-10T00:00:00"/>
    <s v="RV        "/>
    <s v="RV"/>
    <x v="1"/>
    <x v="6"/>
    <s v="MCD  "/>
    <n v="13407"/>
    <s v="U       "/>
    <s v="MD"/>
    <d v="1899-12-30T01:00:00"/>
    <n v="3"/>
    <s v="MOHAWK           "/>
    <n v="1"/>
    <n v="0"/>
    <n v="1"/>
  </r>
  <r>
    <n v="20845"/>
    <s v="O'BRIEN,REBEKAH          "/>
    <d v="1976-08-25T00:00:00"/>
    <s v="F"/>
    <s v="E"/>
    <d v="2011-01-24T00:00:00"/>
    <s v="NS        "/>
    <s v="NS"/>
    <x v="6"/>
    <x v="6"/>
    <s v="MCD  "/>
    <n v="13407"/>
    <s v="U       "/>
    <s v="MD"/>
    <d v="1899-12-30T00:00:00"/>
    <n v="0"/>
    <s v="MOHAWK           "/>
    <n v="1"/>
    <n v="1"/>
    <n v="0"/>
  </r>
  <r>
    <n v="20879"/>
    <s v="JONES,EUGENE#            "/>
    <d v="1967-07-09T00:00:00"/>
    <s v="M"/>
    <s v="E"/>
    <d v="2011-01-07T00:00:00"/>
    <s v="C         "/>
    <s v="C"/>
    <x v="4"/>
    <x v="17"/>
    <s v="MCD  "/>
    <n v="11111"/>
    <s v="U       "/>
    <s v="MD"/>
    <d v="1899-12-30T00:00:00"/>
    <n v="0"/>
    <s v="NFA              "/>
    <n v="1"/>
    <n v="1"/>
    <n v="0"/>
  </r>
  <r>
    <n v="20925"/>
    <s v="PARKER,RICK              "/>
    <d v="1965-09-19T00:00:00"/>
    <s v="M"/>
    <s v="E"/>
    <d v="2011-01-18T00:00:00"/>
    <s v="4301R-RV"/>
    <s v="4301R-RV"/>
    <x v="0"/>
    <x v="11"/>
    <s v="NYSWC"/>
    <n v="13440"/>
    <s v="R       "/>
    <s v="CO"/>
    <d v="1899-12-30T00:45:00"/>
    <m/>
    <s v="ROME             "/>
    <n v="0"/>
    <n v="0"/>
    <n v="0"/>
  </r>
  <r>
    <n v="20925"/>
    <s v="PARKER,RICK              "/>
    <d v="1965-09-19T00:00:00"/>
    <s v="M"/>
    <s v="E"/>
    <d v="2011-01-18T00:00:00"/>
    <s v="RV        "/>
    <s v="RV"/>
    <x v="1"/>
    <x v="11"/>
    <s v="NYSWC"/>
    <n v="13440"/>
    <s v="R       "/>
    <s v="CO"/>
    <d v="1899-12-30T01:00:00"/>
    <n v="3"/>
    <s v="ROME             "/>
    <n v="1"/>
    <n v="0"/>
    <n v="1"/>
  </r>
  <r>
    <n v="20934"/>
    <s v="SZUBA,MICHELE            "/>
    <d v="1954-10-09T00:00:00"/>
    <s v="F"/>
    <s v="E"/>
    <d v="2011-01-12T00:00:00"/>
    <s v="NS        "/>
    <s v="NS"/>
    <x v="6"/>
    <x v="3"/>
    <s v="FIDEL"/>
    <n v="13501"/>
    <s v="U       "/>
    <s v="BH"/>
    <d v="1899-12-30T00:00:00"/>
    <n v="0"/>
    <s v="UTICA            "/>
    <n v="1"/>
    <n v="1"/>
    <n v="0"/>
  </r>
  <r>
    <n v="20969"/>
    <s v="BAILEY,HELEN COPS        "/>
    <d v="1975-06-03T00:00:00"/>
    <s v="F"/>
    <m/>
    <d v="2011-01-18T00:00:00"/>
    <n v="4097"/>
    <s v="4097"/>
    <x v="0"/>
    <x v="4"/>
    <s v="MCD  "/>
    <n v="13501"/>
    <s v="U       "/>
    <s v="CP"/>
    <d v="1899-12-30T00:00:00"/>
    <m/>
    <s v="UTICA            "/>
    <n v="0"/>
    <n v="0"/>
    <n v="0"/>
  </r>
  <r>
    <n v="20969"/>
    <s v="BAILEY,HELEN COPS        "/>
    <d v="1975-06-03T00:00:00"/>
    <s v="F"/>
    <m/>
    <d v="2011-01-31T00:00:00"/>
    <n v="4097"/>
    <s v="4097"/>
    <x v="0"/>
    <x v="6"/>
    <s v="MCD  "/>
    <n v="13501"/>
    <s v="U       "/>
    <s v="CP"/>
    <d v="1899-12-30T00:00:00"/>
    <m/>
    <s v="UTICA            "/>
    <n v="0"/>
    <n v="0"/>
    <n v="0"/>
  </r>
  <r>
    <n v="20972"/>
    <s v="SMITH,PAULINE            "/>
    <d v="1971-07-09T00:00:00"/>
    <s v="F"/>
    <s v="E"/>
    <d v="2011-01-03T00:00:00"/>
    <s v="NS        "/>
    <s v="NS"/>
    <x v="6"/>
    <x v="2"/>
    <s v="BCHNY"/>
    <n v="13492"/>
    <s v="U       "/>
    <s v="BC"/>
    <d v="1899-12-30T00:00:00"/>
    <n v="0"/>
    <s v="WHITESBORO       "/>
    <n v="1"/>
    <n v="1"/>
    <n v="0"/>
  </r>
  <r>
    <n v="20973"/>
    <s v="ZALI,MARIA               "/>
    <d v="1965-02-15T00:00:00"/>
    <s v="F"/>
    <s v="E"/>
    <d v="2011-01-04T00:00:00"/>
    <s v="4302PM-PM"/>
    <s v="4302PM-PM"/>
    <x v="0"/>
    <x v="4"/>
    <s v="MCRB "/>
    <n v="13501"/>
    <s v="U       "/>
    <s v="MM"/>
    <d v="1899-12-30T00:15:00"/>
    <m/>
    <s v="UTICA            "/>
    <n v="0"/>
    <n v="0"/>
    <n v="0"/>
  </r>
  <r>
    <n v="20973"/>
    <s v="ZALI,MARIA               "/>
    <d v="1965-02-15T00:00:00"/>
    <s v="F"/>
    <s v="E"/>
    <d v="2011-01-04T00:00:00"/>
    <s v="PM        "/>
    <s v="PM"/>
    <x v="3"/>
    <x v="4"/>
    <s v="MCRB "/>
    <n v="13501"/>
    <s v="U       "/>
    <s v="MM"/>
    <d v="1899-12-30T00:15:00"/>
    <n v="1"/>
    <s v="UTICA            "/>
    <n v="1"/>
    <n v="0"/>
    <n v="1"/>
  </r>
  <r>
    <n v="20973"/>
    <s v="ZALI,MARIA               "/>
    <d v="1965-02-15T00:00:00"/>
    <s v="F"/>
    <s v="E"/>
    <d v="2011-01-10T00:00:00"/>
    <s v="4301B - BV"/>
    <s v="4301B - BV"/>
    <x v="0"/>
    <x v="1"/>
    <s v="MCRB "/>
    <n v="13501"/>
    <s v="U       "/>
    <s v="MM"/>
    <d v="1899-12-30T00:30:00"/>
    <m/>
    <s v="UTICA            "/>
    <n v="0"/>
    <n v="0"/>
    <n v="0"/>
  </r>
  <r>
    <n v="20973"/>
    <s v="ZALI,MARIA               "/>
    <d v="1965-02-15T00:00:00"/>
    <s v="F"/>
    <s v="E"/>
    <d v="2011-01-10T00:00:00"/>
    <s v="BV        "/>
    <s v="BV"/>
    <x v="7"/>
    <x v="1"/>
    <s v="MCRB "/>
    <n v="13501"/>
    <s v="U       "/>
    <s v="MM"/>
    <d v="1899-12-30T00:30:00"/>
    <n v="2"/>
    <s v="UTICA            "/>
    <n v="1"/>
    <n v="0"/>
    <n v="1"/>
  </r>
  <r>
    <n v="20973"/>
    <s v="ZALI,MARIA               "/>
    <d v="1965-02-15T00:00:00"/>
    <s v="F"/>
    <s v="E"/>
    <d v="2011-01-13T00:00:00"/>
    <s v="4303-GV"/>
    <s v="4303-GV"/>
    <x v="0"/>
    <x v="14"/>
    <s v="MCRB "/>
    <n v="13501"/>
    <s v="U       "/>
    <s v="MM"/>
    <d v="1899-12-30T01:00:00"/>
    <m/>
    <s v="UTICA            "/>
    <n v="0"/>
    <n v="0"/>
    <n v="0"/>
  </r>
  <r>
    <n v="20973"/>
    <s v="ZALI,MARIA               "/>
    <d v="1965-02-15T00:00:00"/>
    <s v="F"/>
    <s v="E"/>
    <d v="2011-01-13T00:00:00"/>
    <s v="GV        "/>
    <s v="GV"/>
    <x v="11"/>
    <x v="14"/>
    <s v="MCRB "/>
    <n v="13501"/>
    <s v="U       "/>
    <s v="MM"/>
    <d v="1899-12-30T01:00:00"/>
    <n v="4"/>
    <s v="UTICA            "/>
    <n v="1"/>
    <n v="0"/>
    <n v="1"/>
  </r>
  <r>
    <n v="20973"/>
    <s v="ZALI,MARIA               "/>
    <d v="1965-02-15T00:00:00"/>
    <s v="F"/>
    <s v="E"/>
    <d v="2011-01-25T00:00:00"/>
    <s v="4301B - BV"/>
    <s v="4301B - BV"/>
    <x v="0"/>
    <x v="1"/>
    <s v="MCRB "/>
    <n v="13501"/>
    <s v="U       "/>
    <s v="MM"/>
    <d v="1899-12-30T00:30:00"/>
    <m/>
    <s v="UTICA            "/>
    <n v="0"/>
    <n v="0"/>
    <n v="0"/>
  </r>
  <r>
    <n v="20973"/>
    <s v="ZALI,MARIA               "/>
    <d v="1965-02-15T00:00:00"/>
    <s v="F"/>
    <s v="E"/>
    <d v="2011-01-25T00:00:00"/>
    <s v="BV        "/>
    <s v="BV"/>
    <x v="7"/>
    <x v="1"/>
    <s v="MCRB "/>
    <n v="13501"/>
    <s v="U       "/>
    <s v="MM"/>
    <d v="1899-12-30T00:30:00"/>
    <n v="2"/>
    <s v="UTICA            "/>
    <n v="1"/>
    <n v="0"/>
    <n v="1"/>
  </r>
  <r>
    <n v="20973"/>
    <s v="ZALI,MARIA               "/>
    <d v="1965-02-15T00:00:00"/>
    <s v="F"/>
    <s v="E"/>
    <d v="2011-01-27T00:00:00"/>
    <s v="4303-GV"/>
    <s v="4303-GV"/>
    <x v="0"/>
    <x v="9"/>
    <s v="MCRB "/>
    <n v="13501"/>
    <s v="U       "/>
    <s v="MM"/>
    <d v="1899-12-30T01:00:00"/>
    <m/>
    <s v="UTICA            "/>
    <n v="0"/>
    <n v="0"/>
    <n v="0"/>
  </r>
  <r>
    <n v="20973"/>
    <s v="ZALI,MARIA               "/>
    <d v="1965-02-15T00:00:00"/>
    <s v="F"/>
    <s v="E"/>
    <d v="2011-01-27T00:00:00"/>
    <s v="GV        "/>
    <s v="GV"/>
    <x v="11"/>
    <x v="9"/>
    <s v="MCRB "/>
    <n v="13501"/>
    <s v="U       "/>
    <s v="MM"/>
    <d v="1899-12-30T01:00:00"/>
    <n v="4"/>
    <s v="UTICA            "/>
    <n v="1"/>
    <n v="0"/>
    <n v="1"/>
  </r>
  <r>
    <n v="131"/>
    <s v="BOLIC%%,MIRSADA          "/>
    <d v="1968-06-05T00:00:00"/>
    <s v="F"/>
    <s v="B"/>
    <d v="2011-01-05T00:00:00"/>
    <s v="4302PM-PM"/>
    <s v="4302PM-PM"/>
    <x v="0"/>
    <x v="4"/>
    <s v="MCD  "/>
    <n v="13502"/>
    <s v="U       "/>
    <s v="MD"/>
    <d v="1899-12-30T00:15:00"/>
    <m/>
    <s v="UTICA            "/>
    <n v="0"/>
    <n v="0"/>
    <n v="0"/>
  </r>
  <r>
    <n v="131"/>
    <s v="BOLIC%%,MIRSADA          "/>
    <d v="1968-06-05T00:00:00"/>
    <s v="F"/>
    <s v="B"/>
    <d v="2011-01-05T00:00:00"/>
    <s v="PM        "/>
    <s v="PM"/>
    <x v="3"/>
    <x v="4"/>
    <s v="MCD  "/>
    <n v="13502"/>
    <s v="U       "/>
    <s v="MD"/>
    <d v="1899-12-30T00:15:00"/>
    <n v="1"/>
    <s v="UTICA            "/>
    <n v="1"/>
    <n v="0"/>
    <n v="1"/>
  </r>
  <r>
    <n v="131"/>
    <s v="BOLIC%%,MIRSADA          "/>
    <d v="1968-06-05T00:00:00"/>
    <s v="F"/>
    <s v="B"/>
    <d v="2011-01-05T00:00:00"/>
    <s v="S1        "/>
    <s v="S1"/>
    <x v="5"/>
    <x v="5"/>
    <s v="MCD  "/>
    <n v="13502"/>
    <s v="U       "/>
    <s v="MD"/>
    <d v="1899-12-30T00:00:00"/>
    <n v="1"/>
    <s v="UTICA            "/>
    <n v="1"/>
    <n v="0"/>
    <n v="1"/>
  </r>
  <r>
    <n v="131"/>
    <s v="BOLIC%%,MIRSADA          "/>
    <d v="1968-06-05T00:00:00"/>
    <s v="F"/>
    <s v="B"/>
    <d v="2011-01-06T00:00:00"/>
    <s v="SC        "/>
    <s v="SC"/>
    <x v="10"/>
    <x v="5"/>
    <s v="MCD  "/>
    <n v="13502"/>
    <s v="U       "/>
    <s v="MD"/>
    <d v="1899-12-30T00:00:00"/>
    <n v="0"/>
    <s v="UTICA            "/>
    <n v="1"/>
    <n v="1"/>
    <n v="0"/>
  </r>
  <r>
    <n v="131"/>
    <s v="BOLIC%%,MIRSADA          "/>
    <d v="1968-06-05T00:00:00"/>
    <s v="F"/>
    <s v="B"/>
    <d v="2011-01-13T00:00:00"/>
    <s v="4301R-RV"/>
    <s v="4301R-RV"/>
    <x v="0"/>
    <x v="5"/>
    <s v="MCD  "/>
    <n v="13502"/>
    <s v="U       "/>
    <s v="MD"/>
    <d v="1899-12-30T00:45:00"/>
    <m/>
    <s v="UTICA            "/>
    <n v="0"/>
    <n v="0"/>
    <n v="0"/>
  </r>
  <r>
    <n v="131"/>
    <s v="BOLIC%%,MIRSADA          "/>
    <d v="1968-06-05T00:00:00"/>
    <s v="F"/>
    <s v="B"/>
    <d v="2011-01-13T00:00:00"/>
    <s v="RV        "/>
    <s v="RV"/>
    <x v="1"/>
    <x v="5"/>
    <s v="MCD  "/>
    <n v="13502"/>
    <s v="U       "/>
    <s v="MD"/>
    <d v="1899-12-30T01:00:00"/>
    <n v="3"/>
    <s v="UTICA            "/>
    <n v="1"/>
    <n v="0"/>
    <n v="1"/>
  </r>
  <r>
    <n v="21083"/>
    <s v="BULA,CARMEN++            "/>
    <d v="1950-10-26T00:00:00"/>
    <s v="F"/>
    <s v="S"/>
    <d v="2011-01-20T00:00:00"/>
    <s v="4302PM-PM"/>
    <s v="4302PM-PM"/>
    <x v="0"/>
    <x v="4"/>
    <s v="MCD  "/>
    <n v="13501"/>
    <s v="U       "/>
    <s v="MD"/>
    <d v="1899-12-30T00:15:00"/>
    <m/>
    <s v="UTICA            "/>
    <n v="0"/>
    <n v="0"/>
    <n v="0"/>
  </r>
  <r>
    <n v="21083"/>
    <s v="BULA,CARMEN++            "/>
    <d v="1950-10-26T00:00:00"/>
    <s v="F"/>
    <s v="S"/>
    <d v="2011-01-20T00:00:00"/>
    <s v="PM        "/>
    <s v="PM"/>
    <x v="3"/>
    <x v="4"/>
    <s v="MCD  "/>
    <n v="13501"/>
    <s v="U       "/>
    <s v="MD"/>
    <d v="1899-12-30T00:15:00"/>
    <n v="1"/>
    <s v="UTICA            "/>
    <n v="1"/>
    <n v="0"/>
    <n v="1"/>
  </r>
  <r>
    <n v="21083"/>
    <s v="BULA,CARMEN++            "/>
    <d v="1950-10-26T00:00:00"/>
    <s v="F"/>
    <s v="S"/>
    <d v="2011-01-20T00:00:00"/>
    <s v="INT       "/>
    <s v="INT"/>
    <x v="14"/>
    <x v="4"/>
    <s v="MCD  "/>
    <n v="13501"/>
    <s v="U       "/>
    <s v="MD"/>
    <d v="1899-12-30T00:00:00"/>
    <n v="0"/>
    <s v="UTICA            "/>
    <n v="1"/>
    <n v="0"/>
    <n v="1"/>
  </r>
  <r>
    <n v="1404"/>
    <s v="QUESNELLE,LINDA          "/>
    <d v="1949-04-24T00:00:00"/>
    <s v="F"/>
    <s v="E"/>
    <d v="2011-01-24T00:00:00"/>
    <s v="NS        "/>
    <s v="NS"/>
    <x v="6"/>
    <x v="14"/>
    <s v="MCRB "/>
    <n v="13357"/>
    <s v="U       "/>
    <s v="MM"/>
    <d v="1899-12-30T00:00:00"/>
    <n v="0"/>
    <s v="ILION            "/>
    <n v="1"/>
    <n v="1"/>
    <n v="0"/>
  </r>
  <r>
    <n v="1404"/>
    <s v="QUESNELLE,LINDA          "/>
    <d v="1949-04-24T00:00:00"/>
    <s v="F"/>
    <s v="E"/>
    <d v="2011-01-26T00:00:00"/>
    <s v="4302PM-PM"/>
    <s v="4302PM-PM"/>
    <x v="0"/>
    <x v="15"/>
    <s v="MCRB "/>
    <n v="13357"/>
    <s v="U       "/>
    <s v="MM"/>
    <d v="1899-12-30T00:15:00"/>
    <m/>
    <s v="ILION            "/>
    <n v="0"/>
    <n v="0"/>
    <n v="0"/>
  </r>
  <r>
    <n v="1404"/>
    <s v="QUESNELLE,LINDA          "/>
    <d v="1949-04-24T00:00:00"/>
    <s v="F"/>
    <s v="E"/>
    <d v="2011-01-26T00:00:00"/>
    <s v="PM        "/>
    <s v="PM"/>
    <x v="3"/>
    <x v="15"/>
    <s v="MCRB "/>
    <n v="13357"/>
    <s v="U       "/>
    <s v="MM"/>
    <d v="1899-12-30T00:15:00"/>
    <n v="1"/>
    <s v="ILION            "/>
    <n v="1"/>
    <n v="0"/>
    <n v="1"/>
  </r>
  <r>
    <n v="1404"/>
    <s v="QUESNELLE,LINDA          "/>
    <d v="1949-04-24T00:00:00"/>
    <s v="F"/>
    <s v="E"/>
    <d v="2011-01-31T00:00:00"/>
    <s v="4301R-RV"/>
    <s v="4301R-RV"/>
    <x v="0"/>
    <x v="14"/>
    <s v="MCRB "/>
    <n v="13357"/>
    <s v="U       "/>
    <s v="MM"/>
    <d v="1899-12-30T00:45:00"/>
    <m/>
    <s v="ILION            "/>
    <n v="0"/>
    <n v="0"/>
    <n v="0"/>
  </r>
  <r>
    <n v="1404"/>
    <s v="QUESNELLE,LINDA          "/>
    <d v="1949-04-24T00:00:00"/>
    <s v="F"/>
    <s v="E"/>
    <d v="2011-01-31T00:00:00"/>
    <s v="RV        "/>
    <s v="RV"/>
    <x v="1"/>
    <x v="14"/>
    <s v="MCRB "/>
    <n v="13357"/>
    <s v="U       "/>
    <s v="MM"/>
    <d v="1899-12-30T01:00:00"/>
    <n v="3"/>
    <s v="ILION            "/>
    <n v="1"/>
    <n v="0"/>
    <n v="1"/>
  </r>
  <r>
    <n v="21124"/>
    <s v="RYAN,JUDITH              "/>
    <d v="1946-07-25T00:00:00"/>
    <s v="F"/>
    <s v="E"/>
    <d v="2011-01-12T00:00:00"/>
    <s v="4301R-RV"/>
    <s v="4301R-RV"/>
    <x v="0"/>
    <x v="0"/>
    <s v="MCRB "/>
    <n v="13440"/>
    <s v="R       "/>
    <s v="MC"/>
    <d v="1899-12-30T00:45:00"/>
    <m/>
    <s v="ROME             "/>
    <n v="0"/>
    <n v="0"/>
    <n v="0"/>
  </r>
  <r>
    <n v="21124"/>
    <s v="RYAN,JUDITH              "/>
    <d v="1946-07-25T00:00:00"/>
    <s v="F"/>
    <s v="E"/>
    <d v="2011-01-12T00:00:00"/>
    <s v="RV        "/>
    <s v="RV"/>
    <x v="1"/>
    <x v="0"/>
    <s v="MCRB "/>
    <n v="13440"/>
    <s v="R       "/>
    <s v="MC"/>
    <d v="1899-12-30T01:00:00"/>
    <n v="3"/>
    <s v="ROME             "/>
    <n v="1"/>
    <n v="0"/>
    <n v="1"/>
  </r>
  <r>
    <n v="21131"/>
    <s v="HALL,JUDY                "/>
    <d v="1961-05-09T00:00:00"/>
    <s v="F"/>
    <s v="E"/>
    <d v="2011-01-21T00:00:00"/>
    <s v="4301R-RV"/>
    <s v="4301R-RV"/>
    <x v="0"/>
    <x v="8"/>
    <s v="MCRB "/>
    <n v="13413"/>
    <s v="U       "/>
    <s v="MM"/>
    <d v="1899-12-30T00:45:00"/>
    <m/>
    <s v="NEW HARTFORD     "/>
    <n v="0"/>
    <n v="0"/>
    <n v="0"/>
  </r>
  <r>
    <n v="21131"/>
    <s v="HALL,JUDY                "/>
    <d v="1961-05-09T00:00:00"/>
    <s v="F"/>
    <s v="E"/>
    <d v="2011-01-21T00:00:00"/>
    <s v="RV        "/>
    <s v="RV"/>
    <x v="1"/>
    <x v="8"/>
    <s v="MCRB "/>
    <n v="13413"/>
    <s v="U       "/>
    <s v="MM"/>
    <d v="1899-12-30T01:00:00"/>
    <n v="3"/>
    <s v="NEW HARTFORD     "/>
    <n v="1"/>
    <n v="0"/>
    <n v="1"/>
  </r>
  <r>
    <n v="21161"/>
    <s v="LAWRENCE,BARBARA         "/>
    <d v="1958-09-27T00:00:00"/>
    <s v="F"/>
    <s v="E"/>
    <d v="2011-01-12T00:00:00"/>
    <s v="C         "/>
    <s v="C"/>
    <x v="4"/>
    <x v="8"/>
    <s v="MCRB "/>
    <n v="13501"/>
    <s v="U       "/>
    <s v="MM"/>
    <d v="1899-12-30T00:00:00"/>
    <n v="0"/>
    <s v="UTICA            "/>
    <n v="1"/>
    <n v="1"/>
    <n v="0"/>
  </r>
  <r>
    <n v="21161"/>
    <s v="LAWRENCE,BARBARA         "/>
    <d v="1958-09-27T00:00:00"/>
    <s v="F"/>
    <s v="E"/>
    <d v="2011-01-26T00:00:00"/>
    <s v="4302PM-PM"/>
    <s v="4302PM-PM"/>
    <x v="0"/>
    <x v="15"/>
    <s v="MCRB "/>
    <n v="13501"/>
    <s v="U       "/>
    <s v="MM"/>
    <d v="1899-12-30T00:15:00"/>
    <m/>
    <s v="UTICA            "/>
    <n v="0"/>
    <n v="0"/>
    <n v="0"/>
  </r>
  <r>
    <n v="21161"/>
    <s v="LAWRENCE,BARBARA         "/>
    <d v="1958-09-27T00:00:00"/>
    <s v="F"/>
    <s v="E"/>
    <d v="2011-01-26T00:00:00"/>
    <s v="PM        "/>
    <s v="PM"/>
    <x v="3"/>
    <x v="15"/>
    <s v="MCRB "/>
    <n v="13501"/>
    <s v="U       "/>
    <s v="MM"/>
    <d v="1899-12-30T00:15:00"/>
    <n v="1"/>
    <s v="UTICA            "/>
    <n v="1"/>
    <n v="0"/>
    <n v="1"/>
  </r>
  <r>
    <n v="21162"/>
    <s v="DRAYTON,LEON             "/>
    <d v="1950-01-31T00:00:00"/>
    <s v="M"/>
    <s v="E"/>
    <d v="2011-01-19T00:00:00"/>
    <s v="4302PM-PM"/>
    <s v="4302PM-PM"/>
    <x v="0"/>
    <x v="15"/>
    <s v="MCD  "/>
    <n v="13502"/>
    <s v="U       "/>
    <s v="MD"/>
    <d v="1899-12-30T00:15:00"/>
    <m/>
    <s v="UTICA            "/>
    <n v="0"/>
    <n v="0"/>
    <n v="0"/>
  </r>
  <r>
    <n v="21162"/>
    <s v="DRAYTON,LEON             "/>
    <d v="1950-01-31T00:00:00"/>
    <s v="M"/>
    <s v="E"/>
    <d v="2011-01-19T00:00:00"/>
    <s v="PM        "/>
    <s v="PM"/>
    <x v="3"/>
    <x v="15"/>
    <s v="MCD  "/>
    <n v="13502"/>
    <s v="U       "/>
    <s v="MD"/>
    <d v="1899-12-30T00:15:00"/>
    <n v="1"/>
    <s v="UTICA            "/>
    <n v="1"/>
    <n v="0"/>
    <n v="1"/>
  </r>
  <r>
    <n v="21164"/>
    <s v="CLAREY,MARY              "/>
    <d v="1967-11-13T00:00:00"/>
    <s v="F"/>
    <s v="E"/>
    <d v="2011-01-12T00:00:00"/>
    <s v="NS        "/>
    <s v="NS"/>
    <x v="6"/>
    <x v="16"/>
    <s v="FIMCR"/>
    <n v="13502"/>
    <s v="U       "/>
    <s v="MC"/>
    <d v="1899-12-30T00:00:00"/>
    <n v="0"/>
    <s v="UTICA            "/>
    <n v="1"/>
    <n v="1"/>
    <n v="0"/>
  </r>
  <r>
    <n v="21164"/>
    <s v="CLAREY,MARY              "/>
    <d v="1967-11-13T00:00:00"/>
    <s v="F"/>
    <s v="E"/>
    <d v="2011-01-31T00:00:00"/>
    <s v="4302PM-PM"/>
    <s v="4302PM-PM"/>
    <x v="0"/>
    <x v="7"/>
    <s v="FIMCR"/>
    <n v="13502"/>
    <s v="U       "/>
    <s v="MC"/>
    <d v="1899-12-30T00:15:00"/>
    <m/>
    <s v="UTICA            "/>
    <n v="0"/>
    <n v="0"/>
    <n v="0"/>
  </r>
  <r>
    <n v="21164"/>
    <s v="CLAREY,MARY              "/>
    <d v="1967-11-13T00:00:00"/>
    <s v="F"/>
    <s v="E"/>
    <d v="2011-01-31T00:00:00"/>
    <s v="PM        "/>
    <s v="PM"/>
    <x v="3"/>
    <x v="7"/>
    <s v="FIMCR"/>
    <n v="13502"/>
    <s v="U       "/>
    <s v="MC"/>
    <d v="1899-12-30T00:15:00"/>
    <n v="1"/>
    <s v="UTICA            "/>
    <n v="1"/>
    <n v="0"/>
    <n v="1"/>
  </r>
  <r>
    <n v="21167"/>
    <s v="SKINNER,KATHY            "/>
    <d v="1954-12-17T00:00:00"/>
    <s v="F"/>
    <s v="E"/>
    <d v="2011-01-31T00:00:00"/>
    <s v="4301R-RV"/>
    <s v="4301R-RV"/>
    <x v="0"/>
    <x v="2"/>
    <s v="MCD  "/>
    <n v="13501"/>
    <s v="U       "/>
    <s v="MD"/>
    <d v="1899-12-30T00:45:00"/>
    <m/>
    <s v="UTICA            "/>
    <n v="0"/>
    <n v="0"/>
    <n v="0"/>
  </r>
  <r>
    <n v="21167"/>
    <s v="SKINNER,KATHY            "/>
    <d v="1954-12-17T00:00:00"/>
    <s v="F"/>
    <s v="E"/>
    <d v="2011-01-31T00:00:00"/>
    <s v="RV        "/>
    <s v="RV"/>
    <x v="1"/>
    <x v="2"/>
    <s v="MCD  "/>
    <n v="13501"/>
    <s v="U       "/>
    <s v="MD"/>
    <d v="1899-12-30T01:00:00"/>
    <n v="3"/>
    <s v="UTICA            "/>
    <n v="1"/>
    <n v="0"/>
    <n v="1"/>
  </r>
  <r>
    <n v="21182"/>
    <s v="COUGHLIN,JENNIFER COPS   "/>
    <d v="1968-03-28T00:00:00"/>
    <s v="F"/>
    <m/>
    <d v="2011-01-18T00:00:00"/>
    <n v="4097"/>
    <s v="4097"/>
    <x v="0"/>
    <x v="7"/>
    <s v="MCD  "/>
    <n v="13502"/>
    <s v="U       "/>
    <s v="CP"/>
    <d v="1899-12-30T00:00:00"/>
    <m/>
    <s v="UTICA            "/>
    <n v="0"/>
    <n v="0"/>
    <n v="0"/>
  </r>
  <r>
    <n v="21195"/>
    <s v="WILSON,LISA              "/>
    <d v="1969-11-18T00:00:00"/>
    <s v="F"/>
    <s v="E"/>
    <d v="2011-01-04T00:00:00"/>
    <s v="4302PM-PM"/>
    <s v="4302PM-PM"/>
    <x v="0"/>
    <x v="4"/>
    <s v="HO   "/>
    <n v="13440"/>
    <s v="U       "/>
    <s v="HO"/>
    <d v="1899-12-30T00:15:00"/>
    <m/>
    <s v="ROME             "/>
    <n v="0"/>
    <n v="0"/>
    <n v="0"/>
  </r>
  <r>
    <n v="21195"/>
    <s v="WILSON,LISA              "/>
    <d v="1969-11-18T00:00:00"/>
    <s v="F"/>
    <s v="E"/>
    <d v="2011-01-04T00:00:00"/>
    <s v="PM        "/>
    <s v="PM"/>
    <x v="3"/>
    <x v="4"/>
    <s v="HO   "/>
    <n v="13440"/>
    <s v="U       "/>
    <s v="HO"/>
    <d v="1899-12-30T00:15:00"/>
    <n v="1"/>
    <s v="ROME             "/>
    <n v="1"/>
    <n v="0"/>
    <n v="1"/>
  </r>
  <r>
    <n v="21201"/>
    <s v="FODY,KELLY               "/>
    <d v="1973-09-11T00:00:00"/>
    <s v="F"/>
    <s v="E"/>
    <d v="2011-01-10T00:00:00"/>
    <s v="C         "/>
    <s v="C"/>
    <x v="4"/>
    <x v="4"/>
    <s v="MCD  "/>
    <s v="13425-4534"/>
    <s v="U       "/>
    <s v="MD"/>
    <d v="1899-12-30T00:00:00"/>
    <n v="0"/>
    <s v="ORISKANY FALLS   "/>
    <n v="1"/>
    <n v="1"/>
    <n v="0"/>
  </r>
  <r>
    <n v="21201"/>
    <s v="FODY,KELLY               "/>
    <d v="1973-09-11T00:00:00"/>
    <s v="F"/>
    <s v="E"/>
    <d v="2011-01-24T00:00:00"/>
    <s v="4302PM-PM"/>
    <s v="4302PM-PM"/>
    <x v="0"/>
    <x v="4"/>
    <s v="MCD  "/>
    <s v="13425-4534"/>
    <s v="U       "/>
    <s v="MD"/>
    <d v="1899-12-30T00:15:00"/>
    <m/>
    <s v="ORISKANY FALLS   "/>
    <n v="0"/>
    <n v="0"/>
    <n v="0"/>
  </r>
  <r>
    <n v="21201"/>
    <s v="FODY,KELLY               "/>
    <d v="1973-09-11T00:00:00"/>
    <s v="F"/>
    <s v="E"/>
    <d v="2011-01-24T00:00:00"/>
    <s v="PM        "/>
    <s v="PM"/>
    <x v="3"/>
    <x v="4"/>
    <s v="MCD  "/>
    <s v="13425-4534"/>
    <s v="U       "/>
    <s v="MD"/>
    <d v="1899-12-30T00:15:00"/>
    <n v="1"/>
    <s v="ORISKANY FALLS   "/>
    <n v="1"/>
    <n v="0"/>
    <n v="1"/>
  </r>
  <r>
    <n v="21227"/>
    <s v="LINTS,PATRICIA           "/>
    <d v="1960-07-20T00:00:00"/>
    <s v="F"/>
    <s v="E"/>
    <d v="2011-01-26T00:00:00"/>
    <s v="C         "/>
    <s v="C"/>
    <x v="4"/>
    <x v="4"/>
    <s v="HO   "/>
    <n v="13501"/>
    <s v="U       "/>
    <s v="HO"/>
    <d v="1899-12-30T00:00:00"/>
    <n v="0"/>
    <s v="UTICA            "/>
    <n v="1"/>
    <n v="1"/>
    <n v="0"/>
  </r>
  <r>
    <n v="21228"/>
    <s v="BANAS,NICOLE             "/>
    <d v="1982-06-25T00:00:00"/>
    <s v="F"/>
    <s v="E"/>
    <d v="2011-01-13T00:00:00"/>
    <s v="4301B - BV"/>
    <s v="4301B - BV"/>
    <x v="0"/>
    <x v="4"/>
    <s v="FIDEL"/>
    <n v="13501"/>
    <s v="U       "/>
    <s v="BH"/>
    <d v="1899-12-30T00:30:00"/>
    <m/>
    <s v="UTICA            "/>
    <n v="0"/>
    <n v="0"/>
    <n v="0"/>
  </r>
  <r>
    <n v="21228"/>
    <s v="BANAS,NICOLE             "/>
    <d v="1982-06-25T00:00:00"/>
    <s v="F"/>
    <s v="E"/>
    <d v="2011-01-13T00:00:00"/>
    <s v="BV        "/>
    <s v="BV"/>
    <x v="7"/>
    <x v="4"/>
    <s v="FIDEL"/>
    <n v="13501"/>
    <s v="U       "/>
    <s v="BH"/>
    <d v="1899-12-30T00:30:00"/>
    <n v="2"/>
    <s v="UTICA            "/>
    <n v="1"/>
    <n v="0"/>
    <n v="1"/>
  </r>
  <r>
    <n v="21228"/>
    <s v="BANAS,NICOLE             "/>
    <d v="1982-06-25T00:00:00"/>
    <s v="F"/>
    <s v="E"/>
    <d v="2011-01-13T00:00:00"/>
    <s v="4302PM-PM"/>
    <s v="4302PM-PM"/>
    <x v="0"/>
    <x v="4"/>
    <s v="FIDEL"/>
    <n v="13501"/>
    <s v="U       "/>
    <s v="BH"/>
    <d v="1899-12-30T00:15:00"/>
    <m/>
    <s v="UTICA            "/>
    <n v="0"/>
    <n v="0"/>
    <n v="0"/>
  </r>
  <r>
    <n v="21228"/>
    <s v="BANAS,NICOLE             "/>
    <d v="1982-06-25T00:00:00"/>
    <s v="F"/>
    <s v="E"/>
    <d v="2011-01-13T00:00:00"/>
    <n v="96372"/>
    <s v="96372"/>
    <x v="0"/>
    <x v="4"/>
    <s v="FIDEL"/>
    <n v="13501"/>
    <s v="U       "/>
    <s v="BH"/>
    <d v="1899-12-30T00:00:00"/>
    <m/>
    <s v="UTICA            "/>
    <n v="0"/>
    <n v="0"/>
    <n v="0"/>
  </r>
  <r>
    <n v="21228"/>
    <s v="BANAS,NICOLE             "/>
    <d v="1982-06-25T00:00:00"/>
    <s v="F"/>
    <s v="E"/>
    <d v="2011-01-13T00:00:00"/>
    <s v="PM        "/>
    <s v="PM"/>
    <x v="3"/>
    <x v="4"/>
    <s v="FIDEL"/>
    <n v="13501"/>
    <s v="U       "/>
    <s v="BH"/>
    <d v="1899-12-30T00:15:00"/>
    <n v="1"/>
    <s v="UTICA            "/>
    <n v="1"/>
    <n v="0"/>
    <n v="1"/>
  </r>
  <r>
    <n v="21228"/>
    <s v="BANAS,NICOLE             "/>
    <d v="1982-06-25T00:00:00"/>
    <s v="F"/>
    <s v="E"/>
    <d v="2011-01-13T00:00:00"/>
    <s v="J2794-37.5"/>
    <s v="J2794-37.5"/>
    <x v="19"/>
    <x v="4"/>
    <s v="FIDEL"/>
    <n v="13501"/>
    <s v="U       "/>
    <s v="BH"/>
    <d v="1899-12-30T00:00:00"/>
    <m/>
    <s v="UTICA            "/>
    <n v="1"/>
    <n v="0"/>
    <n v="1"/>
  </r>
  <r>
    <n v="21228"/>
    <s v="BANAS,NICOLE             "/>
    <d v="1982-06-25T00:00:00"/>
    <s v="F"/>
    <s v="E"/>
    <d v="2011-01-27T00:00:00"/>
    <n v="96372"/>
    <s v="96372"/>
    <x v="0"/>
    <x v="4"/>
    <s v="FIDEL"/>
    <n v="13501"/>
    <s v="U       "/>
    <s v="BH"/>
    <d v="1899-12-30T00:00:00"/>
    <m/>
    <s v="UTICA            "/>
    <n v="0"/>
    <n v="0"/>
    <n v="0"/>
  </r>
  <r>
    <n v="21228"/>
    <s v="BANAS,NICOLE             "/>
    <d v="1982-06-25T00:00:00"/>
    <s v="F"/>
    <s v="E"/>
    <d v="2011-01-27T00:00:00"/>
    <s v="J2794-37.5"/>
    <s v="J2794-37.5"/>
    <x v="19"/>
    <x v="4"/>
    <s v="FIDEL"/>
    <n v="13501"/>
    <s v="U       "/>
    <s v="BH"/>
    <d v="1899-12-30T00:00:00"/>
    <m/>
    <s v="UTICA            "/>
    <n v="1"/>
    <n v="0"/>
    <n v="1"/>
  </r>
  <r>
    <n v="21258"/>
    <s v="KLOCZKOWSKI,HEIDI&gt;&gt;      "/>
    <d v="1970-02-04T00:00:00"/>
    <s v="F"/>
    <s v="E"/>
    <d v="2011-01-13T00:00:00"/>
    <s v="C         "/>
    <s v="C"/>
    <x v="4"/>
    <x v="4"/>
    <s v="UN   "/>
    <n v="13492"/>
    <s v="R       "/>
    <s v="CO"/>
    <d v="1899-12-30T00:00:00"/>
    <n v="0"/>
    <s v="WHITESBORO       "/>
    <n v="1"/>
    <n v="1"/>
    <n v="0"/>
  </r>
  <r>
    <n v="21258"/>
    <s v="KLOCZKOWSKI,HEIDI&gt;&gt;      "/>
    <d v="1970-02-04T00:00:00"/>
    <s v="F"/>
    <s v="E"/>
    <d v="2011-01-20T00:00:00"/>
    <s v="4302PM-PM"/>
    <s v="4302PM-PM"/>
    <x v="0"/>
    <x v="4"/>
    <s v="UN   "/>
    <n v="13492"/>
    <s v="R       "/>
    <s v="CO"/>
    <d v="1899-12-30T00:15:00"/>
    <m/>
    <s v="WHITESBORO       "/>
    <n v="0"/>
    <n v="0"/>
    <n v="0"/>
  </r>
  <r>
    <n v="21258"/>
    <s v="KLOCZKOWSKI,HEIDI&gt;&gt;      "/>
    <d v="1970-02-04T00:00:00"/>
    <s v="F"/>
    <s v="E"/>
    <d v="2011-01-20T00:00:00"/>
    <s v="PM        "/>
    <s v="PM"/>
    <x v="3"/>
    <x v="4"/>
    <s v="UN   "/>
    <n v="13492"/>
    <s v="R       "/>
    <s v="CO"/>
    <d v="1899-12-30T00:15:00"/>
    <n v="1"/>
    <s v="WHITESBORO       "/>
    <n v="1"/>
    <n v="0"/>
    <n v="1"/>
  </r>
  <r>
    <n v="21264"/>
    <s v="MILLER,CHARLENE          "/>
    <d v="1954-11-27T00:00:00"/>
    <s v="F"/>
    <s v="E"/>
    <d v="2011-01-05T00:00:00"/>
    <s v="C         "/>
    <s v="C"/>
    <x v="4"/>
    <x v="9"/>
    <s v="SELF"/>
    <n v="13502"/>
    <s v="U       "/>
    <s v="SL"/>
    <d v="1899-12-30T00:00:00"/>
    <n v="0"/>
    <s v="UTICA            "/>
    <n v="1"/>
    <n v="1"/>
    <n v="0"/>
  </r>
  <r>
    <n v="21264"/>
    <s v="MILLER,CHARLENE          "/>
    <d v="1954-11-27T00:00:00"/>
    <s v="F"/>
    <s v="E"/>
    <d v="2011-01-05T00:00:00"/>
    <s v="C         "/>
    <s v="C"/>
    <x v="4"/>
    <x v="4"/>
    <s v="SELF"/>
    <n v="13502"/>
    <s v="U       "/>
    <s v="SL"/>
    <d v="1899-12-30T00:00:00"/>
    <n v="0"/>
    <s v="UTICA            "/>
    <n v="1"/>
    <n v="1"/>
    <n v="0"/>
  </r>
  <r>
    <n v="21264"/>
    <s v="MILLER,CHARLENE          "/>
    <d v="1954-11-27T00:00:00"/>
    <s v="F"/>
    <s v="E"/>
    <d v="2011-01-19T00:00:00"/>
    <s v="4301B - BV"/>
    <s v="4301B - BV"/>
    <x v="0"/>
    <x v="9"/>
    <s v="SELF"/>
    <n v="13502"/>
    <s v="U       "/>
    <s v="SC"/>
    <d v="1899-12-30T00:30:00"/>
    <m/>
    <s v="UTICA            "/>
    <n v="0"/>
    <n v="0"/>
    <n v="0"/>
  </r>
  <r>
    <n v="21264"/>
    <s v="MILLER,CHARLENE          "/>
    <d v="1954-11-27T00:00:00"/>
    <s v="F"/>
    <s v="E"/>
    <d v="2011-01-19T00:00:00"/>
    <s v="BV        "/>
    <s v="BV"/>
    <x v="7"/>
    <x v="9"/>
    <s v="SELF"/>
    <n v="13502"/>
    <s v="U       "/>
    <s v="SC"/>
    <d v="1899-12-30T00:30:00"/>
    <n v="2"/>
    <s v="UTICA            "/>
    <n v="1"/>
    <n v="0"/>
    <n v="1"/>
  </r>
  <r>
    <n v="21267"/>
    <s v="MANFREDO,REGINA          "/>
    <d v="1972-01-15T00:00:00"/>
    <s v="F"/>
    <s v="E"/>
    <d v="2011-01-03T00:00:00"/>
    <s v="NS        "/>
    <s v="NS"/>
    <x v="6"/>
    <x v="16"/>
    <s v="FHPF "/>
    <n v="13413"/>
    <s v="U       "/>
    <s v="CO"/>
    <d v="1899-12-30T00:00:00"/>
    <n v="0"/>
    <s v="NEW HARTFORD     "/>
    <n v="1"/>
    <n v="1"/>
    <n v="0"/>
  </r>
  <r>
    <n v="21267"/>
    <s v="MANFREDO,REGINA          "/>
    <d v="1972-01-15T00:00:00"/>
    <s v="F"/>
    <s v="E"/>
    <d v="2011-01-19T00:00:00"/>
    <s v="4301R-RV"/>
    <s v="4301R-RV"/>
    <x v="0"/>
    <x v="16"/>
    <s v="FHPF "/>
    <n v="13413"/>
    <s v="U       "/>
    <s v="CO"/>
    <d v="1899-12-30T00:45:00"/>
    <m/>
    <s v="NEW HARTFORD     "/>
    <n v="0"/>
    <n v="0"/>
    <n v="0"/>
  </r>
  <r>
    <n v="21267"/>
    <s v="MANFREDO,REGINA          "/>
    <d v="1972-01-15T00:00:00"/>
    <s v="F"/>
    <s v="E"/>
    <d v="2011-01-19T00:00:00"/>
    <s v="RV        "/>
    <s v="RV"/>
    <x v="1"/>
    <x v="16"/>
    <s v="FHPF "/>
    <n v="13413"/>
    <s v="U       "/>
    <s v="CO"/>
    <d v="1899-12-30T01:00:00"/>
    <n v="3"/>
    <s v="NEW HARTFORD     "/>
    <n v="1"/>
    <n v="0"/>
    <n v="1"/>
  </r>
  <r>
    <n v="133"/>
    <s v="BOOKER,EULACE            "/>
    <d v="1958-04-30T00:00:00"/>
    <s v="M"/>
    <s v="E"/>
    <d v="2011-01-10T00:00:00"/>
    <s v="4301R-RV"/>
    <s v="4301R-RV"/>
    <x v="0"/>
    <x v="14"/>
    <s v="MCRB "/>
    <n v="13503"/>
    <s v="U       "/>
    <s v="MM"/>
    <d v="1899-12-30T00:45:00"/>
    <m/>
    <s v="UTICA            "/>
    <n v="0"/>
    <n v="0"/>
    <n v="0"/>
  </r>
  <r>
    <n v="133"/>
    <s v="BOOKER,EULACE            "/>
    <d v="1958-04-30T00:00:00"/>
    <s v="M"/>
    <s v="E"/>
    <d v="2011-01-10T00:00:00"/>
    <s v="RV        "/>
    <s v="RV"/>
    <x v="1"/>
    <x v="14"/>
    <s v="MCRB "/>
    <n v="13503"/>
    <s v="U       "/>
    <s v="MM"/>
    <d v="1899-12-30T01:00:00"/>
    <n v="3"/>
    <s v="UTICA            "/>
    <n v="1"/>
    <n v="0"/>
    <n v="1"/>
  </r>
  <r>
    <n v="21284"/>
    <s v="WILLIAMS,BARBARA         "/>
    <d v="1972-09-05T00:00:00"/>
    <s v="F"/>
    <s v="E"/>
    <d v="2011-01-06T00:00:00"/>
    <s v="4301B - BV"/>
    <s v="4301B - BV"/>
    <x v="0"/>
    <x v="8"/>
    <s v="MCRB "/>
    <n v="13502"/>
    <s v="U       "/>
    <s v="MM"/>
    <d v="1899-12-30T00:30:00"/>
    <m/>
    <s v="UTICA            "/>
    <n v="0"/>
    <n v="0"/>
    <n v="0"/>
  </r>
  <r>
    <n v="21284"/>
    <s v="WILLIAMS,BARBARA         "/>
    <d v="1972-09-05T00:00:00"/>
    <s v="F"/>
    <s v="E"/>
    <d v="2011-01-06T00:00:00"/>
    <s v="BV        "/>
    <s v="BV"/>
    <x v="7"/>
    <x v="8"/>
    <s v="MCRB "/>
    <n v="13502"/>
    <s v="U       "/>
    <s v="MM"/>
    <d v="1899-12-30T00:30:00"/>
    <n v="2"/>
    <s v="UTICA            "/>
    <n v="1"/>
    <n v="0"/>
    <n v="1"/>
  </r>
  <r>
    <n v="21284"/>
    <s v="WILLIAMS,BARBARA         "/>
    <d v="1972-09-05T00:00:00"/>
    <s v="F"/>
    <s v="E"/>
    <d v="2011-01-06T00:00:00"/>
    <s v="4302PM-PM"/>
    <s v="4302PM-PM"/>
    <x v="0"/>
    <x v="4"/>
    <s v="MCRB "/>
    <n v="13502"/>
    <s v="U       "/>
    <s v="MM"/>
    <d v="1899-12-30T00:15:00"/>
    <m/>
    <s v="UTICA            "/>
    <n v="0"/>
    <n v="0"/>
    <n v="0"/>
  </r>
  <r>
    <n v="21284"/>
    <s v="WILLIAMS,BARBARA         "/>
    <d v="1972-09-05T00:00:00"/>
    <s v="F"/>
    <s v="E"/>
    <d v="2011-01-06T00:00:00"/>
    <s v="PM        "/>
    <s v="PM"/>
    <x v="3"/>
    <x v="4"/>
    <s v="MCRB "/>
    <n v="13502"/>
    <s v="U       "/>
    <s v="MM"/>
    <d v="1899-12-30T00:15:00"/>
    <n v="1"/>
    <s v="UTICA            "/>
    <n v="1"/>
    <n v="0"/>
    <n v="1"/>
  </r>
  <r>
    <n v="21429"/>
    <s v="BANKS,CARRIE             "/>
    <d v="1976-09-16T00:00:00"/>
    <s v="F"/>
    <s v="E"/>
    <d v="2011-01-27T00:00:00"/>
    <s v="4301A - PES"/>
    <s v="4301A - PES"/>
    <x v="0"/>
    <x v="7"/>
    <s v="FIDEL"/>
    <n v="13501"/>
    <s v="U       "/>
    <s v="BH"/>
    <d v="1899-12-30T00:30:00"/>
    <m/>
    <s v="UTICA            "/>
    <n v="0"/>
    <n v="0"/>
    <n v="0"/>
  </r>
  <r>
    <n v="21429"/>
    <s v="BANKS,CARRIE             "/>
    <d v="1976-09-16T00:00:00"/>
    <s v="F"/>
    <s v="E"/>
    <d v="2011-01-27T00:00:00"/>
    <s v="UPE       "/>
    <s v="UPE"/>
    <x v="13"/>
    <x v="7"/>
    <s v="FIDEL"/>
    <n v="13501"/>
    <s v="U       "/>
    <s v="BH"/>
    <d v="1899-12-30T00:30:00"/>
    <n v="2"/>
    <s v="UTICA            "/>
    <n v="1"/>
    <n v="0"/>
    <n v="1"/>
  </r>
  <r>
    <n v="21432"/>
    <s v="MUSA,MARY&gt;&gt;              "/>
    <d v="1951-05-25T00:00:00"/>
    <s v="F"/>
    <s v="E"/>
    <d v="2011-01-10T00:00:00"/>
    <s v="4302PM-PM"/>
    <s v="4302PM-PM"/>
    <x v="0"/>
    <x v="4"/>
    <s v="MCRB "/>
    <n v="13501"/>
    <s v="U       "/>
    <s v="MC"/>
    <d v="1899-12-30T00:15:00"/>
    <m/>
    <s v="UTICA            "/>
    <n v="0"/>
    <n v="0"/>
    <n v="0"/>
  </r>
  <r>
    <n v="21432"/>
    <s v="MUSA,MARY&gt;&gt;              "/>
    <d v="1951-05-25T00:00:00"/>
    <s v="F"/>
    <s v="E"/>
    <d v="2011-01-10T00:00:00"/>
    <s v="PM        "/>
    <s v="PM"/>
    <x v="3"/>
    <x v="4"/>
    <s v="MCRB "/>
    <n v="13501"/>
    <s v="U       "/>
    <s v="MC"/>
    <d v="1899-12-30T00:15:00"/>
    <n v="1"/>
    <s v="UTICA            "/>
    <n v="1"/>
    <n v="0"/>
    <n v="1"/>
  </r>
  <r>
    <n v="21443"/>
    <s v="RIVERA,LUIS              "/>
    <d v="1980-04-08T00:00:00"/>
    <s v="M"/>
    <s v="E"/>
    <d v="2011-01-03T00:00:00"/>
    <s v="NS        "/>
    <s v="NS"/>
    <x v="6"/>
    <x v="7"/>
    <s v="MCD  "/>
    <n v="13501"/>
    <s v="U       "/>
    <s v="MD"/>
    <d v="1899-12-30T00:00:00"/>
    <n v="0"/>
    <s v="UTICA            "/>
    <n v="1"/>
    <n v="1"/>
    <n v="0"/>
  </r>
  <r>
    <n v="21443"/>
    <s v="RIVERA,LUIS              "/>
    <d v="1980-04-08T00:00:00"/>
    <s v="M"/>
    <s v="E"/>
    <d v="2011-01-05T00:00:00"/>
    <s v="4301R-RV"/>
    <s v="4301R-RV"/>
    <x v="0"/>
    <x v="17"/>
    <s v="MCD  "/>
    <n v="13501"/>
    <s v="U       "/>
    <s v="MD"/>
    <d v="1899-12-30T00:45:00"/>
    <m/>
    <s v="UTICA            "/>
    <n v="0"/>
    <n v="0"/>
    <n v="0"/>
  </r>
  <r>
    <n v="21443"/>
    <s v="RIVERA,LUIS              "/>
    <d v="1980-04-08T00:00:00"/>
    <s v="M"/>
    <s v="E"/>
    <d v="2011-01-05T00:00:00"/>
    <s v="RV        "/>
    <s v="RV"/>
    <x v="1"/>
    <x v="17"/>
    <s v="MCD  "/>
    <n v="13501"/>
    <s v="U       "/>
    <s v="MD"/>
    <d v="1899-12-30T01:00:00"/>
    <n v="3"/>
    <s v="UTICA            "/>
    <n v="1"/>
    <n v="0"/>
    <n v="1"/>
  </r>
  <r>
    <n v="21443"/>
    <s v="RIVERA,LUIS              "/>
    <d v="1980-04-08T00:00:00"/>
    <s v="M"/>
    <s v="E"/>
    <d v="2011-01-10T00:00:00"/>
    <s v="4302PM-PM"/>
    <s v="4302PM-PM"/>
    <x v="0"/>
    <x v="7"/>
    <s v="MCD  "/>
    <n v="13501"/>
    <s v="U       "/>
    <s v="MD"/>
    <d v="1899-12-30T00:15:00"/>
    <m/>
    <s v="UTICA            "/>
    <n v="0"/>
    <n v="0"/>
    <n v="0"/>
  </r>
  <r>
    <n v="21443"/>
    <s v="RIVERA,LUIS              "/>
    <d v="1980-04-08T00:00:00"/>
    <s v="M"/>
    <s v="E"/>
    <d v="2011-01-10T00:00:00"/>
    <s v="PM        "/>
    <s v="PM"/>
    <x v="3"/>
    <x v="7"/>
    <s v="MCD  "/>
    <n v="13501"/>
    <s v="U       "/>
    <s v="MD"/>
    <d v="1899-12-30T00:15:00"/>
    <n v="1"/>
    <s v="UTICA            "/>
    <n v="1"/>
    <n v="0"/>
    <n v="1"/>
  </r>
  <r>
    <n v="21443"/>
    <s v="RIVERA,LUIS              "/>
    <d v="1980-04-08T00:00:00"/>
    <s v="M"/>
    <s v="E"/>
    <d v="2011-01-21T00:00:00"/>
    <s v="4301R-RV"/>
    <s v="4301R-RV"/>
    <x v="0"/>
    <x v="17"/>
    <s v="MCD  "/>
    <n v="13501"/>
    <s v="U       "/>
    <s v="MD"/>
    <d v="1899-12-30T00:45:00"/>
    <m/>
    <s v="UTICA            "/>
    <n v="0"/>
    <n v="0"/>
    <n v="0"/>
  </r>
  <r>
    <n v="21443"/>
    <s v="RIVERA,LUIS              "/>
    <d v="1980-04-08T00:00:00"/>
    <s v="M"/>
    <s v="E"/>
    <d v="2011-01-21T00:00:00"/>
    <s v="RV        "/>
    <s v="RV"/>
    <x v="1"/>
    <x v="17"/>
    <s v="MCD  "/>
    <n v="13501"/>
    <s v="U       "/>
    <s v="MD"/>
    <d v="1899-12-30T01:00:00"/>
    <n v="3"/>
    <s v="UTICA            "/>
    <n v="1"/>
    <n v="0"/>
    <n v="1"/>
  </r>
  <r>
    <n v="21443"/>
    <s v="RIVERA,LUIS              "/>
    <d v="1980-04-08T00:00:00"/>
    <s v="M"/>
    <s v="E"/>
    <d v="2011-01-24T00:00:00"/>
    <s v="NS        "/>
    <s v="NS"/>
    <x v="6"/>
    <x v="7"/>
    <s v="MCD  "/>
    <n v="13501"/>
    <s v="U       "/>
    <s v="MD"/>
    <d v="1899-12-30T00:00:00"/>
    <n v="0"/>
    <s v="UTICA            "/>
    <n v="1"/>
    <n v="1"/>
    <n v="0"/>
  </r>
  <r>
    <n v="21445"/>
    <s v="BURGDORF,JOSEPH          "/>
    <d v="1959-04-21T00:00:00"/>
    <s v="M"/>
    <s v="E"/>
    <d v="2011-01-05T00:00:00"/>
    <s v="4302PM-PM"/>
    <s v="4302PM-PM"/>
    <x v="0"/>
    <x v="4"/>
    <s v="BCBSU"/>
    <n v="13440"/>
    <s v="U       "/>
    <s v="BC"/>
    <d v="1899-12-30T00:15:00"/>
    <m/>
    <s v="ROME             "/>
    <n v="0"/>
    <n v="0"/>
    <n v="0"/>
  </r>
  <r>
    <n v="21445"/>
    <s v="BURGDORF,JOSEPH          "/>
    <d v="1959-04-21T00:00:00"/>
    <s v="M"/>
    <s v="E"/>
    <d v="2011-01-05T00:00:00"/>
    <s v="PM        "/>
    <s v="PM"/>
    <x v="3"/>
    <x v="4"/>
    <s v="BCBSU"/>
    <n v="13440"/>
    <s v="U       "/>
    <s v="BC"/>
    <d v="1899-12-30T00:15:00"/>
    <n v="1"/>
    <s v="ROME             "/>
    <n v="1"/>
    <n v="0"/>
    <n v="1"/>
  </r>
  <r>
    <n v="21449"/>
    <s v="GREEN,DAVID              "/>
    <d v="1974-08-24T00:00:00"/>
    <s v="M"/>
    <s v="E"/>
    <d v="2011-01-03T00:00:00"/>
    <s v="4301R-RV"/>
    <s v="4301R-RV"/>
    <x v="0"/>
    <x v="14"/>
    <s v="UHUN "/>
    <n v="13502"/>
    <s v="U       "/>
    <s v="UH"/>
    <d v="1899-12-30T00:45:00"/>
    <m/>
    <s v="UTICA            "/>
    <n v="0"/>
    <n v="0"/>
    <n v="0"/>
  </r>
  <r>
    <n v="21449"/>
    <s v="GREEN,DAVID              "/>
    <d v="1974-08-24T00:00:00"/>
    <s v="M"/>
    <s v="E"/>
    <d v="2011-01-03T00:00:00"/>
    <s v="RV        "/>
    <s v="RV"/>
    <x v="1"/>
    <x v="14"/>
    <s v="UHUN "/>
    <n v="13502"/>
    <s v="U       "/>
    <s v="UH"/>
    <d v="1899-12-30T01:00:00"/>
    <n v="3"/>
    <s v="UTICA            "/>
    <n v="1"/>
    <n v="0"/>
    <n v="1"/>
  </r>
  <r>
    <n v="21449"/>
    <s v="GREEN,DAVID              "/>
    <d v="1974-08-24T00:00:00"/>
    <s v="M"/>
    <s v="E"/>
    <d v="2011-01-19T00:00:00"/>
    <s v="4301B - BV"/>
    <s v="4301B - BV"/>
    <x v="0"/>
    <x v="14"/>
    <s v="UHUN "/>
    <n v="13502"/>
    <s v="U       "/>
    <s v="UH"/>
    <d v="1899-12-30T00:30:00"/>
    <m/>
    <s v="UTICA            "/>
    <n v="0"/>
    <n v="0"/>
    <n v="0"/>
  </r>
  <r>
    <n v="21449"/>
    <s v="GREEN,DAVID              "/>
    <d v="1974-08-24T00:00:00"/>
    <s v="M"/>
    <s v="E"/>
    <d v="2011-01-19T00:00:00"/>
    <s v="BV        "/>
    <s v="BV"/>
    <x v="7"/>
    <x v="14"/>
    <s v="UHUN "/>
    <n v="13502"/>
    <s v="U       "/>
    <s v="UH"/>
    <d v="1899-12-30T00:30:00"/>
    <n v="2"/>
    <s v="UTICA            "/>
    <n v="1"/>
    <n v="0"/>
    <n v="1"/>
  </r>
  <r>
    <n v="21465"/>
    <s v="NEIDL,JESSICA&gt;&gt;          "/>
    <d v="1984-04-07T00:00:00"/>
    <s v="F"/>
    <s v="E"/>
    <d v="2011-01-12T00:00:00"/>
    <s v="4302PM-PM"/>
    <s v="4302PM-PM"/>
    <x v="0"/>
    <x v="4"/>
    <s v="OPT  "/>
    <n v="13440"/>
    <s v="U       "/>
    <s v="CO"/>
    <d v="1899-12-30T00:15:00"/>
    <m/>
    <s v="ROME             "/>
    <n v="0"/>
    <n v="0"/>
    <n v="0"/>
  </r>
  <r>
    <n v="21465"/>
    <s v="NEIDL,JESSICA&gt;&gt;          "/>
    <d v="1984-04-07T00:00:00"/>
    <s v="F"/>
    <s v="E"/>
    <d v="2011-01-12T00:00:00"/>
    <s v="PM        "/>
    <s v="PM"/>
    <x v="3"/>
    <x v="4"/>
    <s v="OPT  "/>
    <n v="13440"/>
    <s v="U       "/>
    <s v="CO"/>
    <d v="1899-12-30T00:15:00"/>
    <n v="1"/>
    <s v="ROME             "/>
    <n v="1"/>
    <n v="0"/>
    <n v="1"/>
  </r>
  <r>
    <n v="21484"/>
    <s v="BECIREVIC%%,MUNIR        "/>
    <d v="1961-07-06T00:00:00"/>
    <s v="M"/>
    <s v="B"/>
    <d v="2011-01-26T00:00:00"/>
    <s v="4302PM-PM"/>
    <s v="4302PM-PM"/>
    <x v="0"/>
    <x v="15"/>
    <s v="MCRB "/>
    <n v="13501"/>
    <s v="U       "/>
    <s v="MM"/>
    <d v="1899-12-30T00:15:00"/>
    <m/>
    <s v="UTICA            "/>
    <n v="0"/>
    <n v="0"/>
    <n v="0"/>
  </r>
  <r>
    <n v="21484"/>
    <s v="BECIREVIC%%,MUNIR        "/>
    <d v="1961-07-06T00:00:00"/>
    <s v="M"/>
    <s v="B"/>
    <d v="2011-01-26T00:00:00"/>
    <s v="PM        "/>
    <s v="PM"/>
    <x v="3"/>
    <x v="15"/>
    <s v="MCRB "/>
    <n v="13501"/>
    <s v="U       "/>
    <s v="MM"/>
    <d v="1899-12-30T00:15:00"/>
    <n v="1"/>
    <s v="UTICA            "/>
    <n v="1"/>
    <n v="0"/>
    <n v="1"/>
  </r>
  <r>
    <n v="21484"/>
    <s v="BECIREVIC%%,MUNIR        "/>
    <d v="1961-07-06T00:00:00"/>
    <s v="M"/>
    <s v="B"/>
    <d v="2011-01-26T00:00:00"/>
    <s v="S1        "/>
    <s v="S1"/>
    <x v="5"/>
    <x v="5"/>
    <s v="MCRB "/>
    <n v="13501"/>
    <s v="U       "/>
    <s v="MM"/>
    <d v="1899-12-30T00:00:00"/>
    <n v="1"/>
    <s v="UTICA            "/>
    <n v="1"/>
    <n v="0"/>
    <n v="1"/>
  </r>
  <r>
    <n v="21490"/>
    <s v="TAYLOR,CAROL&gt;&gt;           "/>
    <d v="1950-07-27T00:00:00"/>
    <s v="F"/>
    <s v="E"/>
    <d v="2011-01-06T00:00:00"/>
    <s v="4302PM-PM"/>
    <s v="4302PM-PM"/>
    <x v="0"/>
    <x v="4"/>
    <s v="MCD  "/>
    <n v="13502"/>
    <s v="U       "/>
    <s v="MD"/>
    <d v="1899-12-30T00:15:00"/>
    <m/>
    <s v="UTICA            "/>
    <n v="0"/>
    <n v="0"/>
    <n v="0"/>
  </r>
  <r>
    <n v="21490"/>
    <s v="TAYLOR,CAROL&gt;&gt;           "/>
    <d v="1950-07-27T00:00:00"/>
    <s v="F"/>
    <s v="E"/>
    <d v="2011-01-06T00:00:00"/>
    <s v="PM        "/>
    <s v="PM"/>
    <x v="3"/>
    <x v="4"/>
    <s v="MCD  "/>
    <n v="13502"/>
    <s v="U       "/>
    <s v="MD"/>
    <d v="1899-12-30T00:15:00"/>
    <n v="1"/>
    <s v="UTICA            "/>
    <n v="1"/>
    <n v="0"/>
    <n v="1"/>
  </r>
  <r>
    <n v="21513"/>
    <s v="PORTER,ROBERT            "/>
    <d v="1956-10-18T00:00:00"/>
    <s v="M"/>
    <s v="E"/>
    <d v="2011-01-06T00:00:00"/>
    <s v="4302PM-PM"/>
    <s v="4302PM-PM"/>
    <x v="0"/>
    <x v="10"/>
    <s v="MCRB "/>
    <n v="13440"/>
    <s v="R       "/>
    <s v="MM"/>
    <d v="1899-12-30T00:15:00"/>
    <m/>
    <s v="ROME             "/>
    <n v="0"/>
    <n v="0"/>
    <n v="0"/>
  </r>
  <r>
    <n v="21513"/>
    <s v="PORTER,ROBERT            "/>
    <d v="1956-10-18T00:00:00"/>
    <s v="M"/>
    <s v="E"/>
    <d v="2011-01-06T00:00:00"/>
    <s v="PM        "/>
    <s v="PM"/>
    <x v="3"/>
    <x v="10"/>
    <s v="MCRB "/>
    <n v="13440"/>
    <s v="R       "/>
    <s v="MM"/>
    <d v="1899-12-30T00:15:00"/>
    <n v="1"/>
    <s v="ROME             "/>
    <n v="1"/>
    <n v="0"/>
    <n v="1"/>
  </r>
  <r>
    <n v="21513"/>
    <s v="PORTER,ROBERT            "/>
    <d v="1956-10-18T00:00:00"/>
    <s v="M"/>
    <s v="E"/>
    <d v="2011-01-10T00:00:00"/>
    <s v="4301R-RV"/>
    <s v="4301R-RV"/>
    <x v="0"/>
    <x v="11"/>
    <s v="MCRB "/>
    <n v="13440"/>
    <s v="R       "/>
    <s v="MM"/>
    <d v="1899-12-30T00:45:00"/>
    <m/>
    <s v="ROME             "/>
    <n v="0"/>
    <n v="0"/>
    <n v="0"/>
  </r>
  <r>
    <n v="21513"/>
    <s v="PORTER,ROBERT            "/>
    <d v="1956-10-18T00:00:00"/>
    <s v="M"/>
    <s v="E"/>
    <d v="2011-01-10T00:00:00"/>
    <s v="RV        "/>
    <s v="RV"/>
    <x v="1"/>
    <x v="11"/>
    <s v="MCRB "/>
    <n v="13440"/>
    <s v="R       "/>
    <s v="MM"/>
    <d v="1899-12-30T01:00:00"/>
    <n v="3"/>
    <s v="ROME             "/>
    <n v="1"/>
    <n v="0"/>
    <n v="1"/>
  </r>
  <r>
    <n v="21523"/>
    <s v="LANAUX,VENUS             "/>
    <d v="1977-01-02T00:00:00"/>
    <s v="F"/>
    <s v="E"/>
    <d v="2011-01-07T00:00:00"/>
    <s v="4301B - BV"/>
    <s v="4301B - BV"/>
    <x v="0"/>
    <x v="6"/>
    <s v="MCRB "/>
    <n v="13501"/>
    <s v="U       "/>
    <s v="MM"/>
    <d v="1899-12-30T00:30:00"/>
    <m/>
    <s v="UTICA            "/>
    <n v="0"/>
    <n v="0"/>
    <n v="0"/>
  </r>
  <r>
    <n v="21523"/>
    <s v="LANAUX,VENUS             "/>
    <d v="1977-01-02T00:00:00"/>
    <s v="F"/>
    <s v="E"/>
    <d v="2011-01-07T00:00:00"/>
    <s v="BV        "/>
    <s v="BV"/>
    <x v="7"/>
    <x v="6"/>
    <s v="MCRB "/>
    <n v="13501"/>
    <s v="U       "/>
    <s v="MM"/>
    <d v="1899-12-30T00:30:00"/>
    <n v="2"/>
    <s v="UTICA            "/>
    <n v="1"/>
    <n v="0"/>
    <n v="1"/>
  </r>
  <r>
    <n v="21523"/>
    <s v="LANAUX,VENUS             "/>
    <d v="1977-01-02T00:00:00"/>
    <s v="F"/>
    <s v="E"/>
    <d v="2011-01-24T00:00:00"/>
    <s v="4301R-RV"/>
    <s v="4301R-RV"/>
    <x v="0"/>
    <x v="6"/>
    <s v="MCRB "/>
    <n v="13501"/>
    <s v="U       "/>
    <s v="MM"/>
    <d v="1899-12-30T00:45:00"/>
    <m/>
    <s v="UTICA            "/>
    <n v="0"/>
    <n v="0"/>
    <n v="0"/>
  </r>
  <r>
    <n v="21523"/>
    <s v="LANAUX,VENUS             "/>
    <d v="1977-01-02T00:00:00"/>
    <s v="F"/>
    <s v="E"/>
    <d v="2011-01-24T00:00:00"/>
    <s v="RV        "/>
    <s v="RV"/>
    <x v="1"/>
    <x v="6"/>
    <s v="MCRB "/>
    <n v="13501"/>
    <s v="U       "/>
    <s v="MM"/>
    <d v="1899-12-30T01:00:00"/>
    <n v="3"/>
    <s v="UTICA            "/>
    <n v="1"/>
    <n v="0"/>
    <n v="1"/>
  </r>
  <r>
    <n v="21544"/>
    <s v="OCCHIPINTI,DONALD        "/>
    <d v="1963-08-30T00:00:00"/>
    <s v="M"/>
    <s v="E"/>
    <d v="2011-01-06T00:00:00"/>
    <s v="4303-GV"/>
    <s v="4303-GV"/>
    <x v="0"/>
    <x v="9"/>
    <s v="MCD  "/>
    <n v="13502"/>
    <s v="U       "/>
    <s v="MD"/>
    <d v="1899-12-30T01:00:00"/>
    <m/>
    <s v="UTICA            "/>
    <n v="0"/>
    <n v="0"/>
    <n v="0"/>
  </r>
  <r>
    <n v="21544"/>
    <s v="OCCHIPINTI,DONALD        "/>
    <d v="1963-08-30T00:00:00"/>
    <s v="M"/>
    <s v="E"/>
    <d v="2011-01-06T00:00:00"/>
    <s v="GV        "/>
    <s v="GV"/>
    <x v="11"/>
    <x v="9"/>
    <s v="MCD  "/>
    <n v="13502"/>
    <s v="U       "/>
    <s v="MD"/>
    <d v="1899-12-30T01:00:00"/>
    <n v="4"/>
    <s v="UTICA            "/>
    <n v="1"/>
    <n v="0"/>
    <n v="1"/>
  </r>
  <r>
    <n v="21544"/>
    <s v="OCCHIPINTI,DONALD        "/>
    <d v="1963-08-30T00:00:00"/>
    <s v="M"/>
    <s v="E"/>
    <d v="2011-01-12T00:00:00"/>
    <s v="NS        "/>
    <s v="NS"/>
    <x v="6"/>
    <x v="17"/>
    <s v="MCD  "/>
    <n v="13502"/>
    <s v="U       "/>
    <s v="MD"/>
    <d v="1899-12-30T00:00:00"/>
    <n v="0"/>
    <s v="UTICA            "/>
    <n v="1"/>
    <n v="1"/>
    <n v="0"/>
  </r>
  <r>
    <n v="21544"/>
    <s v="OCCHIPINTI,DONALD        "/>
    <d v="1963-08-30T00:00:00"/>
    <s v="M"/>
    <s v="E"/>
    <d v="2011-01-13T00:00:00"/>
    <s v="4303-GV"/>
    <s v="4303-GV"/>
    <x v="0"/>
    <x v="9"/>
    <s v="MCD  "/>
    <n v="13502"/>
    <s v="U       "/>
    <s v="MD"/>
    <d v="1899-12-30T01:00:00"/>
    <m/>
    <s v="UTICA            "/>
    <n v="0"/>
    <n v="0"/>
    <n v="0"/>
  </r>
  <r>
    <n v="21544"/>
    <s v="OCCHIPINTI,DONALD        "/>
    <d v="1963-08-30T00:00:00"/>
    <s v="M"/>
    <s v="E"/>
    <d v="2011-01-13T00:00:00"/>
    <s v="GV        "/>
    <s v="GV"/>
    <x v="11"/>
    <x v="9"/>
    <s v="MCD  "/>
    <n v="13502"/>
    <s v="U       "/>
    <s v="MD"/>
    <d v="1899-12-30T01:00:00"/>
    <n v="4"/>
    <s v="UTICA            "/>
    <n v="1"/>
    <n v="0"/>
    <n v="1"/>
  </r>
  <r>
    <n v="21544"/>
    <s v="OCCHIPINTI,DONALD        "/>
    <d v="1963-08-30T00:00:00"/>
    <s v="M"/>
    <s v="E"/>
    <d v="2011-01-24T00:00:00"/>
    <s v="C         "/>
    <s v="C"/>
    <x v="4"/>
    <x v="17"/>
    <s v="MCD  "/>
    <n v="13502"/>
    <s v="U       "/>
    <s v="MD"/>
    <d v="1899-12-30T00:00:00"/>
    <n v="0"/>
    <s v="UTICA            "/>
    <n v="1"/>
    <n v="1"/>
    <n v="0"/>
  </r>
  <r>
    <n v="21546"/>
    <s v="SPINA,MARY               "/>
    <d v="1956-12-12T00:00:00"/>
    <s v="F"/>
    <s v="E"/>
    <d v="2011-01-07T00:00:00"/>
    <s v="4302PM-PM"/>
    <s v="4302PM-PM"/>
    <x v="0"/>
    <x v="10"/>
    <s v="MCRB "/>
    <n v="13440"/>
    <s v="R       "/>
    <s v="MM"/>
    <d v="1899-12-30T00:15:00"/>
    <m/>
    <s v="ROME             "/>
    <n v="0"/>
    <n v="0"/>
    <n v="0"/>
  </r>
  <r>
    <n v="21546"/>
    <s v="SPINA,MARY               "/>
    <d v="1956-12-12T00:00:00"/>
    <s v="F"/>
    <s v="E"/>
    <d v="2011-01-07T00:00:00"/>
    <s v="PM        "/>
    <s v="PM"/>
    <x v="3"/>
    <x v="10"/>
    <s v="MCRB "/>
    <n v="13440"/>
    <s v="R       "/>
    <s v="MM"/>
    <d v="1899-12-30T00:15:00"/>
    <n v="1"/>
    <s v="ROME             "/>
    <n v="1"/>
    <n v="0"/>
    <n v="1"/>
  </r>
  <r>
    <n v="21546"/>
    <s v="SPINA,MARY               "/>
    <d v="1956-12-12T00:00:00"/>
    <s v="F"/>
    <s v="E"/>
    <d v="2011-01-27T00:00:00"/>
    <s v="4301R-RV"/>
    <s v="4301R-RV"/>
    <x v="0"/>
    <x v="11"/>
    <s v="MCRB "/>
    <n v="13440"/>
    <s v="R       "/>
    <s v="MM"/>
    <d v="1899-12-30T00:45:00"/>
    <m/>
    <s v="ROME             "/>
    <n v="0"/>
    <n v="0"/>
    <n v="0"/>
  </r>
  <r>
    <n v="21546"/>
    <s v="SPINA,MARY               "/>
    <d v="1956-12-12T00:00:00"/>
    <s v="F"/>
    <s v="E"/>
    <d v="2011-01-27T00:00:00"/>
    <s v="RV        "/>
    <s v="RV"/>
    <x v="1"/>
    <x v="11"/>
    <s v="MCRB "/>
    <n v="13440"/>
    <s v="R       "/>
    <s v="MM"/>
    <d v="1899-12-30T01:00:00"/>
    <n v="3"/>
    <s v="ROME             "/>
    <n v="1"/>
    <n v="0"/>
    <n v="1"/>
  </r>
  <r>
    <n v="21549"/>
    <s v="STUCKMAN,RAMON           "/>
    <d v="1968-04-02T00:00:00"/>
    <s v="M"/>
    <s v="E"/>
    <d v="2011-01-07T00:00:00"/>
    <s v="4302PM-PM"/>
    <s v="4302PM-PM"/>
    <x v="0"/>
    <x v="10"/>
    <s v="MCRB "/>
    <n v="13471"/>
    <s v="R       "/>
    <s v="MC"/>
    <d v="1899-12-30T00:15:00"/>
    <m/>
    <s v="TABERG           "/>
    <n v="0"/>
    <n v="0"/>
    <n v="0"/>
  </r>
  <r>
    <n v="21549"/>
    <s v="STUCKMAN,RAMON           "/>
    <d v="1968-04-02T00:00:00"/>
    <s v="M"/>
    <s v="E"/>
    <d v="2011-01-07T00:00:00"/>
    <s v="PM        "/>
    <s v="PM"/>
    <x v="3"/>
    <x v="10"/>
    <s v="MCRB "/>
    <n v="13471"/>
    <s v="R       "/>
    <s v="MC"/>
    <d v="1899-12-30T00:15:00"/>
    <n v="1"/>
    <s v="TABERG           "/>
    <n v="1"/>
    <n v="0"/>
    <n v="1"/>
  </r>
  <r>
    <n v="21567"/>
    <s v="JAMES,CASEY              "/>
    <d v="1975-03-07T00:00:00"/>
    <s v="F"/>
    <s v="E"/>
    <d v="2011-01-12T00:00:00"/>
    <s v="4301R-RV"/>
    <s v="4301R-RV"/>
    <x v="0"/>
    <x v="6"/>
    <s v="FIDEL"/>
    <n v="13329"/>
    <s v="U       "/>
    <s v="BH"/>
    <d v="1899-12-30T00:45:00"/>
    <m/>
    <s v="DOLGEVILLE       "/>
    <n v="0"/>
    <n v="0"/>
    <n v="0"/>
  </r>
  <r>
    <n v="21567"/>
    <s v="JAMES,CASEY              "/>
    <d v="1975-03-07T00:00:00"/>
    <s v="F"/>
    <s v="E"/>
    <d v="2011-01-12T00:00:00"/>
    <s v="RV        "/>
    <s v="RV"/>
    <x v="1"/>
    <x v="6"/>
    <s v="FIDEL"/>
    <n v="13329"/>
    <s v="U       "/>
    <s v="BH"/>
    <d v="1899-12-30T01:00:00"/>
    <n v="3"/>
    <s v="DOLGEVILLE       "/>
    <n v="1"/>
    <n v="0"/>
    <n v="1"/>
  </r>
  <r>
    <n v="21567"/>
    <s v="JAMES,CASEY              "/>
    <d v="1975-03-07T00:00:00"/>
    <s v="F"/>
    <s v="E"/>
    <d v="2011-01-12T00:00:00"/>
    <s v="4302PM-PM"/>
    <s v="4302PM-PM"/>
    <x v="0"/>
    <x v="3"/>
    <s v="FIDEL"/>
    <n v="13329"/>
    <s v="U       "/>
    <s v="BH"/>
    <d v="1899-12-30T00:15:00"/>
    <m/>
    <s v="DOLGEVILLE       "/>
    <n v="0"/>
    <n v="0"/>
    <n v="0"/>
  </r>
  <r>
    <n v="21567"/>
    <s v="JAMES,CASEY              "/>
    <d v="1975-03-07T00:00:00"/>
    <s v="F"/>
    <s v="E"/>
    <d v="2011-01-12T00:00:00"/>
    <s v="PM        "/>
    <s v="PM"/>
    <x v="3"/>
    <x v="3"/>
    <s v="FIDEL"/>
    <n v="13329"/>
    <s v="U       "/>
    <s v="BH"/>
    <d v="1899-12-30T00:15:00"/>
    <n v="1"/>
    <s v="DOLGEVILLE       "/>
    <n v="1"/>
    <n v="0"/>
    <n v="1"/>
  </r>
  <r>
    <n v="21580"/>
    <s v="DEEBLE,JACQUELINE        "/>
    <d v="1943-02-09T00:00:00"/>
    <s v="F"/>
    <s v="E"/>
    <d v="2011-01-31T00:00:00"/>
    <s v="4301R-RV"/>
    <s v="4301R-RV"/>
    <x v="0"/>
    <x v="6"/>
    <s v="BCBSU"/>
    <n v="13492"/>
    <s v="U       "/>
    <s v="BC"/>
    <d v="1899-12-30T00:45:00"/>
    <m/>
    <s v="WHITESBORO       "/>
    <n v="0"/>
    <n v="0"/>
    <n v="0"/>
  </r>
  <r>
    <n v="21580"/>
    <s v="DEEBLE,JACQUELINE        "/>
    <d v="1943-02-09T00:00:00"/>
    <s v="F"/>
    <s v="E"/>
    <d v="2011-01-31T00:00:00"/>
    <s v="RV        "/>
    <s v="RV"/>
    <x v="1"/>
    <x v="6"/>
    <s v="BCBSU"/>
    <n v="13492"/>
    <s v="U       "/>
    <s v="BC"/>
    <d v="1899-12-30T01:00:00"/>
    <n v="3"/>
    <s v="WHITESBORO       "/>
    <n v="1"/>
    <n v="0"/>
    <n v="1"/>
  </r>
  <r>
    <n v="21594"/>
    <s v="STROUSE,MARY&gt;&gt;           "/>
    <d v="1957-04-24T00:00:00"/>
    <s v="F"/>
    <s v="E"/>
    <d v="2011-01-19T00:00:00"/>
    <s v="C         "/>
    <s v="C"/>
    <x v="4"/>
    <x v="4"/>
    <s v="VOMVP"/>
    <n v="13440"/>
    <s v="U       "/>
    <s v="MV"/>
    <d v="1899-12-30T00:00:00"/>
    <n v="0"/>
    <s v="ROME             "/>
    <n v="1"/>
    <n v="1"/>
    <n v="0"/>
  </r>
  <r>
    <n v="21619"/>
    <s v="MCCRAE,REBECCA           "/>
    <d v="1967-02-28T00:00:00"/>
    <s v="F"/>
    <s v="E"/>
    <d v="2011-01-04T00:00:00"/>
    <s v="4301R-RV"/>
    <s v="4301R-RV"/>
    <x v="0"/>
    <x v="6"/>
    <s v="MCRB "/>
    <n v="13502"/>
    <s v="U       "/>
    <s v="MM"/>
    <d v="1899-12-30T00:45:00"/>
    <m/>
    <s v="UTICA            "/>
    <n v="0"/>
    <n v="0"/>
    <n v="0"/>
  </r>
  <r>
    <n v="21619"/>
    <s v="MCCRAE,REBECCA           "/>
    <d v="1967-02-28T00:00:00"/>
    <s v="F"/>
    <s v="E"/>
    <d v="2011-01-04T00:00:00"/>
    <s v="RV        "/>
    <s v="RV"/>
    <x v="1"/>
    <x v="6"/>
    <s v="MCRB "/>
    <n v="13502"/>
    <s v="U       "/>
    <s v="MM"/>
    <d v="1899-12-30T01:00:00"/>
    <n v="3"/>
    <s v="UTICA            "/>
    <n v="1"/>
    <n v="0"/>
    <n v="1"/>
  </r>
  <r>
    <n v="21619"/>
    <s v="MCCRAE,REBECCA           "/>
    <d v="1967-02-28T00:00:00"/>
    <s v="F"/>
    <s v="E"/>
    <d v="2011-01-04T00:00:00"/>
    <s v="4302PM-PM"/>
    <s v="4302PM-PM"/>
    <x v="0"/>
    <x v="7"/>
    <s v="MCRB "/>
    <n v="13502"/>
    <s v="U       "/>
    <s v="MM"/>
    <d v="1899-12-30T00:15:00"/>
    <m/>
    <s v="UTICA            "/>
    <n v="0"/>
    <n v="0"/>
    <n v="0"/>
  </r>
  <r>
    <n v="21619"/>
    <s v="MCCRAE,REBECCA           "/>
    <d v="1967-02-28T00:00:00"/>
    <s v="F"/>
    <s v="E"/>
    <d v="2011-01-04T00:00:00"/>
    <s v="PM        "/>
    <s v="PM"/>
    <x v="3"/>
    <x v="7"/>
    <s v="MCRB "/>
    <n v="13502"/>
    <s v="U       "/>
    <s v="MM"/>
    <d v="1899-12-30T00:15:00"/>
    <n v="1"/>
    <s v="UTICA            "/>
    <n v="1"/>
    <n v="0"/>
    <n v="1"/>
  </r>
  <r>
    <n v="21619"/>
    <s v="MCCRAE,REBECCA           "/>
    <d v="1967-02-28T00:00:00"/>
    <s v="F"/>
    <s v="E"/>
    <d v="2011-01-04T00:00:00"/>
    <s v="4303-GV"/>
    <s v="4303-GV"/>
    <x v="0"/>
    <x v="9"/>
    <s v="MCRB "/>
    <n v="13502"/>
    <s v="U       "/>
    <s v="MM"/>
    <d v="1899-12-30T01:00:00"/>
    <m/>
    <s v="UTICA            "/>
    <n v="0"/>
    <n v="0"/>
    <n v="0"/>
  </r>
  <r>
    <n v="21619"/>
    <s v="MCCRAE,REBECCA           "/>
    <d v="1967-02-28T00:00:00"/>
    <s v="F"/>
    <s v="E"/>
    <d v="2011-01-04T00:00:00"/>
    <s v="GV        "/>
    <s v="GV"/>
    <x v="11"/>
    <x v="9"/>
    <s v="MCRB "/>
    <n v="13502"/>
    <s v="U       "/>
    <s v="MM"/>
    <d v="1899-12-30T01:00:00"/>
    <n v="4"/>
    <s v="UTICA            "/>
    <n v="1"/>
    <n v="0"/>
    <n v="1"/>
  </r>
  <r>
    <n v="21619"/>
    <s v="MCCRAE,REBECCA           "/>
    <d v="1967-02-28T00:00:00"/>
    <s v="F"/>
    <s v="E"/>
    <d v="2011-01-06T00:00:00"/>
    <s v="4303-GV"/>
    <s v="4303-GV"/>
    <x v="0"/>
    <x v="8"/>
    <s v="MCRB "/>
    <n v="13502"/>
    <s v="U       "/>
    <s v="MM"/>
    <d v="1899-12-30T01:00:00"/>
    <m/>
    <s v="UTICA            "/>
    <n v="0"/>
    <n v="0"/>
    <n v="0"/>
  </r>
  <r>
    <n v="21619"/>
    <s v="MCCRAE,REBECCA           "/>
    <d v="1967-02-28T00:00:00"/>
    <s v="F"/>
    <s v="E"/>
    <d v="2011-01-06T00:00:00"/>
    <s v="GV        "/>
    <s v="GV"/>
    <x v="11"/>
    <x v="8"/>
    <s v="MCRB "/>
    <n v="13502"/>
    <s v="U       "/>
    <s v="MM"/>
    <d v="1899-12-30T01:00:00"/>
    <n v="4"/>
    <s v="UTICA            "/>
    <n v="1"/>
    <n v="0"/>
    <n v="1"/>
  </r>
  <r>
    <n v="21619"/>
    <s v="MCCRAE,REBECCA           "/>
    <d v="1967-02-28T00:00:00"/>
    <s v="F"/>
    <s v="E"/>
    <d v="2011-01-06T00:00:00"/>
    <s v="GV        "/>
    <s v="GV"/>
    <x v="11"/>
    <x v="9"/>
    <s v="MCRB "/>
    <n v="13502"/>
    <s v="U       "/>
    <s v="MM"/>
    <d v="1899-12-30T01:00:00"/>
    <n v="4"/>
    <s v="UTICA            "/>
    <n v="1"/>
    <n v="0"/>
    <n v="1"/>
  </r>
  <r>
    <n v="21619"/>
    <s v="MCCRAE,REBECCA           "/>
    <d v="1967-02-28T00:00:00"/>
    <s v="F"/>
    <s v="E"/>
    <d v="2011-01-20T00:00:00"/>
    <s v="4301R-RV"/>
    <s v="4301R-RV"/>
    <x v="0"/>
    <x v="6"/>
    <s v="MCRB "/>
    <n v="13502"/>
    <s v="U       "/>
    <s v="MM"/>
    <d v="1899-12-30T00:45:00"/>
    <m/>
    <s v="UTICA            "/>
    <n v="0"/>
    <n v="0"/>
    <n v="0"/>
  </r>
  <r>
    <n v="21619"/>
    <s v="MCCRAE,REBECCA           "/>
    <d v="1967-02-28T00:00:00"/>
    <s v="F"/>
    <s v="E"/>
    <d v="2011-01-20T00:00:00"/>
    <s v="RV        "/>
    <s v="RV"/>
    <x v="1"/>
    <x v="6"/>
    <s v="MCRB "/>
    <n v="13502"/>
    <s v="U       "/>
    <s v="MM"/>
    <d v="1899-12-30T01:00:00"/>
    <n v="3"/>
    <s v="UTICA            "/>
    <n v="1"/>
    <n v="0"/>
    <n v="1"/>
  </r>
  <r>
    <n v="21625"/>
    <s v="SHANKLAND,RICHARD&gt;&gt;      "/>
    <d v="1965-03-08T00:00:00"/>
    <s v="M"/>
    <s v="E"/>
    <d v="2011-01-14T00:00:00"/>
    <s v="NS        "/>
    <s v="NS"/>
    <x v="6"/>
    <x v="4"/>
    <s v="OPT  "/>
    <n v="13440"/>
    <s v="U       "/>
    <s v="CO"/>
    <d v="1899-12-30T00:00:00"/>
    <n v="0"/>
    <s v="ROME             "/>
    <n v="1"/>
    <n v="1"/>
    <n v="0"/>
  </r>
  <r>
    <n v="21629"/>
    <s v="HALL,MARJORIE            "/>
    <d v="1942-09-09T00:00:00"/>
    <s v="F"/>
    <s v="E"/>
    <d v="2011-01-10T00:00:00"/>
    <s v="4302PM-PM"/>
    <s v="4302PM-PM"/>
    <x v="0"/>
    <x v="7"/>
    <s v="MCRB "/>
    <n v="13501"/>
    <s v="U       "/>
    <s v="MM"/>
    <d v="1899-12-30T00:15:00"/>
    <m/>
    <s v="UTICA            "/>
    <n v="0"/>
    <n v="0"/>
    <n v="0"/>
  </r>
  <r>
    <n v="21629"/>
    <s v="HALL,MARJORIE            "/>
    <d v="1942-09-09T00:00:00"/>
    <s v="F"/>
    <s v="E"/>
    <d v="2011-01-10T00:00:00"/>
    <s v="PM        "/>
    <s v="PM"/>
    <x v="3"/>
    <x v="7"/>
    <s v="MCRB "/>
    <n v="13501"/>
    <s v="U       "/>
    <s v="MM"/>
    <d v="1899-12-30T00:15:00"/>
    <n v="1"/>
    <s v="UTICA            "/>
    <n v="1"/>
    <n v="0"/>
    <n v="1"/>
  </r>
  <r>
    <n v="21665"/>
    <s v="BRUCE,RODNEY             "/>
    <d v="1961-10-15T00:00:00"/>
    <s v="M"/>
    <s v="E"/>
    <d v="2011-01-05T00:00:00"/>
    <s v="4302PM-PM"/>
    <s v="4302PM-PM"/>
    <x v="0"/>
    <x v="10"/>
    <s v="SELF"/>
    <n v="13440"/>
    <s v="R       "/>
    <s v="SC"/>
    <d v="1899-12-30T00:15:00"/>
    <m/>
    <s v="ROME             "/>
    <n v="0"/>
    <n v="0"/>
    <n v="0"/>
  </r>
  <r>
    <n v="21665"/>
    <s v="BRUCE,RODNEY             "/>
    <d v="1961-10-15T00:00:00"/>
    <s v="M"/>
    <s v="E"/>
    <d v="2011-01-05T00:00:00"/>
    <s v="PM        "/>
    <s v="PM"/>
    <x v="3"/>
    <x v="10"/>
    <s v="SELF"/>
    <n v="13440"/>
    <s v="R       "/>
    <s v="SC"/>
    <d v="1899-12-30T00:15:00"/>
    <n v="1"/>
    <s v="ROME             "/>
    <n v="1"/>
    <n v="0"/>
    <n v="1"/>
  </r>
  <r>
    <n v="21665"/>
    <s v="BRUCE,RODNEY             "/>
    <d v="1961-10-15T00:00:00"/>
    <s v="M"/>
    <s v="E"/>
    <d v="2011-01-05T00:00:00"/>
    <s v="4301R-RV"/>
    <s v="4301R-RV"/>
    <x v="0"/>
    <x v="0"/>
    <s v="SELF"/>
    <n v="13440"/>
    <s v="R       "/>
    <s v="SC"/>
    <d v="1899-12-30T00:45:00"/>
    <m/>
    <s v="ROME             "/>
    <n v="0"/>
    <n v="0"/>
    <n v="0"/>
  </r>
  <r>
    <n v="21665"/>
    <s v="BRUCE,RODNEY             "/>
    <d v="1961-10-15T00:00:00"/>
    <s v="M"/>
    <s v="E"/>
    <d v="2011-01-05T00:00:00"/>
    <s v="RV        "/>
    <s v="RV"/>
    <x v="1"/>
    <x v="0"/>
    <s v="SELF"/>
    <n v="13440"/>
    <s v="R       "/>
    <s v="SC"/>
    <d v="1899-12-30T01:00:00"/>
    <n v="3"/>
    <s v="ROME             "/>
    <n v="1"/>
    <n v="0"/>
    <n v="1"/>
  </r>
  <r>
    <n v="21677"/>
    <s v="LEUTHAUSER,LISA COPS     "/>
    <d v="1967-09-24T00:00:00"/>
    <s v="F"/>
    <m/>
    <d v="2011-01-12T00:00:00"/>
    <n v="4098"/>
    <s v="4098"/>
    <x v="0"/>
    <x v="9"/>
    <s v="MCD  "/>
    <n v="13501"/>
    <s v="U       "/>
    <s v="CP"/>
    <d v="1899-12-30T00:00:00"/>
    <m/>
    <s v="UTICA            "/>
    <n v="0"/>
    <n v="0"/>
    <n v="0"/>
  </r>
  <r>
    <n v="21677"/>
    <s v="LEUTHAUSER,LISA COPS     "/>
    <d v="1967-09-24T00:00:00"/>
    <s v="F"/>
    <m/>
    <d v="2011-01-24T00:00:00"/>
    <n v="4097"/>
    <s v="4097"/>
    <x v="0"/>
    <x v="7"/>
    <s v="MCD  "/>
    <n v="13501"/>
    <s v="U       "/>
    <s v="CP"/>
    <d v="1899-12-30T00:00:00"/>
    <m/>
    <s v="UTICA            "/>
    <n v="0"/>
    <n v="0"/>
    <n v="0"/>
  </r>
  <r>
    <n v="21677"/>
    <s v="LEUTHAUSER,LISA COPS     "/>
    <d v="1967-09-24T00:00:00"/>
    <s v="F"/>
    <m/>
    <d v="2011-01-26T00:00:00"/>
    <n v="4098"/>
    <s v="4098"/>
    <x v="0"/>
    <x v="9"/>
    <s v="MCD  "/>
    <n v="13501"/>
    <s v="U       "/>
    <s v="CP"/>
    <d v="1899-12-30T00:00:00"/>
    <m/>
    <s v="UTICA            "/>
    <n v="0"/>
    <n v="0"/>
    <n v="0"/>
  </r>
  <r>
    <n v="21689"/>
    <s v="NELSON,MICHELLE&gt;&gt;        "/>
    <d v="1958-11-19T00:00:00"/>
    <s v="F"/>
    <s v="E"/>
    <d v="2011-01-12T00:00:00"/>
    <s v="4302PM-PM"/>
    <s v="4302PM-PM"/>
    <x v="0"/>
    <x v="4"/>
    <s v="OPT  "/>
    <n v="13440"/>
    <s v="U       "/>
    <s v="CO"/>
    <d v="1899-12-30T00:15:00"/>
    <m/>
    <s v="ROME             "/>
    <n v="0"/>
    <n v="0"/>
    <n v="0"/>
  </r>
  <r>
    <n v="21689"/>
    <s v="NELSON,MICHELLE&gt;&gt;        "/>
    <d v="1958-11-19T00:00:00"/>
    <s v="F"/>
    <s v="E"/>
    <d v="2011-01-12T00:00:00"/>
    <s v="PM        "/>
    <s v="PM"/>
    <x v="3"/>
    <x v="4"/>
    <s v="OPT  "/>
    <n v="13440"/>
    <s v="U       "/>
    <s v="CO"/>
    <d v="1899-12-30T00:15:00"/>
    <n v="1"/>
    <s v="ROME             "/>
    <n v="1"/>
    <n v="0"/>
    <n v="1"/>
  </r>
  <r>
    <n v="21689"/>
    <s v="NELSON,MICHELLE&gt;&gt;        "/>
    <d v="1958-11-19T00:00:00"/>
    <s v="F"/>
    <s v="E"/>
    <d v="2011-01-26T00:00:00"/>
    <s v="4302PM-PM"/>
    <s v="4302PM-PM"/>
    <x v="0"/>
    <x v="4"/>
    <s v="OPT  "/>
    <n v="13440"/>
    <s v="U       "/>
    <s v="CO"/>
    <d v="1899-12-30T00:15:00"/>
    <m/>
    <s v="ROME             "/>
    <n v="0"/>
    <n v="0"/>
    <n v="0"/>
  </r>
  <r>
    <n v="21689"/>
    <s v="NELSON,MICHELLE&gt;&gt;        "/>
    <d v="1958-11-19T00:00:00"/>
    <s v="F"/>
    <s v="E"/>
    <d v="2011-01-26T00:00:00"/>
    <s v="PM        "/>
    <s v="PM"/>
    <x v="3"/>
    <x v="4"/>
    <s v="OPT  "/>
    <n v="13440"/>
    <s v="U       "/>
    <s v="CO"/>
    <d v="1899-12-30T00:15:00"/>
    <n v="1"/>
    <s v="ROME             "/>
    <n v="1"/>
    <n v="0"/>
    <n v="1"/>
  </r>
  <r>
    <n v="21702"/>
    <s v="NUCCIO,DOMINICK#         "/>
    <d v="1987-12-22T00:00:00"/>
    <s v="M"/>
    <s v="E"/>
    <d v="2011-01-05T00:00:00"/>
    <s v="PASNS     "/>
    <s v="PASNS"/>
    <x v="20"/>
    <x v="0"/>
    <s v="BCBSU"/>
    <n v="13123"/>
    <s v="R       "/>
    <s v="NS"/>
    <d v="1899-12-30T00:00:00"/>
    <n v="0"/>
    <s v="NORTH BAY        "/>
    <n v="1"/>
    <n v="1"/>
    <n v="0"/>
  </r>
  <r>
    <n v="21710"/>
    <s v="BEVERAGE,MICHAEL         "/>
    <d v="1968-09-15T00:00:00"/>
    <s v="M"/>
    <s v="E"/>
    <d v="2011-01-07T00:00:00"/>
    <s v="C         "/>
    <s v="C"/>
    <x v="4"/>
    <x v="6"/>
    <s v="MCRB "/>
    <n v="13357"/>
    <s v="U       "/>
    <s v="MM"/>
    <d v="1899-12-30T00:00:00"/>
    <n v="0"/>
    <s v="ILION            "/>
    <n v="1"/>
    <n v="1"/>
    <n v="0"/>
  </r>
  <r>
    <n v="21710"/>
    <s v="BEVERAGE,MICHAEL         "/>
    <d v="1968-09-15T00:00:00"/>
    <s v="M"/>
    <s v="E"/>
    <d v="2011-01-20T00:00:00"/>
    <s v="4301R-RV"/>
    <s v="4301R-RV"/>
    <x v="0"/>
    <x v="6"/>
    <s v="MCRB "/>
    <n v="13357"/>
    <s v="U       "/>
    <s v="MM"/>
    <d v="1899-12-30T00:45:00"/>
    <m/>
    <s v="ILION            "/>
    <n v="0"/>
    <n v="0"/>
    <n v="0"/>
  </r>
  <r>
    <n v="21710"/>
    <s v="BEVERAGE,MICHAEL         "/>
    <d v="1968-09-15T00:00:00"/>
    <s v="M"/>
    <s v="E"/>
    <d v="2011-01-20T00:00:00"/>
    <s v="RV        "/>
    <s v="RV"/>
    <x v="1"/>
    <x v="6"/>
    <s v="MCRB "/>
    <n v="13357"/>
    <s v="U       "/>
    <s v="MM"/>
    <d v="1899-12-30T01:00:00"/>
    <n v="3"/>
    <s v="ILION            "/>
    <n v="1"/>
    <n v="0"/>
    <n v="1"/>
  </r>
  <r>
    <n v="21726"/>
    <s v="FERHATOVIC%%,MUJAGA      "/>
    <d v="1958-01-21T00:00:00"/>
    <s v="M"/>
    <s v="B"/>
    <d v="2011-01-19T00:00:00"/>
    <s v="NS        "/>
    <s v="NS"/>
    <x v="6"/>
    <x v="5"/>
    <s v="BCBSU"/>
    <n v="13501"/>
    <s v="U       "/>
    <s v="BC"/>
    <d v="1899-12-30T00:00:00"/>
    <n v="0"/>
    <s v="UTICA            "/>
    <n v="1"/>
    <n v="1"/>
    <n v="0"/>
  </r>
  <r>
    <n v="21726"/>
    <s v="FERHATOVIC%%,MUJAGA      "/>
    <d v="1958-01-21T00:00:00"/>
    <s v="M"/>
    <s v="B"/>
    <d v="2011-01-27T00:00:00"/>
    <s v="NS        "/>
    <s v="NS"/>
    <x v="6"/>
    <x v="7"/>
    <s v="BCBSU"/>
    <n v="13501"/>
    <s v="U       "/>
    <s v="BC"/>
    <d v="1899-12-30T00:00:00"/>
    <n v="0"/>
    <s v="UTICA            "/>
    <n v="1"/>
    <n v="1"/>
    <n v="0"/>
  </r>
  <r>
    <n v="21738"/>
    <s v="BAEZ,ALFREDO             "/>
    <d v="1974-11-07T00:00:00"/>
    <s v="M"/>
    <s v="S"/>
    <d v="2011-01-04T00:00:00"/>
    <s v="NS        "/>
    <s v="NS"/>
    <x v="6"/>
    <x v="11"/>
    <s v="MCD  "/>
    <n v="13440"/>
    <s v="R       "/>
    <s v="MD"/>
    <d v="1899-12-30T00:00:00"/>
    <n v="0"/>
    <s v="ROME             "/>
    <n v="1"/>
    <n v="1"/>
    <n v="0"/>
  </r>
  <r>
    <n v="21738"/>
    <s v="BAEZ,ALFREDO             "/>
    <d v="1974-11-07T00:00:00"/>
    <s v="M"/>
    <s v="S"/>
    <d v="2011-01-11T00:00:00"/>
    <s v="4301R-RV"/>
    <s v="4301R-RV"/>
    <x v="0"/>
    <x v="11"/>
    <s v="MCD  "/>
    <n v="13440"/>
    <s v="R       "/>
    <s v="MD"/>
    <d v="1899-12-30T00:45:00"/>
    <m/>
    <s v="ROME             "/>
    <n v="0"/>
    <n v="0"/>
    <n v="0"/>
  </r>
  <r>
    <n v="21738"/>
    <s v="BAEZ,ALFREDO             "/>
    <d v="1974-11-07T00:00:00"/>
    <s v="M"/>
    <s v="S"/>
    <d v="2011-01-11T00:00:00"/>
    <s v="RV        "/>
    <s v="RV"/>
    <x v="1"/>
    <x v="11"/>
    <s v="MCD  "/>
    <n v="13440"/>
    <s v="R       "/>
    <s v="MD"/>
    <d v="1899-12-30T01:00:00"/>
    <n v="3"/>
    <s v="ROME             "/>
    <n v="1"/>
    <n v="0"/>
    <n v="1"/>
  </r>
  <r>
    <n v="21738"/>
    <s v="BAEZ,ALFREDO             "/>
    <d v="1974-11-07T00:00:00"/>
    <s v="M"/>
    <s v="S"/>
    <d v="2011-01-25T00:00:00"/>
    <s v="4302PM-PM"/>
    <s v="4302PM-PM"/>
    <x v="0"/>
    <x v="12"/>
    <s v="MCD  "/>
    <n v="13440"/>
    <s v="R       "/>
    <s v="MD"/>
    <d v="1899-12-30T00:15:00"/>
    <m/>
    <s v="ROME             "/>
    <n v="0"/>
    <n v="0"/>
    <n v="0"/>
  </r>
  <r>
    <n v="21738"/>
    <s v="BAEZ,ALFREDO             "/>
    <d v="1974-11-07T00:00:00"/>
    <s v="M"/>
    <s v="S"/>
    <d v="2011-01-25T00:00:00"/>
    <s v="PM        "/>
    <s v="PM"/>
    <x v="3"/>
    <x v="12"/>
    <s v="MCD  "/>
    <n v="13440"/>
    <s v="R       "/>
    <s v="MD"/>
    <d v="1899-12-30T00:15:00"/>
    <n v="1"/>
    <s v="ROME             "/>
    <n v="1"/>
    <n v="0"/>
    <n v="1"/>
  </r>
  <r>
    <n v="21746"/>
    <s v="PERRONE,ANNE MARIE       "/>
    <d v="1959-08-13T00:00:00"/>
    <s v="F"/>
    <s v="E"/>
    <d v="2011-01-20T00:00:00"/>
    <s v="4301R-RV"/>
    <s v="4301R-RV"/>
    <x v="0"/>
    <x v="8"/>
    <s v="MCRB "/>
    <n v="13440"/>
    <s v="R       "/>
    <s v="MC"/>
    <d v="1899-12-30T00:45:00"/>
    <m/>
    <s v="ROME             "/>
    <n v="0"/>
    <n v="0"/>
    <n v="0"/>
  </r>
  <r>
    <n v="21746"/>
    <s v="PERRONE,ANNE MARIE       "/>
    <d v="1959-08-13T00:00:00"/>
    <s v="F"/>
    <s v="E"/>
    <d v="2011-01-20T00:00:00"/>
    <s v="RV        "/>
    <s v="RV"/>
    <x v="1"/>
    <x v="8"/>
    <s v="MCRB "/>
    <n v="13440"/>
    <s v="R       "/>
    <s v="MC"/>
    <d v="1899-12-30T01:00:00"/>
    <n v="3"/>
    <s v="ROME             "/>
    <n v="1"/>
    <n v="0"/>
    <n v="1"/>
  </r>
  <r>
    <n v="21760"/>
    <s v="MALDONADO,JESSICA        "/>
    <d v="1982-06-23T00:00:00"/>
    <s v="F"/>
    <s v="E"/>
    <d v="2011-01-04T00:00:00"/>
    <s v="4301R-RV"/>
    <s v="4301R-RV"/>
    <x v="0"/>
    <x v="17"/>
    <s v="FIDEL"/>
    <n v="13501"/>
    <s v="U       "/>
    <s v="BH"/>
    <d v="1899-12-30T00:45:00"/>
    <m/>
    <s v="UTICA            "/>
    <n v="0"/>
    <n v="0"/>
    <n v="0"/>
  </r>
  <r>
    <n v="21760"/>
    <s v="MALDONADO,JESSICA        "/>
    <d v="1982-06-23T00:00:00"/>
    <s v="F"/>
    <s v="E"/>
    <d v="2011-01-04T00:00:00"/>
    <s v="RV        "/>
    <s v="RV"/>
    <x v="1"/>
    <x v="17"/>
    <s v="FIDEL"/>
    <n v="13501"/>
    <s v="U       "/>
    <s v="BH"/>
    <d v="1899-12-30T01:00:00"/>
    <n v="3"/>
    <s v="UTICA            "/>
    <n v="1"/>
    <n v="0"/>
    <n v="1"/>
  </r>
  <r>
    <n v="21760"/>
    <s v="MALDONADO,JESSICA        "/>
    <d v="1982-06-23T00:00:00"/>
    <s v="F"/>
    <s v="E"/>
    <d v="2011-01-12T00:00:00"/>
    <s v="4302PM-PM"/>
    <s v="4302PM-PM"/>
    <x v="0"/>
    <x v="15"/>
    <s v="FIDEL"/>
    <n v="13501"/>
    <s v="U       "/>
    <s v="BH"/>
    <d v="1899-12-30T00:15:00"/>
    <m/>
    <s v="UTICA            "/>
    <n v="0"/>
    <n v="0"/>
    <n v="0"/>
  </r>
  <r>
    <n v="21760"/>
    <s v="MALDONADO,JESSICA        "/>
    <d v="1982-06-23T00:00:00"/>
    <s v="F"/>
    <s v="E"/>
    <d v="2011-01-12T00:00:00"/>
    <s v="PM        "/>
    <s v="PM"/>
    <x v="3"/>
    <x v="15"/>
    <s v="FIDEL"/>
    <n v="13501"/>
    <s v="U       "/>
    <s v="BH"/>
    <d v="1899-12-30T00:15:00"/>
    <n v="1"/>
    <s v="UTICA            "/>
    <n v="1"/>
    <n v="0"/>
    <n v="1"/>
  </r>
  <r>
    <n v="21760"/>
    <s v="MALDONADO,JESSICA        "/>
    <d v="1982-06-23T00:00:00"/>
    <s v="F"/>
    <s v="E"/>
    <d v="2011-01-20T00:00:00"/>
    <s v="NS        "/>
    <s v="NS"/>
    <x v="6"/>
    <x v="17"/>
    <s v="FIDEL"/>
    <n v="13501"/>
    <s v="U       "/>
    <s v="BH"/>
    <d v="1899-12-30T00:00:00"/>
    <n v="0"/>
    <s v="UTICA            "/>
    <n v="1"/>
    <n v="1"/>
    <n v="0"/>
  </r>
  <r>
    <n v="21760"/>
    <s v="MALDONADO,JESSICA        "/>
    <d v="1982-06-23T00:00:00"/>
    <s v="F"/>
    <s v="E"/>
    <d v="2011-01-31T00:00:00"/>
    <s v="NS        "/>
    <s v="NS"/>
    <x v="6"/>
    <x v="17"/>
    <s v="FIDEL"/>
    <n v="13501"/>
    <s v="U       "/>
    <s v="BH"/>
    <d v="1899-12-30T00:00:00"/>
    <n v="0"/>
    <s v="UTICA            "/>
    <n v="1"/>
    <n v="1"/>
    <n v="0"/>
  </r>
  <r>
    <n v="138"/>
    <s v="BOUCHER,WILLIAM          "/>
    <d v="1963-06-24T00:00:00"/>
    <s v="M"/>
    <s v="E"/>
    <d v="2011-01-05T00:00:00"/>
    <s v="4301B - BV"/>
    <s v="4301B - BV"/>
    <x v="0"/>
    <x v="1"/>
    <s v="MCRB "/>
    <n v="13502"/>
    <s v="U       "/>
    <s v="MM"/>
    <d v="1899-12-30T00:30:00"/>
    <m/>
    <s v="UTICA            "/>
    <n v="0"/>
    <n v="0"/>
    <n v="0"/>
  </r>
  <r>
    <n v="138"/>
    <s v="BOUCHER,WILLIAM          "/>
    <d v="1963-06-24T00:00:00"/>
    <s v="M"/>
    <s v="E"/>
    <d v="2011-01-05T00:00:00"/>
    <s v="BV        "/>
    <s v="BV"/>
    <x v="7"/>
    <x v="1"/>
    <s v="MCRB "/>
    <n v="13502"/>
    <s v="U       "/>
    <s v="MM"/>
    <d v="1899-12-30T00:30:00"/>
    <n v="2"/>
    <s v="UTICA            "/>
    <n v="1"/>
    <n v="0"/>
    <n v="1"/>
  </r>
  <r>
    <n v="138"/>
    <s v="BOUCHER,WILLIAM          "/>
    <d v="1963-06-24T00:00:00"/>
    <s v="M"/>
    <s v="E"/>
    <d v="2011-01-19T00:00:00"/>
    <s v="4302PM-PM"/>
    <s v="4302PM-PM"/>
    <x v="0"/>
    <x v="15"/>
    <s v="MCRB "/>
    <n v="13502"/>
    <s v="U       "/>
    <s v="MM"/>
    <d v="1899-12-30T00:15:00"/>
    <m/>
    <s v="UTICA            "/>
    <n v="0"/>
    <n v="0"/>
    <n v="0"/>
  </r>
  <r>
    <n v="138"/>
    <s v="BOUCHER,WILLIAM          "/>
    <d v="1963-06-24T00:00:00"/>
    <s v="M"/>
    <s v="E"/>
    <d v="2011-01-19T00:00:00"/>
    <s v="PM        "/>
    <s v="PM"/>
    <x v="3"/>
    <x v="15"/>
    <s v="MCRB "/>
    <n v="13502"/>
    <s v="U       "/>
    <s v="MM"/>
    <d v="1899-12-30T00:15:00"/>
    <n v="1"/>
    <s v="UTICA            "/>
    <n v="1"/>
    <n v="0"/>
    <n v="1"/>
  </r>
  <r>
    <n v="21791"/>
    <s v="KOZAK,EDWARD             "/>
    <d v="1955-09-11T00:00:00"/>
    <s v="M"/>
    <s v="E"/>
    <d v="2011-01-05T00:00:00"/>
    <s v="4302PM-PM"/>
    <s v="4302PM-PM"/>
    <x v="0"/>
    <x v="10"/>
    <s v="MCRB "/>
    <n v="13440"/>
    <s v="R       "/>
    <s v="MC"/>
    <d v="1899-12-30T00:15:00"/>
    <m/>
    <s v="ROME             "/>
    <n v="0"/>
    <n v="0"/>
    <n v="0"/>
  </r>
  <r>
    <n v="21791"/>
    <s v="KOZAK,EDWARD             "/>
    <d v="1955-09-11T00:00:00"/>
    <s v="M"/>
    <s v="E"/>
    <d v="2011-01-05T00:00:00"/>
    <s v="PM        "/>
    <s v="PM"/>
    <x v="3"/>
    <x v="10"/>
    <s v="MCRB "/>
    <n v="13440"/>
    <s v="R       "/>
    <s v="MC"/>
    <d v="1899-12-30T00:15:00"/>
    <n v="1"/>
    <s v="ROME             "/>
    <n v="1"/>
    <n v="0"/>
    <n v="1"/>
  </r>
  <r>
    <n v="21791"/>
    <s v="KOZAK,EDWARD             "/>
    <d v="1955-09-11T00:00:00"/>
    <s v="M"/>
    <s v="E"/>
    <d v="2011-01-07T00:00:00"/>
    <s v="4301R-RV"/>
    <s v="4301R-RV"/>
    <x v="0"/>
    <x v="11"/>
    <s v="MCRB "/>
    <n v="13440"/>
    <s v="R       "/>
    <s v="MC"/>
    <d v="1899-12-30T00:45:00"/>
    <m/>
    <s v="ROME             "/>
    <n v="0"/>
    <n v="0"/>
    <n v="0"/>
  </r>
  <r>
    <n v="21791"/>
    <s v="KOZAK,EDWARD             "/>
    <d v="1955-09-11T00:00:00"/>
    <s v="M"/>
    <s v="E"/>
    <d v="2011-01-07T00:00:00"/>
    <s v="RV        "/>
    <s v="RV"/>
    <x v="1"/>
    <x v="11"/>
    <s v="MCRB "/>
    <n v="13440"/>
    <s v="R       "/>
    <s v="MC"/>
    <d v="1899-12-30T01:00:00"/>
    <n v="3"/>
    <s v="ROME             "/>
    <n v="1"/>
    <n v="0"/>
    <n v="1"/>
  </r>
  <r>
    <n v="21791"/>
    <s v="KOZAK,EDWARD             "/>
    <d v="1955-09-11T00:00:00"/>
    <s v="M"/>
    <s v="E"/>
    <d v="2011-01-28T00:00:00"/>
    <s v="4301R-RV"/>
    <s v="4301R-RV"/>
    <x v="0"/>
    <x v="11"/>
    <s v="MCRB "/>
    <n v="13440"/>
    <s v="R       "/>
    <s v="MC"/>
    <d v="1899-12-30T00:45:00"/>
    <m/>
    <s v="ROME             "/>
    <n v="0"/>
    <n v="0"/>
    <n v="0"/>
  </r>
  <r>
    <n v="21791"/>
    <s v="KOZAK,EDWARD             "/>
    <d v="1955-09-11T00:00:00"/>
    <s v="M"/>
    <s v="E"/>
    <d v="2011-01-28T00:00:00"/>
    <s v="RV        "/>
    <s v="RV"/>
    <x v="1"/>
    <x v="11"/>
    <s v="MCRB "/>
    <n v="13440"/>
    <s v="R       "/>
    <s v="MC"/>
    <d v="1899-12-30T01:00:00"/>
    <n v="3"/>
    <s v="ROME             "/>
    <n v="1"/>
    <n v="0"/>
    <n v="1"/>
  </r>
  <r>
    <n v="21803"/>
    <s v="PECK,LINDA               "/>
    <d v="1945-03-10T00:00:00"/>
    <s v="F"/>
    <s v="E"/>
    <d v="2011-01-25T00:00:00"/>
    <s v="C         "/>
    <s v="C"/>
    <x v="4"/>
    <x v="11"/>
    <s v="EVERC"/>
    <n v="13440"/>
    <s v="R       "/>
    <s v="MM"/>
    <d v="1899-12-30T00:00:00"/>
    <n v="0"/>
    <s v="ROME             "/>
    <n v="1"/>
    <n v="1"/>
    <n v="0"/>
  </r>
  <r>
    <n v="21825"/>
    <s v="ZANIEWSKI,GREG           "/>
    <d v="1971-03-31T00:00:00"/>
    <s v="M"/>
    <s v="E"/>
    <d v="2011-01-21T00:00:00"/>
    <s v="4301R-RV"/>
    <s v="4301R-RV"/>
    <x v="0"/>
    <x v="15"/>
    <s v="WB   "/>
    <n v="13502"/>
    <s v="U       "/>
    <s v="CO"/>
    <d v="1899-12-30T00:45:00"/>
    <m/>
    <s v="UTICA            "/>
    <n v="0"/>
    <n v="0"/>
    <n v="0"/>
  </r>
  <r>
    <n v="21825"/>
    <s v="ZANIEWSKI,GREG           "/>
    <d v="1971-03-31T00:00:00"/>
    <s v="M"/>
    <s v="E"/>
    <d v="2011-01-21T00:00:00"/>
    <s v="RV        "/>
    <s v="RV"/>
    <x v="1"/>
    <x v="17"/>
    <s v="WB   "/>
    <n v="13502"/>
    <s v="U       "/>
    <s v="CO"/>
    <d v="1899-12-30T01:00:00"/>
    <n v="3"/>
    <s v="UTICA            "/>
    <n v="1"/>
    <n v="0"/>
    <n v="1"/>
  </r>
  <r>
    <n v="21831"/>
    <s v="BALL,KATHLEEN&gt;&gt;          "/>
    <d v="1953-07-28T00:00:00"/>
    <s v="F"/>
    <s v="E"/>
    <d v="2011-01-03T00:00:00"/>
    <s v="4301B - BV"/>
    <s v="4301B - BV"/>
    <x v="0"/>
    <x v="1"/>
    <s v="MCRB "/>
    <n v="13503"/>
    <s v="U       "/>
    <s v="MM"/>
    <d v="1899-12-30T00:30:00"/>
    <m/>
    <s v="UTICA            "/>
    <n v="0"/>
    <n v="0"/>
    <n v="0"/>
  </r>
  <r>
    <n v="21831"/>
    <s v="BALL,KATHLEEN&gt;&gt;          "/>
    <d v="1953-07-28T00:00:00"/>
    <s v="F"/>
    <s v="E"/>
    <d v="2011-01-03T00:00:00"/>
    <s v="BV        "/>
    <s v="BV"/>
    <x v="7"/>
    <x v="1"/>
    <s v="MCRB "/>
    <n v="13503"/>
    <s v="U       "/>
    <s v="MM"/>
    <d v="1899-12-30T00:30:00"/>
    <n v="2"/>
    <s v="UTICA            "/>
    <n v="1"/>
    <n v="0"/>
    <n v="1"/>
  </r>
  <r>
    <n v="21831"/>
    <s v="BALL,KATHLEEN&gt;&gt;          "/>
    <d v="1953-07-28T00:00:00"/>
    <s v="F"/>
    <s v="E"/>
    <d v="2011-01-03T00:00:00"/>
    <s v="4302PM-PM"/>
    <s v="4302PM-PM"/>
    <x v="0"/>
    <x v="4"/>
    <s v="MCRB "/>
    <n v="13503"/>
    <s v="U       "/>
    <s v="MM"/>
    <d v="1899-12-30T00:15:00"/>
    <m/>
    <s v="UTICA            "/>
    <n v="0"/>
    <n v="0"/>
    <n v="0"/>
  </r>
  <r>
    <n v="21831"/>
    <s v="BALL,KATHLEEN&gt;&gt;          "/>
    <d v="1953-07-28T00:00:00"/>
    <s v="F"/>
    <s v="E"/>
    <d v="2011-01-03T00:00:00"/>
    <s v="PM        "/>
    <s v="PM"/>
    <x v="3"/>
    <x v="4"/>
    <s v="MCRB "/>
    <n v="13503"/>
    <s v="U       "/>
    <s v="MM"/>
    <d v="1899-12-30T00:15:00"/>
    <n v="1"/>
    <s v="UTICA            "/>
    <n v="1"/>
    <n v="0"/>
    <n v="1"/>
  </r>
  <r>
    <n v="21838"/>
    <s v="LEBRON,LUIS              "/>
    <d v="1982-09-07T00:00:00"/>
    <s v="M"/>
    <s v="E"/>
    <d v="2011-01-07T00:00:00"/>
    <s v="NS        "/>
    <s v="NS"/>
    <x v="6"/>
    <x v="11"/>
    <s v="MCRB "/>
    <n v="13471"/>
    <s v="R       "/>
    <s v="MM"/>
    <d v="1899-12-30T00:00:00"/>
    <n v="0"/>
    <s v="TABERG           "/>
    <n v="1"/>
    <n v="1"/>
    <n v="0"/>
  </r>
  <r>
    <n v="1507"/>
    <s v="DONK,STACY               "/>
    <d v="1975-10-30T00:00:00"/>
    <s v="F"/>
    <s v="E"/>
    <d v="2011-01-21T00:00:00"/>
    <s v="C         "/>
    <s v="C"/>
    <x v="4"/>
    <x v="16"/>
    <s v="MCD  "/>
    <n v="13502"/>
    <s v="U       "/>
    <s v="MD"/>
    <d v="1899-12-30T00:00:00"/>
    <n v="0"/>
    <s v="UTICA            "/>
    <n v="1"/>
    <n v="1"/>
    <n v="0"/>
  </r>
  <r>
    <n v="21854"/>
    <s v="PRICHARD-FAULS,JOAN      "/>
    <d v="1942-04-27T00:00:00"/>
    <s v="F"/>
    <s v="E"/>
    <d v="2011-01-19T00:00:00"/>
    <s v="4302PM-PM"/>
    <s v="4302PM-PM"/>
    <x v="0"/>
    <x v="3"/>
    <s v="MCRB "/>
    <n v="13502"/>
    <s v="U       "/>
    <s v="MC"/>
    <d v="1899-12-30T00:15:00"/>
    <m/>
    <s v="UTICA            "/>
    <n v="0"/>
    <n v="0"/>
    <n v="0"/>
  </r>
  <r>
    <n v="21854"/>
    <s v="PRICHARD-FAULS,JOAN      "/>
    <d v="1942-04-27T00:00:00"/>
    <s v="F"/>
    <s v="E"/>
    <d v="2011-01-19T00:00:00"/>
    <s v="PM        "/>
    <s v="PM"/>
    <x v="3"/>
    <x v="3"/>
    <s v="MCRB "/>
    <n v="13502"/>
    <s v="U       "/>
    <s v="MC"/>
    <d v="1899-12-30T00:15:00"/>
    <n v="1"/>
    <s v="UTICA            "/>
    <n v="1"/>
    <n v="0"/>
    <n v="1"/>
  </r>
  <r>
    <n v="21863"/>
    <s v="MIZGALA,DEBRA&gt;&gt;          "/>
    <d v="1967-07-05T00:00:00"/>
    <s v="F"/>
    <s v="E"/>
    <d v="2011-01-05T00:00:00"/>
    <s v="4302PM-PM"/>
    <s v="4302PM-PM"/>
    <x v="0"/>
    <x v="4"/>
    <s v="OPT  "/>
    <n v="13491"/>
    <s v="U       "/>
    <s v="CO"/>
    <d v="1899-12-30T00:15:00"/>
    <m/>
    <s v="WEST WINFIELD    "/>
    <n v="0"/>
    <n v="0"/>
    <n v="0"/>
  </r>
  <r>
    <n v="21863"/>
    <s v="MIZGALA,DEBRA&gt;&gt;          "/>
    <d v="1967-07-05T00:00:00"/>
    <s v="F"/>
    <s v="E"/>
    <d v="2011-01-05T00:00:00"/>
    <s v="PM        "/>
    <s v="PM"/>
    <x v="3"/>
    <x v="4"/>
    <s v="OPT  "/>
    <n v="13491"/>
    <s v="U       "/>
    <s v="CO"/>
    <d v="1899-12-30T00:15:00"/>
    <n v="1"/>
    <s v="WEST WINFIELD    "/>
    <n v="1"/>
    <n v="0"/>
    <n v="1"/>
  </r>
  <r>
    <n v="21869"/>
    <s v="DANIELS,JAMES            "/>
    <d v="1951-08-09T00:00:00"/>
    <s v="M"/>
    <s v="E"/>
    <d v="2011-01-10T00:00:00"/>
    <s v="4301B - BV"/>
    <s v="4301B - BV"/>
    <x v="0"/>
    <x v="1"/>
    <s v="MCRB "/>
    <n v="13501"/>
    <s v="U       "/>
    <s v="MM"/>
    <d v="1899-12-30T00:30:00"/>
    <m/>
    <s v="UTICA            "/>
    <n v="0"/>
    <n v="0"/>
    <n v="0"/>
  </r>
  <r>
    <n v="21869"/>
    <s v="DANIELS,JAMES            "/>
    <d v="1951-08-09T00:00:00"/>
    <s v="M"/>
    <s v="E"/>
    <d v="2011-01-10T00:00:00"/>
    <s v="BV        "/>
    <s v="BV"/>
    <x v="7"/>
    <x v="1"/>
    <s v="MCRB "/>
    <n v="13501"/>
    <s v="U       "/>
    <s v="MM"/>
    <d v="1899-12-30T00:30:00"/>
    <n v="2"/>
    <s v="UTICA            "/>
    <n v="1"/>
    <n v="0"/>
    <n v="1"/>
  </r>
  <r>
    <n v="21869"/>
    <s v="DANIELS,JAMES            "/>
    <d v="1951-08-09T00:00:00"/>
    <s v="M"/>
    <s v="E"/>
    <d v="2011-01-26T00:00:00"/>
    <s v="C         "/>
    <s v="C"/>
    <x v="4"/>
    <x v="4"/>
    <s v="MCRB "/>
    <n v="13501"/>
    <s v="U       "/>
    <s v="MM"/>
    <d v="1899-12-30T00:00:00"/>
    <n v="0"/>
    <s v="UTICA            "/>
    <n v="1"/>
    <n v="1"/>
    <n v="0"/>
  </r>
  <r>
    <n v="21871"/>
    <s v="WELLS,SHAMIA             "/>
    <d v="1982-02-13T00:00:00"/>
    <s v="F"/>
    <s v="E"/>
    <d v="2011-01-04T00:00:00"/>
    <s v="C         "/>
    <s v="C"/>
    <x v="4"/>
    <x v="4"/>
    <s v="MCRB "/>
    <n v="13501"/>
    <s v="U       "/>
    <s v="MM"/>
    <d v="1899-12-30T00:00:00"/>
    <n v="0"/>
    <s v="UTICA            "/>
    <n v="1"/>
    <n v="1"/>
    <n v="0"/>
  </r>
  <r>
    <n v="21871"/>
    <s v="WELLS,SHAMIA             "/>
    <d v="1982-02-13T00:00:00"/>
    <s v="F"/>
    <s v="E"/>
    <d v="2011-01-04T00:00:00"/>
    <s v="C         "/>
    <s v="C"/>
    <x v="4"/>
    <x v="4"/>
    <s v="MCRB "/>
    <n v="13501"/>
    <s v="U       "/>
    <s v="MM"/>
    <d v="1899-12-30T00:00:00"/>
    <n v="0"/>
    <s v="UTICA            "/>
    <n v="1"/>
    <n v="1"/>
    <n v="0"/>
  </r>
  <r>
    <n v="1517"/>
    <s v="HUSKIC%%,HUSEIN          "/>
    <d v="1960-02-02T00:00:00"/>
    <s v="M"/>
    <s v="B"/>
    <d v="2011-01-04T00:00:00"/>
    <s v="4302PM-PM"/>
    <s v="4302PM-PM"/>
    <x v="0"/>
    <x v="7"/>
    <s v="MCD  "/>
    <n v="13501"/>
    <s v="U       "/>
    <s v="MD"/>
    <d v="1899-12-30T00:15:00"/>
    <m/>
    <s v="UTICA            "/>
    <n v="0"/>
    <n v="0"/>
    <n v="0"/>
  </r>
  <r>
    <n v="1517"/>
    <s v="HUSKIC%%,HUSEIN          "/>
    <d v="1960-02-02T00:00:00"/>
    <s v="M"/>
    <s v="B"/>
    <d v="2011-01-04T00:00:00"/>
    <s v="PM        "/>
    <s v="PM"/>
    <x v="3"/>
    <x v="7"/>
    <s v="MCD  "/>
    <n v="13501"/>
    <s v="U       "/>
    <s v="MD"/>
    <d v="1899-12-30T00:15:00"/>
    <n v="1"/>
    <s v="UTICA            "/>
    <n v="1"/>
    <n v="0"/>
    <n v="1"/>
  </r>
  <r>
    <n v="1517"/>
    <s v="HUSKIC%%,HUSEIN          "/>
    <d v="1960-02-02T00:00:00"/>
    <s v="M"/>
    <s v="B"/>
    <d v="2011-01-04T00:00:00"/>
    <s v="S1        "/>
    <s v="S1"/>
    <x v="5"/>
    <x v="5"/>
    <s v="MCD  "/>
    <n v="13501"/>
    <s v="U       "/>
    <s v="MD"/>
    <d v="1899-12-30T00:00:00"/>
    <n v="1"/>
    <s v="UTICA            "/>
    <n v="1"/>
    <n v="0"/>
    <n v="1"/>
  </r>
  <r>
    <n v="1517"/>
    <s v="HUSKIC%%,HUSEIN          "/>
    <d v="1960-02-02T00:00:00"/>
    <s v="M"/>
    <s v="B"/>
    <d v="2011-01-25T00:00:00"/>
    <s v="4301R-RV"/>
    <s v="4301R-RV"/>
    <x v="0"/>
    <x v="5"/>
    <s v="MCD  "/>
    <n v="13501"/>
    <s v="U       "/>
    <s v="MD"/>
    <d v="1899-12-30T00:45:00"/>
    <m/>
    <s v="UTICA            "/>
    <n v="0"/>
    <n v="0"/>
    <n v="0"/>
  </r>
  <r>
    <n v="1517"/>
    <s v="HUSKIC%%,HUSEIN          "/>
    <d v="1960-02-02T00:00:00"/>
    <s v="M"/>
    <s v="B"/>
    <d v="2011-01-25T00:00:00"/>
    <s v="RV        "/>
    <s v="RV"/>
    <x v="1"/>
    <x v="5"/>
    <s v="MCD  "/>
    <n v="13501"/>
    <s v="U       "/>
    <s v="MD"/>
    <d v="1899-12-30T01:00:00"/>
    <n v="3"/>
    <s v="UTICA            "/>
    <n v="1"/>
    <n v="0"/>
    <n v="1"/>
  </r>
  <r>
    <n v="21914"/>
    <s v="PEREZ,HECTOR             "/>
    <d v="1970-08-31T00:00:00"/>
    <s v="M"/>
    <s v="E S"/>
    <d v="2011-01-05T00:00:00"/>
    <s v="4301B - BV"/>
    <s v="4301B - BV"/>
    <x v="0"/>
    <x v="8"/>
    <s v="MCRB "/>
    <n v="13502"/>
    <s v="U       "/>
    <s v="MM"/>
    <d v="1899-12-30T00:30:00"/>
    <m/>
    <s v="UTICA            "/>
    <n v="0"/>
    <n v="0"/>
    <n v="0"/>
  </r>
  <r>
    <n v="21914"/>
    <s v="PEREZ,HECTOR             "/>
    <d v="1970-08-31T00:00:00"/>
    <s v="M"/>
    <s v="E S"/>
    <d v="2011-01-05T00:00:00"/>
    <s v="BV        "/>
    <s v="BV"/>
    <x v="7"/>
    <x v="8"/>
    <s v="MCRB "/>
    <n v="13502"/>
    <s v="U       "/>
    <s v="MM"/>
    <d v="1899-12-30T00:30:00"/>
    <n v="2"/>
    <s v="UTICA            "/>
    <n v="1"/>
    <n v="0"/>
    <n v="1"/>
  </r>
  <r>
    <n v="21914"/>
    <s v="PEREZ,HECTOR             "/>
    <d v="1970-08-31T00:00:00"/>
    <s v="M"/>
    <s v="E S"/>
    <d v="2011-01-05T00:00:00"/>
    <s v="4302PM-PM"/>
    <s v="4302PM-PM"/>
    <x v="0"/>
    <x v="4"/>
    <s v="MCRB "/>
    <n v="13502"/>
    <s v="U       "/>
    <s v="MM"/>
    <d v="1899-12-30T00:15:00"/>
    <m/>
    <s v="UTICA            "/>
    <n v="0"/>
    <n v="0"/>
    <n v="0"/>
  </r>
  <r>
    <n v="21914"/>
    <s v="PEREZ,HECTOR             "/>
    <d v="1970-08-31T00:00:00"/>
    <s v="M"/>
    <s v="E S"/>
    <d v="2011-01-05T00:00:00"/>
    <s v="PM        "/>
    <s v="PM"/>
    <x v="3"/>
    <x v="4"/>
    <s v="MCRB "/>
    <n v="13502"/>
    <s v="U       "/>
    <s v="MM"/>
    <d v="1899-12-30T00:15:00"/>
    <n v="1"/>
    <s v="UTICA            "/>
    <n v="1"/>
    <n v="0"/>
    <n v="1"/>
  </r>
  <r>
    <n v="21941"/>
    <s v="DANO,DONALD              "/>
    <d v="1962-11-30T00:00:00"/>
    <s v="M"/>
    <s v="E"/>
    <d v="2011-01-04T00:00:00"/>
    <s v="4301B - BV"/>
    <s v="4301B - BV"/>
    <x v="0"/>
    <x v="16"/>
    <s v="SELF"/>
    <n v="13501"/>
    <s v="U       "/>
    <s v="SB"/>
    <d v="1899-12-30T00:30:00"/>
    <m/>
    <s v="UTICA            "/>
    <n v="0"/>
    <n v="0"/>
    <n v="0"/>
  </r>
  <r>
    <n v="21941"/>
    <s v="DANO,DONALD              "/>
    <d v="1962-11-30T00:00:00"/>
    <s v="M"/>
    <s v="E"/>
    <d v="2011-01-04T00:00:00"/>
    <s v="BV        "/>
    <s v="BV"/>
    <x v="7"/>
    <x v="16"/>
    <s v="SELF"/>
    <n v="13501"/>
    <s v="U       "/>
    <s v="SB"/>
    <d v="1899-12-30T00:30:00"/>
    <n v="2"/>
    <s v="UTICA            "/>
    <n v="1"/>
    <n v="0"/>
    <n v="1"/>
  </r>
  <r>
    <n v="21943"/>
    <s v="DUFF,THOMAS              "/>
    <d v="1968-06-04T00:00:00"/>
    <s v="M"/>
    <s v="E"/>
    <d v="2011-01-07T00:00:00"/>
    <s v="4301R-RV"/>
    <s v="4301R-RV"/>
    <x v="0"/>
    <x v="9"/>
    <s v="SF   "/>
    <n v="13501"/>
    <s v="U       "/>
    <s v="CO"/>
    <d v="1899-12-30T00:45:00"/>
    <m/>
    <s v="UTICA            "/>
    <n v="0"/>
    <n v="0"/>
    <n v="0"/>
  </r>
  <r>
    <n v="21943"/>
    <s v="DUFF,THOMAS              "/>
    <d v="1968-06-04T00:00:00"/>
    <s v="M"/>
    <s v="E"/>
    <d v="2011-01-07T00:00:00"/>
    <s v="RV        "/>
    <s v="RV"/>
    <x v="1"/>
    <x v="9"/>
    <s v="SF   "/>
    <n v="13501"/>
    <s v="U       "/>
    <s v="CO"/>
    <d v="1899-12-30T01:00:00"/>
    <n v="3"/>
    <s v="UTICA            "/>
    <n v="1"/>
    <n v="0"/>
    <n v="1"/>
  </r>
  <r>
    <n v="21943"/>
    <s v="DUFF,THOMAS              "/>
    <d v="1968-06-04T00:00:00"/>
    <s v="M"/>
    <s v="E"/>
    <d v="2011-01-12T00:00:00"/>
    <s v="4302PM-PM"/>
    <s v="4302PM-PM"/>
    <x v="0"/>
    <x v="3"/>
    <s v="SF   "/>
    <n v="13501"/>
    <s v="U       "/>
    <s v="CO"/>
    <d v="1899-12-30T00:15:00"/>
    <m/>
    <s v="UTICA            "/>
    <n v="0"/>
    <n v="0"/>
    <n v="0"/>
  </r>
  <r>
    <n v="21943"/>
    <s v="DUFF,THOMAS              "/>
    <d v="1968-06-04T00:00:00"/>
    <s v="M"/>
    <s v="E"/>
    <d v="2011-01-12T00:00:00"/>
    <s v="PM        "/>
    <s v="PM"/>
    <x v="3"/>
    <x v="3"/>
    <s v="SF   "/>
    <n v="13501"/>
    <s v="U       "/>
    <s v="CO"/>
    <d v="1899-12-30T00:15:00"/>
    <n v="1"/>
    <s v="UTICA            "/>
    <n v="1"/>
    <n v="0"/>
    <n v="1"/>
  </r>
  <r>
    <n v="21943"/>
    <s v="DUFF,THOMAS              "/>
    <d v="1968-06-04T00:00:00"/>
    <s v="M"/>
    <s v="E"/>
    <d v="2011-01-21T00:00:00"/>
    <s v="4301R-RV"/>
    <s v="4301R-RV"/>
    <x v="0"/>
    <x v="9"/>
    <s v="SF   "/>
    <n v="13501"/>
    <s v="U       "/>
    <s v="CO"/>
    <d v="1899-12-30T00:45:00"/>
    <m/>
    <s v="UTICA            "/>
    <n v="0"/>
    <n v="0"/>
    <n v="0"/>
  </r>
  <r>
    <n v="21943"/>
    <s v="DUFF,THOMAS              "/>
    <d v="1968-06-04T00:00:00"/>
    <s v="M"/>
    <s v="E"/>
    <d v="2011-01-21T00:00:00"/>
    <s v="RV        "/>
    <s v="RV"/>
    <x v="1"/>
    <x v="9"/>
    <s v="SF   "/>
    <n v="13501"/>
    <s v="U       "/>
    <s v="CO"/>
    <d v="1899-12-30T01:00:00"/>
    <n v="3"/>
    <s v="UTICA            "/>
    <n v="1"/>
    <n v="0"/>
    <n v="1"/>
  </r>
  <r>
    <n v="21943"/>
    <s v="DUFF,THOMAS              "/>
    <d v="1968-06-04T00:00:00"/>
    <s v="M"/>
    <s v="E"/>
    <d v="2011-01-31T00:00:00"/>
    <s v="4301R-RV"/>
    <s v="4301R-RV"/>
    <x v="0"/>
    <x v="9"/>
    <s v="SF   "/>
    <n v="13501"/>
    <s v="U       "/>
    <s v="CO"/>
    <d v="1899-12-30T00:45:00"/>
    <m/>
    <s v="UTICA            "/>
    <n v="0"/>
    <n v="0"/>
    <n v="0"/>
  </r>
  <r>
    <n v="21943"/>
    <s v="DUFF,THOMAS              "/>
    <d v="1968-06-04T00:00:00"/>
    <s v="M"/>
    <s v="E"/>
    <d v="2011-01-31T00:00:00"/>
    <s v="RV        "/>
    <s v="RV"/>
    <x v="1"/>
    <x v="9"/>
    <s v="SF   "/>
    <n v="13501"/>
    <s v="U       "/>
    <s v="CO"/>
    <d v="1899-12-30T01:00:00"/>
    <n v="3"/>
    <s v="UTICA            "/>
    <n v="1"/>
    <n v="0"/>
    <n v="1"/>
  </r>
  <r>
    <n v="21950"/>
    <s v="FERIZOVIC%%,SAMKA        "/>
    <d v="1955-07-16T00:00:00"/>
    <s v="F"/>
    <s v="B"/>
    <d v="2011-01-10T00:00:00"/>
    <s v="4301R-RV"/>
    <s v="4301R-RV"/>
    <x v="0"/>
    <x v="5"/>
    <s v="MCRB "/>
    <n v="13502"/>
    <s v="U       "/>
    <s v="MM"/>
    <d v="1899-12-30T00:45:00"/>
    <m/>
    <s v="UTICA            "/>
    <n v="0"/>
    <n v="0"/>
    <n v="0"/>
  </r>
  <r>
    <n v="21950"/>
    <s v="FERIZOVIC%%,SAMKA        "/>
    <d v="1955-07-16T00:00:00"/>
    <s v="F"/>
    <s v="B"/>
    <d v="2011-01-10T00:00:00"/>
    <s v="RV        "/>
    <s v="RV"/>
    <x v="1"/>
    <x v="5"/>
    <s v="MCRB "/>
    <n v="13502"/>
    <s v="U       "/>
    <s v="MM"/>
    <d v="1899-12-30T01:00:00"/>
    <n v="3"/>
    <s v="UTICA            "/>
    <n v="1"/>
    <n v="0"/>
    <n v="1"/>
  </r>
  <r>
    <n v="21950"/>
    <s v="FERIZOVIC%%,SAMKA        "/>
    <d v="1955-07-16T00:00:00"/>
    <s v="F"/>
    <s v="B"/>
    <d v="2011-01-13T00:00:00"/>
    <s v="4302PM-PM"/>
    <s v="4302PM-PM"/>
    <x v="0"/>
    <x v="7"/>
    <s v="MCRB "/>
    <n v="13502"/>
    <s v="U       "/>
    <s v="MM"/>
    <d v="1899-12-30T00:15:00"/>
    <m/>
    <s v="UTICA            "/>
    <n v="0"/>
    <n v="0"/>
    <n v="0"/>
  </r>
  <r>
    <n v="21950"/>
    <s v="FERIZOVIC%%,SAMKA        "/>
    <d v="1955-07-16T00:00:00"/>
    <s v="F"/>
    <s v="B"/>
    <d v="2011-01-13T00:00:00"/>
    <s v="PM        "/>
    <s v="PM"/>
    <x v="3"/>
    <x v="7"/>
    <s v="MCRB "/>
    <n v="13502"/>
    <s v="U       "/>
    <s v="MM"/>
    <d v="1899-12-30T00:15:00"/>
    <n v="1"/>
    <s v="UTICA            "/>
    <n v="1"/>
    <n v="0"/>
    <n v="1"/>
  </r>
  <r>
    <n v="21950"/>
    <s v="FERIZOVIC%%,SAMKA        "/>
    <d v="1955-07-16T00:00:00"/>
    <s v="F"/>
    <s v="B"/>
    <d v="2011-01-13T00:00:00"/>
    <s v="S1        "/>
    <s v="S1"/>
    <x v="5"/>
    <x v="5"/>
    <s v="MCRB "/>
    <n v="13502"/>
    <s v="U       "/>
    <s v="MM"/>
    <d v="1899-12-30T00:00:00"/>
    <n v="1"/>
    <s v="UTICA            "/>
    <n v="1"/>
    <n v="0"/>
    <n v="1"/>
  </r>
  <r>
    <n v="21953"/>
    <s v="LAWRENCE,WILLIAM         "/>
    <d v="1971-02-07T00:00:00"/>
    <s v="M"/>
    <s v="E"/>
    <d v="2011-01-05T00:00:00"/>
    <n v="96372"/>
    <s v="96372"/>
    <x v="0"/>
    <x v="15"/>
    <s v="MCD  "/>
    <n v="13501"/>
    <s v="U       "/>
    <s v="BH"/>
    <d v="1899-12-30T00:00:00"/>
    <m/>
    <s v="UTICA            "/>
    <n v="0"/>
    <n v="0"/>
    <n v="0"/>
  </r>
  <r>
    <n v="21953"/>
    <s v="LAWRENCE,WILLIAM         "/>
    <d v="1971-02-07T00:00:00"/>
    <s v="M"/>
    <s v="E"/>
    <d v="2011-01-05T00:00:00"/>
    <s v="INJ       "/>
    <s v="INJ"/>
    <x v="8"/>
    <x v="15"/>
    <s v="MCD  "/>
    <n v="13501"/>
    <s v="U       "/>
    <s v="BH"/>
    <d v="1899-12-30T00:00:00"/>
    <n v="1"/>
    <s v="UTICA            "/>
    <n v="1"/>
    <n v="0"/>
    <n v="1"/>
  </r>
  <r>
    <n v="21976"/>
    <s v="BECIREVIC%%,FATIMA       "/>
    <d v="1962-02-02T00:00:00"/>
    <s v="F"/>
    <s v="B"/>
    <d v="2011-01-03T00:00:00"/>
    <s v="NS        "/>
    <s v="NS"/>
    <x v="6"/>
    <x v="5"/>
    <s v="FHPF "/>
    <n v="13501"/>
    <s v="U       "/>
    <s v="CO"/>
    <d v="1899-12-30T00:00:00"/>
    <n v="0"/>
    <s v="UTICA            "/>
    <n v="1"/>
    <n v="1"/>
    <n v="0"/>
  </r>
  <r>
    <n v="21976"/>
    <s v="BECIREVIC%%,FATIMA       "/>
    <d v="1962-02-02T00:00:00"/>
    <s v="F"/>
    <s v="B"/>
    <d v="2011-01-20T00:00:00"/>
    <s v="4301B - BV"/>
    <s v="4301B - BV"/>
    <x v="0"/>
    <x v="5"/>
    <s v="FHPF "/>
    <n v="13501"/>
    <s v="U       "/>
    <s v="CO"/>
    <d v="1899-12-30T00:30:00"/>
    <m/>
    <s v="UTICA            "/>
    <n v="0"/>
    <n v="0"/>
    <n v="0"/>
  </r>
  <r>
    <n v="21976"/>
    <s v="BECIREVIC%%,FATIMA       "/>
    <d v="1962-02-02T00:00:00"/>
    <s v="F"/>
    <s v="B"/>
    <d v="2011-01-20T00:00:00"/>
    <s v="BV        "/>
    <s v="BV"/>
    <x v="7"/>
    <x v="5"/>
    <s v="FHPF "/>
    <n v="13501"/>
    <s v="U       "/>
    <s v="CO"/>
    <d v="1899-12-30T00:30:00"/>
    <n v="2"/>
    <s v="UTICA            "/>
    <n v="1"/>
    <n v="0"/>
    <n v="1"/>
  </r>
  <r>
    <n v="21976"/>
    <s v="BECIREVIC%%,FATIMA       "/>
    <d v="1962-02-02T00:00:00"/>
    <s v="F"/>
    <s v="B"/>
    <d v="2011-01-27T00:00:00"/>
    <s v="4302PM-PM"/>
    <s v="4302PM-PM"/>
    <x v="0"/>
    <x v="4"/>
    <s v="FHPF "/>
    <n v="13501"/>
    <s v="U       "/>
    <s v="CO"/>
    <d v="1899-12-30T00:15:00"/>
    <m/>
    <s v="UTICA            "/>
    <n v="0"/>
    <n v="0"/>
    <n v="0"/>
  </r>
  <r>
    <n v="21976"/>
    <s v="BECIREVIC%%,FATIMA       "/>
    <d v="1962-02-02T00:00:00"/>
    <s v="F"/>
    <s v="B"/>
    <d v="2011-01-27T00:00:00"/>
    <s v="PM        "/>
    <s v="PM"/>
    <x v="3"/>
    <x v="4"/>
    <s v="FHPF "/>
    <n v="13501"/>
    <s v="U       "/>
    <s v="CO"/>
    <d v="1899-12-30T00:15:00"/>
    <n v="1"/>
    <s v="UTICA            "/>
    <n v="1"/>
    <n v="0"/>
    <n v="1"/>
  </r>
  <r>
    <n v="21976"/>
    <s v="BECIREVIC%%,FATIMA       "/>
    <d v="1962-02-02T00:00:00"/>
    <s v="F"/>
    <s v="B"/>
    <d v="2011-01-27T00:00:00"/>
    <s v="S1        "/>
    <s v="S1"/>
    <x v="5"/>
    <x v="5"/>
    <s v="FHPF "/>
    <n v="13501"/>
    <s v="U       "/>
    <s v="CO"/>
    <d v="1899-12-30T00:00:00"/>
    <n v="1"/>
    <s v="UTICA            "/>
    <n v="1"/>
    <n v="0"/>
    <n v="1"/>
  </r>
  <r>
    <n v="21998"/>
    <s v="BROCKWAY,WANDA           "/>
    <d v="1949-05-14T00:00:00"/>
    <s v="F"/>
    <s v="E"/>
    <d v="2011-01-25T00:00:00"/>
    <s v="4302PM-PM"/>
    <s v="4302PM-PM"/>
    <x v="0"/>
    <x v="12"/>
    <s v="MCRB "/>
    <n v="13440"/>
    <s v="R       "/>
    <s v="MC"/>
    <d v="1899-12-30T00:15:00"/>
    <m/>
    <s v="ROME             "/>
    <n v="0"/>
    <n v="0"/>
    <n v="0"/>
  </r>
  <r>
    <n v="21998"/>
    <s v="BROCKWAY,WANDA           "/>
    <d v="1949-05-14T00:00:00"/>
    <s v="F"/>
    <s v="E"/>
    <d v="2011-01-25T00:00:00"/>
    <s v="PM        "/>
    <s v="PM"/>
    <x v="3"/>
    <x v="12"/>
    <s v="MCRB "/>
    <n v="13440"/>
    <s v="R       "/>
    <s v="MC"/>
    <d v="1899-12-30T00:15:00"/>
    <n v="1"/>
    <s v="ROME             "/>
    <n v="1"/>
    <n v="0"/>
    <n v="1"/>
  </r>
  <r>
    <n v="21998"/>
    <s v="BROCKWAY,WANDA           "/>
    <d v="1949-05-14T00:00:00"/>
    <s v="F"/>
    <s v="E"/>
    <d v="2011-01-27T00:00:00"/>
    <s v="4301R-RV"/>
    <s v="4301R-RV"/>
    <x v="0"/>
    <x v="0"/>
    <s v="MCRB "/>
    <n v="13440"/>
    <s v="R       "/>
    <s v="MC"/>
    <d v="1899-12-30T00:45:00"/>
    <m/>
    <s v="ROME             "/>
    <n v="0"/>
    <n v="0"/>
    <n v="0"/>
  </r>
  <r>
    <n v="21998"/>
    <s v="BROCKWAY,WANDA           "/>
    <d v="1949-05-14T00:00:00"/>
    <s v="F"/>
    <s v="E"/>
    <d v="2011-01-27T00:00:00"/>
    <s v="RV        "/>
    <s v="RV"/>
    <x v="1"/>
    <x v="0"/>
    <s v="MCRB "/>
    <n v="13440"/>
    <s v="R       "/>
    <s v="MC"/>
    <d v="1899-12-30T01:00:00"/>
    <n v="3"/>
    <s v="ROME             "/>
    <n v="1"/>
    <n v="0"/>
    <n v="1"/>
  </r>
  <r>
    <n v="22007"/>
    <s v="YOUNG,TIFFANY            "/>
    <d v="1980-04-16T00:00:00"/>
    <s v="F"/>
    <s v="E"/>
    <d v="2011-01-14T00:00:00"/>
    <s v="C         "/>
    <s v="C"/>
    <x v="4"/>
    <x v="4"/>
    <s v="FIDEL"/>
    <n v="13501"/>
    <s v="U       "/>
    <s v="BH"/>
    <d v="1899-12-30T00:00:00"/>
    <n v="0"/>
    <s v="UTICA            "/>
    <n v="1"/>
    <n v="1"/>
    <n v="0"/>
  </r>
  <r>
    <n v="22007"/>
    <s v="YOUNG,TIFFANY            "/>
    <d v="1980-04-16T00:00:00"/>
    <s v="F"/>
    <s v="E"/>
    <d v="2011-01-25T00:00:00"/>
    <s v="4302PM-PM"/>
    <s v="4302PM-PM"/>
    <x v="0"/>
    <x v="4"/>
    <s v="FIDEL"/>
    <n v="13501"/>
    <s v="U       "/>
    <s v="BH"/>
    <d v="1899-12-30T00:15:00"/>
    <m/>
    <s v="UTICA            "/>
    <n v="0"/>
    <n v="0"/>
    <n v="0"/>
  </r>
  <r>
    <n v="22007"/>
    <s v="YOUNG,TIFFANY            "/>
    <d v="1980-04-16T00:00:00"/>
    <s v="F"/>
    <s v="E"/>
    <d v="2011-01-25T00:00:00"/>
    <s v="PM        "/>
    <s v="PM"/>
    <x v="3"/>
    <x v="4"/>
    <s v="FIDEL"/>
    <n v="13501"/>
    <s v="U       "/>
    <s v="BH"/>
    <d v="1899-12-30T00:15:00"/>
    <n v="1"/>
    <s v="UTICA            "/>
    <n v="1"/>
    <n v="0"/>
    <n v="1"/>
  </r>
  <r>
    <n v="22007"/>
    <s v="YOUNG,TIFFANY            "/>
    <d v="1980-04-16T00:00:00"/>
    <s v="F"/>
    <s v="E"/>
    <d v="2011-01-25T00:00:00"/>
    <n v="96372"/>
    <s v="96372"/>
    <x v="0"/>
    <x v="4"/>
    <s v="FIDEL"/>
    <n v="13501"/>
    <s v="U       "/>
    <s v="BH"/>
    <d v="1899-12-30T00:00:00"/>
    <m/>
    <s v="UTICA            "/>
    <n v="0"/>
    <n v="0"/>
    <n v="0"/>
  </r>
  <r>
    <n v="22007"/>
    <s v="YOUNG,TIFFANY            "/>
    <d v="1980-04-16T00:00:00"/>
    <s v="F"/>
    <s v="E"/>
    <d v="2011-01-25T00:00:00"/>
    <s v="INJ       "/>
    <s v="INJ"/>
    <x v="8"/>
    <x v="4"/>
    <s v="FIDEL"/>
    <n v="13501"/>
    <s v="U       "/>
    <s v="BH"/>
    <d v="1899-12-30T00:00:00"/>
    <n v="1"/>
    <s v="UTICA            "/>
    <n v="1"/>
    <n v="0"/>
    <n v="1"/>
  </r>
  <r>
    <n v="22008"/>
    <s v="AUSTIN,JASON             "/>
    <d v="1975-11-07T00:00:00"/>
    <s v="M"/>
    <s v="E"/>
    <d v="2011-01-07T00:00:00"/>
    <s v="4301R-RV"/>
    <s v="4301R-RV"/>
    <x v="0"/>
    <x v="1"/>
    <s v="MCRB "/>
    <n v="13502"/>
    <s v="U       "/>
    <s v="MM"/>
    <d v="1899-12-30T00:45:00"/>
    <m/>
    <s v="UTICA            "/>
    <n v="0"/>
    <n v="0"/>
    <n v="0"/>
  </r>
  <r>
    <n v="22008"/>
    <s v="AUSTIN,JASON             "/>
    <d v="1975-11-07T00:00:00"/>
    <s v="M"/>
    <s v="E"/>
    <d v="2011-01-07T00:00:00"/>
    <s v="RV        "/>
    <s v="RV"/>
    <x v="1"/>
    <x v="1"/>
    <s v="MCRB "/>
    <n v="13502"/>
    <s v="U       "/>
    <s v="MM"/>
    <d v="1899-12-30T01:00:00"/>
    <n v="3"/>
    <s v="UTICA            "/>
    <n v="1"/>
    <n v="0"/>
    <n v="1"/>
  </r>
  <r>
    <n v="22008"/>
    <s v="AUSTIN,JASON             "/>
    <d v="1975-11-07T00:00:00"/>
    <s v="M"/>
    <s v="E"/>
    <d v="2011-01-26T00:00:00"/>
    <s v="4302PM-PM"/>
    <s v="4302PM-PM"/>
    <x v="0"/>
    <x v="15"/>
    <s v="MCRB "/>
    <n v="13502"/>
    <s v="U       "/>
    <s v="MM"/>
    <d v="1899-12-30T00:15:00"/>
    <m/>
    <s v="UTICA            "/>
    <n v="0"/>
    <n v="0"/>
    <n v="0"/>
  </r>
  <r>
    <n v="22008"/>
    <s v="AUSTIN,JASON             "/>
    <d v="1975-11-07T00:00:00"/>
    <s v="M"/>
    <s v="E"/>
    <d v="2011-01-26T00:00:00"/>
    <s v="PM        "/>
    <s v="PM"/>
    <x v="3"/>
    <x v="15"/>
    <s v="MCRB "/>
    <n v="13502"/>
    <s v="U       "/>
    <s v="MM"/>
    <d v="1899-12-30T00:15:00"/>
    <n v="1"/>
    <s v="UTICA            "/>
    <n v="1"/>
    <n v="0"/>
    <n v="1"/>
  </r>
  <r>
    <n v="22008"/>
    <s v="AUSTIN,JASON             "/>
    <d v="1975-11-07T00:00:00"/>
    <s v="M"/>
    <s v="E"/>
    <d v="2011-01-27T00:00:00"/>
    <s v="4301R-RV"/>
    <s v="4301R-RV"/>
    <x v="0"/>
    <x v="1"/>
    <s v="MCRB "/>
    <n v="13502"/>
    <s v="U       "/>
    <s v="MM"/>
    <d v="1899-12-30T00:45:00"/>
    <m/>
    <s v="UTICA            "/>
    <n v="0"/>
    <n v="0"/>
    <n v="0"/>
  </r>
  <r>
    <n v="22008"/>
    <s v="AUSTIN,JASON             "/>
    <d v="1975-11-07T00:00:00"/>
    <s v="M"/>
    <s v="E"/>
    <d v="2011-01-27T00:00:00"/>
    <s v="RV        "/>
    <s v="RV"/>
    <x v="1"/>
    <x v="1"/>
    <s v="MCRB "/>
    <n v="13502"/>
    <s v="U       "/>
    <s v="MM"/>
    <d v="1899-12-30T01:00:00"/>
    <n v="3"/>
    <s v="UTICA            "/>
    <n v="1"/>
    <n v="0"/>
    <n v="1"/>
  </r>
  <r>
    <n v="22068"/>
    <s v="BARTLE,GARY              "/>
    <d v="1949-08-26T00:00:00"/>
    <s v="M"/>
    <s v="E"/>
    <d v="2011-01-18T00:00:00"/>
    <s v="4301B - BV"/>
    <s v="4301B - BV"/>
    <x v="0"/>
    <x v="1"/>
    <s v="MCRUH"/>
    <n v="13501"/>
    <s v="U       "/>
    <s v="MM"/>
    <d v="1899-12-30T00:30:00"/>
    <m/>
    <s v="UTICA            "/>
    <n v="0"/>
    <n v="0"/>
    <n v="0"/>
  </r>
  <r>
    <n v="22068"/>
    <s v="BARTLE,GARY              "/>
    <d v="1949-08-26T00:00:00"/>
    <s v="M"/>
    <s v="E"/>
    <d v="2011-01-18T00:00:00"/>
    <s v="BV        "/>
    <s v="BV"/>
    <x v="7"/>
    <x v="1"/>
    <s v="MCRUH"/>
    <n v="13501"/>
    <s v="U       "/>
    <s v="MM"/>
    <d v="1899-12-30T00:30:00"/>
    <n v="2"/>
    <s v="UTICA            "/>
    <n v="1"/>
    <n v="0"/>
    <n v="1"/>
  </r>
  <r>
    <n v="22068"/>
    <s v="BARTLE,GARY              "/>
    <d v="1949-08-26T00:00:00"/>
    <s v="M"/>
    <s v="E"/>
    <d v="2011-01-18T00:00:00"/>
    <s v="4302PM-PM"/>
    <s v="4302PM-PM"/>
    <x v="0"/>
    <x v="7"/>
    <s v="MCRUH"/>
    <n v="13501"/>
    <s v="U       "/>
    <s v="MM"/>
    <d v="1899-12-30T00:15:00"/>
    <m/>
    <s v="UTICA            "/>
    <n v="0"/>
    <n v="0"/>
    <n v="0"/>
  </r>
  <r>
    <n v="22068"/>
    <s v="BARTLE,GARY              "/>
    <d v="1949-08-26T00:00:00"/>
    <s v="M"/>
    <s v="E"/>
    <d v="2011-01-18T00:00:00"/>
    <s v="PM        "/>
    <s v="PM"/>
    <x v="3"/>
    <x v="7"/>
    <s v="MCRUH"/>
    <n v="13501"/>
    <s v="U       "/>
    <s v="MM"/>
    <d v="1899-12-30T00:15:00"/>
    <n v="1"/>
    <s v="UTICA            "/>
    <n v="1"/>
    <n v="0"/>
    <n v="1"/>
  </r>
  <r>
    <n v="22073"/>
    <s v="LAPLANTE,MELISSA         "/>
    <d v="1977-10-23T00:00:00"/>
    <s v="F"/>
    <s v="E"/>
    <d v="2011-01-05T00:00:00"/>
    <s v="4302PM-PM"/>
    <s v="4302PM-PM"/>
    <x v="0"/>
    <x v="4"/>
    <s v="FIDEL"/>
    <n v="13502"/>
    <s v="U       "/>
    <s v="BH"/>
    <d v="1899-12-30T00:15:00"/>
    <m/>
    <s v="UTICA            "/>
    <n v="0"/>
    <n v="0"/>
    <n v="0"/>
  </r>
  <r>
    <n v="22073"/>
    <s v="LAPLANTE,MELISSA         "/>
    <d v="1977-10-23T00:00:00"/>
    <s v="F"/>
    <s v="E"/>
    <d v="2011-01-05T00:00:00"/>
    <s v="PM        "/>
    <s v="PM"/>
    <x v="3"/>
    <x v="4"/>
    <s v="FIDEL"/>
    <n v="13502"/>
    <s v="U       "/>
    <s v="BH"/>
    <d v="1899-12-30T00:15:00"/>
    <n v="1"/>
    <s v="UTICA            "/>
    <n v="1"/>
    <n v="0"/>
    <n v="1"/>
  </r>
  <r>
    <n v="22073"/>
    <s v="LAPLANTE,MELISSA         "/>
    <d v="1977-10-23T00:00:00"/>
    <s v="F"/>
    <s v="E"/>
    <d v="2011-01-14T00:00:00"/>
    <s v="NS        "/>
    <s v="NS"/>
    <x v="6"/>
    <x v="4"/>
    <s v="FIDEL"/>
    <n v="13502"/>
    <s v="U       "/>
    <s v="BH"/>
    <d v="1899-12-30T00:00:00"/>
    <n v="0"/>
    <s v="UTICA            "/>
    <n v="1"/>
    <n v="1"/>
    <n v="0"/>
  </r>
  <r>
    <n v="22075"/>
    <s v="MOORE,BETTY JANE         "/>
    <d v="1958-02-07T00:00:00"/>
    <s v="F"/>
    <s v="E"/>
    <d v="2011-01-12T00:00:00"/>
    <s v="4301R-RV"/>
    <s v="4301R-RV"/>
    <x v="0"/>
    <x v="6"/>
    <s v="BCBSU"/>
    <n v="13502"/>
    <s v="U       "/>
    <s v="BC"/>
    <d v="1899-12-30T00:45:00"/>
    <m/>
    <s v="UTICA            "/>
    <n v="0"/>
    <n v="0"/>
    <n v="0"/>
  </r>
  <r>
    <n v="22075"/>
    <s v="MOORE,BETTY JANE         "/>
    <d v="1958-02-07T00:00:00"/>
    <s v="F"/>
    <s v="E"/>
    <d v="2011-01-12T00:00:00"/>
    <s v="RV        "/>
    <s v="RV"/>
    <x v="1"/>
    <x v="6"/>
    <s v="BCBSU"/>
    <n v="13502"/>
    <s v="U       "/>
    <s v="BC"/>
    <d v="1899-12-30T01:00:00"/>
    <n v="3"/>
    <s v="UTICA            "/>
    <n v="1"/>
    <n v="0"/>
    <n v="1"/>
  </r>
  <r>
    <n v="22075"/>
    <s v="MOORE,BETTY JANE         "/>
    <d v="1958-02-07T00:00:00"/>
    <s v="F"/>
    <s v="E"/>
    <d v="2011-01-26T00:00:00"/>
    <s v="4301R-RV"/>
    <s v="4301R-RV"/>
    <x v="0"/>
    <x v="6"/>
    <s v="BCBSU"/>
    <n v="13502"/>
    <s v="U       "/>
    <s v="BC"/>
    <d v="1899-12-30T00:45:00"/>
    <m/>
    <s v="UTICA            "/>
    <n v="0"/>
    <n v="0"/>
    <n v="0"/>
  </r>
  <r>
    <n v="22075"/>
    <s v="MOORE,BETTY JANE         "/>
    <d v="1958-02-07T00:00:00"/>
    <s v="F"/>
    <s v="E"/>
    <d v="2011-01-26T00:00:00"/>
    <s v="RV        "/>
    <s v="RV"/>
    <x v="1"/>
    <x v="6"/>
    <s v="BCBSU"/>
    <n v="13502"/>
    <s v="U       "/>
    <s v="BC"/>
    <d v="1899-12-30T01:00:00"/>
    <n v="3"/>
    <s v="UTICA            "/>
    <n v="1"/>
    <n v="0"/>
    <n v="1"/>
  </r>
  <r>
    <n v="22075"/>
    <s v="MOORE,BETTY JANE         "/>
    <d v="1958-02-07T00:00:00"/>
    <s v="F"/>
    <s v="E"/>
    <d v="2011-01-26T00:00:00"/>
    <s v="4301A - PES"/>
    <s v="4301A - PES"/>
    <x v="0"/>
    <x v="3"/>
    <s v="BCBSU"/>
    <n v="13502"/>
    <s v="U       "/>
    <s v="BC"/>
    <d v="1899-12-30T00:30:00"/>
    <m/>
    <s v="UTICA            "/>
    <n v="0"/>
    <n v="0"/>
    <n v="0"/>
  </r>
  <r>
    <n v="22075"/>
    <s v="MOORE,BETTY JANE         "/>
    <d v="1958-02-07T00:00:00"/>
    <s v="F"/>
    <s v="E"/>
    <d v="2011-01-26T00:00:00"/>
    <s v="UPE       "/>
    <s v="UPE"/>
    <x v="13"/>
    <x v="3"/>
    <s v="BCBSU"/>
    <n v="13502"/>
    <s v="U       "/>
    <s v="BC"/>
    <d v="1899-12-30T00:30:00"/>
    <n v="2"/>
    <s v="UTICA            "/>
    <n v="1"/>
    <n v="0"/>
    <n v="1"/>
  </r>
  <r>
    <n v="22083"/>
    <s v="HENRY,DEMETRIUS          "/>
    <d v="1969-05-22T00:00:00"/>
    <s v="M"/>
    <s v="E"/>
    <d v="2011-01-12T00:00:00"/>
    <s v="4301B - BV"/>
    <s v="4301B - BV"/>
    <x v="0"/>
    <x v="9"/>
    <s v="MCD  "/>
    <n v="13502"/>
    <s v="U       "/>
    <s v="MD"/>
    <d v="1899-12-30T00:30:00"/>
    <m/>
    <s v="UTICA            "/>
    <n v="0"/>
    <n v="0"/>
    <n v="0"/>
  </r>
  <r>
    <n v="22083"/>
    <s v="HENRY,DEMETRIUS          "/>
    <d v="1969-05-22T00:00:00"/>
    <s v="M"/>
    <s v="E"/>
    <d v="2011-01-12T00:00:00"/>
    <s v="BV        "/>
    <s v="BV"/>
    <x v="7"/>
    <x v="9"/>
    <s v="MCD  "/>
    <n v="13502"/>
    <s v="U       "/>
    <s v="MD"/>
    <d v="1899-12-30T00:30:00"/>
    <n v="2"/>
    <s v="UTICA            "/>
    <n v="1"/>
    <n v="0"/>
    <n v="1"/>
  </r>
  <r>
    <n v="22083"/>
    <s v="HENRY,DEMETRIUS          "/>
    <d v="1969-05-22T00:00:00"/>
    <s v="M"/>
    <s v="E"/>
    <d v="2011-01-19T00:00:00"/>
    <s v="NS        "/>
    <s v="NS"/>
    <x v="6"/>
    <x v="3"/>
    <s v="MCD  "/>
    <n v="13502"/>
    <s v="U       "/>
    <s v="MD"/>
    <d v="1899-12-30T00:00:00"/>
    <n v="0"/>
    <s v="UTICA            "/>
    <n v="1"/>
    <n v="1"/>
    <n v="0"/>
  </r>
  <r>
    <n v="22091"/>
    <s v="JACKSON,ROSE             "/>
    <d v="1960-02-21T00:00:00"/>
    <s v="F"/>
    <s v="E"/>
    <d v="2011-01-20T00:00:00"/>
    <s v="NS        "/>
    <s v="NS"/>
    <x v="6"/>
    <x v="4"/>
    <s v="MCD  "/>
    <n v="13501"/>
    <s v="U       "/>
    <s v="MD"/>
    <d v="1899-12-30T00:00:00"/>
    <n v="0"/>
    <s v="UTICA            "/>
    <n v="1"/>
    <n v="1"/>
    <n v="0"/>
  </r>
  <r>
    <n v="22091"/>
    <s v="JACKSON,ROSE             "/>
    <d v="1960-02-21T00:00:00"/>
    <s v="F"/>
    <s v="E"/>
    <d v="2011-01-31T00:00:00"/>
    <s v="4301R-RV"/>
    <s v="4301R-RV"/>
    <x v="0"/>
    <x v="2"/>
    <s v="MCD  "/>
    <n v="13501"/>
    <s v="U       "/>
    <s v="MD"/>
    <d v="1899-12-30T00:45:00"/>
    <m/>
    <s v="UTICA            "/>
    <n v="0"/>
    <n v="0"/>
    <n v="0"/>
  </r>
  <r>
    <n v="22091"/>
    <s v="JACKSON,ROSE             "/>
    <d v="1960-02-21T00:00:00"/>
    <s v="F"/>
    <s v="E"/>
    <d v="2011-01-31T00:00:00"/>
    <s v="RV        "/>
    <s v="RV"/>
    <x v="1"/>
    <x v="2"/>
    <s v="MCD  "/>
    <n v="13501"/>
    <s v="U       "/>
    <s v="MD"/>
    <d v="1899-12-30T01:00:00"/>
    <n v="3"/>
    <s v="UTICA            "/>
    <n v="1"/>
    <n v="0"/>
    <n v="1"/>
  </r>
  <r>
    <n v="22096"/>
    <s v="DIBBLE,KRISTIN           "/>
    <d v="1985-01-11T00:00:00"/>
    <s v="F"/>
    <s v="E"/>
    <d v="2011-01-03T00:00:00"/>
    <s v="4301B - BV"/>
    <s v="4301B - BV"/>
    <x v="0"/>
    <x v="9"/>
    <s v="FIDEL"/>
    <n v="13407"/>
    <s v="U       "/>
    <s v="BH"/>
    <d v="1899-12-30T00:30:00"/>
    <m/>
    <s v="MOHAWK           "/>
    <n v="0"/>
    <n v="0"/>
    <n v="0"/>
  </r>
  <r>
    <n v="22096"/>
    <s v="DIBBLE,KRISTIN           "/>
    <d v="1985-01-11T00:00:00"/>
    <s v="F"/>
    <s v="E"/>
    <d v="2011-01-03T00:00:00"/>
    <s v="BV        "/>
    <s v="BV"/>
    <x v="7"/>
    <x v="9"/>
    <s v="FIDEL"/>
    <n v="13407"/>
    <s v="U       "/>
    <s v="BH"/>
    <d v="1899-12-30T00:30:00"/>
    <n v="2"/>
    <s v="MOHAWK           "/>
    <n v="1"/>
    <n v="0"/>
    <n v="1"/>
  </r>
  <r>
    <n v="22097"/>
    <s v="ROGGIE,SUZANNE#          "/>
    <d v="1959-02-18T00:00:00"/>
    <s v="F"/>
    <s v="E"/>
    <d v="2011-01-07T00:00:00"/>
    <s v="4301B - BV"/>
    <s v="4301B - BV"/>
    <x v="0"/>
    <x v="0"/>
    <s v="MCRB "/>
    <n v="13367"/>
    <s v="R       "/>
    <s v="MC"/>
    <d v="1899-12-30T00:30:00"/>
    <m/>
    <s v="LOWVILLE         "/>
    <n v="0"/>
    <n v="0"/>
    <n v="0"/>
  </r>
  <r>
    <n v="22097"/>
    <s v="ROGGIE,SUZANNE#          "/>
    <d v="1959-02-18T00:00:00"/>
    <s v="F"/>
    <s v="E"/>
    <d v="2011-01-07T00:00:00"/>
    <s v="BV        "/>
    <s v="BV"/>
    <x v="7"/>
    <x v="0"/>
    <s v="MCRB "/>
    <n v="13367"/>
    <s v="R       "/>
    <s v="MC"/>
    <d v="1899-12-30T00:30:00"/>
    <n v="2"/>
    <s v="LOWVILLE         "/>
    <n v="1"/>
    <n v="0"/>
    <n v="1"/>
  </r>
  <r>
    <n v="22097"/>
    <s v="ROGGIE,SUZANNE#          "/>
    <d v="1959-02-18T00:00:00"/>
    <s v="F"/>
    <s v="E"/>
    <d v="2011-01-07T00:00:00"/>
    <s v="4302PM-PM"/>
    <s v="4302PM-PM"/>
    <x v="0"/>
    <x v="10"/>
    <s v="MCRB "/>
    <n v="13367"/>
    <s v="R       "/>
    <s v="MC"/>
    <d v="1899-12-30T00:15:00"/>
    <m/>
    <s v="LOWVILLE         "/>
    <n v="0"/>
    <n v="0"/>
    <n v="0"/>
  </r>
  <r>
    <n v="22097"/>
    <s v="ROGGIE,SUZANNE#          "/>
    <d v="1959-02-18T00:00:00"/>
    <s v="F"/>
    <s v="E"/>
    <d v="2011-01-07T00:00:00"/>
    <s v="PM        "/>
    <s v="PM"/>
    <x v="3"/>
    <x v="10"/>
    <s v="MCRB "/>
    <n v="13367"/>
    <s v="R       "/>
    <s v="MC"/>
    <d v="1899-12-30T00:15:00"/>
    <n v="1"/>
    <s v="LOWVILLE         "/>
    <n v="1"/>
    <n v="0"/>
    <n v="1"/>
  </r>
  <r>
    <n v="1542"/>
    <s v="HOPPING,GARY             "/>
    <d v="1955-05-29T00:00:00"/>
    <s v="M"/>
    <s v="E"/>
    <d v="2011-01-06T00:00:00"/>
    <s v="4301R-RV"/>
    <s v="4301R-RV"/>
    <x v="0"/>
    <x v="8"/>
    <s v="MCRB "/>
    <n v="13413"/>
    <s v="U       "/>
    <s v="MM"/>
    <d v="1899-12-30T00:45:00"/>
    <m/>
    <s v="NEW HARTFORD     "/>
    <n v="0"/>
    <n v="0"/>
    <n v="0"/>
  </r>
  <r>
    <n v="1542"/>
    <s v="HOPPING,GARY             "/>
    <d v="1955-05-29T00:00:00"/>
    <s v="M"/>
    <s v="E"/>
    <d v="2011-01-06T00:00:00"/>
    <s v="RV        "/>
    <s v="RV"/>
    <x v="1"/>
    <x v="8"/>
    <s v="MCRB "/>
    <n v="13413"/>
    <s v="U       "/>
    <s v="MM"/>
    <d v="1899-12-30T01:00:00"/>
    <n v="3"/>
    <s v="NEW HARTFORD     "/>
    <n v="1"/>
    <n v="0"/>
    <n v="1"/>
  </r>
  <r>
    <n v="1542"/>
    <s v="HOPPING,GARY             "/>
    <d v="1955-05-29T00:00:00"/>
    <s v="M"/>
    <s v="E"/>
    <d v="2011-01-06T00:00:00"/>
    <s v="4302PM-PM"/>
    <s v="4302PM-PM"/>
    <x v="0"/>
    <x v="4"/>
    <s v="MCRB "/>
    <n v="13413"/>
    <s v="U       "/>
    <s v="MM"/>
    <d v="1899-12-30T00:15:00"/>
    <m/>
    <s v="NEW HARTFORD     "/>
    <n v="0"/>
    <n v="0"/>
    <n v="0"/>
  </r>
  <r>
    <n v="1542"/>
    <s v="HOPPING,GARY             "/>
    <d v="1955-05-29T00:00:00"/>
    <s v="M"/>
    <s v="E"/>
    <d v="2011-01-06T00:00:00"/>
    <s v="PM        "/>
    <s v="PM"/>
    <x v="3"/>
    <x v="4"/>
    <s v="MCRB "/>
    <n v="13413"/>
    <s v="U       "/>
    <s v="MM"/>
    <d v="1899-12-30T00:15:00"/>
    <n v="1"/>
    <s v="NEW HARTFORD     "/>
    <n v="1"/>
    <n v="0"/>
    <n v="1"/>
  </r>
  <r>
    <n v="22155"/>
    <s v="BEGANOVIC,SUADA          "/>
    <d v="1953-03-19T00:00:00"/>
    <s v="F"/>
    <s v="B"/>
    <d v="2011-01-10T00:00:00"/>
    <s v="4302PM-PM"/>
    <s v="4302PM-PM"/>
    <x v="0"/>
    <x v="4"/>
    <s v="MCRB "/>
    <n v="13501"/>
    <s v="U       "/>
    <s v="MM"/>
    <d v="1899-12-30T00:15:00"/>
    <m/>
    <s v="UTICA            "/>
    <n v="0"/>
    <n v="0"/>
    <n v="0"/>
  </r>
  <r>
    <n v="22155"/>
    <s v="BEGANOVIC,SUADA          "/>
    <d v="1953-03-19T00:00:00"/>
    <s v="F"/>
    <s v="B"/>
    <d v="2011-01-10T00:00:00"/>
    <s v="PM        "/>
    <s v="PM"/>
    <x v="3"/>
    <x v="4"/>
    <s v="MCRB "/>
    <n v="13501"/>
    <s v="U       "/>
    <s v="MM"/>
    <d v="1899-12-30T00:15:00"/>
    <n v="1"/>
    <s v="UTICA            "/>
    <n v="1"/>
    <n v="0"/>
    <n v="1"/>
  </r>
  <r>
    <n v="22155"/>
    <s v="BEGANOVIC,SUADA          "/>
    <d v="1953-03-19T00:00:00"/>
    <s v="F"/>
    <s v="B"/>
    <d v="2011-01-10T00:00:00"/>
    <s v="4301B - BV"/>
    <s v="4301B - BV"/>
    <x v="0"/>
    <x v="5"/>
    <s v="MCRB "/>
    <n v="13501"/>
    <s v="U       "/>
    <s v="MM"/>
    <d v="1899-12-30T00:30:00"/>
    <m/>
    <s v="UTICA            "/>
    <n v="0"/>
    <n v="0"/>
    <n v="0"/>
  </r>
  <r>
    <n v="22155"/>
    <s v="BEGANOVIC,SUADA          "/>
    <d v="1953-03-19T00:00:00"/>
    <s v="F"/>
    <s v="B"/>
    <d v="2011-01-10T00:00:00"/>
    <s v="BV        "/>
    <s v="BV"/>
    <x v="7"/>
    <x v="5"/>
    <s v="MCRB "/>
    <n v="13501"/>
    <s v="U       "/>
    <s v="MM"/>
    <d v="1899-12-30T00:30:00"/>
    <n v="2"/>
    <s v="UTICA            "/>
    <n v="1"/>
    <n v="0"/>
    <n v="1"/>
  </r>
  <r>
    <n v="22162"/>
    <s v="PARENT,LAURA             "/>
    <d v="1963-09-23T00:00:00"/>
    <s v="F"/>
    <s v="E"/>
    <d v="2011-01-05T00:00:00"/>
    <s v="4301R-RV"/>
    <s v="4301R-RV"/>
    <x v="0"/>
    <x v="2"/>
    <s v="BCBSU"/>
    <n v="13403"/>
    <s v="U       "/>
    <s v="BC"/>
    <d v="1899-12-30T00:45:00"/>
    <m/>
    <s v="MARCY            "/>
    <n v="0"/>
    <n v="0"/>
    <n v="0"/>
  </r>
  <r>
    <n v="22162"/>
    <s v="PARENT,LAURA             "/>
    <d v="1963-09-23T00:00:00"/>
    <s v="F"/>
    <s v="E"/>
    <d v="2011-01-05T00:00:00"/>
    <s v="RV        "/>
    <s v="RV"/>
    <x v="1"/>
    <x v="2"/>
    <s v="BCBSU"/>
    <n v="13403"/>
    <s v="U       "/>
    <s v="BC"/>
    <d v="1899-12-30T01:00:00"/>
    <n v="3"/>
    <s v="MARCY            "/>
    <n v="1"/>
    <n v="0"/>
    <n v="1"/>
  </r>
  <r>
    <n v="22162"/>
    <s v="PARENT,LAURA             "/>
    <d v="1963-09-23T00:00:00"/>
    <s v="F"/>
    <s v="E"/>
    <d v="2011-01-12T00:00:00"/>
    <s v="4302PM-PM"/>
    <s v="4302PM-PM"/>
    <x v="0"/>
    <x v="4"/>
    <s v="BCBSU"/>
    <n v="13403"/>
    <s v="U       "/>
    <s v="BC"/>
    <d v="1899-12-30T00:15:00"/>
    <m/>
    <s v="MARCY            "/>
    <n v="0"/>
    <n v="0"/>
    <n v="0"/>
  </r>
  <r>
    <n v="22162"/>
    <s v="PARENT,LAURA             "/>
    <d v="1963-09-23T00:00:00"/>
    <s v="F"/>
    <s v="E"/>
    <d v="2011-01-12T00:00:00"/>
    <s v="PM        "/>
    <s v="PM"/>
    <x v="3"/>
    <x v="4"/>
    <s v="BCBSU"/>
    <n v="13403"/>
    <s v="U       "/>
    <s v="BC"/>
    <d v="1899-12-30T00:15:00"/>
    <n v="1"/>
    <s v="MARCY            "/>
    <n v="1"/>
    <n v="0"/>
    <n v="1"/>
  </r>
  <r>
    <n v="22164"/>
    <s v="HENRY,JESSICA            "/>
    <d v="1987-06-14T00:00:00"/>
    <s v="F"/>
    <s v="E"/>
    <d v="2011-01-12T00:00:00"/>
    <s v="4301B - BV"/>
    <s v="4301B - BV"/>
    <x v="0"/>
    <x v="6"/>
    <s v="FIDEL"/>
    <n v="13501"/>
    <s v="U       "/>
    <s v="BH"/>
    <d v="1899-12-30T00:30:00"/>
    <m/>
    <s v="UTICA            "/>
    <n v="0"/>
    <n v="0"/>
    <n v="0"/>
  </r>
  <r>
    <n v="22164"/>
    <s v="HENRY,JESSICA            "/>
    <d v="1987-06-14T00:00:00"/>
    <s v="F"/>
    <s v="E"/>
    <d v="2011-01-12T00:00:00"/>
    <s v="BV        "/>
    <s v="BV"/>
    <x v="7"/>
    <x v="6"/>
    <s v="FIDEL"/>
    <n v="13501"/>
    <s v="U       "/>
    <s v="BH"/>
    <d v="1899-12-30T00:30:00"/>
    <n v="2"/>
    <s v="UTICA            "/>
    <n v="1"/>
    <n v="0"/>
    <n v="1"/>
  </r>
  <r>
    <n v="22164"/>
    <s v="HENRY,JESSICA            "/>
    <d v="1987-06-14T00:00:00"/>
    <s v="F"/>
    <s v="E"/>
    <d v="2011-01-18T00:00:00"/>
    <s v="4302PM-PM"/>
    <s v="4302PM-PM"/>
    <x v="0"/>
    <x v="12"/>
    <s v="FIDEL"/>
    <n v="13501"/>
    <s v="U       "/>
    <s v="BH"/>
    <d v="1899-12-30T00:15:00"/>
    <m/>
    <s v="UTICA            "/>
    <n v="0"/>
    <n v="0"/>
    <n v="0"/>
  </r>
  <r>
    <n v="22164"/>
    <s v="HENRY,JESSICA            "/>
    <d v="1987-06-14T00:00:00"/>
    <s v="F"/>
    <s v="E"/>
    <d v="2011-01-18T00:00:00"/>
    <s v="PM        "/>
    <s v="PM"/>
    <x v="3"/>
    <x v="12"/>
    <s v="FIDEL"/>
    <n v="13501"/>
    <s v="U       "/>
    <s v="BH"/>
    <d v="1899-12-30T00:15:00"/>
    <n v="1"/>
    <s v="UTICA            "/>
    <n v="1"/>
    <n v="0"/>
    <n v="1"/>
  </r>
  <r>
    <n v="22172"/>
    <s v="MCCLEARY,EUGENE          "/>
    <d v="1962-08-31T00:00:00"/>
    <s v="M"/>
    <s v="E"/>
    <d v="2011-01-24T00:00:00"/>
    <s v="PASNS     "/>
    <s v="PASNS"/>
    <x v="20"/>
    <x v="17"/>
    <s v="MCD  "/>
    <n v="13501"/>
    <s v="U       "/>
    <s v="MD"/>
    <d v="1899-12-30T00:00:00"/>
    <n v="0"/>
    <s v="UTICA            "/>
    <n v="1"/>
    <n v="1"/>
    <n v="0"/>
  </r>
  <r>
    <n v="22181"/>
    <s v="STROUSE,RICHARD&gt;&gt;        "/>
    <d v="1958-08-26T00:00:00"/>
    <s v="M"/>
    <s v="E"/>
    <d v="2011-01-19T00:00:00"/>
    <s v="4302PM-PM"/>
    <s v="4302PM-PM"/>
    <x v="0"/>
    <x v="4"/>
    <s v="VOMVP"/>
    <n v="13440"/>
    <s v="U       "/>
    <s v="MV"/>
    <d v="1899-12-30T00:15:00"/>
    <m/>
    <s v="ROME             "/>
    <n v="0"/>
    <n v="0"/>
    <n v="0"/>
  </r>
  <r>
    <n v="22181"/>
    <s v="STROUSE,RICHARD&gt;&gt;        "/>
    <d v="1958-08-26T00:00:00"/>
    <s v="M"/>
    <s v="E"/>
    <d v="2011-01-19T00:00:00"/>
    <s v="PM        "/>
    <s v="PM"/>
    <x v="3"/>
    <x v="4"/>
    <s v="VOMVP"/>
    <n v="13440"/>
    <s v="U       "/>
    <s v="MV"/>
    <d v="1899-12-30T00:15:00"/>
    <n v="1"/>
    <s v="ROME             "/>
    <n v="1"/>
    <n v="0"/>
    <n v="1"/>
  </r>
  <r>
    <n v="22194"/>
    <s v="CANCEL,NIRMA+            "/>
    <d v="1973-04-28T00:00:00"/>
    <s v="F"/>
    <s v="S"/>
    <d v="2011-01-06T00:00:00"/>
    <s v="C         "/>
    <s v="C"/>
    <x v="4"/>
    <x v="17"/>
    <s v="MCD  "/>
    <n v="13502"/>
    <s v="U       "/>
    <s v="MD"/>
    <d v="1899-12-30T00:00:00"/>
    <n v="0"/>
    <s v="UTICA            "/>
    <n v="1"/>
    <n v="1"/>
    <n v="0"/>
  </r>
  <r>
    <n v="22194"/>
    <s v="CANCEL,NIRMA+            "/>
    <d v="1973-04-28T00:00:00"/>
    <s v="F"/>
    <s v="S"/>
    <d v="2011-01-06T00:00:00"/>
    <s v="4302PM-PM"/>
    <s v="4302PM-PM"/>
    <x v="0"/>
    <x v="4"/>
    <s v="MCD  "/>
    <n v="13502"/>
    <s v="U       "/>
    <s v="MD"/>
    <d v="1899-12-30T00:15:00"/>
    <m/>
    <s v="UTICA            "/>
    <n v="0"/>
    <n v="0"/>
    <n v="0"/>
  </r>
  <r>
    <n v="22194"/>
    <s v="CANCEL,NIRMA+            "/>
    <d v="1973-04-28T00:00:00"/>
    <s v="F"/>
    <s v="S"/>
    <d v="2011-01-06T00:00:00"/>
    <s v="PM        "/>
    <s v="PM"/>
    <x v="3"/>
    <x v="4"/>
    <s v="MCD  "/>
    <n v="13502"/>
    <s v="U       "/>
    <s v="MD"/>
    <d v="1899-12-30T00:15:00"/>
    <n v="1"/>
    <s v="UTICA            "/>
    <n v="1"/>
    <n v="0"/>
    <n v="1"/>
  </r>
  <r>
    <n v="22194"/>
    <s v="CANCEL,NIRMA+            "/>
    <d v="1973-04-28T00:00:00"/>
    <s v="F"/>
    <s v="S"/>
    <d v="2011-01-06T00:00:00"/>
    <s v="INT       "/>
    <s v="INT"/>
    <x v="14"/>
    <x v="4"/>
    <s v="MCD  "/>
    <n v="13502"/>
    <s v="U       "/>
    <s v="MD"/>
    <d v="1899-12-30T00:00:00"/>
    <n v="0"/>
    <s v="UTICA            "/>
    <n v="1"/>
    <n v="0"/>
    <n v="1"/>
  </r>
  <r>
    <n v="22205"/>
    <s v="ABBOTT,MARY LYNN         "/>
    <d v="1960-12-19T00:00:00"/>
    <s v="F"/>
    <s v="E"/>
    <d v="2011-01-10T00:00:00"/>
    <s v="4302PM-PM"/>
    <s v="4302PM-PM"/>
    <x v="0"/>
    <x v="4"/>
    <s v="OPT  "/>
    <n v="13502"/>
    <s v="U       "/>
    <s v="CO"/>
    <d v="1899-12-30T00:15:00"/>
    <m/>
    <s v="UTICA            "/>
    <n v="0"/>
    <n v="0"/>
    <n v="0"/>
  </r>
  <r>
    <n v="22205"/>
    <s v="ABBOTT,MARY LYNN         "/>
    <d v="1960-12-19T00:00:00"/>
    <s v="F"/>
    <s v="E"/>
    <d v="2011-01-10T00:00:00"/>
    <s v="PM        "/>
    <s v="PM"/>
    <x v="3"/>
    <x v="4"/>
    <s v="OPT  "/>
    <n v="13502"/>
    <s v="U       "/>
    <s v="CO"/>
    <d v="1899-12-30T00:15:00"/>
    <n v="1"/>
    <s v="UTICA            "/>
    <n v="1"/>
    <n v="0"/>
    <n v="1"/>
  </r>
  <r>
    <n v="22205"/>
    <s v="ABBOTT,MARY LYNN         "/>
    <d v="1960-12-19T00:00:00"/>
    <s v="F"/>
    <s v="E"/>
    <d v="2011-01-18T00:00:00"/>
    <s v="NS        "/>
    <s v="NS"/>
    <x v="6"/>
    <x v="8"/>
    <s v="OPT  "/>
    <n v="13502"/>
    <s v="U       "/>
    <s v="CO"/>
    <d v="1899-12-30T00:00:00"/>
    <n v="0"/>
    <s v="UTICA            "/>
    <n v="1"/>
    <n v="1"/>
    <n v="0"/>
  </r>
  <r>
    <n v="22221"/>
    <s v="NEVERINALDO,DENISE       "/>
    <d v="1953-01-02T00:00:00"/>
    <s v="F"/>
    <s v="E"/>
    <d v="2011-01-05T00:00:00"/>
    <s v="4302PM-PM"/>
    <s v="4302PM-PM"/>
    <x v="0"/>
    <x v="10"/>
    <s v="MCD  "/>
    <n v="13440"/>
    <s v="R       "/>
    <s v="MD"/>
    <d v="1899-12-30T00:15:00"/>
    <m/>
    <s v="ROME             "/>
    <n v="0"/>
    <n v="0"/>
    <n v="0"/>
  </r>
  <r>
    <n v="22221"/>
    <s v="NEVERINALDO,DENISE       "/>
    <d v="1953-01-02T00:00:00"/>
    <s v="F"/>
    <s v="E"/>
    <d v="2011-01-05T00:00:00"/>
    <s v="PM        "/>
    <s v="PM"/>
    <x v="3"/>
    <x v="10"/>
    <s v="MCD  "/>
    <n v="13440"/>
    <s v="R       "/>
    <s v="MD"/>
    <d v="1899-12-30T00:15:00"/>
    <n v="1"/>
    <s v="ROME             "/>
    <n v="1"/>
    <n v="0"/>
    <n v="1"/>
  </r>
  <r>
    <n v="22221"/>
    <s v="NEVERINALDO,DENISE       "/>
    <d v="1953-01-02T00:00:00"/>
    <s v="F"/>
    <s v="E"/>
    <d v="2011-01-06T00:00:00"/>
    <s v="C         "/>
    <s v="C"/>
    <x v="4"/>
    <x v="0"/>
    <s v="MCD  "/>
    <n v="13440"/>
    <s v="R       "/>
    <s v="MD"/>
    <d v="1899-12-30T00:00:00"/>
    <n v="0"/>
    <s v="ROME             "/>
    <n v="1"/>
    <n v="1"/>
    <n v="0"/>
  </r>
  <r>
    <n v="22221"/>
    <s v="NEVERINALDO,DENISE       "/>
    <d v="1953-01-02T00:00:00"/>
    <s v="F"/>
    <s v="E"/>
    <d v="2011-01-20T00:00:00"/>
    <s v="4301R-RV"/>
    <s v="4301R-RV"/>
    <x v="0"/>
    <x v="0"/>
    <s v="MCD  "/>
    <n v="13440"/>
    <s v="R       "/>
    <s v="MD"/>
    <d v="1899-12-30T00:45:00"/>
    <m/>
    <s v="ROME             "/>
    <n v="0"/>
    <n v="0"/>
    <n v="0"/>
  </r>
  <r>
    <n v="22221"/>
    <s v="NEVERINALDO,DENISE       "/>
    <d v="1953-01-02T00:00:00"/>
    <s v="F"/>
    <s v="E"/>
    <d v="2011-01-20T00:00:00"/>
    <s v="RV        "/>
    <s v="RV"/>
    <x v="1"/>
    <x v="0"/>
    <s v="MCD  "/>
    <n v="13440"/>
    <s v="R       "/>
    <s v="MD"/>
    <d v="1899-12-30T01:00:00"/>
    <n v="3"/>
    <s v="ROME             "/>
    <n v="1"/>
    <n v="0"/>
    <n v="1"/>
  </r>
  <r>
    <n v="22234"/>
    <s v="FRANCE,ALLISHA           "/>
    <d v="1985-04-28T00:00:00"/>
    <s v="F"/>
    <s v="E"/>
    <d v="2011-01-20T00:00:00"/>
    <s v="4301R-RV"/>
    <s v="4301R-RV"/>
    <x v="0"/>
    <x v="11"/>
    <s v="MCD  "/>
    <n v="13440"/>
    <s v="R       "/>
    <s v="MD"/>
    <d v="1899-12-30T00:45:00"/>
    <m/>
    <s v="ROME             "/>
    <n v="0"/>
    <n v="0"/>
    <n v="0"/>
  </r>
  <r>
    <n v="22234"/>
    <s v="FRANCE,ALLISHA           "/>
    <d v="1985-04-28T00:00:00"/>
    <s v="F"/>
    <s v="E"/>
    <d v="2011-01-20T00:00:00"/>
    <s v="RV        "/>
    <s v="RV"/>
    <x v="1"/>
    <x v="11"/>
    <s v="MCD  "/>
    <n v="13440"/>
    <s v="R       "/>
    <s v="MD"/>
    <d v="1899-12-30T01:00:00"/>
    <n v="3"/>
    <s v="ROME             "/>
    <n v="1"/>
    <n v="0"/>
    <n v="1"/>
  </r>
  <r>
    <n v="22234"/>
    <s v="FRANCE,ALLISHA           "/>
    <d v="1985-04-28T00:00:00"/>
    <s v="F"/>
    <s v="E"/>
    <d v="2011-01-26T00:00:00"/>
    <s v="4302PM-PM"/>
    <s v="4302PM-PM"/>
    <x v="0"/>
    <x v="12"/>
    <s v="MCD  "/>
    <n v="13440"/>
    <s v="R       "/>
    <s v="MD"/>
    <d v="1899-12-30T00:15:00"/>
    <m/>
    <s v="ROME             "/>
    <n v="0"/>
    <n v="0"/>
    <n v="0"/>
  </r>
  <r>
    <n v="22234"/>
    <s v="FRANCE,ALLISHA           "/>
    <d v="1985-04-28T00:00:00"/>
    <s v="F"/>
    <s v="E"/>
    <d v="2011-01-26T00:00:00"/>
    <s v="PM        "/>
    <s v="PM"/>
    <x v="3"/>
    <x v="12"/>
    <s v="MCD  "/>
    <n v="13440"/>
    <s v="R       "/>
    <s v="MD"/>
    <d v="1899-12-30T00:15:00"/>
    <n v="1"/>
    <s v="ROME             "/>
    <n v="1"/>
    <n v="0"/>
    <n v="1"/>
  </r>
  <r>
    <n v="22241"/>
    <s v="GOTHAM,ROBIN             "/>
    <d v="1965-09-13T00:00:00"/>
    <s v="M"/>
    <s v="E"/>
    <d v="2011-01-07T00:00:00"/>
    <s v="C         "/>
    <s v="C"/>
    <x v="4"/>
    <x v="2"/>
    <s v="ALB  "/>
    <n v="13357"/>
    <s v="U       "/>
    <s v="CM"/>
    <d v="1899-12-30T00:00:00"/>
    <n v="0"/>
    <s v="ILION            "/>
    <n v="1"/>
    <n v="1"/>
    <n v="0"/>
  </r>
  <r>
    <n v="22241"/>
    <s v="GOTHAM,ROBIN             "/>
    <d v="1965-09-13T00:00:00"/>
    <s v="M"/>
    <s v="E"/>
    <d v="2011-01-20T00:00:00"/>
    <s v="4301R-RV"/>
    <s v="4301R-RV"/>
    <x v="0"/>
    <x v="2"/>
    <s v="ALB  "/>
    <n v="13357"/>
    <s v="U       "/>
    <s v="CM"/>
    <d v="1899-12-30T00:45:00"/>
    <m/>
    <s v="ILION            "/>
    <n v="0"/>
    <n v="0"/>
    <n v="0"/>
  </r>
  <r>
    <n v="22241"/>
    <s v="GOTHAM,ROBIN             "/>
    <d v="1965-09-13T00:00:00"/>
    <s v="M"/>
    <s v="E"/>
    <d v="2011-01-20T00:00:00"/>
    <s v="RV        "/>
    <s v="RV"/>
    <x v="1"/>
    <x v="2"/>
    <s v="ALB  "/>
    <n v="13357"/>
    <s v="U       "/>
    <s v="CM"/>
    <d v="1899-12-30T01:00:00"/>
    <n v="3"/>
    <s v="ILION            "/>
    <n v="1"/>
    <n v="0"/>
    <n v="1"/>
  </r>
  <r>
    <n v="22289"/>
    <s v="GILLIAM,EBONY            "/>
    <d v="1988-11-13T00:00:00"/>
    <s v="F"/>
    <s v="E"/>
    <d v="2011-01-07T00:00:00"/>
    <s v="4301R-RV"/>
    <s v="4301R-RV"/>
    <x v="0"/>
    <x v="11"/>
    <s v="HO   "/>
    <n v="13440"/>
    <s v="R       "/>
    <s v="HO"/>
    <d v="1899-12-30T00:45:00"/>
    <m/>
    <s v="ROME             "/>
    <n v="0"/>
    <n v="0"/>
    <n v="0"/>
  </r>
  <r>
    <n v="22289"/>
    <s v="GILLIAM,EBONY            "/>
    <d v="1988-11-13T00:00:00"/>
    <s v="F"/>
    <s v="E"/>
    <d v="2011-01-07T00:00:00"/>
    <s v="RV        "/>
    <s v="RV"/>
    <x v="1"/>
    <x v="11"/>
    <s v="HO   "/>
    <n v="13440"/>
    <s v="R       "/>
    <s v="HO"/>
    <d v="1899-12-30T01:00:00"/>
    <n v="3"/>
    <s v="ROME             "/>
    <n v="1"/>
    <n v="0"/>
    <n v="1"/>
  </r>
  <r>
    <n v="22289"/>
    <s v="GILLIAM,EBONY            "/>
    <d v="1988-11-13T00:00:00"/>
    <s v="F"/>
    <s v="E"/>
    <d v="2011-01-26T00:00:00"/>
    <s v="4301R-RV"/>
    <s v="4301R-RV"/>
    <x v="0"/>
    <x v="11"/>
    <s v="HO   "/>
    <n v="13440"/>
    <s v="R       "/>
    <s v="HO"/>
    <d v="1899-12-30T00:45:00"/>
    <m/>
    <s v="ROME             "/>
    <n v="0"/>
    <n v="0"/>
    <n v="0"/>
  </r>
  <r>
    <n v="22289"/>
    <s v="GILLIAM,EBONY            "/>
    <d v="1988-11-13T00:00:00"/>
    <s v="F"/>
    <s v="E"/>
    <d v="2011-01-26T00:00:00"/>
    <s v="RV        "/>
    <s v="RV"/>
    <x v="1"/>
    <x v="11"/>
    <s v="HO   "/>
    <n v="13440"/>
    <s v="R       "/>
    <s v="HO"/>
    <d v="1899-12-30T01:00:00"/>
    <n v="3"/>
    <s v="ROME             "/>
    <n v="1"/>
    <n v="0"/>
    <n v="1"/>
  </r>
  <r>
    <n v="22293"/>
    <s v="MEYERS,EDWARD            "/>
    <d v="1987-05-12T00:00:00"/>
    <s v="M"/>
    <s v=" "/>
    <d v="2011-01-11T00:00:00"/>
    <s v="4302PM-PM"/>
    <s v="4302PM-PM"/>
    <x v="0"/>
    <x v="4"/>
    <s v="MCRB "/>
    <n v="13502"/>
    <s v="U       "/>
    <s v="MM"/>
    <d v="1899-12-30T00:15:00"/>
    <m/>
    <s v="UTICA            "/>
    <n v="0"/>
    <n v="0"/>
    <n v="0"/>
  </r>
  <r>
    <n v="22293"/>
    <s v="MEYERS,EDWARD            "/>
    <d v="1987-05-12T00:00:00"/>
    <s v="M"/>
    <s v=" "/>
    <d v="2011-01-11T00:00:00"/>
    <n v="96372"/>
    <s v="96372"/>
    <x v="0"/>
    <x v="4"/>
    <s v="MCRB "/>
    <n v="13502"/>
    <s v="U       "/>
    <s v="MM"/>
    <d v="1899-12-30T00:00:00"/>
    <m/>
    <s v="UTICA            "/>
    <n v="0"/>
    <n v="0"/>
    <n v="0"/>
  </r>
  <r>
    <n v="22293"/>
    <s v="MEYERS,EDWARD            "/>
    <d v="1987-05-12T00:00:00"/>
    <s v="M"/>
    <s v=" "/>
    <d v="2011-01-11T00:00:00"/>
    <s v="PM        "/>
    <s v="PM"/>
    <x v="3"/>
    <x v="4"/>
    <s v="MCRB "/>
    <n v="13502"/>
    <s v="U       "/>
    <s v="MM"/>
    <d v="1899-12-30T00:15:00"/>
    <n v="1"/>
    <s v="UTICA            "/>
    <n v="1"/>
    <n v="0"/>
    <n v="1"/>
  </r>
  <r>
    <n v="22293"/>
    <s v="MEYERS,EDWARD            "/>
    <d v="1987-05-12T00:00:00"/>
    <s v="M"/>
    <s v=" "/>
    <d v="2011-01-11T00:00:00"/>
    <s v="J2794-50  "/>
    <s v="J2794-50"/>
    <x v="21"/>
    <x v="4"/>
    <s v="MCRB "/>
    <n v="13502"/>
    <s v="U       "/>
    <s v="MM"/>
    <d v="1899-12-30T00:00:00"/>
    <m/>
    <s v="UTICA            "/>
    <n v="1"/>
    <n v="0"/>
    <n v="1"/>
  </r>
  <r>
    <n v="22293"/>
    <s v="MEYERS,EDWARD            "/>
    <d v="1987-05-12T00:00:00"/>
    <s v="M"/>
    <s v=" "/>
    <d v="2011-01-26T00:00:00"/>
    <n v="96372"/>
    <s v="96372"/>
    <x v="0"/>
    <x v="4"/>
    <s v="MCRB "/>
    <n v="13502"/>
    <s v="U       "/>
    <s v="MM"/>
    <d v="1899-12-30T00:00:00"/>
    <m/>
    <s v="UTICA            "/>
    <n v="0"/>
    <n v="0"/>
    <n v="0"/>
  </r>
  <r>
    <n v="22293"/>
    <s v="MEYERS,EDWARD            "/>
    <d v="1987-05-12T00:00:00"/>
    <s v="M"/>
    <s v=" "/>
    <d v="2011-01-26T00:00:00"/>
    <s v="J2794-50  "/>
    <s v="J2794-50"/>
    <x v="21"/>
    <x v="4"/>
    <s v="MCRB "/>
    <n v="13502"/>
    <s v="U       "/>
    <s v="MM"/>
    <d v="1899-12-30T00:00:00"/>
    <m/>
    <s v="UTICA            "/>
    <n v="1"/>
    <n v="0"/>
    <n v="1"/>
  </r>
  <r>
    <n v="22312"/>
    <s v="SYKES,STANLEY            "/>
    <d v="1965-04-13T00:00:00"/>
    <s v="M"/>
    <s v="E"/>
    <d v="2011-01-05T00:00:00"/>
    <s v="4302PM-PM"/>
    <s v="4302PM-PM"/>
    <x v="0"/>
    <x v="10"/>
    <s v="MCRB "/>
    <n v="13440"/>
    <s v="R       "/>
    <s v="MM"/>
    <d v="1899-12-30T00:15:00"/>
    <m/>
    <s v="ROME             "/>
    <n v="0"/>
    <n v="0"/>
    <n v="0"/>
  </r>
  <r>
    <n v="22312"/>
    <s v="SYKES,STANLEY            "/>
    <d v="1965-04-13T00:00:00"/>
    <s v="M"/>
    <s v="E"/>
    <d v="2011-01-05T00:00:00"/>
    <s v="PM        "/>
    <s v="PM"/>
    <x v="3"/>
    <x v="10"/>
    <s v="MCRB "/>
    <n v="13440"/>
    <s v="R       "/>
    <s v="MM"/>
    <d v="1899-12-30T00:15:00"/>
    <n v="1"/>
    <s v="ROME             "/>
    <n v="1"/>
    <n v="0"/>
    <n v="1"/>
  </r>
  <r>
    <n v="22312"/>
    <s v="SYKES,STANLEY            "/>
    <d v="1965-04-13T00:00:00"/>
    <s v="M"/>
    <s v="E"/>
    <d v="2011-01-05T00:00:00"/>
    <s v="4301R-RV"/>
    <s v="4301R-RV"/>
    <x v="0"/>
    <x v="11"/>
    <s v="MCRB "/>
    <n v="13440"/>
    <s v="R       "/>
    <s v="MM"/>
    <d v="1899-12-30T00:45:00"/>
    <m/>
    <s v="ROME             "/>
    <n v="0"/>
    <n v="0"/>
    <n v="0"/>
  </r>
  <r>
    <n v="22312"/>
    <s v="SYKES,STANLEY            "/>
    <d v="1965-04-13T00:00:00"/>
    <s v="M"/>
    <s v="E"/>
    <d v="2011-01-05T00:00:00"/>
    <s v="RV        "/>
    <s v="RV"/>
    <x v="1"/>
    <x v="11"/>
    <s v="MCRB "/>
    <n v="13440"/>
    <s v="R       "/>
    <s v="MM"/>
    <d v="1899-12-30T01:00:00"/>
    <n v="3"/>
    <s v="ROME             "/>
    <n v="1"/>
    <n v="0"/>
    <n v="1"/>
  </r>
  <r>
    <n v="22341"/>
    <s v="HOWARD,SHYANNA COPS      "/>
    <d v="1984-11-18T00:00:00"/>
    <s v="F"/>
    <m/>
    <d v="2011-01-18T00:00:00"/>
    <n v="4097"/>
    <s v="4097"/>
    <x v="0"/>
    <x v="4"/>
    <s v="MCD  "/>
    <n v="13502"/>
    <s v="U       "/>
    <s v="CP"/>
    <d v="1899-12-30T00:00:00"/>
    <m/>
    <s v="UTICA            "/>
    <n v="0"/>
    <n v="0"/>
    <n v="0"/>
  </r>
  <r>
    <n v="22343"/>
    <s v="DAWSON,WILLIE            "/>
    <d v="1953-06-21T00:00:00"/>
    <s v="M"/>
    <s v="E"/>
    <d v="2011-01-03T00:00:00"/>
    <s v="NS        "/>
    <s v="NS"/>
    <x v="6"/>
    <x v="7"/>
    <s v="MCD  "/>
    <n v="11111"/>
    <s v="U       "/>
    <s v="MD"/>
    <d v="1899-12-30T00:00:00"/>
    <n v="0"/>
    <s v="NFA              "/>
    <n v="1"/>
    <n v="1"/>
    <n v="0"/>
  </r>
  <r>
    <n v="22345"/>
    <s v="DEFEO,JESSICA            "/>
    <d v="1985-07-11T00:00:00"/>
    <s v="F"/>
    <s v="E"/>
    <d v="2011-01-19T00:00:00"/>
    <s v="4301R-RV"/>
    <s v="4301R-RV"/>
    <x v="0"/>
    <x v="8"/>
    <s v="UHUN "/>
    <n v="13502"/>
    <s v="U       "/>
    <s v="UH"/>
    <d v="1899-12-30T00:45:00"/>
    <m/>
    <s v="UTICA            "/>
    <n v="0"/>
    <n v="0"/>
    <n v="0"/>
  </r>
  <r>
    <n v="22345"/>
    <s v="DEFEO,JESSICA            "/>
    <d v="1985-07-11T00:00:00"/>
    <s v="F"/>
    <s v="E"/>
    <d v="2011-01-19T00:00:00"/>
    <s v="RV        "/>
    <s v="RV"/>
    <x v="1"/>
    <x v="8"/>
    <s v="UHUN "/>
    <n v="13502"/>
    <s v="U       "/>
    <s v="UH"/>
    <d v="1899-12-30T01:00:00"/>
    <n v="3"/>
    <s v="UTICA            "/>
    <n v="1"/>
    <n v="0"/>
    <n v="1"/>
  </r>
  <r>
    <n v="22355"/>
    <s v="HARRINGTON,JANET         "/>
    <d v="1937-03-25T00:00:00"/>
    <s v="F"/>
    <s v="E"/>
    <d v="2011-01-06T00:00:00"/>
    <s v="4301R-RV"/>
    <s v="4301R-RV"/>
    <x v="0"/>
    <x v="14"/>
    <s v="MCRB "/>
    <n v="13340"/>
    <s v="U       "/>
    <s v="MM"/>
    <d v="1899-12-30T00:45:00"/>
    <m/>
    <s v="FRANKFORT        "/>
    <n v="0"/>
    <n v="0"/>
    <n v="0"/>
  </r>
  <r>
    <n v="22355"/>
    <s v="HARRINGTON,JANET         "/>
    <d v="1937-03-25T00:00:00"/>
    <s v="F"/>
    <s v="E"/>
    <d v="2011-01-06T00:00:00"/>
    <s v="RV        "/>
    <s v="RV"/>
    <x v="1"/>
    <x v="14"/>
    <s v="MCRB "/>
    <n v="13340"/>
    <s v="U       "/>
    <s v="MM"/>
    <d v="1899-12-30T01:00:00"/>
    <n v="3"/>
    <s v="FRANKFORT        "/>
    <n v="1"/>
    <n v="0"/>
    <n v="1"/>
  </r>
  <r>
    <n v="22355"/>
    <s v="HARRINGTON,JANET         "/>
    <d v="1937-03-25T00:00:00"/>
    <s v="F"/>
    <s v="E"/>
    <d v="2011-01-24T00:00:00"/>
    <s v="NS        "/>
    <s v="NS"/>
    <x v="6"/>
    <x v="7"/>
    <s v="MCRB "/>
    <n v="13340"/>
    <s v="U       "/>
    <s v="MM"/>
    <d v="1899-12-30T00:00:00"/>
    <n v="0"/>
    <s v="FRANKFORT        "/>
    <n v="1"/>
    <n v="1"/>
    <n v="0"/>
  </r>
  <r>
    <n v="22374"/>
    <s v="FINEGAN,JOSEPH           "/>
    <d v="1985-09-10T00:00:00"/>
    <s v="M"/>
    <s v="E"/>
    <d v="2011-01-20T00:00:00"/>
    <s v="NS        "/>
    <s v="NS"/>
    <x v="6"/>
    <x v="0"/>
    <s v="FHPH "/>
    <n v="13440"/>
    <s v="R       "/>
    <s v="CO"/>
    <d v="1899-12-30T00:00:00"/>
    <n v="0"/>
    <s v="ROME             "/>
    <n v="1"/>
    <n v="1"/>
    <n v="0"/>
  </r>
  <r>
    <n v="22376"/>
    <s v="AIELLO,KARI              "/>
    <d v="1987-11-22T00:00:00"/>
    <s v="F"/>
    <s v="E"/>
    <d v="2011-01-12T00:00:00"/>
    <s v="4302PM-PM"/>
    <s v="4302PM-PM"/>
    <x v="0"/>
    <x v="4"/>
    <s v="FIDEL"/>
    <n v="13502"/>
    <s v="U       "/>
    <s v="BH"/>
    <d v="1899-12-30T00:15:00"/>
    <m/>
    <s v="UTICA            "/>
    <n v="0"/>
    <n v="0"/>
    <n v="0"/>
  </r>
  <r>
    <n v="22376"/>
    <s v="AIELLO,KARI              "/>
    <d v="1987-11-22T00:00:00"/>
    <s v="F"/>
    <s v="E"/>
    <d v="2011-01-12T00:00:00"/>
    <s v="PM        "/>
    <s v="PM"/>
    <x v="3"/>
    <x v="4"/>
    <s v="FIDEL"/>
    <n v="13502"/>
    <s v="U       "/>
    <s v="BH"/>
    <d v="1899-12-30T00:15:00"/>
    <n v="1"/>
    <s v="UTICA            "/>
    <n v="1"/>
    <n v="0"/>
    <n v="1"/>
  </r>
  <r>
    <n v="22376"/>
    <s v="AIELLO,KARI              "/>
    <d v="1987-11-22T00:00:00"/>
    <s v="F"/>
    <s v="E"/>
    <d v="2011-01-18T00:00:00"/>
    <s v="4301R-RV"/>
    <s v="4301R-RV"/>
    <x v="0"/>
    <x v="6"/>
    <s v="FIDEL"/>
    <n v="13502"/>
    <s v="U       "/>
    <s v="BH"/>
    <d v="1899-12-30T00:45:00"/>
    <m/>
    <s v="UTICA            "/>
    <n v="0"/>
    <n v="0"/>
    <n v="0"/>
  </r>
  <r>
    <n v="22376"/>
    <s v="AIELLO,KARI              "/>
    <d v="1987-11-22T00:00:00"/>
    <s v="F"/>
    <s v="E"/>
    <d v="2011-01-18T00:00:00"/>
    <s v="RV        "/>
    <s v="RV"/>
    <x v="1"/>
    <x v="6"/>
    <s v="FIDEL"/>
    <n v="13502"/>
    <s v="U       "/>
    <s v="BH"/>
    <d v="1899-12-30T01:00:00"/>
    <n v="3"/>
    <s v="UTICA            "/>
    <n v="1"/>
    <n v="0"/>
    <n v="1"/>
  </r>
  <r>
    <n v="22377"/>
    <s v="SULLIVAN,KAITLYN         "/>
    <d v="1986-09-10T00:00:00"/>
    <s v="F"/>
    <s v="E"/>
    <d v="2011-01-13T00:00:00"/>
    <s v="NS        "/>
    <s v="NS"/>
    <x v="6"/>
    <x v="4"/>
    <s v="UHUN "/>
    <n v="13502"/>
    <s v="U       "/>
    <s v="UH"/>
    <d v="1899-12-30T00:00:00"/>
    <n v="0"/>
    <s v="UTICA            "/>
    <n v="1"/>
    <n v="1"/>
    <n v="0"/>
  </r>
  <r>
    <n v="22377"/>
    <s v="SULLIVAN,KAITLYN         "/>
    <d v="1986-09-10T00:00:00"/>
    <s v="F"/>
    <s v="E"/>
    <d v="2011-01-18T00:00:00"/>
    <s v="4301R-RV"/>
    <s v="4301R-RV"/>
    <x v="0"/>
    <x v="8"/>
    <s v="UHUN "/>
    <n v="13502"/>
    <s v="U       "/>
    <s v="UH"/>
    <d v="1899-12-30T00:45:00"/>
    <m/>
    <s v="UTICA            "/>
    <n v="0"/>
    <n v="0"/>
    <n v="0"/>
  </r>
  <r>
    <n v="22377"/>
    <s v="SULLIVAN,KAITLYN         "/>
    <d v="1986-09-10T00:00:00"/>
    <s v="F"/>
    <s v="E"/>
    <d v="2011-01-18T00:00:00"/>
    <s v="RV        "/>
    <s v="RV"/>
    <x v="1"/>
    <x v="8"/>
    <s v="UHUN "/>
    <n v="13502"/>
    <s v="U       "/>
    <s v="UH"/>
    <d v="1899-12-30T01:00:00"/>
    <n v="3"/>
    <s v="UTICA            "/>
    <n v="1"/>
    <n v="0"/>
    <n v="1"/>
  </r>
  <r>
    <n v="22377"/>
    <s v="SULLIVAN,KAITLYN         "/>
    <d v="1986-09-10T00:00:00"/>
    <s v="F"/>
    <s v="E"/>
    <d v="2011-01-31T00:00:00"/>
    <s v="4302PM-PM"/>
    <s v="4302PM-PM"/>
    <x v="0"/>
    <x v="4"/>
    <s v="UHUN "/>
    <n v="13502"/>
    <s v="U       "/>
    <s v="UH"/>
    <d v="1899-12-30T00:15:00"/>
    <m/>
    <s v="UTICA            "/>
    <n v="0"/>
    <n v="0"/>
    <n v="0"/>
  </r>
  <r>
    <n v="22377"/>
    <s v="SULLIVAN,KAITLYN         "/>
    <d v="1986-09-10T00:00:00"/>
    <s v="F"/>
    <s v="E"/>
    <d v="2011-01-31T00:00:00"/>
    <s v="PM        "/>
    <s v="PM"/>
    <x v="3"/>
    <x v="4"/>
    <s v="UHUN "/>
    <n v="13502"/>
    <s v="U       "/>
    <s v="UH"/>
    <d v="1899-12-30T00:15:00"/>
    <n v="1"/>
    <s v="UTICA            "/>
    <n v="1"/>
    <n v="0"/>
    <n v="1"/>
  </r>
  <r>
    <n v="22390"/>
    <s v="TUCKER,LAURIE            "/>
    <d v="1957-10-23T00:00:00"/>
    <s v="F"/>
    <s v="E"/>
    <d v="2011-01-21T00:00:00"/>
    <s v="4301R-RV"/>
    <s v="4301R-RV"/>
    <x v="0"/>
    <x v="2"/>
    <s v="OPT  "/>
    <n v="13478"/>
    <s v="R       "/>
    <s v="CO"/>
    <d v="1899-12-30T00:45:00"/>
    <m/>
    <s v="VERONA           "/>
    <n v="0"/>
    <n v="0"/>
    <n v="0"/>
  </r>
  <r>
    <n v="22390"/>
    <s v="TUCKER,LAURIE            "/>
    <d v="1957-10-23T00:00:00"/>
    <s v="F"/>
    <s v="E"/>
    <d v="2011-01-21T00:00:00"/>
    <s v="RV        "/>
    <s v="RV"/>
    <x v="1"/>
    <x v="2"/>
    <s v="OPT  "/>
    <n v="13478"/>
    <s v="R       "/>
    <s v="CO"/>
    <d v="1899-12-30T01:00:00"/>
    <n v="3"/>
    <s v="VERONA           "/>
    <n v="1"/>
    <n v="0"/>
    <n v="1"/>
  </r>
  <r>
    <n v="22392"/>
    <s v="ABBONDANZA,FRANK         "/>
    <d v="1955-08-03T00:00:00"/>
    <s v="M"/>
    <s v="E"/>
    <d v="2011-01-19T00:00:00"/>
    <s v="4301R-RV"/>
    <s v="4301R-RV"/>
    <x v="0"/>
    <x v="6"/>
    <s v="MCRB "/>
    <n v="13502"/>
    <s v="U       "/>
    <s v="MM"/>
    <d v="1899-12-30T00:45:00"/>
    <m/>
    <s v="UTICA            "/>
    <n v="0"/>
    <n v="0"/>
    <n v="0"/>
  </r>
  <r>
    <n v="22392"/>
    <s v="ABBONDANZA,FRANK         "/>
    <d v="1955-08-03T00:00:00"/>
    <s v="M"/>
    <s v="E"/>
    <d v="2011-01-19T00:00:00"/>
    <s v="RV        "/>
    <s v="RV"/>
    <x v="1"/>
    <x v="6"/>
    <s v="MCRB "/>
    <n v="13502"/>
    <s v="U       "/>
    <s v="MM"/>
    <d v="1899-12-30T01:00:00"/>
    <n v="3"/>
    <s v="UTICA            "/>
    <n v="1"/>
    <n v="0"/>
    <n v="1"/>
  </r>
  <r>
    <n v="22392"/>
    <s v="ABBONDANZA,FRANK         "/>
    <d v="1955-08-03T00:00:00"/>
    <s v="M"/>
    <s v="E"/>
    <d v="2011-01-19T00:00:00"/>
    <s v="4302PM-PM"/>
    <s v="4302PM-PM"/>
    <x v="0"/>
    <x v="15"/>
    <s v="MCRB "/>
    <n v="13502"/>
    <s v="U       "/>
    <s v="MM"/>
    <d v="1899-12-30T00:15:00"/>
    <m/>
    <s v="UTICA            "/>
    <n v="0"/>
    <n v="0"/>
    <n v="0"/>
  </r>
  <r>
    <n v="22392"/>
    <s v="ABBONDANZA,FRANK         "/>
    <d v="1955-08-03T00:00:00"/>
    <s v="M"/>
    <s v="E"/>
    <d v="2011-01-19T00:00:00"/>
    <s v="PM        "/>
    <s v="PM"/>
    <x v="3"/>
    <x v="15"/>
    <s v="MCRB "/>
    <n v="13502"/>
    <s v="U       "/>
    <s v="MM"/>
    <d v="1899-12-30T00:15:00"/>
    <n v="1"/>
    <s v="UTICA            "/>
    <n v="1"/>
    <n v="0"/>
    <n v="1"/>
  </r>
  <r>
    <n v="22399"/>
    <s v="REINHARDT,LISA           "/>
    <d v="1982-04-18T00:00:00"/>
    <s v="F"/>
    <s v="E"/>
    <d v="2011-01-20T00:00:00"/>
    <s v="4301R-RV"/>
    <s v="4301R-RV"/>
    <x v="0"/>
    <x v="8"/>
    <s v="MCRB "/>
    <n v="13440"/>
    <s v="R       "/>
    <s v="MM"/>
    <d v="1899-12-30T00:45:00"/>
    <m/>
    <s v="ROME             "/>
    <n v="0"/>
    <n v="0"/>
    <n v="0"/>
  </r>
  <r>
    <n v="22399"/>
    <s v="REINHARDT,LISA           "/>
    <d v="1982-04-18T00:00:00"/>
    <s v="F"/>
    <s v="E"/>
    <d v="2011-01-20T00:00:00"/>
    <s v="RV        "/>
    <s v="RV"/>
    <x v="1"/>
    <x v="8"/>
    <s v="MCRB "/>
    <n v="13440"/>
    <s v="R       "/>
    <s v="MM"/>
    <d v="1899-12-30T01:00:00"/>
    <n v="3"/>
    <s v="ROME             "/>
    <n v="1"/>
    <n v="0"/>
    <n v="1"/>
  </r>
  <r>
    <n v="22399"/>
    <s v="REINHARDT,LISA           "/>
    <d v="1982-04-18T00:00:00"/>
    <s v="F"/>
    <s v="E"/>
    <d v="2011-01-27T00:00:00"/>
    <s v="4302PM-PM"/>
    <s v="4302PM-PM"/>
    <x v="0"/>
    <x v="12"/>
    <s v="MCRB "/>
    <n v="13440"/>
    <s v="R       "/>
    <s v="MM"/>
    <d v="1899-12-30T00:15:00"/>
    <m/>
    <s v="ROME             "/>
    <n v="0"/>
    <n v="0"/>
    <n v="0"/>
  </r>
  <r>
    <n v="22399"/>
    <s v="REINHARDT,LISA           "/>
    <d v="1982-04-18T00:00:00"/>
    <s v="F"/>
    <s v="E"/>
    <d v="2011-01-27T00:00:00"/>
    <s v="PM        "/>
    <s v="PM"/>
    <x v="3"/>
    <x v="12"/>
    <s v="MCRB "/>
    <n v="13440"/>
    <s v="R       "/>
    <s v="MM"/>
    <d v="1899-12-30T00:15:00"/>
    <n v="1"/>
    <s v="ROME             "/>
    <n v="1"/>
    <n v="0"/>
    <n v="1"/>
  </r>
  <r>
    <n v="22403"/>
    <s v="LUCKINA,IRENE            "/>
    <d v="1971-07-30T00:00:00"/>
    <s v="F"/>
    <s v="E"/>
    <d v="2011-01-03T00:00:00"/>
    <s v="4302PM-PM"/>
    <s v="4302PM-PM"/>
    <x v="0"/>
    <x v="7"/>
    <s v="FIDEL"/>
    <n v="13501"/>
    <s v="U       "/>
    <s v="BH"/>
    <d v="1899-12-30T00:15:00"/>
    <m/>
    <s v="UTICA            "/>
    <n v="0"/>
    <n v="0"/>
    <n v="0"/>
  </r>
  <r>
    <n v="22403"/>
    <s v="LUCKINA,IRENE            "/>
    <d v="1971-07-30T00:00:00"/>
    <s v="F"/>
    <s v="E"/>
    <d v="2011-01-03T00:00:00"/>
    <s v="PM        "/>
    <s v="PM"/>
    <x v="3"/>
    <x v="7"/>
    <s v="FIDEL"/>
    <n v="13501"/>
    <s v="U       "/>
    <s v="BH"/>
    <d v="1899-12-30T00:15:00"/>
    <n v="1"/>
    <s v="UTICA            "/>
    <n v="1"/>
    <n v="0"/>
    <n v="1"/>
  </r>
  <r>
    <n v="22403"/>
    <s v="LUCKINA,IRENE            "/>
    <d v="1971-07-30T00:00:00"/>
    <s v="F"/>
    <s v="E"/>
    <d v="2011-01-10T00:00:00"/>
    <s v="4301R-RV"/>
    <s v="4301R-RV"/>
    <x v="0"/>
    <x v="9"/>
    <s v="FIDEL"/>
    <n v="13501"/>
    <s v="U       "/>
    <s v="BH"/>
    <d v="1899-12-30T00:45:00"/>
    <m/>
    <s v="UTICA            "/>
    <n v="0"/>
    <n v="0"/>
    <n v="0"/>
  </r>
  <r>
    <n v="22403"/>
    <s v="LUCKINA,IRENE            "/>
    <d v="1971-07-30T00:00:00"/>
    <s v="F"/>
    <s v="E"/>
    <d v="2011-01-10T00:00:00"/>
    <s v="RV        "/>
    <s v="RV"/>
    <x v="1"/>
    <x v="9"/>
    <s v="FIDEL"/>
    <n v="13501"/>
    <s v="U       "/>
    <s v="BH"/>
    <d v="1899-12-30T01:00:00"/>
    <n v="3"/>
    <s v="UTICA            "/>
    <n v="1"/>
    <n v="0"/>
    <n v="1"/>
  </r>
  <r>
    <n v="22403"/>
    <s v="LUCKINA,IRENE            "/>
    <d v="1971-07-30T00:00:00"/>
    <s v="F"/>
    <s v="E"/>
    <d v="2011-01-24T00:00:00"/>
    <s v="SC        "/>
    <s v="SC"/>
    <x v="10"/>
    <x v="9"/>
    <s v="FIDEL"/>
    <n v="13501"/>
    <s v="U       "/>
    <s v="BH"/>
    <d v="1899-12-30T00:00:00"/>
    <n v="0"/>
    <s v="UTICA            "/>
    <n v="1"/>
    <n v="1"/>
    <n v="0"/>
  </r>
  <r>
    <n v="22408"/>
    <s v="VELIC%%,EDHEM            "/>
    <d v="1971-03-02T00:00:00"/>
    <s v="M"/>
    <s v="B"/>
    <d v="2011-01-05T00:00:00"/>
    <s v="4301R-RV"/>
    <s v="4301R-RV"/>
    <x v="0"/>
    <x v="5"/>
    <s v="MCRB "/>
    <n v="13501"/>
    <s v="U       "/>
    <s v="MM"/>
    <d v="1899-12-30T00:45:00"/>
    <m/>
    <s v="UTICA            "/>
    <n v="0"/>
    <n v="0"/>
    <n v="0"/>
  </r>
  <r>
    <n v="22408"/>
    <s v="VELIC%%,EDHEM            "/>
    <d v="1971-03-02T00:00:00"/>
    <s v="M"/>
    <s v="B"/>
    <d v="2011-01-05T00:00:00"/>
    <s v="RV        "/>
    <s v="RV"/>
    <x v="1"/>
    <x v="5"/>
    <s v="MCRB "/>
    <n v="13501"/>
    <s v="U       "/>
    <s v="MM"/>
    <d v="1899-12-30T01:00:00"/>
    <n v="3"/>
    <s v="UTICA            "/>
    <n v="1"/>
    <n v="0"/>
    <n v="1"/>
  </r>
  <r>
    <n v="22409"/>
    <s v="LAVIGNE,PATRICIA         "/>
    <d v="1949-07-28T00:00:00"/>
    <s v="F"/>
    <s v="E"/>
    <d v="2011-01-06T00:00:00"/>
    <s v="4301R-RV"/>
    <s v="4301R-RV"/>
    <x v="0"/>
    <x v="16"/>
    <s v="MCRBL"/>
    <n v="13413"/>
    <s v="U       "/>
    <s v="BC"/>
    <d v="1899-12-30T00:45:00"/>
    <m/>
    <s v="NEW HARTFORD     "/>
    <n v="0"/>
    <n v="0"/>
    <n v="0"/>
  </r>
  <r>
    <n v="22409"/>
    <s v="LAVIGNE,PATRICIA         "/>
    <d v="1949-07-28T00:00:00"/>
    <s v="F"/>
    <s v="E"/>
    <d v="2011-01-06T00:00:00"/>
    <s v="RV        "/>
    <s v="RV"/>
    <x v="1"/>
    <x v="16"/>
    <s v="MCRBL"/>
    <n v="13413"/>
    <s v="U       "/>
    <s v="BC"/>
    <d v="1899-12-30T01:00:00"/>
    <n v="3"/>
    <s v="NEW HARTFORD     "/>
    <n v="1"/>
    <n v="0"/>
    <n v="1"/>
  </r>
  <r>
    <n v="22409"/>
    <s v="LAVIGNE,PATRICIA         "/>
    <d v="1949-07-28T00:00:00"/>
    <s v="F"/>
    <s v="E"/>
    <d v="2011-01-13T00:00:00"/>
    <s v="4302PM-PM"/>
    <s v="4302PM-PM"/>
    <x v="0"/>
    <x v="7"/>
    <s v="MCRBL"/>
    <n v="13413"/>
    <s v="U       "/>
    <s v="BC"/>
    <d v="1899-12-30T00:15:00"/>
    <m/>
    <s v="NEW HARTFORD     "/>
    <n v="0"/>
    <n v="0"/>
    <n v="0"/>
  </r>
  <r>
    <n v="22409"/>
    <s v="LAVIGNE,PATRICIA         "/>
    <d v="1949-07-28T00:00:00"/>
    <s v="F"/>
    <s v="E"/>
    <d v="2011-01-13T00:00:00"/>
    <s v="PM        "/>
    <s v="PM"/>
    <x v="3"/>
    <x v="7"/>
    <s v="MCRBL"/>
    <n v="13413"/>
    <s v="U       "/>
    <s v="BC"/>
    <d v="1899-12-30T00:15:00"/>
    <n v="1"/>
    <s v="NEW HARTFORD     "/>
    <n v="1"/>
    <n v="0"/>
    <n v="1"/>
  </r>
  <r>
    <n v="22411"/>
    <s v="ZAHIROVIC,MUHAMED%%      "/>
    <d v="1957-07-03T00:00:00"/>
    <s v="M"/>
    <s v="B"/>
    <d v="2011-01-03T00:00:00"/>
    <s v="4302PM-PM"/>
    <s v="4302PM-PM"/>
    <x v="0"/>
    <x v="4"/>
    <s v="MCD  "/>
    <n v="13501"/>
    <s v="U       "/>
    <s v="MD"/>
    <d v="1899-12-30T00:15:00"/>
    <m/>
    <s v="UTICA            "/>
    <n v="0"/>
    <n v="0"/>
    <n v="0"/>
  </r>
  <r>
    <n v="22411"/>
    <s v="ZAHIROVIC,MUHAMED%%      "/>
    <d v="1957-07-03T00:00:00"/>
    <s v="M"/>
    <s v="B"/>
    <d v="2011-01-03T00:00:00"/>
    <s v="PM        "/>
    <s v="PM"/>
    <x v="3"/>
    <x v="4"/>
    <s v="MCD  "/>
    <n v="13501"/>
    <s v="U       "/>
    <s v="MD"/>
    <d v="1899-12-30T00:15:00"/>
    <n v="1"/>
    <s v="UTICA            "/>
    <n v="1"/>
    <n v="0"/>
    <n v="1"/>
  </r>
  <r>
    <n v="22411"/>
    <s v="ZAHIROVIC,MUHAMED%%      "/>
    <d v="1957-07-03T00:00:00"/>
    <s v="M"/>
    <s v="B"/>
    <d v="2011-01-03T00:00:00"/>
    <s v="S2        "/>
    <s v="S2"/>
    <x v="16"/>
    <x v="5"/>
    <s v="MCD  "/>
    <n v="13501"/>
    <s v="U       "/>
    <s v="MD"/>
    <d v="1899-12-30T00:00:00"/>
    <n v="2"/>
    <s v="UTICA            "/>
    <n v="1"/>
    <n v="0"/>
    <n v="1"/>
  </r>
  <r>
    <n v="22417"/>
    <s v="BANKS,WILLIE JR          "/>
    <d v="1968-01-03T00:00:00"/>
    <s v="M"/>
    <s v="E"/>
    <d v="2011-01-25T00:00:00"/>
    <s v="4301R-RV"/>
    <s v="4301R-RV"/>
    <x v="0"/>
    <x v="6"/>
    <s v="MCRB "/>
    <n v="13501"/>
    <s v="U       "/>
    <s v="MM"/>
    <d v="1899-12-30T00:45:00"/>
    <m/>
    <s v="UTICA            "/>
    <n v="0"/>
    <n v="0"/>
    <n v="0"/>
  </r>
  <r>
    <n v="22417"/>
    <s v="BANKS,WILLIE JR          "/>
    <d v="1968-01-03T00:00:00"/>
    <s v="M"/>
    <s v="E"/>
    <d v="2011-01-25T00:00:00"/>
    <s v="RV        "/>
    <s v="RV"/>
    <x v="1"/>
    <x v="6"/>
    <s v="MCRB "/>
    <n v="13501"/>
    <s v="U       "/>
    <s v="MM"/>
    <d v="1899-12-30T01:00:00"/>
    <n v="3"/>
    <s v="UTICA            "/>
    <n v="1"/>
    <n v="0"/>
    <n v="1"/>
  </r>
  <r>
    <n v="22421"/>
    <s v="BANKS,CARRIE COPS        "/>
    <d v="1976-09-16T00:00:00"/>
    <s v="F"/>
    <m/>
    <d v="2011-01-27T00:00:00"/>
    <n v="4097"/>
    <s v="4097"/>
    <x v="0"/>
    <x v="7"/>
    <s v="MCD  "/>
    <n v="13501"/>
    <s v="U       "/>
    <s v="CP"/>
    <d v="1899-12-30T00:00:00"/>
    <m/>
    <s v="UTICA            "/>
    <n v="0"/>
    <n v="0"/>
    <n v="0"/>
  </r>
  <r>
    <n v="22452"/>
    <s v="VALVO,JOHN               "/>
    <d v="1979-06-16T00:00:00"/>
    <s v="M"/>
    <s v="E"/>
    <d v="2011-01-03T00:00:00"/>
    <s v="4301S-PAS"/>
    <s v="4301S-PAS"/>
    <x v="0"/>
    <x v="11"/>
    <s v="MCD  "/>
    <n v="13440"/>
    <s v="U       "/>
    <s v="MD"/>
    <d v="1899-12-30T01:00:00"/>
    <m/>
    <s v="ROME             "/>
    <n v="0"/>
    <n v="0"/>
    <n v="0"/>
  </r>
  <r>
    <n v="22452"/>
    <s v="VALVO,JOHN               "/>
    <d v="1979-06-16T00:00:00"/>
    <s v="M"/>
    <s v="E"/>
    <d v="2011-01-03T00:00:00"/>
    <s v="PAS       "/>
    <s v="PAS"/>
    <x v="15"/>
    <x v="11"/>
    <s v="MCD  "/>
    <n v="13440"/>
    <s v="U       "/>
    <s v="MD"/>
    <d v="1899-12-30T01:00:00"/>
    <n v="3"/>
    <s v="ROME             "/>
    <n v="1"/>
    <n v="0"/>
    <n v="1"/>
  </r>
  <r>
    <n v="22452"/>
    <s v="VALVO,JOHN               "/>
    <d v="1979-06-16T00:00:00"/>
    <s v="M"/>
    <s v="E"/>
    <d v="2011-01-19T00:00:00"/>
    <s v="4301R-RV"/>
    <s v="4301R-RV"/>
    <x v="0"/>
    <x v="11"/>
    <s v="MCD  "/>
    <n v="13440"/>
    <s v="U       "/>
    <s v="MD"/>
    <d v="1899-12-30T00:45:00"/>
    <m/>
    <s v="ROME             "/>
    <n v="0"/>
    <n v="0"/>
    <n v="0"/>
  </r>
  <r>
    <n v="22452"/>
    <s v="VALVO,JOHN               "/>
    <d v="1979-06-16T00:00:00"/>
    <s v="M"/>
    <s v="E"/>
    <d v="2011-01-19T00:00:00"/>
    <s v="RV        "/>
    <s v="RV"/>
    <x v="1"/>
    <x v="11"/>
    <s v="MCD  "/>
    <n v="13440"/>
    <s v="U       "/>
    <s v="MD"/>
    <d v="1899-12-30T01:00:00"/>
    <n v="3"/>
    <s v="ROME             "/>
    <n v="1"/>
    <n v="0"/>
    <n v="1"/>
  </r>
  <r>
    <n v="22456"/>
    <s v="LUCKINA,IRENE COPS       "/>
    <d v="1971-07-30T00:00:00"/>
    <s v="F"/>
    <m/>
    <d v="2011-01-03T00:00:00"/>
    <n v="4097"/>
    <s v="4097"/>
    <x v="0"/>
    <x v="7"/>
    <s v="MCD  "/>
    <n v="13501"/>
    <s v="U       "/>
    <s v="CP"/>
    <d v="1899-12-30T00:00:00"/>
    <m/>
    <s v="UTICA            "/>
    <n v="0"/>
    <n v="0"/>
    <n v="0"/>
  </r>
  <r>
    <n v="22456"/>
    <s v="LUCKINA,IRENE COPS       "/>
    <d v="1971-07-30T00:00:00"/>
    <s v="F"/>
    <m/>
    <d v="2011-01-10T00:00:00"/>
    <n v="4098"/>
    <s v="4098"/>
    <x v="0"/>
    <x v="9"/>
    <s v="MCD  "/>
    <n v="13501"/>
    <s v="U       "/>
    <s v="CP"/>
    <d v="1899-12-30T00:00:00"/>
    <m/>
    <s v="UTICA            "/>
    <n v="0"/>
    <n v="0"/>
    <n v="0"/>
  </r>
  <r>
    <n v="1586"/>
    <s v="LATENDRESS,DENNIS G.     "/>
    <d v="1965-07-28T00:00:00"/>
    <s v="M"/>
    <s v="E"/>
    <d v="2011-01-14T00:00:00"/>
    <s v="4301B - BV"/>
    <s v="4301B - BV"/>
    <x v="0"/>
    <x v="6"/>
    <s v="EVERC"/>
    <n v="13502"/>
    <s v="U       "/>
    <s v="MM"/>
    <d v="1899-12-30T00:30:00"/>
    <m/>
    <s v="UTICA            "/>
    <n v="0"/>
    <n v="0"/>
    <n v="0"/>
  </r>
  <r>
    <n v="1586"/>
    <s v="LATENDRESS,DENNIS G.     "/>
    <d v="1965-07-28T00:00:00"/>
    <s v="M"/>
    <s v="E"/>
    <d v="2011-01-14T00:00:00"/>
    <s v="BV        "/>
    <s v="BV"/>
    <x v="7"/>
    <x v="6"/>
    <s v="EVERC"/>
    <n v="13502"/>
    <s v="U       "/>
    <s v="MM"/>
    <d v="1899-12-30T00:30:00"/>
    <n v="2"/>
    <s v="UTICA            "/>
    <n v="1"/>
    <n v="0"/>
    <n v="1"/>
  </r>
  <r>
    <n v="1586"/>
    <s v="LATENDRESS,DENNIS G.     "/>
    <d v="1965-07-28T00:00:00"/>
    <s v="M"/>
    <s v="E"/>
    <d v="2011-01-14T00:00:00"/>
    <s v="4302PM-PM"/>
    <s v="4302PM-PM"/>
    <x v="0"/>
    <x v="4"/>
    <s v="EVERC"/>
    <n v="13502"/>
    <s v="U       "/>
    <s v="MM"/>
    <d v="1899-12-30T00:15:00"/>
    <m/>
    <s v="UTICA            "/>
    <n v="0"/>
    <n v="0"/>
    <n v="0"/>
  </r>
  <r>
    <n v="1586"/>
    <s v="LATENDRESS,DENNIS G.     "/>
    <d v="1965-07-28T00:00:00"/>
    <s v="M"/>
    <s v="E"/>
    <d v="2011-01-14T00:00:00"/>
    <s v="PM        "/>
    <s v="PM"/>
    <x v="3"/>
    <x v="4"/>
    <s v="EVERC"/>
    <n v="13502"/>
    <s v="U       "/>
    <s v="MM"/>
    <d v="1899-12-30T00:15:00"/>
    <n v="1"/>
    <s v="UTICA            "/>
    <n v="1"/>
    <n v="0"/>
    <n v="1"/>
  </r>
  <r>
    <n v="1586"/>
    <s v="LATENDRESS,DENNIS G.     "/>
    <d v="1965-07-28T00:00:00"/>
    <s v="M"/>
    <s v="E"/>
    <d v="2011-01-14T00:00:00"/>
    <s v="SC        "/>
    <s v="SC"/>
    <x v="10"/>
    <x v="10"/>
    <s v="EVERC"/>
    <n v="13502"/>
    <s v="U       "/>
    <s v="MM"/>
    <d v="1899-12-30T00:00:00"/>
    <n v="0"/>
    <s v="UTICA            "/>
    <n v="1"/>
    <n v="1"/>
    <n v="0"/>
  </r>
  <r>
    <n v="1586"/>
    <s v="LATENDRESS,DENNIS G.     "/>
    <d v="1965-07-28T00:00:00"/>
    <s v="M"/>
    <s v="E"/>
    <d v="2011-01-21T00:00:00"/>
    <s v="4302PM-PM"/>
    <s v="4302PM-PM"/>
    <x v="0"/>
    <x v="12"/>
    <s v="EVERC"/>
    <n v="13502"/>
    <s v="U       "/>
    <s v="MM"/>
    <d v="1899-12-30T00:15:00"/>
    <m/>
    <s v="UTICA            "/>
    <n v="0"/>
    <n v="0"/>
    <n v="0"/>
  </r>
  <r>
    <n v="1586"/>
    <s v="LATENDRESS,DENNIS G.     "/>
    <d v="1965-07-28T00:00:00"/>
    <s v="M"/>
    <s v="E"/>
    <d v="2011-01-21T00:00:00"/>
    <s v="PM        "/>
    <s v="PM"/>
    <x v="3"/>
    <x v="12"/>
    <s v="EVERC"/>
    <n v="13502"/>
    <s v="U       "/>
    <s v="MM"/>
    <d v="1899-12-30T00:15:00"/>
    <n v="1"/>
    <s v="UTICA            "/>
    <n v="1"/>
    <n v="0"/>
    <n v="1"/>
  </r>
  <r>
    <n v="22486"/>
    <s v="CADRETTE,JASON           "/>
    <d v="1973-04-30T00:00:00"/>
    <s v="M"/>
    <s v="E"/>
    <d v="2011-01-03T00:00:00"/>
    <s v="4301R-RV"/>
    <s v="4301R-RV"/>
    <x v="0"/>
    <x v="0"/>
    <s v="MCD  "/>
    <n v="13440"/>
    <s v="R       "/>
    <s v="MD"/>
    <d v="1899-12-30T00:45:00"/>
    <m/>
    <s v="ROME             "/>
    <n v="0"/>
    <n v="0"/>
    <n v="0"/>
  </r>
  <r>
    <n v="22486"/>
    <s v="CADRETTE,JASON           "/>
    <d v="1973-04-30T00:00:00"/>
    <s v="M"/>
    <s v="E"/>
    <d v="2011-01-03T00:00:00"/>
    <s v="RV        "/>
    <s v="RV"/>
    <x v="1"/>
    <x v="0"/>
    <s v="MCD  "/>
    <n v="13440"/>
    <s v="R       "/>
    <s v="MD"/>
    <d v="1899-12-30T01:00:00"/>
    <n v="3"/>
    <s v="ROME             "/>
    <n v="1"/>
    <n v="0"/>
    <n v="1"/>
  </r>
  <r>
    <n v="22486"/>
    <s v="CADRETTE,JASON           "/>
    <d v="1973-04-30T00:00:00"/>
    <s v="M"/>
    <s v="E"/>
    <d v="2011-01-28T00:00:00"/>
    <s v="NS        "/>
    <s v="NS"/>
    <x v="6"/>
    <x v="0"/>
    <s v="MCD  "/>
    <n v="13440"/>
    <s v="R       "/>
    <s v="MD"/>
    <d v="1899-12-30T00:00:00"/>
    <n v="0"/>
    <s v="ROME             "/>
    <n v="1"/>
    <n v="1"/>
    <n v="0"/>
  </r>
  <r>
    <n v="22494"/>
    <s v="CHAPPLE,ROSE             "/>
    <d v="1953-04-08T00:00:00"/>
    <s v="F"/>
    <s v="E"/>
    <d v="2011-01-25T00:00:00"/>
    <s v="4301R-RV"/>
    <s v="4301R-RV"/>
    <x v="0"/>
    <x v="11"/>
    <s v="MCRB "/>
    <n v="13440"/>
    <s v="R       "/>
    <s v="MM"/>
    <d v="1899-12-30T00:45:00"/>
    <m/>
    <s v="ROME             "/>
    <n v="0"/>
    <n v="0"/>
    <n v="0"/>
  </r>
  <r>
    <n v="22494"/>
    <s v="CHAPPLE,ROSE             "/>
    <d v="1953-04-08T00:00:00"/>
    <s v="F"/>
    <s v="E"/>
    <d v="2011-01-25T00:00:00"/>
    <s v="RV        "/>
    <s v="RV"/>
    <x v="1"/>
    <x v="11"/>
    <s v="MCRB "/>
    <n v="13440"/>
    <s v="R       "/>
    <s v="MM"/>
    <d v="1899-12-30T01:00:00"/>
    <n v="3"/>
    <s v="ROME             "/>
    <n v="1"/>
    <n v="0"/>
    <n v="1"/>
  </r>
  <r>
    <n v="22524"/>
    <s v="AIELLO,KARI COPS         "/>
    <d v="1987-11-22T00:00:00"/>
    <s v="F"/>
    <m/>
    <d v="2011-01-12T00:00:00"/>
    <n v="4097"/>
    <s v="4097"/>
    <x v="0"/>
    <x v="4"/>
    <s v="MCD  "/>
    <n v="13502"/>
    <s v="U       "/>
    <s v="CP"/>
    <d v="1899-12-30T00:00:00"/>
    <m/>
    <s v="UTICA            "/>
    <n v="0"/>
    <n v="0"/>
    <n v="0"/>
  </r>
  <r>
    <n v="22524"/>
    <s v="AIELLO,KARI COPS         "/>
    <d v="1987-11-22T00:00:00"/>
    <s v="F"/>
    <m/>
    <d v="2011-01-18T00:00:00"/>
    <n v="4098"/>
    <s v="4098"/>
    <x v="0"/>
    <x v="6"/>
    <s v="MCD  "/>
    <n v="13502"/>
    <s v="U       "/>
    <s v="CP"/>
    <d v="1899-12-30T00:00:00"/>
    <m/>
    <s v="UTICA            "/>
    <n v="0"/>
    <n v="0"/>
    <n v="0"/>
  </r>
  <r>
    <n v="22528"/>
    <s v="YEPES,BARBARA            "/>
    <d v="1962-08-27T00:00:00"/>
    <s v="F"/>
    <s v="E"/>
    <d v="2011-01-27T00:00:00"/>
    <s v="C         "/>
    <s v="C"/>
    <x v="4"/>
    <x v="8"/>
    <s v="MCRB "/>
    <n v="13440"/>
    <s v="R       "/>
    <s v="MM"/>
    <d v="1899-12-30T00:00:00"/>
    <n v="0"/>
    <s v="ROME             "/>
    <n v="1"/>
    <n v="1"/>
    <n v="0"/>
  </r>
  <r>
    <n v="22539"/>
    <s v="JORDAN,ELIZABETH         "/>
    <d v="1953-08-25T00:00:00"/>
    <s v="F"/>
    <s v="E"/>
    <d v="2011-01-18T00:00:00"/>
    <s v="4301R-RV"/>
    <s v="4301R-RV"/>
    <x v="0"/>
    <x v="8"/>
    <s v="SELF"/>
    <n v="13492"/>
    <s v="U       "/>
    <s v="SB"/>
    <d v="1899-12-30T00:45:00"/>
    <m/>
    <s v="WHITESBORO       "/>
    <n v="0"/>
    <n v="0"/>
    <n v="0"/>
  </r>
  <r>
    <n v="22539"/>
    <s v="JORDAN,ELIZABETH         "/>
    <d v="1953-08-25T00:00:00"/>
    <s v="F"/>
    <s v="E"/>
    <d v="2011-01-18T00:00:00"/>
    <s v="RV        "/>
    <s v="RV"/>
    <x v="1"/>
    <x v="8"/>
    <s v="SELF"/>
    <n v="13492"/>
    <s v="U       "/>
    <s v="SB"/>
    <d v="1899-12-30T01:00:00"/>
    <n v="3"/>
    <s v="WHITESBORO       "/>
    <n v="1"/>
    <n v="0"/>
    <n v="1"/>
  </r>
  <r>
    <n v="22539"/>
    <s v="JORDAN,ELIZABETH         "/>
    <d v="1953-08-25T00:00:00"/>
    <s v="F"/>
    <s v="E"/>
    <d v="2011-01-24T00:00:00"/>
    <s v="4302PM-PM"/>
    <s v="4302PM-PM"/>
    <x v="0"/>
    <x v="7"/>
    <s v="SELF"/>
    <n v="13492"/>
    <s v="U       "/>
    <s v="SB"/>
    <d v="1899-12-30T00:15:00"/>
    <m/>
    <s v="WHITESBORO       "/>
    <n v="0"/>
    <n v="0"/>
    <n v="0"/>
  </r>
  <r>
    <n v="22539"/>
    <s v="JORDAN,ELIZABETH         "/>
    <d v="1953-08-25T00:00:00"/>
    <s v="F"/>
    <s v="E"/>
    <d v="2011-01-24T00:00:00"/>
    <s v="PM        "/>
    <s v="PM"/>
    <x v="3"/>
    <x v="7"/>
    <s v="SELF"/>
    <n v="13492"/>
    <s v="U       "/>
    <s v="SB"/>
    <d v="1899-12-30T00:15:00"/>
    <n v="1"/>
    <s v="WHITESBORO       "/>
    <n v="1"/>
    <n v="0"/>
    <n v="1"/>
  </r>
  <r>
    <n v="22539"/>
    <s v="JORDAN,ELIZABETH         "/>
    <d v="1953-08-25T00:00:00"/>
    <s v="F"/>
    <s v="E"/>
    <d v="2011-01-28T00:00:00"/>
    <s v="4301R-RV"/>
    <s v="4301R-RV"/>
    <x v="0"/>
    <x v="8"/>
    <s v="SELF"/>
    <n v="13492"/>
    <s v="U       "/>
    <s v="SB"/>
    <d v="1899-12-30T00:45:00"/>
    <m/>
    <s v="WHITESBORO       "/>
    <n v="0"/>
    <n v="0"/>
    <n v="0"/>
  </r>
  <r>
    <n v="22539"/>
    <s v="JORDAN,ELIZABETH         "/>
    <d v="1953-08-25T00:00:00"/>
    <s v="F"/>
    <s v="E"/>
    <d v="2011-01-28T00:00:00"/>
    <s v="RV        "/>
    <s v="RV"/>
    <x v="1"/>
    <x v="8"/>
    <s v="SELF"/>
    <n v="13492"/>
    <s v="U       "/>
    <s v="SB"/>
    <d v="1899-12-30T01:00:00"/>
    <n v="3"/>
    <s v="WHITESBORO       "/>
    <n v="1"/>
    <n v="0"/>
    <n v="1"/>
  </r>
  <r>
    <n v="22566"/>
    <s v="BYRNES,THOMAS            "/>
    <d v="1970-05-13T00:00:00"/>
    <s v="M"/>
    <s v="E"/>
    <d v="2011-01-28T00:00:00"/>
    <s v="NS        "/>
    <s v="NS"/>
    <x v="6"/>
    <x v="2"/>
    <s v="MCD  "/>
    <n v="13440"/>
    <s v="R       "/>
    <s v="MD"/>
    <d v="1899-12-30T00:00:00"/>
    <n v="0"/>
    <s v="ROME             "/>
    <n v="1"/>
    <n v="1"/>
    <n v="0"/>
  </r>
  <r>
    <n v="22608"/>
    <s v="FISH,BRADLEY             "/>
    <d v="1967-07-26T00:00:00"/>
    <s v="M"/>
    <s v="E"/>
    <d v="2011-01-26T00:00:00"/>
    <s v="4301B - BV"/>
    <s v="4301B - BV"/>
    <x v="0"/>
    <x v="1"/>
    <s v="MCRB "/>
    <n v="13502"/>
    <s v="U       "/>
    <s v="MC"/>
    <d v="1899-12-30T00:30:00"/>
    <m/>
    <s v="UTICA            "/>
    <n v="0"/>
    <n v="0"/>
    <n v="0"/>
  </r>
  <r>
    <n v="22608"/>
    <s v="FISH,BRADLEY             "/>
    <d v="1967-07-26T00:00:00"/>
    <s v="M"/>
    <s v="E"/>
    <d v="2011-01-26T00:00:00"/>
    <s v="BV        "/>
    <s v="BV"/>
    <x v="7"/>
    <x v="1"/>
    <s v="MCRB "/>
    <n v="13502"/>
    <s v="U       "/>
    <s v="MC"/>
    <d v="1899-12-30T00:30:00"/>
    <n v="2"/>
    <s v="UTICA            "/>
    <n v="1"/>
    <n v="0"/>
    <n v="1"/>
  </r>
  <r>
    <n v="22608"/>
    <s v="FISH,BRADLEY             "/>
    <d v="1967-07-26T00:00:00"/>
    <s v="M"/>
    <s v="E"/>
    <d v="2011-01-26T00:00:00"/>
    <s v="4302PM-PM"/>
    <s v="4302PM-PM"/>
    <x v="0"/>
    <x v="3"/>
    <s v="MCRB "/>
    <n v="13502"/>
    <s v="U       "/>
    <s v="MC"/>
    <d v="1899-12-30T00:15:00"/>
    <m/>
    <s v="UTICA            "/>
    <n v="0"/>
    <n v="0"/>
    <n v="0"/>
  </r>
  <r>
    <n v="22608"/>
    <s v="FISH,BRADLEY             "/>
    <d v="1967-07-26T00:00:00"/>
    <s v="M"/>
    <s v="E"/>
    <d v="2011-01-26T00:00:00"/>
    <s v="PM        "/>
    <s v="PM"/>
    <x v="3"/>
    <x v="3"/>
    <s v="MCRB "/>
    <n v="13502"/>
    <s v="U       "/>
    <s v="MC"/>
    <d v="1899-12-30T00:15:00"/>
    <n v="1"/>
    <s v="UTICA            "/>
    <n v="1"/>
    <n v="0"/>
    <n v="1"/>
  </r>
  <r>
    <n v="22619"/>
    <s v="KNOPKA,MARIA             "/>
    <d v="1988-06-23T00:00:00"/>
    <s v="F"/>
    <s v="E"/>
    <d v="2011-01-25T00:00:00"/>
    <s v="4301R-RV"/>
    <s v="4301R-RV"/>
    <x v="0"/>
    <x v="6"/>
    <s v="MCD  "/>
    <n v="13413"/>
    <s v="U       "/>
    <s v="MD"/>
    <d v="1899-12-30T00:45:00"/>
    <m/>
    <s v="NEW HARTFORD     "/>
    <n v="0"/>
    <n v="0"/>
    <n v="0"/>
  </r>
  <r>
    <n v="22619"/>
    <s v="KNOPKA,MARIA             "/>
    <d v="1988-06-23T00:00:00"/>
    <s v="F"/>
    <s v="E"/>
    <d v="2011-01-25T00:00:00"/>
    <s v="RV        "/>
    <s v="RV"/>
    <x v="1"/>
    <x v="6"/>
    <s v="MCD  "/>
    <n v="13413"/>
    <s v="U       "/>
    <s v="MD"/>
    <d v="1899-12-30T01:00:00"/>
    <n v="3"/>
    <s v="NEW HARTFORD     "/>
    <n v="1"/>
    <n v="0"/>
    <n v="1"/>
  </r>
  <r>
    <n v="22653"/>
    <s v="BURTON,TERESA            "/>
    <d v="1963-12-13T00:00:00"/>
    <s v="F"/>
    <s v="E"/>
    <d v="2011-01-03T00:00:00"/>
    <s v="4302PM-PM"/>
    <s v="4302PM-PM"/>
    <x v="0"/>
    <x v="4"/>
    <s v="MCRB "/>
    <n v="13501"/>
    <s v="U       "/>
    <s v="MM"/>
    <d v="1899-12-30T00:15:00"/>
    <m/>
    <s v="UTICA            "/>
    <n v="0"/>
    <n v="0"/>
    <n v="0"/>
  </r>
  <r>
    <n v="22653"/>
    <s v="BURTON,TERESA            "/>
    <d v="1963-12-13T00:00:00"/>
    <s v="F"/>
    <s v="E"/>
    <d v="2011-01-03T00:00:00"/>
    <s v="PM        "/>
    <s v="PM"/>
    <x v="3"/>
    <x v="4"/>
    <s v="MCRB "/>
    <n v="13501"/>
    <s v="U       "/>
    <s v="MM"/>
    <d v="1899-12-30T00:15:00"/>
    <n v="1"/>
    <s v="UTICA            "/>
    <n v="1"/>
    <n v="0"/>
    <n v="1"/>
  </r>
  <r>
    <n v="22653"/>
    <s v="BURTON,TERESA            "/>
    <d v="1963-12-13T00:00:00"/>
    <s v="F"/>
    <s v="E"/>
    <d v="2011-01-11T00:00:00"/>
    <s v="NS        "/>
    <s v="NS"/>
    <x v="6"/>
    <x v="1"/>
    <s v="MCRB "/>
    <n v="13501"/>
    <s v="U       "/>
    <s v="MM"/>
    <d v="1899-12-30T00:00:00"/>
    <n v="0"/>
    <s v="UTICA            "/>
    <n v="1"/>
    <n v="1"/>
    <n v="0"/>
  </r>
  <r>
    <n v="22653"/>
    <s v="BURTON,TERESA            "/>
    <d v="1963-12-13T00:00:00"/>
    <s v="F"/>
    <s v="E"/>
    <d v="2011-01-20T00:00:00"/>
    <s v="4303-GV"/>
    <s v="4303-GV"/>
    <x v="0"/>
    <x v="6"/>
    <s v="MCRB "/>
    <n v="13501"/>
    <s v="U       "/>
    <s v="MM"/>
    <d v="1899-12-30T01:00:00"/>
    <m/>
    <s v="UTICA            "/>
    <n v="0"/>
    <n v="0"/>
    <n v="0"/>
  </r>
  <r>
    <n v="22653"/>
    <s v="BURTON,TERESA            "/>
    <d v="1963-12-13T00:00:00"/>
    <s v="F"/>
    <s v="E"/>
    <d v="2011-01-20T00:00:00"/>
    <s v="GV        "/>
    <s v="GV"/>
    <x v="11"/>
    <x v="6"/>
    <s v="MCRB "/>
    <n v="13501"/>
    <s v="U       "/>
    <s v="MM"/>
    <d v="1899-12-30T01:00:00"/>
    <n v="4"/>
    <s v="UTICA            "/>
    <n v="1"/>
    <n v="0"/>
    <n v="1"/>
  </r>
  <r>
    <n v="22653"/>
    <s v="BURTON,TERESA            "/>
    <d v="1963-12-13T00:00:00"/>
    <s v="F"/>
    <s v="E"/>
    <d v="2011-01-20T00:00:00"/>
    <s v="GV        "/>
    <s v="GV"/>
    <x v="11"/>
    <x v="9"/>
    <s v="MCRB "/>
    <n v="13501"/>
    <s v="U       "/>
    <s v="MM"/>
    <d v="1899-12-30T01:00:00"/>
    <n v="4"/>
    <s v="UTICA            "/>
    <n v="1"/>
    <n v="0"/>
    <n v="1"/>
  </r>
  <r>
    <n v="22653"/>
    <s v="BURTON,TERESA            "/>
    <d v="1963-12-13T00:00:00"/>
    <s v="F"/>
    <s v="E"/>
    <d v="2011-01-31T00:00:00"/>
    <s v="4301P - PE"/>
    <s v="4301P - PE"/>
    <x v="0"/>
    <x v="4"/>
    <s v="MCRB "/>
    <n v="13501"/>
    <s v="U       "/>
    <s v="MM"/>
    <n v="4.1666666666666664E-2"/>
    <m/>
    <s v="UTICA            "/>
    <n v="0"/>
    <n v="0"/>
    <n v="0"/>
  </r>
  <r>
    <n v="22653"/>
    <s v="BURTON,TERESA            "/>
    <d v="1963-12-13T00:00:00"/>
    <s v="F"/>
    <s v="E"/>
    <d v="2011-01-31T00:00:00"/>
    <s v="PE        "/>
    <s v="PE"/>
    <x v="22"/>
    <x v="4"/>
    <s v="MCRB "/>
    <n v="13501"/>
    <s v="U       "/>
    <s v="MM"/>
    <d v="1899-12-30T01:00:00"/>
    <n v="3"/>
    <s v="UTICA            "/>
    <n v="1"/>
    <n v="0"/>
    <n v="1"/>
  </r>
  <r>
    <n v="22717"/>
    <s v="LAW,RICHARD              "/>
    <d v="1959-11-08T00:00:00"/>
    <s v="M"/>
    <s v="E"/>
    <d v="2011-01-03T00:00:00"/>
    <s v="4301B - BV"/>
    <s v="4301B - BV"/>
    <x v="0"/>
    <x v="17"/>
    <s v="MCD  "/>
    <n v="13502"/>
    <s v="U       "/>
    <s v="MD"/>
    <d v="1899-12-30T00:30:00"/>
    <m/>
    <s v="UTICA            "/>
    <n v="0"/>
    <n v="0"/>
    <n v="0"/>
  </r>
  <r>
    <n v="22717"/>
    <s v="LAW,RICHARD              "/>
    <d v="1959-11-08T00:00:00"/>
    <s v="M"/>
    <s v="E"/>
    <d v="2011-01-03T00:00:00"/>
    <s v="BV        "/>
    <s v="BV"/>
    <x v="7"/>
    <x v="17"/>
    <s v="MCD  "/>
    <n v="13502"/>
    <s v="U       "/>
    <s v="MD"/>
    <d v="1899-12-30T00:30:00"/>
    <n v="2"/>
    <s v="UTICA            "/>
    <n v="1"/>
    <n v="0"/>
    <n v="1"/>
  </r>
  <r>
    <n v="22717"/>
    <s v="LAW,RICHARD              "/>
    <d v="1959-11-08T00:00:00"/>
    <s v="M"/>
    <s v="E"/>
    <d v="2011-01-05T00:00:00"/>
    <s v="4302PM-PM"/>
    <s v="4302PM-PM"/>
    <x v="0"/>
    <x v="15"/>
    <s v="MCD  "/>
    <n v="13502"/>
    <s v="U       "/>
    <s v="MD"/>
    <d v="1899-12-30T00:15:00"/>
    <m/>
    <s v="UTICA            "/>
    <n v="0"/>
    <n v="0"/>
    <n v="0"/>
  </r>
  <r>
    <n v="22717"/>
    <s v="LAW,RICHARD              "/>
    <d v="1959-11-08T00:00:00"/>
    <s v="M"/>
    <s v="E"/>
    <d v="2011-01-05T00:00:00"/>
    <s v="PM        "/>
    <s v="PM"/>
    <x v="3"/>
    <x v="15"/>
    <s v="MCD  "/>
    <n v="13502"/>
    <s v="U       "/>
    <s v="MD"/>
    <d v="1899-12-30T00:15:00"/>
    <n v="1"/>
    <s v="UTICA            "/>
    <n v="1"/>
    <n v="0"/>
    <n v="1"/>
  </r>
  <r>
    <n v="22717"/>
    <s v="LAW,RICHARD              "/>
    <d v="1959-11-08T00:00:00"/>
    <s v="M"/>
    <s v="E"/>
    <d v="2011-01-19T00:00:00"/>
    <s v="4301B - BV"/>
    <s v="4301B - BV"/>
    <x v="0"/>
    <x v="17"/>
    <s v="MCD  "/>
    <n v="13502"/>
    <s v="U       "/>
    <s v="MD"/>
    <d v="1899-12-30T00:30:00"/>
    <m/>
    <s v="UTICA            "/>
    <n v="0"/>
    <n v="0"/>
    <n v="0"/>
  </r>
  <r>
    <n v="22717"/>
    <s v="LAW,RICHARD              "/>
    <d v="1959-11-08T00:00:00"/>
    <s v="M"/>
    <s v="E"/>
    <d v="2011-01-19T00:00:00"/>
    <s v="BV        "/>
    <s v="BV"/>
    <x v="7"/>
    <x v="17"/>
    <s v="MCD  "/>
    <n v="13502"/>
    <s v="U       "/>
    <s v="MD"/>
    <d v="1899-12-30T00:30:00"/>
    <n v="2"/>
    <s v="UTICA            "/>
    <n v="1"/>
    <n v="0"/>
    <n v="1"/>
  </r>
  <r>
    <n v="22729"/>
    <s v="WOSSNER,BRIDGET          "/>
    <d v="1958-09-12T00:00:00"/>
    <s v="F"/>
    <s v="E"/>
    <d v="2011-01-05T00:00:00"/>
    <s v="4302PM-PM"/>
    <s v="4302PM-PM"/>
    <x v="0"/>
    <x v="10"/>
    <s v="HUMAN"/>
    <n v="13440"/>
    <s v="R       "/>
    <s v="CO"/>
    <d v="1899-12-30T00:15:00"/>
    <m/>
    <s v="ROME             "/>
    <n v="0"/>
    <n v="0"/>
    <n v="0"/>
  </r>
  <r>
    <n v="22729"/>
    <s v="WOSSNER,BRIDGET          "/>
    <d v="1958-09-12T00:00:00"/>
    <s v="F"/>
    <s v="E"/>
    <d v="2011-01-05T00:00:00"/>
    <s v="PM        "/>
    <s v="PM"/>
    <x v="3"/>
    <x v="10"/>
    <s v="HUMAN"/>
    <n v="13440"/>
    <s v="R       "/>
    <s v="CO"/>
    <d v="1899-12-30T00:15:00"/>
    <n v="1"/>
    <s v="ROME             "/>
    <n v="1"/>
    <n v="0"/>
    <n v="1"/>
  </r>
  <r>
    <n v="22729"/>
    <s v="WOSSNER,BRIDGET          "/>
    <d v="1958-09-12T00:00:00"/>
    <s v="F"/>
    <s v="E"/>
    <d v="2011-01-13T00:00:00"/>
    <s v="4301R-RV"/>
    <s v="4301R-RV"/>
    <x v="0"/>
    <x v="0"/>
    <s v="HUMAN"/>
    <n v="13440"/>
    <s v="R       "/>
    <s v="CO"/>
    <d v="1899-12-30T00:45:00"/>
    <m/>
    <s v="ROME             "/>
    <n v="0"/>
    <n v="0"/>
    <n v="0"/>
  </r>
  <r>
    <n v="22729"/>
    <s v="WOSSNER,BRIDGET          "/>
    <d v="1958-09-12T00:00:00"/>
    <s v="F"/>
    <s v="E"/>
    <d v="2011-01-13T00:00:00"/>
    <s v="RV        "/>
    <s v="RV"/>
    <x v="1"/>
    <x v="0"/>
    <s v="HUMAN"/>
    <n v="13440"/>
    <s v="R       "/>
    <s v="CO"/>
    <d v="1899-12-30T01:00:00"/>
    <n v="3"/>
    <s v="ROME             "/>
    <n v="1"/>
    <n v="0"/>
    <n v="1"/>
  </r>
  <r>
    <n v="22729"/>
    <s v="WOSSNER,BRIDGET          "/>
    <d v="1958-09-12T00:00:00"/>
    <s v="F"/>
    <s v="E"/>
    <d v="2011-01-31T00:00:00"/>
    <s v="C         "/>
    <s v="C"/>
    <x v="4"/>
    <x v="0"/>
    <s v="HUMAN"/>
    <n v="13440"/>
    <s v="R       "/>
    <s v="CO"/>
    <d v="1899-12-30T00:00:00"/>
    <n v="0"/>
    <s v="ROME             "/>
    <n v="1"/>
    <n v="1"/>
    <n v="0"/>
  </r>
  <r>
    <n v="22751"/>
    <s v="LANGDON,ADELE            "/>
    <d v="1959-04-27T00:00:00"/>
    <s v="F"/>
    <s v="E"/>
    <d v="2011-01-10T00:00:00"/>
    <s v="4302PM-PM"/>
    <s v="4302PM-PM"/>
    <x v="0"/>
    <x v="7"/>
    <s v="MCRB "/>
    <n v="13501"/>
    <s v="U       "/>
    <s v="MM"/>
    <d v="1899-12-30T00:15:00"/>
    <m/>
    <s v="UTICA            "/>
    <n v="0"/>
    <n v="0"/>
    <n v="0"/>
  </r>
  <r>
    <n v="22751"/>
    <s v="LANGDON,ADELE            "/>
    <d v="1959-04-27T00:00:00"/>
    <s v="F"/>
    <s v="E"/>
    <d v="2011-01-10T00:00:00"/>
    <s v="PM        "/>
    <s v="PM"/>
    <x v="3"/>
    <x v="7"/>
    <s v="MCRB "/>
    <n v="13501"/>
    <s v="U       "/>
    <s v="MM"/>
    <d v="1899-12-30T00:15:00"/>
    <n v="1"/>
    <s v="UTICA            "/>
    <n v="1"/>
    <n v="0"/>
    <n v="1"/>
  </r>
  <r>
    <n v="1632"/>
    <s v="CROUSE,TRACEY            "/>
    <d v="1965-12-01T00:00:00"/>
    <s v="F"/>
    <s v="E"/>
    <d v="2011-01-14T00:00:00"/>
    <s v="4301R-RV"/>
    <s v="4301R-RV"/>
    <x v="0"/>
    <x v="6"/>
    <s v="MCRB "/>
    <n v="13501"/>
    <s v="U       "/>
    <s v="MM"/>
    <d v="1899-12-30T00:45:00"/>
    <m/>
    <s v="UTICA            "/>
    <n v="0"/>
    <n v="0"/>
    <n v="0"/>
  </r>
  <r>
    <n v="1632"/>
    <s v="CROUSE,TRACEY            "/>
    <d v="1965-12-01T00:00:00"/>
    <s v="F"/>
    <s v="E"/>
    <d v="2011-01-14T00:00:00"/>
    <s v="RV        "/>
    <s v="RV"/>
    <x v="1"/>
    <x v="6"/>
    <s v="MCRB "/>
    <n v="13501"/>
    <s v="U       "/>
    <s v="MM"/>
    <d v="1899-12-30T01:00:00"/>
    <n v="3"/>
    <s v="UTICA            "/>
    <n v="1"/>
    <n v="0"/>
    <n v="1"/>
  </r>
  <r>
    <n v="22790"/>
    <s v="DEGRISTINA,VANESSA       "/>
    <d v="1985-05-08T00:00:00"/>
    <s v="F"/>
    <s v="E"/>
    <d v="2011-01-14T00:00:00"/>
    <s v="SC        "/>
    <s v="SC"/>
    <x v="10"/>
    <x v="10"/>
    <s v="MCRB "/>
    <n v="13501"/>
    <s v="U       "/>
    <s v="MM"/>
    <d v="1899-12-30T00:00:00"/>
    <n v="0"/>
    <s v="UTICA            "/>
    <n v="1"/>
    <n v="1"/>
    <n v="0"/>
  </r>
  <r>
    <n v="22798"/>
    <s v="RIZZO,MICHAEL            "/>
    <d v="1957-12-22T00:00:00"/>
    <s v="M"/>
    <s v="E"/>
    <d v="2011-01-13T00:00:00"/>
    <s v="4303-GV"/>
    <s v="4303-GV"/>
    <x v="0"/>
    <x v="14"/>
    <s v="MCRB "/>
    <n v="13502"/>
    <s v="U       "/>
    <s v="MM"/>
    <d v="1899-12-30T01:00:00"/>
    <m/>
    <s v="UTICA            "/>
    <n v="0"/>
    <n v="0"/>
    <n v="0"/>
  </r>
  <r>
    <n v="22798"/>
    <s v="RIZZO,MICHAEL            "/>
    <d v="1957-12-22T00:00:00"/>
    <s v="M"/>
    <s v="E"/>
    <d v="2011-01-13T00:00:00"/>
    <s v="GV        "/>
    <s v="GV"/>
    <x v="11"/>
    <x v="14"/>
    <s v="MCRB "/>
    <n v="13502"/>
    <s v="U       "/>
    <s v="MM"/>
    <d v="1899-12-30T01:00:00"/>
    <n v="4"/>
    <s v="UTICA            "/>
    <n v="1"/>
    <n v="0"/>
    <n v="1"/>
  </r>
  <r>
    <n v="22798"/>
    <s v="RIZZO,MICHAEL            "/>
    <d v="1957-12-22T00:00:00"/>
    <s v="M"/>
    <s v="E"/>
    <d v="2011-01-20T00:00:00"/>
    <s v="4303-GV"/>
    <s v="4303-GV"/>
    <x v="0"/>
    <x v="6"/>
    <s v="MCRB "/>
    <n v="13502"/>
    <s v="U       "/>
    <s v="MM"/>
    <d v="1899-12-30T01:00:00"/>
    <m/>
    <s v="UTICA            "/>
    <n v="0"/>
    <n v="0"/>
    <n v="0"/>
  </r>
  <r>
    <n v="22798"/>
    <s v="RIZZO,MICHAEL            "/>
    <d v="1957-12-22T00:00:00"/>
    <s v="M"/>
    <s v="E"/>
    <d v="2011-01-20T00:00:00"/>
    <s v="GV        "/>
    <s v="GV"/>
    <x v="11"/>
    <x v="6"/>
    <s v="MCRB "/>
    <n v="13502"/>
    <s v="U       "/>
    <s v="MM"/>
    <d v="1899-12-30T01:00:00"/>
    <n v="4"/>
    <s v="UTICA            "/>
    <n v="1"/>
    <n v="0"/>
    <n v="1"/>
  </r>
  <r>
    <n v="22798"/>
    <s v="RIZZO,MICHAEL            "/>
    <d v="1957-12-22T00:00:00"/>
    <s v="M"/>
    <s v="E"/>
    <d v="2011-01-20T00:00:00"/>
    <s v="GV        "/>
    <s v="GV"/>
    <x v="11"/>
    <x v="9"/>
    <s v="MCRB "/>
    <n v="13502"/>
    <s v="U       "/>
    <s v="MM"/>
    <d v="1899-12-30T01:00:00"/>
    <n v="4"/>
    <s v="UTICA            "/>
    <n v="1"/>
    <n v="0"/>
    <n v="1"/>
  </r>
  <r>
    <n v="22798"/>
    <s v="RIZZO,MICHAEL            "/>
    <d v="1957-12-22T00:00:00"/>
    <s v="M"/>
    <s v="E"/>
    <d v="2011-01-20T00:00:00"/>
    <s v="4302PM-PM"/>
    <s v="4302PM-PM"/>
    <x v="0"/>
    <x v="7"/>
    <s v="MCRB "/>
    <n v="13502"/>
    <s v="U       "/>
    <s v="MM"/>
    <d v="1899-12-30T00:15:00"/>
    <m/>
    <s v="UTICA            "/>
    <n v="0"/>
    <n v="0"/>
    <n v="0"/>
  </r>
  <r>
    <n v="22798"/>
    <s v="RIZZO,MICHAEL            "/>
    <d v="1957-12-22T00:00:00"/>
    <s v="M"/>
    <s v="E"/>
    <d v="2011-01-20T00:00:00"/>
    <s v="PM        "/>
    <s v="PM"/>
    <x v="3"/>
    <x v="7"/>
    <s v="MCRB "/>
    <n v="13502"/>
    <s v="U       "/>
    <s v="MM"/>
    <d v="1899-12-30T00:15:00"/>
    <n v="1"/>
    <s v="UTICA            "/>
    <n v="1"/>
    <n v="0"/>
    <n v="1"/>
  </r>
  <r>
    <n v="22798"/>
    <s v="RIZZO,MICHAEL            "/>
    <d v="1957-12-22T00:00:00"/>
    <s v="M"/>
    <s v="E"/>
    <d v="2011-01-31T00:00:00"/>
    <s v="4301R-RV"/>
    <s v="4301R-RV"/>
    <x v="0"/>
    <x v="8"/>
    <s v="MCRB "/>
    <n v="13502"/>
    <s v="U       "/>
    <s v="MM"/>
    <d v="1899-12-30T00:45:00"/>
    <m/>
    <s v="UTICA            "/>
    <n v="0"/>
    <n v="0"/>
    <n v="0"/>
  </r>
  <r>
    <n v="22798"/>
    <s v="RIZZO,MICHAEL            "/>
    <d v="1957-12-22T00:00:00"/>
    <s v="M"/>
    <s v="E"/>
    <d v="2011-01-31T00:00:00"/>
    <s v="RV        "/>
    <s v="RV"/>
    <x v="1"/>
    <x v="8"/>
    <s v="MCRB "/>
    <n v="13502"/>
    <s v="U       "/>
    <s v="MM"/>
    <d v="1899-12-30T01:00:00"/>
    <n v="3"/>
    <s v="UTICA            "/>
    <n v="1"/>
    <n v="0"/>
    <n v="1"/>
  </r>
  <r>
    <n v="22800"/>
    <s v="CLEMENT,SUZANNE          "/>
    <d v="1970-07-16T00:00:00"/>
    <s v="F"/>
    <s v="E"/>
    <d v="2011-01-06T00:00:00"/>
    <s v="C         "/>
    <s v="C"/>
    <x v="4"/>
    <x v="0"/>
    <s v="MCRB "/>
    <n v="13440"/>
    <s v="R       "/>
    <s v="MM"/>
    <d v="1899-12-30T00:00:00"/>
    <n v="0"/>
    <s v="ROME             "/>
    <n v="1"/>
    <n v="1"/>
    <n v="0"/>
  </r>
  <r>
    <n v="22800"/>
    <s v="CLEMENT,SUZANNE          "/>
    <d v="1970-07-16T00:00:00"/>
    <s v="F"/>
    <s v="E"/>
    <d v="2011-01-26T00:00:00"/>
    <s v="4302PM-PM"/>
    <s v="4302PM-PM"/>
    <x v="0"/>
    <x v="12"/>
    <s v="MCRB "/>
    <n v="13440"/>
    <s v="R       "/>
    <s v="MM"/>
    <d v="1899-12-30T00:15:00"/>
    <m/>
    <s v="ROME             "/>
    <n v="0"/>
    <n v="0"/>
    <n v="0"/>
  </r>
  <r>
    <n v="22800"/>
    <s v="CLEMENT,SUZANNE          "/>
    <d v="1970-07-16T00:00:00"/>
    <s v="F"/>
    <s v="E"/>
    <d v="2011-01-26T00:00:00"/>
    <s v="PM        "/>
    <s v="PM"/>
    <x v="3"/>
    <x v="12"/>
    <s v="MCRB "/>
    <n v="13440"/>
    <s v="R       "/>
    <s v="MM"/>
    <d v="1899-12-30T00:15:00"/>
    <n v="1"/>
    <s v="ROME             "/>
    <n v="1"/>
    <n v="0"/>
    <n v="1"/>
  </r>
  <r>
    <n v="22800"/>
    <s v="CLEMENT,SUZANNE          "/>
    <d v="1970-07-16T00:00:00"/>
    <s v="F"/>
    <s v="E"/>
    <d v="2011-01-26T00:00:00"/>
    <s v="4301R-RV"/>
    <s v="4301R-RV"/>
    <x v="0"/>
    <x v="0"/>
    <s v="MCRB "/>
    <n v="13440"/>
    <s v="R       "/>
    <s v="MM"/>
    <d v="1899-12-30T00:45:00"/>
    <m/>
    <s v="ROME             "/>
    <n v="0"/>
    <n v="0"/>
    <n v="0"/>
  </r>
  <r>
    <n v="22800"/>
    <s v="CLEMENT,SUZANNE          "/>
    <d v="1970-07-16T00:00:00"/>
    <s v="F"/>
    <s v="E"/>
    <d v="2011-01-26T00:00:00"/>
    <s v="RV        "/>
    <s v="RV"/>
    <x v="1"/>
    <x v="0"/>
    <s v="MCRB "/>
    <n v="13440"/>
    <s v="R       "/>
    <s v="MM"/>
    <d v="1899-12-30T01:00:00"/>
    <n v="3"/>
    <s v="ROME             "/>
    <n v="1"/>
    <n v="0"/>
    <n v="1"/>
  </r>
  <r>
    <n v="22804"/>
    <s v="WATERMAN,TARA            "/>
    <d v="1979-10-05T00:00:00"/>
    <s v="F"/>
    <s v="E"/>
    <d v="2011-01-06T00:00:00"/>
    <s v="4301R-RV"/>
    <s v="4301R-RV"/>
    <x v="0"/>
    <x v="11"/>
    <s v="MCRB "/>
    <n v="13442"/>
    <s v="R       "/>
    <s v="MM"/>
    <d v="1899-12-30T00:45:00"/>
    <m/>
    <s v="ROME             "/>
    <n v="0"/>
    <n v="0"/>
    <n v="0"/>
  </r>
  <r>
    <n v="22804"/>
    <s v="WATERMAN,TARA            "/>
    <d v="1979-10-05T00:00:00"/>
    <s v="F"/>
    <s v="E"/>
    <d v="2011-01-06T00:00:00"/>
    <s v="RV        "/>
    <s v="RV"/>
    <x v="1"/>
    <x v="11"/>
    <s v="MCRB "/>
    <n v="13442"/>
    <s v="R       "/>
    <s v="MM"/>
    <d v="1899-12-30T01:00:00"/>
    <n v="3"/>
    <s v="ROME             "/>
    <n v="1"/>
    <n v="0"/>
    <n v="1"/>
  </r>
  <r>
    <n v="1638"/>
    <s v="DERVISEVIC%%,SEFIK       "/>
    <d v="1953-08-17T00:00:00"/>
    <s v="M"/>
    <s v="B"/>
    <d v="2011-01-04T00:00:00"/>
    <s v="4301R-RV"/>
    <s v="4301R-RV"/>
    <x v="0"/>
    <x v="5"/>
    <s v="MCD  "/>
    <n v="13502"/>
    <s v="U       "/>
    <s v="MD"/>
    <d v="1899-12-30T00:45:00"/>
    <m/>
    <s v="UTICA            "/>
    <n v="0"/>
    <n v="0"/>
    <n v="0"/>
  </r>
  <r>
    <n v="1638"/>
    <s v="DERVISEVIC%%,SEFIK       "/>
    <d v="1953-08-17T00:00:00"/>
    <s v="M"/>
    <s v="B"/>
    <d v="2011-01-04T00:00:00"/>
    <s v="RV        "/>
    <s v="RV"/>
    <x v="1"/>
    <x v="5"/>
    <s v="MCD  "/>
    <n v="13502"/>
    <s v="U       "/>
    <s v="MD"/>
    <d v="1899-12-30T01:00:00"/>
    <n v="3"/>
    <s v="UTICA            "/>
    <n v="1"/>
    <n v="0"/>
    <n v="1"/>
  </r>
  <r>
    <n v="22810"/>
    <s v="MATTOON,MICHAEL          "/>
    <d v="1978-05-07T00:00:00"/>
    <s v="M"/>
    <s v="E"/>
    <d v="2011-01-06T00:00:00"/>
    <s v="NS        "/>
    <s v="NS"/>
    <x v="6"/>
    <x v="10"/>
    <s v="FIDEL"/>
    <n v="13440"/>
    <s v="R       "/>
    <s v="BH"/>
    <d v="1899-12-30T00:00:00"/>
    <n v="0"/>
    <s v="ROME             "/>
    <n v="1"/>
    <n v="1"/>
    <n v="0"/>
  </r>
  <r>
    <n v="22810"/>
    <s v="MATTOON,MICHAEL          "/>
    <d v="1978-05-07T00:00:00"/>
    <s v="M"/>
    <s v="E"/>
    <d v="2011-01-10T00:00:00"/>
    <s v="4302PM-PM"/>
    <s v="4302PM-PM"/>
    <x v="0"/>
    <x v="10"/>
    <s v="FIDEL"/>
    <n v="13440"/>
    <s v="R       "/>
    <s v="BH"/>
    <d v="1899-12-30T00:15:00"/>
    <m/>
    <s v="ROME             "/>
    <n v="0"/>
    <n v="0"/>
    <n v="0"/>
  </r>
  <r>
    <n v="22810"/>
    <s v="MATTOON,MICHAEL          "/>
    <d v="1978-05-07T00:00:00"/>
    <s v="M"/>
    <s v="E"/>
    <d v="2011-01-10T00:00:00"/>
    <s v="PM        "/>
    <s v="PM"/>
    <x v="3"/>
    <x v="10"/>
    <s v="FIDEL"/>
    <n v="13440"/>
    <s v="R       "/>
    <s v="BH"/>
    <d v="1899-12-30T00:15:00"/>
    <n v="1"/>
    <s v="ROME             "/>
    <n v="1"/>
    <n v="0"/>
    <n v="1"/>
  </r>
  <r>
    <n v="22831"/>
    <s v="SERVER,JON               "/>
    <d v="1956-07-17T00:00:00"/>
    <s v="M"/>
    <s v="E"/>
    <d v="2011-01-25T00:00:00"/>
    <s v="4301R-RV"/>
    <s v="4301R-RV"/>
    <x v="0"/>
    <x v="0"/>
    <s v="UN   "/>
    <n v="13440"/>
    <s v="R       "/>
    <s v="CO"/>
    <d v="1899-12-30T00:45:00"/>
    <m/>
    <s v="ROME             "/>
    <n v="0"/>
    <n v="0"/>
    <n v="0"/>
  </r>
  <r>
    <n v="22831"/>
    <s v="SERVER,JON               "/>
    <d v="1956-07-17T00:00:00"/>
    <s v="M"/>
    <s v="E"/>
    <d v="2011-01-25T00:00:00"/>
    <s v="RV        "/>
    <s v="RV"/>
    <x v="1"/>
    <x v="0"/>
    <s v="UN   "/>
    <n v="13440"/>
    <s v="R       "/>
    <s v="CO"/>
    <d v="1899-12-30T01:00:00"/>
    <n v="3"/>
    <s v="ROME             "/>
    <n v="1"/>
    <n v="0"/>
    <n v="1"/>
  </r>
  <r>
    <n v="22837"/>
    <s v="LAPLANTE,MELISSA COPS    "/>
    <d v="1977-10-23T00:00:00"/>
    <s v="F"/>
    <m/>
    <d v="2011-01-05T00:00:00"/>
    <n v="4098"/>
    <s v="4098"/>
    <x v="0"/>
    <x v="4"/>
    <s v="MCD  "/>
    <n v="13501"/>
    <s v="U       "/>
    <s v="CP"/>
    <d v="1899-12-30T00:00:00"/>
    <m/>
    <s v="UTICA            "/>
    <n v="0"/>
    <n v="0"/>
    <n v="0"/>
  </r>
  <r>
    <n v="22839"/>
    <s v="KIMMEL,ELIZABETH         "/>
    <d v="1968-12-28T00:00:00"/>
    <s v="F"/>
    <s v="E"/>
    <d v="2011-01-03T00:00:00"/>
    <s v="NS        "/>
    <s v="NS"/>
    <x v="6"/>
    <x v="2"/>
    <s v="MCD  "/>
    <n v="13338"/>
    <s v="U       "/>
    <s v="MD"/>
    <d v="1899-12-30T00:00:00"/>
    <n v="0"/>
    <s v="FORESTPORT       "/>
    <n v="1"/>
    <n v="1"/>
    <n v="0"/>
  </r>
  <r>
    <n v="22862"/>
    <s v="MILLS,LORI               "/>
    <d v="1959-04-01T00:00:00"/>
    <s v="F"/>
    <s v="E"/>
    <d v="2011-01-11T00:00:00"/>
    <s v="4301R-RV"/>
    <s v="4301R-RV"/>
    <x v="0"/>
    <x v="11"/>
    <s v="ALB3 "/>
    <n v="13471"/>
    <s v="R       "/>
    <s v="CM"/>
    <d v="1899-12-30T00:45:00"/>
    <m/>
    <s v="TABERG           "/>
    <n v="0"/>
    <n v="0"/>
    <n v="0"/>
  </r>
  <r>
    <n v="22862"/>
    <s v="MILLS,LORI               "/>
    <d v="1959-04-01T00:00:00"/>
    <s v="F"/>
    <s v="E"/>
    <d v="2011-01-11T00:00:00"/>
    <s v="RV        "/>
    <s v="RV"/>
    <x v="1"/>
    <x v="11"/>
    <s v="ALB3 "/>
    <n v="13471"/>
    <s v="R       "/>
    <s v="CM"/>
    <d v="1899-12-30T01:00:00"/>
    <n v="3"/>
    <s v="TABERG           "/>
    <n v="1"/>
    <n v="0"/>
    <n v="1"/>
  </r>
  <r>
    <n v="22862"/>
    <s v="MILLS,LORI               "/>
    <d v="1959-04-01T00:00:00"/>
    <s v="F"/>
    <s v="E"/>
    <d v="2011-01-25T00:00:00"/>
    <s v="4302PM-PM"/>
    <s v="4302PM-PM"/>
    <x v="0"/>
    <x v="12"/>
    <s v="ALB3 "/>
    <n v="13471"/>
    <s v="R       "/>
    <s v="CM"/>
    <d v="1899-12-30T00:15:00"/>
    <m/>
    <s v="TABERG           "/>
    <n v="0"/>
    <n v="0"/>
    <n v="0"/>
  </r>
  <r>
    <n v="22862"/>
    <s v="MILLS,LORI               "/>
    <d v="1959-04-01T00:00:00"/>
    <s v="F"/>
    <s v="E"/>
    <d v="2011-01-25T00:00:00"/>
    <s v="PM        "/>
    <s v="PM"/>
    <x v="3"/>
    <x v="12"/>
    <s v="ALB3 "/>
    <n v="13471"/>
    <s v="R       "/>
    <s v="CM"/>
    <d v="1899-12-30T00:15:00"/>
    <n v="1"/>
    <s v="TABERG           "/>
    <n v="1"/>
    <n v="0"/>
    <n v="1"/>
  </r>
  <r>
    <n v="22866"/>
    <s v="PRUCKNO,MARY             "/>
    <d v="1957-12-13T00:00:00"/>
    <s v="F"/>
    <s v="E"/>
    <d v="2011-01-14T00:00:00"/>
    <s v="4301R-RV"/>
    <s v="4301R-RV"/>
    <x v="0"/>
    <x v="0"/>
    <s v="MCRUH"/>
    <n v="13308"/>
    <s v="R       "/>
    <s v="CO"/>
    <d v="1899-12-30T00:45:00"/>
    <m/>
    <s v="BLOSSVALE        "/>
    <n v="0"/>
    <n v="0"/>
    <n v="0"/>
  </r>
  <r>
    <n v="22866"/>
    <s v="PRUCKNO,MARY             "/>
    <d v="1957-12-13T00:00:00"/>
    <s v="F"/>
    <s v="E"/>
    <d v="2011-01-14T00:00:00"/>
    <s v="RV        "/>
    <s v="RV"/>
    <x v="1"/>
    <x v="0"/>
    <s v="MCRUH"/>
    <n v="13308"/>
    <s v="R       "/>
    <s v="CO"/>
    <d v="1899-12-30T01:00:00"/>
    <n v="3"/>
    <s v="BLOSSVALE        "/>
    <n v="1"/>
    <n v="0"/>
    <n v="1"/>
  </r>
  <r>
    <n v="22868"/>
    <s v="MERCHANT,WILLIAM         "/>
    <d v="1965-12-14T00:00:00"/>
    <s v="M"/>
    <s v="E"/>
    <d v="2011-01-05T00:00:00"/>
    <s v="4301A - PES"/>
    <s v="4301A - PES"/>
    <x v="0"/>
    <x v="7"/>
    <s v="MCD  "/>
    <n v="13492"/>
    <s v="U       "/>
    <s v="MD"/>
    <d v="1899-12-30T00:30:00"/>
    <m/>
    <s v="WHITESBORO       "/>
    <n v="0"/>
    <n v="0"/>
    <n v="0"/>
  </r>
  <r>
    <n v="22868"/>
    <s v="MERCHANT,WILLIAM         "/>
    <d v="1965-12-14T00:00:00"/>
    <s v="M"/>
    <s v="E"/>
    <d v="2011-01-05T00:00:00"/>
    <s v="UPE       "/>
    <s v="UPE"/>
    <x v="13"/>
    <x v="7"/>
    <s v="MCD  "/>
    <n v="13492"/>
    <s v="U       "/>
    <s v="MD"/>
    <d v="1899-12-30T00:30:00"/>
    <n v="2"/>
    <s v="WHITESBORO       "/>
    <n v="1"/>
    <n v="0"/>
    <n v="1"/>
  </r>
  <r>
    <n v="22868"/>
    <s v="MERCHANT,WILLIAM         "/>
    <d v="1965-12-14T00:00:00"/>
    <s v="M"/>
    <s v="E"/>
    <d v="2011-01-05T00:00:00"/>
    <s v="4301B - BV"/>
    <s v="4301B - BV"/>
    <x v="0"/>
    <x v="14"/>
    <s v="MCD  "/>
    <n v="13492"/>
    <s v="U       "/>
    <s v="MD"/>
    <d v="1899-12-30T00:30:00"/>
    <m/>
    <s v="WHITESBORO       "/>
    <n v="0"/>
    <n v="0"/>
    <n v="0"/>
  </r>
  <r>
    <n v="22868"/>
    <s v="MERCHANT,WILLIAM         "/>
    <d v="1965-12-14T00:00:00"/>
    <s v="M"/>
    <s v="E"/>
    <d v="2011-01-05T00:00:00"/>
    <s v="BV        "/>
    <s v="BV"/>
    <x v="7"/>
    <x v="14"/>
    <s v="MCD  "/>
    <n v="13492"/>
    <s v="U       "/>
    <s v="MD"/>
    <d v="1899-12-30T00:30:00"/>
    <n v="2"/>
    <s v="WHITESBORO       "/>
    <n v="1"/>
    <n v="0"/>
    <n v="1"/>
  </r>
  <r>
    <n v="22870"/>
    <s v="LEONARD,PAMELA           "/>
    <d v="1971-02-16T00:00:00"/>
    <s v="F"/>
    <s v="E"/>
    <d v="2011-01-04T00:00:00"/>
    <s v="4302PM-PM"/>
    <s v="4302PM-PM"/>
    <x v="0"/>
    <x v="4"/>
    <s v="FIDEL"/>
    <n v="13502"/>
    <s v="U       "/>
    <s v="BH"/>
    <d v="1899-12-30T00:15:00"/>
    <m/>
    <s v="UTICA            "/>
    <n v="0"/>
    <n v="0"/>
    <n v="0"/>
  </r>
  <r>
    <n v="22870"/>
    <s v="LEONARD,PAMELA           "/>
    <d v="1971-02-16T00:00:00"/>
    <s v="F"/>
    <s v="E"/>
    <d v="2011-01-04T00:00:00"/>
    <s v="PM        "/>
    <s v="PM"/>
    <x v="3"/>
    <x v="4"/>
    <s v="FIDEL"/>
    <n v="13502"/>
    <s v="U       "/>
    <s v="BH"/>
    <d v="1899-12-30T00:15:00"/>
    <n v="1"/>
    <s v="UTICA            "/>
    <n v="1"/>
    <n v="0"/>
    <n v="1"/>
  </r>
  <r>
    <n v="22870"/>
    <s v="LEONARD,PAMELA           "/>
    <d v="1971-02-16T00:00:00"/>
    <s v="F"/>
    <s v="E"/>
    <d v="2011-01-13T00:00:00"/>
    <s v="C         "/>
    <s v="C"/>
    <x v="4"/>
    <x v="6"/>
    <s v="FIDEL"/>
    <n v="13502"/>
    <s v="U       "/>
    <s v="BH"/>
    <d v="1899-12-30T00:00:00"/>
    <n v="0"/>
    <s v="UTICA            "/>
    <n v="1"/>
    <n v="1"/>
    <n v="0"/>
  </r>
  <r>
    <n v="22870"/>
    <s v="LEONARD,PAMELA           "/>
    <d v="1971-02-16T00:00:00"/>
    <s v="F"/>
    <s v="E"/>
    <d v="2011-01-31T00:00:00"/>
    <s v="4301R-RV"/>
    <s v="4301R-RV"/>
    <x v="0"/>
    <x v="6"/>
    <s v="FIDEL"/>
    <n v="13502"/>
    <s v="U       "/>
    <s v="BH"/>
    <d v="1899-12-30T00:45:00"/>
    <m/>
    <s v="UTICA            "/>
    <n v="0"/>
    <n v="0"/>
    <n v="0"/>
  </r>
  <r>
    <n v="22870"/>
    <s v="LEONARD,PAMELA           "/>
    <d v="1971-02-16T00:00:00"/>
    <s v="F"/>
    <s v="E"/>
    <d v="2011-01-31T00:00:00"/>
    <s v="RV        "/>
    <s v="RV"/>
    <x v="1"/>
    <x v="6"/>
    <s v="FIDEL"/>
    <n v="13502"/>
    <s v="U       "/>
    <s v="BH"/>
    <d v="1899-12-30T01:00:00"/>
    <n v="3"/>
    <s v="UTICA            "/>
    <n v="1"/>
    <n v="0"/>
    <n v="1"/>
  </r>
  <r>
    <n v="22874"/>
    <s v="COSSITT,CONSTANCE        "/>
    <d v="1941-07-10T00:00:00"/>
    <s v="F"/>
    <s v="E"/>
    <d v="2011-01-25T00:00:00"/>
    <s v="4302PM-PM"/>
    <s v="4302PM-PM"/>
    <x v="0"/>
    <x v="7"/>
    <s v="MCRUH"/>
    <n v="13332"/>
    <s v="U       "/>
    <s v="MC"/>
    <d v="1899-12-30T00:15:00"/>
    <m/>
    <s v="EARLVILLE        "/>
    <n v="0"/>
    <n v="0"/>
    <n v="0"/>
  </r>
  <r>
    <n v="22874"/>
    <s v="COSSITT,CONSTANCE        "/>
    <d v="1941-07-10T00:00:00"/>
    <s v="F"/>
    <s v="E"/>
    <d v="2011-01-25T00:00:00"/>
    <s v="PM        "/>
    <s v="PM"/>
    <x v="3"/>
    <x v="7"/>
    <s v="MCRUH"/>
    <n v="13332"/>
    <s v="U       "/>
    <s v="MC"/>
    <d v="1899-12-30T00:15:00"/>
    <n v="1"/>
    <s v="EARLVILLE        "/>
    <n v="1"/>
    <n v="0"/>
    <n v="1"/>
  </r>
  <r>
    <n v="22887"/>
    <s v="LEONARD,PAMELA COPS      "/>
    <d v="1971-02-16T00:00:00"/>
    <s v="F"/>
    <m/>
    <d v="2011-01-04T00:00:00"/>
    <n v="4097"/>
    <s v="4097"/>
    <x v="0"/>
    <x v="4"/>
    <s v="MCD  "/>
    <n v="13502"/>
    <s v="U       "/>
    <s v="CP"/>
    <d v="1899-12-30T00:00:00"/>
    <m/>
    <s v="UTICA            "/>
    <n v="0"/>
    <n v="0"/>
    <n v="0"/>
  </r>
  <r>
    <n v="22887"/>
    <s v="LEONARD,PAMELA COPS      "/>
    <d v="1971-02-16T00:00:00"/>
    <s v="F"/>
    <m/>
    <d v="2011-01-31T00:00:00"/>
    <n v="4098"/>
    <s v="4098"/>
    <x v="0"/>
    <x v="6"/>
    <s v="MCD  "/>
    <n v="13502"/>
    <s v="U       "/>
    <s v="CP"/>
    <d v="1899-12-30T00:00:00"/>
    <m/>
    <s v="UTICA            "/>
    <n v="0"/>
    <n v="0"/>
    <n v="0"/>
  </r>
  <r>
    <n v="22888"/>
    <s v="FOX,JEANNE               "/>
    <d v="1957-03-14T00:00:00"/>
    <s v="F"/>
    <s v="E"/>
    <d v="2011-01-05T00:00:00"/>
    <s v="4301R-RV"/>
    <s v="4301R-RV"/>
    <x v="0"/>
    <x v="11"/>
    <s v="BCBSU"/>
    <n v="13054"/>
    <s v="R       "/>
    <s v="BC"/>
    <d v="1899-12-30T00:45:00"/>
    <m/>
    <s v="DURHAMVILLE      "/>
    <n v="0"/>
    <n v="0"/>
    <n v="0"/>
  </r>
  <r>
    <n v="22888"/>
    <s v="FOX,JEANNE               "/>
    <d v="1957-03-14T00:00:00"/>
    <s v="F"/>
    <s v="E"/>
    <d v="2011-01-05T00:00:00"/>
    <s v="RV        "/>
    <s v="RV"/>
    <x v="1"/>
    <x v="11"/>
    <s v="BCBSU"/>
    <n v="13054"/>
    <s v="R       "/>
    <s v="BC"/>
    <d v="1899-12-30T01:00:00"/>
    <n v="3"/>
    <s v="DURHAMVILLE      "/>
    <n v="1"/>
    <n v="0"/>
    <n v="1"/>
  </r>
  <r>
    <n v="22888"/>
    <s v="FOX,JEANNE               "/>
    <d v="1957-03-14T00:00:00"/>
    <s v="F"/>
    <s v="E"/>
    <d v="2011-01-18T00:00:00"/>
    <s v="4301R-RV"/>
    <s v="4301R-RV"/>
    <x v="0"/>
    <x v="11"/>
    <s v="BCBSU"/>
    <n v="13054"/>
    <s v="R       "/>
    <s v="BC"/>
    <d v="1899-12-30T00:45:00"/>
    <m/>
    <s v="DURHAMVILLE      "/>
    <n v="0"/>
    <n v="0"/>
    <n v="0"/>
  </r>
  <r>
    <n v="22888"/>
    <s v="FOX,JEANNE               "/>
    <d v="1957-03-14T00:00:00"/>
    <s v="F"/>
    <s v="E"/>
    <d v="2011-01-18T00:00:00"/>
    <s v="RV        "/>
    <s v="RV"/>
    <x v="1"/>
    <x v="11"/>
    <s v="BCBSU"/>
    <n v="13054"/>
    <s v="R       "/>
    <s v="BC"/>
    <d v="1899-12-30T01:00:00"/>
    <n v="3"/>
    <s v="DURHAMVILLE      "/>
    <n v="1"/>
    <n v="0"/>
    <n v="1"/>
  </r>
  <r>
    <n v="22893"/>
    <s v="LEWIS,JAMES              "/>
    <d v="1955-09-13T00:00:00"/>
    <s v="M"/>
    <s v="E"/>
    <d v="2011-01-03T00:00:00"/>
    <s v="4301S-PAS"/>
    <s v="4301S-PAS"/>
    <x v="0"/>
    <x v="6"/>
    <s v="FIDEL"/>
    <n v="13492"/>
    <s v="U       "/>
    <s v="BH"/>
    <d v="1899-12-30T01:00:00"/>
    <m/>
    <s v="WHITESBORO       "/>
    <n v="0"/>
    <n v="0"/>
    <n v="0"/>
  </r>
  <r>
    <n v="22893"/>
    <s v="LEWIS,JAMES              "/>
    <d v="1955-09-13T00:00:00"/>
    <s v="M"/>
    <s v="E"/>
    <d v="2011-01-03T00:00:00"/>
    <s v="PAS       "/>
    <s v="PAS"/>
    <x v="15"/>
    <x v="6"/>
    <s v="FIDEL"/>
    <n v="13492"/>
    <s v="U       "/>
    <s v="BH"/>
    <d v="1899-12-30T01:00:00"/>
    <n v="3"/>
    <s v="WHITESBORO       "/>
    <n v="1"/>
    <n v="0"/>
    <n v="1"/>
  </r>
  <r>
    <n v="22893"/>
    <s v="LEWIS,JAMES              "/>
    <d v="1955-09-13T00:00:00"/>
    <s v="M"/>
    <s v="E"/>
    <d v="2011-01-12T00:00:00"/>
    <s v="4301R-RV"/>
    <s v="4301R-RV"/>
    <x v="0"/>
    <x v="6"/>
    <s v="FIDEL"/>
    <n v="13492"/>
    <s v="U       "/>
    <s v="BH"/>
    <d v="1899-12-30T00:45:00"/>
    <m/>
    <s v="WHITESBORO       "/>
    <n v="0"/>
    <n v="0"/>
    <n v="0"/>
  </r>
  <r>
    <n v="22893"/>
    <s v="LEWIS,JAMES              "/>
    <d v="1955-09-13T00:00:00"/>
    <s v="M"/>
    <s v="E"/>
    <d v="2011-01-12T00:00:00"/>
    <s v="PAS2      "/>
    <s v="PAS2"/>
    <x v="17"/>
    <x v="6"/>
    <s v="FIDEL"/>
    <n v="13492"/>
    <s v="U       "/>
    <s v="BH"/>
    <d v="1899-12-30T00:45:00"/>
    <n v="3"/>
    <s v="WHITESBORO       "/>
    <n v="1"/>
    <n v="0"/>
    <n v="1"/>
  </r>
  <r>
    <n v="22893"/>
    <s v="LEWIS,JAMES              "/>
    <d v="1955-09-13T00:00:00"/>
    <s v="M"/>
    <s v="E"/>
    <d v="2011-01-13T00:00:00"/>
    <s v="4301B - BV"/>
    <s v="4301B - BV"/>
    <x v="0"/>
    <x v="6"/>
    <s v="FIDEL"/>
    <n v="13492"/>
    <s v="U       "/>
    <s v="BH"/>
    <d v="1899-12-30T00:30:00"/>
    <m/>
    <s v="WHITESBORO       "/>
    <n v="0"/>
    <n v="0"/>
    <n v="0"/>
  </r>
  <r>
    <n v="22893"/>
    <s v="LEWIS,JAMES              "/>
    <d v="1955-09-13T00:00:00"/>
    <s v="M"/>
    <s v="E"/>
    <d v="2011-01-13T00:00:00"/>
    <s v="BV        "/>
    <s v="BV"/>
    <x v="7"/>
    <x v="6"/>
    <s v="FIDEL"/>
    <n v="13492"/>
    <s v="U       "/>
    <s v="BH"/>
    <d v="1899-12-30T00:30:00"/>
    <n v="2"/>
    <s v="WHITESBORO       "/>
    <n v="1"/>
    <n v="0"/>
    <n v="1"/>
  </r>
  <r>
    <n v="22893"/>
    <s v="LEWIS,JAMES              "/>
    <d v="1955-09-13T00:00:00"/>
    <s v="M"/>
    <s v="E"/>
    <d v="2011-01-25T00:00:00"/>
    <s v="4301R-RV"/>
    <s v="4301R-RV"/>
    <x v="0"/>
    <x v="6"/>
    <s v="FIDEL"/>
    <n v="13492"/>
    <s v="U       "/>
    <s v="BH"/>
    <d v="1899-12-30T00:45:00"/>
    <m/>
    <s v="WHITESBORO       "/>
    <n v="0"/>
    <n v="0"/>
    <n v="0"/>
  </r>
  <r>
    <n v="22893"/>
    <s v="LEWIS,JAMES              "/>
    <d v="1955-09-13T00:00:00"/>
    <s v="M"/>
    <s v="E"/>
    <d v="2011-01-25T00:00:00"/>
    <s v="RV        "/>
    <s v="RV"/>
    <x v="1"/>
    <x v="6"/>
    <s v="FIDEL"/>
    <n v="13492"/>
    <s v="U       "/>
    <s v="BH"/>
    <d v="1899-12-30T01:00:00"/>
    <n v="3"/>
    <s v="WHITESBORO       "/>
    <n v="1"/>
    <n v="0"/>
    <n v="1"/>
  </r>
  <r>
    <n v="22904"/>
    <s v="BERRY,THOMAS             "/>
    <d v="1970-01-20T00:00:00"/>
    <s v="M"/>
    <s v="E"/>
    <d v="2011-01-18T00:00:00"/>
    <s v="4301R-RV"/>
    <s v="4301R-RV"/>
    <x v="0"/>
    <x v="2"/>
    <s v="MCD  "/>
    <n v="13501"/>
    <s v="U       "/>
    <s v="MD"/>
    <d v="1899-12-30T00:45:00"/>
    <m/>
    <s v="UTICA            "/>
    <n v="0"/>
    <n v="0"/>
    <n v="0"/>
  </r>
  <r>
    <n v="22904"/>
    <s v="BERRY,THOMAS             "/>
    <d v="1970-01-20T00:00:00"/>
    <s v="M"/>
    <s v="E"/>
    <d v="2011-01-18T00:00:00"/>
    <s v="RV        "/>
    <s v="RV"/>
    <x v="1"/>
    <x v="2"/>
    <s v="MCD  "/>
    <n v="13501"/>
    <s v="U       "/>
    <s v="MD"/>
    <d v="1899-12-30T01:00:00"/>
    <n v="3"/>
    <s v="UTICA            "/>
    <n v="1"/>
    <n v="0"/>
    <n v="1"/>
  </r>
  <r>
    <n v="22904"/>
    <s v="BERRY,THOMAS             "/>
    <d v="1970-01-20T00:00:00"/>
    <s v="M"/>
    <s v="E"/>
    <d v="2011-01-20T00:00:00"/>
    <s v="4302PM-PM"/>
    <s v="4302PM-PM"/>
    <x v="0"/>
    <x v="7"/>
    <s v="MCD  "/>
    <n v="13501"/>
    <s v="U       "/>
    <s v="MD"/>
    <d v="1899-12-30T00:15:00"/>
    <m/>
    <s v="UTICA            "/>
    <n v="0"/>
    <n v="0"/>
    <n v="0"/>
  </r>
  <r>
    <n v="22904"/>
    <s v="BERRY,THOMAS             "/>
    <d v="1970-01-20T00:00:00"/>
    <s v="M"/>
    <s v="E"/>
    <d v="2011-01-20T00:00:00"/>
    <s v="PM        "/>
    <s v="PM"/>
    <x v="3"/>
    <x v="7"/>
    <s v="MCD  "/>
    <n v="13501"/>
    <s v="U       "/>
    <s v="MD"/>
    <d v="1899-12-30T00:15:00"/>
    <n v="1"/>
    <s v="UTICA            "/>
    <n v="1"/>
    <n v="0"/>
    <n v="1"/>
  </r>
  <r>
    <n v="22910"/>
    <s v="ROGERS,MELISSA           "/>
    <d v="1973-01-15T00:00:00"/>
    <s v="F"/>
    <s v="E"/>
    <d v="2011-01-14T00:00:00"/>
    <s v="4301R-RV"/>
    <s v="4301R-RV"/>
    <x v="0"/>
    <x v="0"/>
    <s v="FHPF "/>
    <n v="13316"/>
    <s v="R       "/>
    <s v="CO"/>
    <d v="1899-12-30T00:45:00"/>
    <m/>
    <s v="CAMDEN           "/>
    <n v="0"/>
    <n v="0"/>
    <n v="0"/>
  </r>
  <r>
    <n v="22910"/>
    <s v="ROGERS,MELISSA           "/>
    <d v="1973-01-15T00:00:00"/>
    <s v="F"/>
    <s v="E"/>
    <d v="2011-01-14T00:00:00"/>
    <s v="RV        "/>
    <s v="RV"/>
    <x v="1"/>
    <x v="0"/>
    <s v="FHPF "/>
    <n v="13316"/>
    <s v="R       "/>
    <s v="CO"/>
    <d v="1899-12-30T01:00:00"/>
    <n v="3"/>
    <s v="CAMDEN           "/>
    <n v="1"/>
    <n v="0"/>
    <n v="1"/>
  </r>
  <r>
    <n v="22918"/>
    <s v="BASIC%%,FADIL            "/>
    <d v="1956-02-06T00:00:00"/>
    <s v="M"/>
    <s v="B"/>
    <d v="2011-01-27T00:00:00"/>
    <s v="4301R-RV"/>
    <s v="4301R-RV"/>
    <x v="0"/>
    <x v="5"/>
    <s v="BCP  "/>
    <n v="13501"/>
    <s v="U       "/>
    <s v="BC"/>
    <d v="1899-12-30T00:45:00"/>
    <m/>
    <s v="UTICA            "/>
    <n v="0"/>
    <n v="0"/>
    <n v="0"/>
  </r>
  <r>
    <n v="22918"/>
    <s v="BASIC%%,FADIL            "/>
    <d v="1956-02-06T00:00:00"/>
    <s v="M"/>
    <s v="B"/>
    <d v="2011-01-27T00:00:00"/>
    <s v="RV        "/>
    <s v="RV"/>
    <x v="1"/>
    <x v="5"/>
    <s v="BCP  "/>
    <n v="13501"/>
    <s v="U       "/>
    <s v="BC"/>
    <d v="1899-12-30T01:00:00"/>
    <n v="3"/>
    <s v="UTICA            "/>
    <n v="1"/>
    <n v="0"/>
    <n v="1"/>
  </r>
  <r>
    <n v="22934"/>
    <s v="MARDIS,CAPPI             "/>
    <d v="1956-04-26T00:00:00"/>
    <s v="F"/>
    <s v="E"/>
    <d v="2011-01-19T00:00:00"/>
    <s v="4301B - BV"/>
    <s v="4301B - BV"/>
    <x v="0"/>
    <x v="16"/>
    <s v="MCD  "/>
    <n v="13309"/>
    <s v="U       "/>
    <s v="MD"/>
    <d v="1899-12-30T00:30:00"/>
    <m/>
    <s v="BOONVILLE        "/>
    <n v="0"/>
    <n v="0"/>
    <n v="0"/>
  </r>
  <r>
    <n v="22934"/>
    <s v="MARDIS,CAPPI             "/>
    <d v="1956-04-26T00:00:00"/>
    <s v="F"/>
    <s v="E"/>
    <d v="2011-01-19T00:00:00"/>
    <s v="BV        "/>
    <s v="BV"/>
    <x v="7"/>
    <x v="16"/>
    <s v="MCD  "/>
    <n v="13309"/>
    <s v="U       "/>
    <s v="MD"/>
    <d v="1899-12-30T00:30:00"/>
    <n v="2"/>
    <s v="BOONVILLE        "/>
    <n v="1"/>
    <n v="0"/>
    <n v="1"/>
  </r>
  <r>
    <n v="22934"/>
    <s v="MARDIS,CAPPI             "/>
    <d v="1956-04-26T00:00:00"/>
    <s v="F"/>
    <s v="E"/>
    <d v="2011-01-27T00:00:00"/>
    <s v="4302PM-PM"/>
    <s v="4302PM-PM"/>
    <x v="0"/>
    <x v="7"/>
    <s v="MCD  "/>
    <n v="13309"/>
    <s v="U       "/>
    <s v="MD"/>
    <d v="1899-12-30T00:15:00"/>
    <m/>
    <s v="BOONVILLE        "/>
    <n v="0"/>
    <n v="0"/>
    <n v="0"/>
  </r>
  <r>
    <n v="22934"/>
    <s v="MARDIS,CAPPI             "/>
    <d v="1956-04-26T00:00:00"/>
    <s v="F"/>
    <s v="E"/>
    <d v="2011-01-27T00:00:00"/>
    <s v="PM        "/>
    <s v="PM"/>
    <x v="3"/>
    <x v="7"/>
    <s v="MCD  "/>
    <n v="13309"/>
    <s v="U       "/>
    <s v="MD"/>
    <d v="1899-12-30T00:15:00"/>
    <n v="1"/>
    <s v="BOONVILLE        "/>
    <n v="1"/>
    <n v="0"/>
    <n v="1"/>
  </r>
  <r>
    <n v="22935"/>
    <s v="EISENHUT,KAREN           "/>
    <d v="1965-08-26T00:00:00"/>
    <s v="F"/>
    <s v="E"/>
    <d v="2011-01-03T00:00:00"/>
    <s v="4302PM-PM"/>
    <s v="4302PM-PM"/>
    <x v="0"/>
    <x v="4"/>
    <s v="MCRB "/>
    <n v="13480"/>
    <s v="W       "/>
    <s v="MM"/>
    <d v="1899-12-30T00:15:00"/>
    <m/>
    <s v="WATERVILLE       "/>
    <n v="0"/>
    <n v="0"/>
    <n v="0"/>
  </r>
  <r>
    <n v="22935"/>
    <s v="EISENHUT,KAREN           "/>
    <d v="1965-08-26T00:00:00"/>
    <s v="F"/>
    <s v="E"/>
    <d v="2011-01-03T00:00:00"/>
    <s v="PM        "/>
    <s v="PM"/>
    <x v="3"/>
    <x v="4"/>
    <s v="MCRB "/>
    <n v="13480"/>
    <s v="W       "/>
    <s v="MM"/>
    <d v="1899-12-30T00:15:00"/>
    <n v="1"/>
    <s v="WATERVILLE       "/>
    <n v="1"/>
    <n v="0"/>
    <n v="1"/>
  </r>
  <r>
    <n v="22939"/>
    <s v="KEENAN,MARK              "/>
    <d v="1986-09-29T00:00:00"/>
    <s v="M"/>
    <s v="E"/>
    <d v="2011-01-26T00:00:00"/>
    <s v="PASNS     "/>
    <s v="PASNS"/>
    <x v="20"/>
    <x v="9"/>
    <s v="MCD  "/>
    <n v="13318"/>
    <s v="U       "/>
    <s v="MD"/>
    <d v="1899-12-30T00:00:00"/>
    <n v="0"/>
    <s v="CASSVILLE        "/>
    <n v="1"/>
    <n v="1"/>
    <n v="0"/>
  </r>
  <r>
    <n v="22988"/>
    <s v="LAWRENCE,WILLIAM COPS    "/>
    <d v="1971-02-07T00:00:00"/>
    <s v="M"/>
    <m/>
    <d v="2011-01-05T00:00:00"/>
    <n v="4097"/>
    <s v="4097"/>
    <x v="0"/>
    <x v="15"/>
    <s v="MCD  "/>
    <n v="13501"/>
    <s v="U       "/>
    <s v="CP"/>
    <d v="1899-12-30T00:00:00"/>
    <m/>
    <s v="UTICA            "/>
    <n v="0"/>
    <n v="0"/>
    <n v="0"/>
  </r>
  <r>
    <n v="22996"/>
    <s v="GOWETT,FRANK             "/>
    <d v="1989-05-09T00:00:00"/>
    <s v="M"/>
    <s v="E"/>
    <d v="2011-01-13T00:00:00"/>
    <s v="NS        "/>
    <s v="NS"/>
    <x v="6"/>
    <x v="11"/>
    <s v="MCD  "/>
    <n v="13471"/>
    <s v="R       "/>
    <s v="MD"/>
    <d v="1899-12-30T00:00:00"/>
    <n v="0"/>
    <s v="TABERG           "/>
    <n v="1"/>
    <n v="1"/>
    <n v="0"/>
  </r>
  <r>
    <n v="22996"/>
    <s v="GOWETT,FRANK             "/>
    <d v="1989-05-09T00:00:00"/>
    <s v="M"/>
    <s v="E"/>
    <d v="2011-01-19T00:00:00"/>
    <s v="4301R-RV"/>
    <s v="4301R-RV"/>
    <x v="0"/>
    <x v="11"/>
    <s v="MCD  "/>
    <n v="13471"/>
    <s v="R       "/>
    <s v="MD"/>
    <d v="1899-12-30T00:45:00"/>
    <m/>
    <s v="TABERG           "/>
    <n v="0"/>
    <n v="0"/>
    <n v="0"/>
  </r>
  <r>
    <n v="22996"/>
    <s v="GOWETT,FRANK             "/>
    <d v="1989-05-09T00:00:00"/>
    <s v="M"/>
    <s v="E"/>
    <d v="2011-01-19T00:00:00"/>
    <s v="RV        "/>
    <s v="RV"/>
    <x v="1"/>
    <x v="11"/>
    <s v="MCD  "/>
    <n v="13471"/>
    <s v="R       "/>
    <s v="MD"/>
    <d v="1899-12-30T01:00:00"/>
    <n v="3"/>
    <s v="TABERG           "/>
    <n v="1"/>
    <n v="0"/>
    <n v="1"/>
  </r>
  <r>
    <n v="22996"/>
    <s v="GOWETT,FRANK             "/>
    <d v="1989-05-09T00:00:00"/>
    <s v="M"/>
    <s v="E"/>
    <d v="2011-01-26T00:00:00"/>
    <s v="4302PM-PM"/>
    <s v="4302PM-PM"/>
    <x v="0"/>
    <x v="12"/>
    <s v="MCD  "/>
    <n v="13471"/>
    <s v="R       "/>
    <s v="MD"/>
    <d v="1899-12-30T00:15:00"/>
    <m/>
    <s v="TABERG           "/>
    <n v="0"/>
    <n v="0"/>
    <n v="0"/>
  </r>
  <r>
    <n v="22996"/>
    <s v="GOWETT,FRANK             "/>
    <d v="1989-05-09T00:00:00"/>
    <s v="M"/>
    <s v="E"/>
    <d v="2011-01-26T00:00:00"/>
    <s v="PM        "/>
    <s v="PM"/>
    <x v="3"/>
    <x v="12"/>
    <s v="MCD  "/>
    <n v="13471"/>
    <s v="R       "/>
    <s v="MD"/>
    <d v="1899-12-30T00:15:00"/>
    <n v="1"/>
    <s v="TABERG           "/>
    <n v="1"/>
    <n v="0"/>
    <n v="1"/>
  </r>
  <r>
    <n v="23000"/>
    <s v="SAXE,HELEN               "/>
    <d v="1951-11-05T00:00:00"/>
    <s v="F"/>
    <s v="E"/>
    <d v="2011-01-05T00:00:00"/>
    <s v="4301R-RV"/>
    <s v="4301R-RV"/>
    <x v="0"/>
    <x v="17"/>
    <s v="BCBSU"/>
    <n v="13501"/>
    <s v="U       "/>
    <s v="BC"/>
    <d v="1899-12-30T00:45:00"/>
    <m/>
    <s v="UTICA            "/>
    <n v="0"/>
    <n v="0"/>
    <n v="0"/>
  </r>
  <r>
    <n v="23000"/>
    <s v="SAXE,HELEN               "/>
    <d v="1951-11-05T00:00:00"/>
    <s v="F"/>
    <s v="E"/>
    <d v="2011-01-05T00:00:00"/>
    <s v="RV        "/>
    <s v="RV"/>
    <x v="1"/>
    <x v="17"/>
    <s v="BCBSU"/>
    <n v="13501"/>
    <s v="U       "/>
    <s v="BC"/>
    <d v="1899-12-30T01:00:00"/>
    <n v="3"/>
    <s v="UTICA            "/>
    <n v="1"/>
    <n v="0"/>
    <n v="1"/>
  </r>
  <r>
    <n v="23007"/>
    <s v="LUSBY,JEAN               "/>
    <d v="1962-10-03T00:00:00"/>
    <s v="F"/>
    <s v="E"/>
    <d v="2011-01-05T00:00:00"/>
    <s v="4302PM-PM"/>
    <s v="4302PM-PM"/>
    <x v="0"/>
    <x v="10"/>
    <s v="MCD  "/>
    <n v="13440"/>
    <s v="R       "/>
    <s v="MD"/>
    <d v="1899-12-30T00:15:00"/>
    <m/>
    <s v="ROME             "/>
    <n v="0"/>
    <n v="0"/>
    <n v="0"/>
  </r>
  <r>
    <n v="23007"/>
    <s v="LUSBY,JEAN               "/>
    <d v="1962-10-03T00:00:00"/>
    <s v="F"/>
    <s v="E"/>
    <d v="2011-01-05T00:00:00"/>
    <s v="PM        "/>
    <s v="PM"/>
    <x v="3"/>
    <x v="10"/>
    <s v="MCD  "/>
    <n v="13440"/>
    <s v="R       "/>
    <s v="MD"/>
    <d v="1899-12-30T00:15:00"/>
    <n v="1"/>
    <s v="ROME             "/>
    <n v="1"/>
    <n v="0"/>
    <n v="1"/>
  </r>
  <r>
    <n v="23007"/>
    <s v="LUSBY,JEAN               "/>
    <d v="1962-10-03T00:00:00"/>
    <s v="F"/>
    <s v="E"/>
    <d v="2011-01-21T00:00:00"/>
    <s v="NS        "/>
    <s v="NS"/>
    <x v="6"/>
    <x v="2"/>
    <s v="MCD  "/>
    <n v="13440"/>
    <s v="R       "/>
    <s v="MD"/>
    <d v="1899-12-30T00:00:00"/>
    <n v="0"/>
    <s v="ROME             "/>
    <n v="1"/>
    <n v="1"/>
    <n v="0"/>
  </r>
  <r>
    <n v="23014"/>
    <s v="HENRY,JESSICA COPS       "/>
    <d v="1987-06-14T00:00:00"/>
    <s v="F"/>
    <m/>
    <d v="2011-01-12T00:00:00"/>
    <n v="4097"/>
    <s v="4097"/>
    <x v="0"/>
    <x v="6"/>
    <s v="MCD  "/>
    <n v="13501"/>
    <s v="U       "/>
    <s v="CP"/>
    <d v="1899-12-30T00:00:00"/>
    <m/>
    <s v="UTICA            "/>
    <n v="0"/>
    <n v="0"/>
    <n v="0"/>
  </r>
  <r>
    <n v="23014"/>
    <s v="HENRY,JESSICA COPS       "/>
    <d v="1987-06-14T00:00:00"/>
    <s v="F"/>
    <m/>
    <d v="2011-01-18T00:00:00"/>
    <n v="4097"/>
    <s v="4097"/>
    <x v="0"/>
    <x v="12"/>
    <s v="MCD  "/>
    <n v="13501"/>
    <s v="U       "/>
    <s v="CP"/>
    <d v="1899-12-30T00:00:00"/>
    <m/>
    <s v="UTICA            "/>
    <n v="0"/>
    <n v="0"/>
    <n v="0"/>
  </r>
  <r>
    <n v="23030"/>
    <s v="MATTOON,MICHAEL COPS     "/>
    <d v="1978-05-07T00:00:00"/>
    <s v="M"/>
    <m/>
    <d v="2011-01-10T00:00:00"/>
    <n v="4097"/>
    <s v="4097"/>
    <x v="0"/>
    <x v="10"/>
    <s v="MCD  "/>
    <n v="13440"/>
    <s v="R       "/>
    <s v="CP"/>
    <d v="1899-12-30T00:00:00"/>
    <m/>
    <s v="ROME             "/>
    <n v="0"/>
    <n v="0"/>
    <n v="0"/>
  </r>
  <r>
    <n v="23047"/>
    <s v="ELLIS,ROCHELLE COPS      "/>
    <d v="1966-07-27T00:00:00"/>
    <s v="F"/>
    <m/>
    <d v="2011-01-05T00:00:00"/>
    <n v="4098"/>
    <s v="4098"/>
    <x v="0"/>
    <x v="2"/>
    <s v="MCD  "/>
    <n v="13502"/>
    <s v="U       "/>
    <s v="CP"/>
    <d v="1899-12-30T00:00:00"/>
    <m/>
    <s v="UTICA            "/>
    <n v="0"/>
    <n v="0"/>
    <n v="0"/>
  </r>
  <r>
    <n v="23047"/>
    <s v="ELLIS,ROCHELLE COPS      "/>
    <d v="1966-07-27T00:00:00"/>
    <s v="F"/>
    <m/>
    <d v="2011-01-06T00:00:00"/>
    <n v="4097"/>
    <s v="4097"/>
    <x v="0"/>
    <x v="4"/>
    <s v="MCD  "/>
    <n v="13502"/>
    <s v="U       "/>
    <s v="CP"/>
    <d v="1899-12-30T00:00:00"/>
    <m/>
    <s v="UTICA            "/>
    <n v="0"/>
    <n v="0"/>
    <n v="0"/>
  </r>
  <r>
    <n v="23049"/>
    <s v="PINNEY,CAROLINE          "/>
    <d v="1955-07-11T00:00:00"/>
    <s v="F"/>
    <s v="E"/>
    <d v="2011-01-05T00:00:00"/>
    <s v="4302PM-PM"/>
    <s v="4302PM-PM"/>
    <x v="0"/>
    <x v="10"/>
    <s v="MCD  "/>
    <n v="13303"/>
    <s v="R       "/>
    <s v="MD"/>
    <d v="1899-12-30T00:15:00"/>
    <m/>
    <s v="AVA              "/>
    <n v="0"/>
    <n v="0"/>
    <n v="0"/>
  </r>
  <r>
    <n v="23049"/>
    <s v="PINNEY,CAROLINE          "/>
    <d v="1955-07-11T00:00:00"/>
    <s v="F"/>
    <s v="E"/>
    <d v="2011-01-05T00:00:00"/>
    <s v="PM        "/>
    <s v="PM"/>
    <x v="3"/>
    <x v="10"/>
    <s v="MCD  "/>
    <n v="13303"/>
    <s v="R       "/>
    <s v="MD"/>
    <d v="1899-12-30T00:15:00"/>
    <n v="1"/>
    <s v="AVA              "/>
    <n v="1"/>
    <n v="0"/>
    <n v="1"/>
  </r>
  <r>
    <n v="23049"/>
    <s v="PINNEY,CAROLINE          "/>
    <d v="1955-07-11T00:00:00"/>
    <s v="F"/>
    <s v="E"/>
    <d v="2011-01-19T00:00:00"/>
    <s v="4301R-RV"/>
    <s v="4301R-RV"/>
    <x v="0"/>
    <x v="11"/>
    <s v="MCD  "/>
    <n v="13303"/>
    <s v="R       "/>
    <s v="MD"/>
    <d v="1899-12-30T00:45:00"/>
    <m/>
    <s v="AVA              "/>
    <n v="0"/>
    <n v="0"/>
    <n v="0"/>
  </r>
  <r>
    <n v="23049"/>
    <s v="PINNEY,CAROLINE          "/>
    <d v="1955-07-11T00:00:00"/>
    <s v="F"/>
    <s v="E"/>
    <d v="2011-01-19T00:00:00"/>
    <s v="RV        "/>
    <s v="RV"/>
    <x v="1"/>
    <x v="11"/>
    <s v="MCD  "/>
    <n v="13303"/>
    <s v="R       "/>
    <s v="MD"/>
    <d v="1899-12-30T01:00:00"/>
    <n v="3"/>
    <s v="AVA              "/>
    <n v="1"/>
    <n v="0"/>
    <n v="1"/>
  </r>
  <r>
    <n v="23059"/>
    <s v="D'AMBROGIO,SABRINA#      "/>
    <d v="1977-11-21T00:00:00"/>
    <s v="F"/>
    <s v="E"/>
    <d v="2011-01-05T00:00:00"/>
    <s v="NS        "/>
    <s v="NS"/>
    <x v="6"/>
    <x v="10"/>
    <s v="SELF"/>
    <n v="13440"/>
    <s v="R       "/>
    <s v="SB"/>
    <d v="1899-12-30T00:00:00"/>
    <n v="0"/>
    <s v="ROME             "/>
    <n v="1"/>
    <n v="1"/>
    <n v="0"/>
  </r>
  <r>
    <n v="23072"/>
    <s v="WHITE,DAVID              "/>
    <d v="1969-08-18T00:00:00"/>
    <s v="M"/>
    <s v="E"/>
    <d v="2011-01-11T00:00:00"/>
    <s v="4302PM-PM"/>
    <s v="4302PM-PM"/>
    <x v="0"/>
    <x v="7"/>
    <s v="MCD  "/>
    <n v="13505"/>
    <s v="U       "/>
    <s v="MD"/>
    <d v="1899-12-30T00:15:00"/>
    <m/>
    <s v="UTICA            "/>
    <n v="0"/>
    <n v="0"/>
    <n v="0"/>
  </r>
  <r>
    <n v="23072"/>
    <s v="WHITE,DAVID              "/>
    <d v="1969-08-18T00:00:00"/>
    <s v="M"/>
    <s v="E"/>
    <d v="2011-01-11T00:00:00"/>
    <s v="PM        "/>
    <s v="PM"/>
    <x v="3"/>
    <x v="7"/>
    <s v="MCD  "/>
    <n v="13505"/>
    <s v="U       "/>
    <s v="MD"/>
    <d v="1899-12-30T00:15:00"/>
    <n v="1"/>
    <s v="UTICA            "/>
    <n v="1"/>
    <n v="0"/>
    <n v="1"/>
  </r>
  <r>
    <n v="23072"/>
    <s v="WHITE,DAVID              "/>
    <d v="1969-08-18T00:00:00"/>
    <s v="M"/>
    <s v="E"/>
    <d v="2011-01-18T00:00:00"/>
    <s v="NS        "/>
    <s v="NS"/>
    <x v="6"/>
    <x v="9"/>
    <s v="MCD  "/>
    <n v="13505"/>
    <s v="U       "/>
    <s v="MD"/>
    <d v="1899-12-30T00:00:00"/>
    <n v="0"/>
    <s v="UTICA            "/>
    <n v="1"/>
    <n v="1"/>
    <n v="0"/>
  </r>
  <r>
    <n v="23077"/>
    <s v="LEONARD,DYLAN            "/>
    <d v="1979-11-14T00:00:00"/>
    <s v="M"/>
    <s v="E"/>
    <d v="2011-01-21T00:00:00"/>
    <s v="4301B - BV"/>
    <s v="4301B - BV"/>
    <x v="0"/>
    <x v="8"/>
    <s v="MCRB "/>
    <n v="13323"/>
    <s v="U       "/>
    <s v="MM"/>
    <d v="1899-12-30T00:30:00"/>
    <m/>
    <s v="CLINTON          "/>
    <n v="0"/>
    <n v="0"/>
    <n v="0"/>
  </r>
  <r>
    <n v="23077"/>
    <s v="LEONARD,DYLAN            "/>
    <d v="1979-11-14T00:00:00"/>
    <s v="M"/>
    <s v="E"/>
    <d v="2011-01-21T00:00:00"/>
    <s v="BV        "/>
    <s v="BV"/>
    <x v="7"/>
    <x v="8"/>
    <s v="MCRB "/>
    <n v="13323"/>
    <s v="U       "/>
    <s v="MM"/>
    <d v="1899-12-30T00:30:00"/>
    <n v="2"/>
    <s v="CLINTON          "/>
    <n v="1"/>
    <n v="0"/>
    <n v="1"/>
  </r>
  <r>
    <n v="16"/>
    <s v="GALLIHER,LYNDA           "/>
    <d v="1945-11-01T00:00:00"/>
    <s v="F"/>
    <s v="E"/>
    <d v="2011-01-12T00:00:00"/>
    <s v="C         "/>
    <s v="C"/>
    <x v="4"/>
    <x v="1"/>
    <s v="MEDBL"/>
    <n v="13495"/>
    <s v="U       "/>
    <s v="MC"/>
    <d v="1899-12-30T00:00:00"/>
    <n v="0"/>
    <s v="YORKVILLE        "/>
    <n v="1"/>
    <n v="1"/>
    <n v="0"/>
  </r>
  <r>
    <n v="16"/>
    <s v="GALLIHER,LYNDA           "/>
    <d v="1945-11-01T00:00:00"/>
    <s v="F"/>
    <s v="E"/>
    <d v="2011-01-26T00:00:00"/>
    <s v="4301B - BV"/>
    <s v="4301B - BV"/>
    <x v="0"/>
    <x v="1"/>
    <s v="MEDBL"/>
    <n v="13495"/>
    <s v="U       "/>
    <s v="MC"/>
    <d v="1899-12-30T00:30:00"/>
    <m/>
    <s v="YORKVILLE        "/>
    <n v="0"/>
    <n v="0"/>
    <n v="0"/>
  </r>
  <r>
    <n v="16"/>
    <s v="GALLIHER,LYNDA           "/>
    <d v="1945-11-01T00:00:00"/>
    <s v="F"/>
    <s v="E"/>
    <d v="2011-01-26T00:00:00"/>
    <s v="BV        "/>
    <s v="BV"/>
    <x v="7"/>
    <x v="1"/>
    <s v="MEDBL"/>
    <n v="13495"/>
    <s v="U       "/>
    <s v="MC"/>
    <d v="1899-12-30T00:30:00"/>
    <n v="2"/>
    <s v="YORKVILLE        "/>
    <n v="1"/>
    <n v="0"/>
    <n v="1"/>
  </r>
  <r>
    <n v="16"/>
    <s v="GALLIHER,LYNDA           "/>
    <d v="1945-11-01T00:00:00"/>
    <s v="F"/>
    <s v="E"/>
    <d v="2011-01-26T00:00:00"/>
    <s v="SC        "/>
    <s v="SC"/>
    <x v="10"/>
    <x v="4"/>
    <s v="MEDBL"/>
    <n v="13495"/>
    <s v="U       "/>
    <s v="MC"/>
    <d v="1899-12-30T00:00:00"/>
    <n v="0"/>
    <s v="YORKVILLE        "/>
    <n v="1"/>
    <n v="1"/>
    <n v="0"/>
  </r>
  <r>
    <n v="23089"/>
    <s v="BELL,SABRINA COPS        "/>
    <d v="1963-12-23T00:00:00"/>
    <s v="F"/>
    <m/>
    <d v="2011-01-18T00:00:00"/>
    <n v="4097"/>
    <s v="4097"/>
    <x v="0"/>
    <x v="4"/>
    <s v="MCD  "/>
    <n v="13502"/>
    <s v="U       "/>
    <s v="CP"/>
    <d v="1899-12-30T00:00:00"/>
    <m/>
    <s v="UTICA            "/>
    <n v="0"/>
    <n v="0"/>
    <n v="0"/>
  </r>
  <r>
    <n v="23115"/>
    <s v="KOTARY,KRISTI            "/>
    <d v="1971-10-21T00:00:00"/>
    <s v="F"/>
    <s v="E"/>
    <d v="2011-01-14T00:00:00"/>
    <s v="NS        "/>
    <s v="NS"/>
    <x v="6"/>
    <x v="11"/>
    <s v="BCBSU"/>
    <n v="14623"/>
    <s v="R       "/>
    <s v="BC"/>
    <d v="1899-12-30T00:00:00"/>
    <n v="0"/>
    <s v="ROCHESTER        "/>
    <n v="1"/>
    <n v="1"/>
    <n v="0"/>
  </r>
  <r>
    <n v="23127"/>
    <s v="CARBONE,FRANK            "/>
    <d v="1940-07-12T00:00:00"/>
    <s v="M"/>
    <s v="E"/>
    <d v="2011-01-18T00:00:00"/>
    <s v="4302PM-PM"/>
    <s v="4302PM-PM"/>
    <x v="0"/>
    <x v="7"/>
    <s v="MCRUH"/>
    <n v="13502"/>
    <s v="U       "/>
    <s v="MC"/>
    <d v="1899-12-30T00:15:00"/>
    <m/>
    <s v="UTICA            "/>
    <n v="0"/>
    <n v="0"/>
    <n v="0"/>
  </r>
  <r>
    <n v="23127"/>
    <s v="CARBONE,FRANK            "/>
    <d v="1940-07-12T00:00:00"/>
    <s v="M"/>
    <s v="E"/>
    <d v="2011-01-18T00:00:00"/>
    <s v="PM        "/>
    <s v="PM"/>
    <x v="3"/>
    <x v="7"/>
    <s v="MCRUH"/>
    <n v="13502"/>
    <s v="U       "/>
    <s v="MC"/>
    <d v="1899-12-30T00:15:00"/>
    <n v="1"/>
    <s v="UTICA            "/>
    <n v="1"/>
    <n v="0"/>
    <n v="1"/>
  </r>
  <r>
    <n v="23148"/>
    <s v="WOLFE,CARLA              "/>
    <d v="1966-07-28T00:00:00"/>
    <s v="F"/>
    <s v="E"/>
    <d v="2011-01-04T00:00:00"/>
    <s v="4302PM-PM"/>
    <s v="4302PM-PM"/>
    <x v="0"/>
    <x v="7"/>
    <s v="MCD  "/>
    <n v="13502"/>
    <s v="U       "/>
    <s v="MD"/>
    <d v="1899-12-30T00:15:00"/>
    <m/>
    <s v="UTICA            "/>
    <n v="0"/>
    <n v="0"/>
    <n v="0"/>
  </r>
  <r>
    <n v="23148"/>
    <s v="WOLFE,CARLA              "/>
    <d v="1966-07-28T00:00:00"/>
    <s v="F"/>
    <s v="E"/>
    <d v="2011-01-04T00:00:00"/>
    <s v="PM        "/>
    <s v="PM"/>
    <x v="3"/>
    <x v="7"/>
    <s v="MCD  "/>
    <n v="13502"/>
    <s v="U       "/>
    <s v="MD"/>
    <d v="1899-12-30T00:15:00"/>
    <n v="1"/>
    <s v="UTICA            "/>
    <n v="1"/>
    <n v="0"/>
    <n v="1"/>
  </r>
  <r>
    <n v="23148"/>
    <s v="WOLFE,CARLA              "/>
    <d v="1966-07-28T00:00:00"/>
    <s v="F"/>
    <s v="E"/>
    <d v="2011-01-14T00:00:00"/>
    <s v="4301R-RV"/>
    <s v="4301R-RV"/>
    <x v="0"/>
    <x v="17"/>
    <s v="MCD  "/>
    <n v="13502"/>
    <s v="U       "/>
    <s v="MD"/>
    <d v="1899-12-30T00:45:00"/>
    <m/>
    <s v="UTICA            "/>
    <n v="0"/>
    <n v="0"/>
    <n v="0"/>
  </r>
  <r>
    <n v="23148"/>
    <s v="WOLFE,CARLA              "/>
    <d v="1966-07-28T00:00:00"/>
    <s v="F"/>
    <s v="E"/>
    <d v="2011-01-14T00:00:00"/>
    <s v="RV        "/>
    <s v="RV"/>
    <x v="1"/>
    <x v="17"/>
    <s v="MCD  "/>
    <n v="13502"/>
    <s v="U       "/>
    <s v="MD"/>
    <d v="1899-12-30T01:00:00"/>
    <n v="3"/>
    <s v="UTICA            "/>
    <n v="1"/>
    <n v="0"/>
    <n v="1"/>
  </r>
  <r>
    <n v="23148"/>
    <s v="WOLFE,CARLA              "/>
    <d v="1966-07-28T00:00:00"/>
    <s v="F"/>
    <s v="E"/>
    <d v="2011-01-27T00:00:00"/>
    <s v="C         "/>
    <s v="C"/>
    <x v="4"/>
    <x v="17"/>
    <s v="MCD  "/>
    <n v="13502"/>
    <s v="U       "/>
    <s v="MD"/>
    <d v="1899-12-30T00:00:00"/>
    <n v="0"/>
    <s v="UTICA            "/>
    <n v="1"/>
    <n v="1"/>
    <n v="0"/>
  </r>
  <r>
    <n v="1694"/>
    <s v="STEFANSKI,RITA           "/>
    <d v="1959-04-24T00:00:00"/>
    <s v="F"/>
    <s v="E"/>
    <d v="2011-01-05T00:00:00"/>
    <s v="4302PM-PM"/>
    <s v="4302PM-PM"/>
    <x v="0"/>
    <x v="15"/>
    <s v="BCBSU"/>
    <n v="13413"/>
    <s v="U       "/>
    <s v="BC"/>
    <d v="1899-12-30T00:15:00"/>
    <m/>
    <s v="NEW HARTFORD     "/>
    <n v="0"/>
    <n v="0"/>
    <n v="0"/>
  </r>
  <r>
    <n v="1694"/>
    <s v="STEFANSKI,RITA           "/>
    <d v="1959-04-24T00:00:00"/>
    <s v="F"/>
    <s v="E"/>
    <d v="2011-01-05T00:00:00"/>
    <s v="PM        "/>
    <s v="PM"/>
    <x v="3"/>
    <x v="15"/>
    <s v="BCBSU"/>
    <n v="13413"/>
    <s v="U       "/>
    <s v="BC"/>
    <d v="1899-12-30T00:15:00"/>
    <n v="1"/>
    <s v="NEW HARTFORD     "/>
    <n v="1"/>
    <n v="0"/>
    <n v="1"/>
  </r>
  <r>
    <n v="1694"/>
    <s v="STEFANSKI,RITA           "/>
    <d v="1959-04-24T00:00:00"/>
    <s v="F"/>
    <s v="E"/>
    <d v="2011-01-05T00:00:00"/>
    <s v="4301B - BV"/>
    <s v="4301B - BV"/>
    <x v="0"/>
    <x v="2"/>
    <s v="BCBSU"/>
    <n v="13413"/>
    <s v="U       "/>
    <s v="BC"/>
    <d v="1899-12-30T00:30:00"/>
    <m/>
    <s v="NEW HARTFORD     "/>
    <n v="0"/>
    <n v="0"/>
    <n v="0"/>
  </r>
  <r>
    <n v="1694"/>
    <s v="STEFANSKI,RITA           "/>
    <d v="1959-04-24T00:00:00"/>
    <s v="F"/>
    <s v="E"/>
    <d v="2011-01-05T00:00:00"/>
    <s v="BV        "/>
    <s v="BV"/>
    <x v="7"/>
    <x v="2"/>
    <s v="BCBSU"/>
    <n v="13413"/>
    <s v="U       "/>
    <s v="BC"/>
    <d v="1899-12-30T00:30:00"/>
    <n v="2"/>
    <s v="NEW HARTFORD     "/>
    <n v="1"/>
    <n v="0"/>
    <n v="1"/>
  </r>
  <r>
    <n v="23150"/>
    <s v="PARKS,JANICE             "/>
    <d v="1955-09-09T00:00:00"/>
    <s v="F"/>
    <s v="E"/>
    <d v="2011-01-14T00:00:00"/>
    <s v="4301R-RV"/>
    <s v="4301R-RV"/>
    <x v="0"/>
    <x v="11"/>
    <s v="MCD  "/>
    <n v="13440"/>
    <s v="R       "/>
    <s v="MD"/>
    <d v="1899-12-30T00:45:00"/>
    <m/>
    <s v="ROME             "/>
    <n v="0"/>
    <n v="0"/>
    <n v="0"/>
  </r>
  <r>
    <n v="23150"/>
    <s v="PARKS,JANICE             "/>
    <d v="1955-09-09T00:00:00"/>
    <s v="F"/>
    <s v="E"/>
    <d v="2011-01-14T00:00:00"/>
    <s v="RV        "/>
    <s v="RV"/>
    <x v="1"/>
    <x v="11"/>
    <s v="MCD  "/>
    <n v="13440"/>
    <s v="R       "/>
    <s v="MD"/>
    <d v="1899-12-30T01:00:00"/>
    <n v="3"/>
    <s v="ROME             "/>
    <n v="1"/>
    <n v="0"/>
    <n v="1"/>
  </r>
  <r>
    <n v="1700"/>
    <s v="DELANOVIC,NURZEKIJA      "/>
    <d v="1954-09-02T00:00:00"/>
    <s v="F"/>
    <s v="B"/>
    <d v="2011-01-19T00:00:00"/>
    <s v="4301B - BV"/>
    <s v="4301B - BV"/>
    <x v="0"/>
    <x v="17"/>
    <s v="MCD  "/>
    <n v="13501"/>
    <s v="U       "/>
    <s v="MD"/>
    <d v="1899-12-30T00:30:00"/>
    <m/>
    <s v="UTICA            "/>
    <n v="0"/>
    <n v="0"/>
    <n v="0"/>
  </r>
  <r>
    <n v="1700"/>
    <s v="DELANOVIC,NURZEKIJA      "/>
    <d v="1954-09-02T00:00:00"/>
    <s v="F"/>
    <s v="B"/>
    <d v="2011-01-19T00:00:00"/>
    <s v="BV        "/>
    <s v="BV"/>
    <x v="7"/>
    <x v="17"/>
    <s v="MCD  "/>
    <n v="13501"/>
    <s v="U       "/>
    <s v="MD"/>
    <d v="1899-12-30T00:30:00"/>
    <n v="2"/>
    <s v="UTICA            "/>
    <n v="1"/>
    <n v="0"/>
    <n v="1"/>
  </r>
  <r>
    <n v="23206"/>
    <s v="DANKS,CHARLES            "/>
    <d v="1974-03-17T00:00:00"/>
    <s v="M"/>
    <s v="E"/>
    <d v="2011-01-11T00:00:00"/>
    <s v="4301B - BV"/>
    <s v="4301B - BV"/>
    <x v="0"/>
    <x v="9"/>
    <s v="MCD  "/>
    <n v="13502"/>
    <s v="U       "/>
    <s v="MD"/>
    <d v="1899-12-30T00:30:00"/>
    <m/>
    <s v="UTICA            "/>
    <n v="0"/>
    <n v="0"/>
    <n v="0"/>
  </r>
  <r>
    <n v="23206"/>
    <s v="DANKS,CHARLES            "/>
    <d v="1974-03-17T00:00:00"/>
    <s v="M"/>
    <s v="E"/>
    <d v="2011-01-11T00:00:00"/>
    <s v="BV        "/>
    <s v="BV"/>
    <x v="7"/>
    <x v="9"/>
    <s v="MCD  "/>
    <n v="13502"/>
    <s v="U       "/>
    <s v="MD"/>
    <d v="1899-12-30T00:30:00"/>
    <n v="2"/>
    <s v="UTICA            "/>
    <n v="1"/>
    <n v="0"/>
    <n v="1"/>
  </r>
  <r>
    <n v="23212"/>
    <s v="BORCHERS,SVEN            "/>
    <d v="1970-08-06T00:00:00"/>
    <s v="M"/>
    <s v="E"/>
    <d v="2011-01-03T00:00:00"/>
    <s v="4302PM-PM"/>
    <s v="4302PM-PM"/>
    <x v="0"/>
    <x v="7"/>
    <s v="MCRB "/>
    <n v="13502"/>
    <s v="U       "/>
    <s v="MM"/>
    <d v="1899-12-30T00:15:00"/>
    <m/>
    <s v="UTICA            "/>
    <n v="0"/>
    <n v="0"/>
    <n v="0"/>
  </r>
  <r>
    <n v="23212"/>
    <s v="BORCHERS,SVEN            "/>
    <d v="1970-08-06T00:00:00"/>
    <s v="M"/>
    <s v="E"/>
    <d v="2011-01-03T00:00:00"/>
    <s v="PM        "/>
    <s v="PM"/>
    <x v="3"/>
    <x v="7"/>
    <s v="MCRB "/>
    <n v="13502"/>
    <s v="U       "/>
    <s v="MM"/>
    <d v="1899-12-30T00:15:00"/>
    <n v="1"/>
    <s v="UTICA            "/>
    <n v="1"/>
    <n v="0"/>
    <n v="1"/>
  </r>
  <r>
    <n v="23212"/>
    <s v="BORCHERS,SVEN            "/>
    <d v="1970-08-06T00:00:00"/>
    <s v="M"/>
    <s v="E"/>
    <d v="2011-01-07T00:00:00"/>
    <s v="C         "/>
    <s v="C"/>
    <x v="4"/>
    <x v="8"/>
    <s v="MCRB "/>
    <n v="13502"/>
    <s v="U       "/>
    <s v="MM"/>
    <d v="1899-12-30T00:00:00"/>
    <n v="0"/>
    <s v="UTICA            "/>
    <n v="1"/>
    <n v="1"/>
    <n v="0"/>
  </r>
  <r>
    <n v="23212"/>
    <s v="BORCHERS,SVEN            "/>
    <d v="1970-08-06T00:00:00"/>
    <s v="M"/>
    <s v="E"/>
    <d v="2011-01-14T00:00:00"/>
    <s v="4301B - BV"/>
    <s v="4301B - BV"/>
    <x v="0"/>
    <x v="1"/>
    <s v="MCRB "/>
    <n v="13502"/>
    <s v="U       "/>
    <s v="MM"/>
    <d v="1899-12-30T00:30:00"/>
    <m/>
    <s v="UTICA            "/>
    <n v="0"/>
    <n v="0"/>
    <n v="0"/>
  </r>
  <r>
    <n v="23212"/>
    <s v="BORCHERS,SVEN            "/>
    <d v="1970-08-06T00:00:00"/>
    <s v="M"/>
    <s v="E"/>
    <d v="2011-01-14T00:00:00"/>
    <s v="BV        "/>
    <s v="BV"/>
    <x v="7"/>
    <x v="1"/>
    <s v="MCRB "/>
    <n v="13502"/>
    <s v="U       "/>
    <s v="MM"/>
    <d v="1899-12-30T00:30:00"/>
    <n v="2"/>
    <s v="UTICA            "/>
    <n v="1"/>
    <n v="0"/>
    <n v="1"/>
  </r>
  <r>
    <n v="23212"/>
    <s v="BORCHERS,SVEN            "/>
    <d v="1970-08-06T00:00:00"/>
    <s v="M"/>
    <s v="E"/>
    <d v="2011-01-26T00:00:00"/>
    <s v="4301R-RV"/>
    <s v="4301R-RV"/>
    <x v="0"/>
    <x v="8"/>
    <s v="MCRB "/>
    <n v="13502"/>
    <s v="U       "/>
    <s v="MM"/>
    <d v="1899-12-30T00:45:00"/>
    <m/>
    <s v="UTICA            "/>
    <n v="0"/>
    <n v="0"/>
    <n v="0"/>
  </r>
  <r>
    <n v="23212"/>
    <s v="BORCHERS,SVEN            "/>
    <d v="1970-08-06T00:00:00"/>
    <s v="M"/>
    <s v="E"/>
    <d v="2011-01-26T00:00:00"/>
    <s v="RV        "/>
    <s v="RV"/>
    <x v="1"/>
    <x v="8"/>
    <s v="MCRB "/>
    <n v="13502"/>
    <s v="U       "/>
    <s v="MM"/>
    <d v="1899-12-30T01:00:00"/>
    <n v="3"/>
    <s v="UTICA            "/>
    <n v="1"/>
    <n v="0"/>
    <n v="1"/>
  </r>
  <r>
    <n v="23221"/>
    <s v="O'NEIL,WILLIAM           "/>
    <d v="1981-05-13T00:00:00"/>
    <s v="M"/>
    <s v="E"/>
    <d v="2011-01-13T00:00:00"/>
    <s v="PASNS     "/>
    <s v="PASNS"/>
    <x v="20"/>
    <x v="0"/>
    <s v="MCD  "/>
    <n v="13440"/>
    <s v="R       "/>
    <s v="MD"/>
    <d v="1899-12-30T00:00:00"/>
    <n v="0"/>
    <s v="ROME             "/>
    <n v="1"/>
    <n v="1"/>
    <n v="0"/>
  </r>
  <r>
    <n v="23243"/>
    <s v="SPERBECK,BRIAN           "/>
    <d v="1960-02-11T00:00:00"/>
    <s v="M"/>
    <s v="E"/>
    <d v="2011-01-04T00:00:00"/>
    <s v="4303-GV"/>
    <s v="4303-GV"/>
    <x v="0"/>
    <x v="9"/>
    <s v="FIDEL"/>
    <n v="13501"/>
    <s v="U       "/>
    <s v="BH"/>
    <d v="1899-12-30T01:00:00"/>
    <m/>
    <s v="UTICA            "/>
    <n v="0"/>
    <n v="0"/>
    <n v="0"/>
  </r>
  <r>
    <n v="23243"/>
    <s v="SPERBECK,BRIAN           "/>
    <d v="1960-02-11T00:00:00"/>
    <s v="M"/>
    <s v="E"/>
    <d v="2011-01-04T00:00:00"/>
    <s v="GV        "/>
    <s v="GV"/>
    <x v="11"/>
    <x v="9"/>
    <s v="FIDEL"/>
    <n v="13501"/>
    <s v="U       "/>
    <s v="BH"/>
    <d v="1899-12-30T01:00:00"/>
    <n v="4"/>
    <s v="UTICA            "/>
    <n v="1"/>
    <n v="0"/>
    <n v="1"/>
  </r>
  <r>
    <n v="23243"/>
    <s v="SPERBECK,BRIAN           "/>
    <d v="1960-02-11T00:00:00"/>
    <s v="M"/>
    <s v="E"/>
    <d v="2011-01-13T00:00:00"/>
    <s v="4303-GV"/>
    <s v="4303-GV"/>
    <x v="0"/>
    <x v="9"/>
    <s v="FIDEL"/>
    <n v="13501"/>
    <s v="U       "/>
    <s v="BH"/>
    <d v="1899-12-30T01:00:00"/>
    <m/>
    <s v="UTICA            "/>
    <n v="0"/>
    <n v="0"/>
    <n v="0"/>
  </r>
  <r>
    <n v="23243"/>
    <s v="SPERBECK,BRIAN           "/>
    <d v="1960-02-11T00:00:00"/>
    <s v="M"/>
    <s v="E"/>
    <d v="2011-01-13T00:00:00"/>
    <s v="GV        "/>
    <s v="GV"/>
    <x v="11"/>
    <x v="9"/>
    <s v="FIDEL"/>
    <n v="13501"/>
    <s v="U       "/>
    <s v="BH"/>
    <d v="1899-12-30T01:00:00"/>
    <n v="4"/>
    <s v="UTICA            "/>
    <n v="1"/>
    <n v="0"/>
    <n v="1"/>
  </r>
  <r>
    <n v="23243"/>
    <s v="SPERBECK,BRIAN           "/>
    <d v="1960-02-11T00:00:00"/>
    <s v="M"/>
    <s v="E"/>
    <d v="2011-01-14T00:00:00"/>
    <s v="4301B - BV"/>
    <s v="4301B - BV"/>
    <x v="0"/>
    <x v="9"/>
    <s v="FIDEL"/>
    <n v="13501"/>
    <s v="U       "/>
    <s v="BH"/>
    <d v="1899-12-30T00:30:00"/>
    <m/>
    <s v="UTICA            "/>
    <n v="0"/>
    <n v="0"/>
    <n v="0"/>
  </r>
  <r>
    <n v="23243"/>
    <s v="SPERBECK,BRIAN           "/>
    <d v="1960-02-11T00:00:00"/>
    <s v="M"/>
    <s v="E"/>
    <d v="2011-01-14T00:00:00"/>
    <s v="BV        "/>
    <s v="BV"/>
    <x v="7"/>
    <x v="9"/>
    <s v="FIDEL"/>
    <n v="13501"/>
    <s v="U       "/>
    <s v="BH"/>
    <d v="1899-12-30T00:30:00"/>
    <n v="2"/>
    <s v="UTICA            "/>
    <n v="1"/>
    <n v="0"/>
    <n v="1"/>
  </r>
  <r>
    <n v="23243"/>
    <s v="SPERBECK,BRIAN           "/>
    <d v="1960-02-11T00:00:00"/>
    <s v="M"/>
    <s v="E"/>
    <d v="2011-01-19T00:00:00"/>
    <s v="4302PM-PM"/>
    <s v="4302PM-PM"/>
    <x v="0"/>
    <x v="3"/>
    <s v="FIDEL"/>
    <n v="13501"/>
    <s v="U       "/>
    <s v="BH"/>
    <d v="1899-12-30T00:15:00"/>
    <m/>
    <s v="UTICA            "/>
    <n v="0"/>
    <n v="0"/>
    <n v="0"/>
  </r>
  <r>
    <n v="23243"/>
    <s v="SPERBECK,BRIAN           "/>
    <d v="1960-02-11T00:00:00"/>
    <s v="M"/>
    <s v="E"/>
    <d v="2011-01-19T00:00:00"/>
    <s v="PM        "/>
    <s v="PM"/>
    <x v="3"/>
    <x v="3"/>
    <s v="FIDEL"/>
    <n v="13501"/>
    <s v="U       "/>
    <s v="BH"/>
    <d v="1899-12-30T00:15:00"/>
    <n v="1"/>
    <s v="UTICA            "/>
    <n v="1"/>
    <n v="0"/>
    <n v="1"/>
  </r>
  <r>
    <n v="23243"/>
    <s v="SPERBECK,BRIAN           "/>
    <d v="1960-02-11T00:00:00"/>
    <s v="M"/>
    <s v="E"/>
    <d v="2011-01-20T00:00:00"/>
    <s v="4303-GV"/>
    <s v="4303-GV"/>
    <x v="0"/>
    <x v="9"/>
    <s v="FIDEL"/>
    <n v="13501"/>
    <s v="U       "/>
    <s v="BH"/>
    <d v="1899-12-30T01:00:00"/>
    <m/>
    <s v="UTICA            "/>
    <n v="0"/>
    <n v="0"/>
    <n v="0"/>
  </r>
  <r>
    <n v="23243"/>
    <s v="SPERBECK,BRIAN           "/>
    <d v="1960-02-11T00:00:00"/>
    <s v="M"/>
    <s v="E"/>
    <d v="2011-01-20T00:00:00"/>
    <s v="GV        "/>
    <s v="GV"/>
    <x v="11"/>
    <x v="9"/>
    <s v="FIDEL"/>
    <n v="13501"/>
    <s v="U       "/>
    <s v="BH"/>
    <d v="1899-12-30T01:00:00"/>
    <n v="4"/>
    <s v="UTICA            "/>
    <n v="1"/>
    <n v="0"/>
    <n v="1"/>
  </r>
  <r>
    <n v="23243"/>
    <s v="SPERBECK,BRIAN           "/>
    <d v="1960-02-11T00:00:00"/>
    <s v="M"/>
    <s v="E"/>
    <d v="2011-01-31T00:00:00"/>
    <s v="NS        "/>
    <s v="NS"/>
    <x v="6"/>
    <x v="9"/>
    <s v="FIDEL"/>
    <n v="13501"/>
    <s v="U       "/>
    <s v="BH"/>
    <d v="1899-12-30T00:00:00"/>
    <n v="0"/>
    <s v="UTICA            "/>
    <n v="1"/>
    <n v="1"/>
    <n v="0"/>
  </r>
  <r>
    <n v="23252"/>
    <s v="AIKEN,LILY               "/>
    <d v="1965-08-09T00:00:00"/>
    <s v="F"/>
    <s v="E"/>
    <d v="2011-01-12T00:00:00"/>
    <s v="C         "/>
    <s v="C"/>
    <x v="4"/>
    <x v="6"/>
    <s v="MCRB "/>
    <n v="13424"/>
    <s v="U       "/>
    <s v="MM"/>
    <d v="1899-12-30T00:00:00"/>
    <n v="0"/>
    <s v="ORISKANY         "/>
    <n v="1"/>
    <n v="1"/>
    <n v="0"/>
  </r>
  <r>
    <n v="23252"/>
    <s v="AIKEN,LILY               "/>
    <d v="1965-08-09T00:00:00"/>
    <s v="F"/>
    <s v="E"/>
    <d v="2011-01-25T00:00:00"/>
    <s v="4301R-RV"/>
    <s v="4301R-RV"/>
    <x v="0"/>
    <x v="6"/>
    <s v="MCRB "/>
    <n v="13424"/>
    <s v="U       "/>
    <s v="MM"/>
    <d v="1899-12-30T00:45:00"/>
    <m/>
    <s v="ORISKANY         "/>
    <n v="0"/>
    <n v="0"/>
    <n v="0"/>
  </r>
  <r>
    <n v="23252"/>
    <s v="AIKEN,LILY               "/>
    <d v="1965-08-09T00:00:00"/>
    <s v="F"/>
    <s v="E"/>
    <d v="2011-01-25T00:00:00"/>
    <s v="RV        "/>
    <s v="RV"/>
    <x v="1"/>
    <x v="6"/>
    <s v="MCRB "/>
    <n v="13424"/>
    <s v="U       "/>
    <s v="MM"/>
    <d v="1899-12-30T01:00:00"/>
    <n v="3"/>
    <s v="ORISKANY         "/>
    <n v="1"/>
    <n v="0"/>
    <n v="1"/>
  </r>
  <r>
    <n v="23256"/>
    <s v="STEPHENS,ALBERT          "/>
    <d v="1964-09-01T00:00:00"/>
    <s v="M"/>
    <s v="E"/>
    <d v="2011-01-05T00:00:00"/>
    <s v="4301B - BV"/>
    <s v="4301B - BV"/>
    <x v="0"/>
    <x v="8"/>
    <s v="MCRB "/>
    <n v="13501"/>
    <s v="U       "/>
    <s v="MM"/>
    <d v="1899-12-30T00:30:00"/>
    <m/>
    <s v="UTICA            "/>
    <n v="0"/>
    <n v="0"/>
    <n v="0"/>
  </r>
  <r>
    <n v="23256"/>
    <s v="STEPHENS,ALBERT          "/>
    <d v="1964-09-01T00:00:00"/>
    <s v="M"/>
    <s v="E"/>
    <d v="2011-01-05T00:00:00"/>
    <s v="BV        "/>
    <s v="BV"/>
    <x v="7"/>
    <x v="8"/>
    <s v="MCRB "/>
    <n v="13501"/>
    <s v="U       "/>
    <s v="MM"/>
    <d v="1899-12-30T00:30:00"/>
    <n v="2"/>
    <s v="UTICA            "/>
    <n v="1"/>
    <n v="0"/>
    <n v="1"/>
  </r>
  <r>
    <n v="23256"/>
    <s v="STEPHENS,ALBERT          "/>
    <d v="1964-09-01T00:00:00"/>
    <s v="M"/>
    <s v="E"/>
    <d v="2011-01-06T00:00:00"/>
    <s v="4302PM-PM"/>
    <s v="4302PM-PM"/>
    <x v="0"/>
    <x v="4"/>
    <s v="MCRB "/>
    <n v="13501"/>
    <s v="U       "/>
    <s v="MM"/>
    <d v="1899-12-30T00:15:00"/>
    <m/>
    <s v="UTICA            "/>
    <n v="0"/>
    <n v="0"/>
    <n v="0"/>
  </r>
  <r>
    <n v="23256"/>
    <s v="STEPHENS,ALBERT          "/>
    <d v="1964-09-01T00:00:00"/>
    <s v="M"/>
    <s v="E"/>
    <d v="2011-01-06T00:00:00"/>
    <s v="PM        "/>
    <s v="PM"/>
    <x v="3"/>
    <x v="4"/>
    <s v="MCRB "/>
    <n v="13501"/>
    <s v="U       "/>
    <s v="MM"/>
    <d v="1899-12-30T00:15:00"/>
    <n v="1"/>
    <s v="UTICA            "/>
    <n v="1"/>
    <n v="0"/>
    <n v="1"/>
  </r>
  <r>
    <n v="23256"/>
    <s v="STEPHENS,ALBERT          "/>
    <d v="1964-09-01T00:00:00"/>
    <s v="M"/>
    <s v="E"/>
    <d v="2011-01-25T00:00:00"/>
    <s v="4301R-RV"/>
    <s v="4301R-RV"/>
    <x v="0"/>
    <x v="8"/>
    <s v="MCRB "/>
    <n v="13501"/>
    <s v="U       "/>
    <s v="MM"/>
    <d v="1899-12-30T00:45:00"/>
    <m/>
    <s v="UTICA            "/>
    <n v="0"/>
    <n v="0"/>
    <n v="0"/>
  </r>
  <r>
    <n v="23256"/>
    <s v="STEPHENS,ALBERT          "/>
    <d v="1964-09-01T00:00:00"/>
    <s v="M"/>
    <s v="E"/>
    <d v="2011-01-25T00:00:00"/>
    <s v="RV        "/>
    <s v="RV"/>
    <x v="1"/>
    <x v="8"/>
    <s v="MCRB "/>
    <n v="13501"/>
    <s v="U       "/>
    <s v="MM"/>
    <d v="1899-12-30T01:00:00"/>
    <n v="3"/>
    <s v="UTICA            "/>
    <n v="1"/>
    <n v="0"/>
    <n v="1"/>
  </r>
  <r>
    <n v="23264"/>
    <s v="QUACKENBUSH,MERRYBETH    "/>
    <d v="1975-08-04T00:00:00"/>
    <s v="F"/>
    <s v="E"/>
    <d v="2011-01-06T00:00:00"/>
    <s v="4302PM-PM"/>
    <s v="4302PM-PM"/>
    <x v="0"/>
    <x v="10"/>
    <s v="SELF"/>
    <n v="13440"/>
    <s v="R       "/>
    <s v="SB"/>
    <d v="1899-12-30T00:15:00"/>
    <m/>
    <s v="ROME             "/>
    <n v="0"/>
    <n v="0"/>
    <n v="0"/>
  </r>
  <r>
    <n v="23264"/>
    <s v="QUACKENBUSH,MERRYBETH    "/>
    <d v="1975-08-04T00:00:00"/>
    <s v="F"/>
    <s v="E"/>
    <d v="2011-01-06T00:00:00"/>
    <s v="PM        "/>
    <s v="PM"/>
    <x v="3"/>
    <x v="10"/>
    <s v="SELF"/>
    <n v="13440"/>
    <s v="R       "/>
    <s v="SB"/>
    <d v="1899-12-30T00:15:00"/>
    <n v="1"/>
    <s v="ROME             "/>
    <n v="1"/>
    <n v="0"/>
    <n v="1"/>
  </r>
  <r>
    <n v="23265"/>
    <s v="DWYER,TAMARA             "/>
    <d v="1948-06-22T00:00:00"/>
    <s v="F"/>
    <s v="E"/>
    <d v="2011-01-11T00:00:00"/>
    <s v="4302PM-PM"/>
    <s v="4302PM-PM"/>
    <x v="0"/>
    <x v="7"/>
    <s v="MCRB "/>
    <n v="13501"/>
    <s v="U       "/>
    <s v="MM"/>
    <d v="1899-12-30T00:15:00"/>
    <m/>
    <s v="UTICA            "/>
    <n v="0"/>
    <n v="0"/>
    <n v="0"/>
  </r>
  <r>
    <n v="23265"/>
    <s v="DWYER,TAMARA             "/>
    <d v="1948-06-22T00:00:00"/>
    <s v="F"/>
    <s v="E"/>
    <d v="2011-01-11T00:00:00"/>
    <s v="PM        "/>
    <s v="PM"/>
    <x v="3"/>
    <x v="7"/>
    <s v="MCRB "/>
    <n v="13501"/>
    <s v="U       "/>
    <s v="MM"/>
    <d v="1899-12-30T00:15:00"/>
    <n v="1"/>
    <s v="UTICA            "/>
    <n v="1"/>
    <n v="0"/>
    <n v="1"/>
  </r>
  <r>
    <n v="23267"/>
    <s v="BOND,ROBERT              "/>
    <d v="1954-08-20T00:00:00"/>
    <s v="M"/>
    <s v="E"/>
    <d v="2011-01-19T00:00:00"/>
    <s v="C         "/>
    <s v="C"/>
    <x v="4"/>
    <x v="3"/>
    <s v="MEDBL"/>
    <n v="13417"/>
    <s v="U       "/>
    <s v="MC"/>
    <d v="1899-12-30T00:00:00"/>
    <n v="0"/>
    <s v="NEW YORK MILLS   "/>
    <n v="1"/>
    <n v="1"/>
    <n v="0"/>
  </r>
  <r>
    <n v="23286"/>
    <s v="YOUNG,TIFFANY COPS       "/>
    <d v="1980-04-16T00:00:00"/>
    <s v="F"/>
    <m/>
    <d v="2011-01-25T00:00:00"/>
    <n v="4097"/>
    <s v="4097"/>
    <x v="0"/>
    <x v="4"/>
    <s v="MCD  "/>
    <n v="13501"/>
    <s v="U       "/>
    <s v="CP"/>
    <d v="1899-12-30T00:00:00"/>
    <m/>
    <s v="UTICA            "/>
    <n v="0"/>
    <n v="0"/>
    <n v="0"/>
  </r>
  <r>
    <n v="23291"/>
    <s v="DAWSON,NATYAH            "/>
    <d v="1977-06-28T00:00:00"/>
    <s v="F"/>
    <s v="E"/>
    <d v="2011-01-05T00:00:00"/>
    <s v="4302PM-PM"/>
    <s v="4302PM-PM"/>
    <x v="0"/>
    <x v="15"/>
    <s v="FIDEL"/>
    <n v="13501"/>
    <s v="U       "/>
    <s v="BH"/>
    <d v="1899-12-30T00:15:00"/>
    <m/>
    <s v="UTICA            "/>
    <n v="0"/>
    <n v="0"/>
    <n v="0"/>
  </r>
  <r>
    <n v="23291"/>
    <s v="DAWSON,NATYAH            "/>
    <d v="1977-06-28T00:00:00"/>
    <s v="F"/>
    <s v="E"/>
    <d v="2011-01-05T00:00:00"/>
    <s v="PM        "/>
    <s v="PM"/>
    <x v="3"/>
    <x v="15"/>
    <s v="FIDEL"/>
    <n v="13501"/>
    <s v="U       "/>
    <s v="BH"/>
    <d v="1899-12-30T00:15:00"/>
    <n v="1"/>
    <s v="UTICA            "/>
    <n v="1"/>
    <n v="0"/>
    <n v="1"/>
  </r>
  <r>
    <n v="23291"/>
    <s v="DAWSON,NATYAH            "/>
    <d v="1977-06-28T00:00:00"/>
    <s v="F"/>
    <s v="E"/>
    <d v="2011-01-19T00:00:00"/>
    <s v="4301B - BV"/>
    <s v="4301B - BV"/>
    <x v="0"/>
    <x v="8"/>
    <s v="FIDEL"/>
    <n v="13501"/>
    <s v="U       "/>
    <s v="BH"/>
    <d v="1899-12-30T00:30:00"/>
    <m/>
    <s v="UTICA            "/>
    <n v="0"/>
    <n v="0"/>
    <n v="0"/>
  </r>
  <r>
    <n v="23291"/>
    <s v="DAWSON,NATYAH            "/>
    <d v="1977-06-28T00:00:00"/>
    <s v="F"/>
    <s v="E"/>
    <d v="2011-01-19T00:00:00"/>
    <s v="BV        "/>
    <s v="BV"/>
    <x v="7"/>
    <x v="8"/>
    <s v="FIDEL"/>
    <n v="13501"/>
    <s v="U       "/>
    <s v="BH"/>
    <d v="1899-12-30T00:30:00"/>
    <n v="2"/>
    <s v="UTICA            "/>
    <n v="1"/>
    <n v="0"/>
    <n v="1"/>
  </r>
  <r>
    <n v="23321"/>
    <s v="HARVEY,MELISSA           "/>
    <d v="1986-06-22T00:00:00"/>
    <s v="F"/>
    <s v="E"/>
    <d v="2011-01-31T00:00:00"/>
    <s v="C         "/>
    <s v="C"/>
    <x v="4"/>
    <x v="1"/>
    <s v="MCD  "/>
    <n v="13350"/>
    <s v="U       "/>
    <s v="MD"/>
    <d v="1899-12-30T00:00:00"/>
    <n v="0"/>
    <s v="HERKIMER         "/>
    <n v="1"/>
    <n v="1"/>
    <n v="0"/>
  </r>
  <r>
    <n v="23341"/>
    <s v="HENSEL,EDWARD            "/>
    <d v="1945-11-18T00:00:00"/>
    <s v="M"/>
    <s v="E"/>
    <d v="2011-01-10T00:00:00"/>
    <s v="4302PM-PM"/>
    <s v="4302PM-PM"/>
    <x v="0"/>
    <x v="4"/>
    <s v="MCRB "/>
    <n v="13501"/>
    <s v="U       "/>
    <s v="MM"/>
    <d v="1899-12-30T00:15:00"/>
    <m/>
    <s v="UTICA            "/>
    <n v="0"/>
    <n v="0"/>
    <n v="0"/>
  </r>
  <r>
    <n v="23341"/>
    <s v="HENSEL,EDWARD            "/>
    <d v="1945-11-18T00:00:00"/>
    <s v="M"/>
    <s v="E"/>
    <d v="2011-01-10T00:00:00"/>
    <s v="PM        "/>
    <s v="PM"/>
    <x v="3"/>
    <x v="4"/>
    <s v="MCRB "/>
    <n v="13501"/>
    <s v="U       "/>
    <s v="MM"/>
    <d v="1899-12-30T00:15:00"/>
    <n v="1"/>
    <s v="UTICA            "/>
    <n v="1"/>
    <n v="0"/>
    <n v="1"/>
  </r>
  <r>
    <n v="23341"/>
    <s v="HENSEL,EDWARD            "/>
    <d v="1945-11-18T00:00:00"/>
    <s v="M"/>
    <s v="E"/>
    <d v="2011-01-10T00:00:00"/>
    <s v="4301B - BV"/>
    <s v="4301B - BV"/>
    <x v="0"/>
    <x v="14"/>
    <s v="MCRB "/>
    <n v="13501"/>
    <s v="U       "/>
    <s v="MM"/>
    <d v="1899-12-30T00:30:00"/>
    <m/>
    <s v="UTICA            "/>
    <n v="0"/>
    <n v="0"/>
    <n v="0"/>
  </r>
  <r>
    <n v="23341"/>
    <s v="HENSEL,EDWARD            "/>
    <d v="1945-11-18T00:00:00"/>
    <s v="M"/>
    <s v="E"/>
    <d v="2011-01-10T00:00:00"/>
    <s v="BV        "/>
    <s v="BV"/>
    <x v="7"/>
    <x v="14"/>
    <s v="MCRB "/>
    <n v="13501"/>
    <s v="U       "/>
    <s v="MM"/>
    <d v="1899-12-30T00:30:00"/>
    <n v="2"/>
    <s v="UTICA            "/>
    <n v="1"/>
    <n v="0"/>
    <n v="1"/>
  </r>
  <r>
    <n v="23356"/>
    <s v="AGNEW,CYNTHIA            "/>
    <d v="1959-08-02T00:00:00"/>
    <s v="F"/>
    <s v="E"/>
    <d v="2011-01-05T00:00:00"/>
    <s v="4301R-RV"/>
    <s v="4301R-RV"/>
    <x v="0"/>
    <x v="0"/>
    <s v="UHUN "/>
    <n v="13440"/>
    <s v="R       "/>
    <s v="UH"/>
    <d v="1899-12-30T00:45:00"/>
    <m/>
    <s v="ROME             "/>
    <n v="0"/>
    <n v="0"/>
    <n v="0"/>
  </r>
  <r>
    <n v="23356"/>
    <s v="AGNEW,CYNTHIA            "/>
    <d v="1959-08-02T00:00:00"/>
    <s v="F"/>
    <s v="E"/>
    <d v="2011-01-05T00:00:00"/>
    <s v="RV        "/>
    <s v="RV"/>
    <x v="1"/>
    <x v="0"/>
    <s v="UHUN "/>
    <n v="13440"/>
    <s v="R       "/>
    <s v="UH"/>
    <d v="1899-12-30T01:00:00"/>
    <n v="3"/>
    <s v="ROME             "/>
    <n v="1"/>
    <n v="0"/>
    <n v="1"/>
  </r>
  <r>
    <n v="23356"/>
    <s v="AGNEW,CYNTHIA            "/>
    <d v="1959-08-02T00:00:00"/>
    <s v="F"/>
    <s v="E"/>
    <d v="2011-01-19T00:00:00"/>
    <s v="C         "/>
    <s v="C"/>
    <x v="4"/>
    <x v="0"/>
    <s v="UHUN "/>
    <n v="13440"/>
    <s v="R       "/>
    <s v="UH"/>
    <d v="1899-12-30T00:00:00"/>
    <n v="0"/>
    <s v="ROME             "/>
    <n v="1"/>
    <n v="1"/>
    <n v="0"/>
  </r>
  <r>
    <n v="23356"/>
    <s v="AGNEW,CYNTHIA            "/>
    <d v="1959-08-02T00:00:00"/>
    <s v="F"/>
    <s v="E"/>
    <d v="2011-01-26T00:00:00"/>
    <s v="4302PM-PM"/>
    <s v="4302PM-PM"/>
    <x v="0"/>
    <x v="12"/>
    <s v="UHUN "/>
    <n v="13440"/>
    <s v="R       "/>
    <s v="UH"/>
    <d v="1899-12-30T00:15:00"/>
    <m/>
    <s v="ROME             "/>
    <n v="0"/>
    <n v="0"/>
    <n v="0"/>
  </r>
  <r>
    <n v="23356"/>
    <s v="AGNEW,CYNTHIA            "/>
    <d v="1959-08-02T00:00:00"/>
    <s v="F"/>
    <s v="E"/>
    <d v="2011-01-26T00:00:00"/>
    <s v="PM        "/>
    <s v="PM"/>
    <x v="3"/>
    <x v="12"/>
    <s v="UHUN "/>
    <n v="13440"/>
    <s v="R       "/>
    <s v="UH"/>
    <d v="1899-12-30T00:15:00"/>
    <n v="1"/>
    <s v="ROME             "/>
    <n v="1"/>
    <n v="0"/>
    <n v="1"/>
  </r>
  <r>
    <n v="23371"/>
    <s v="DICKSON,SAM              "/>
    <d v="1964-02-26T00:00:00"/>
    <s v="M"/>
    <s v="E"/>
    <d v="2011-01-12T00:00:00"/>
    <s v="NS        "/>
    <s v="NS"/>
    <x v="6"/>
    <x v="15"/>
    <s v="TODOP"/>
    <n v="13501"/>
    <s v="U       "/>
    <s v="CO"/>
    <d v="1899-12-30T00:00:00"/>
    <n v="0"/>
    <s v="UTICA            "/>
    <n v="1"/>
    <n v="1"/>
    <n v="0"/>
  </r>
  <r>
    <n v="23373"/>
    <s v="COLLINS,FRANCINE         "/>
    <d v="1986-03-15T00:00:00"/>
    <s v="F"/>
    <s v="E"/>
    <d v="2011-01-10T00:00:00"/>
    <s v="C         "/>
    <s v="C"/>
    <x v="4"/>
    <x v="4"/>
    <s v="MCD  "/>
    <n v="13501"/>
    <s v="U       "/>
    <s v="MD"/>
    <d v="1899-12-30T00:00:00"/>
    <n v="0"/>
    <s v="UTICA            "/>
    <n v="1"/>
    <n v="1"/>
    <n v="0"/>
  </r>
  <r>
    <n v="23373"/>
    <s v="COLLINS,FRANCINE         "/>
    <d v="1986-03-15T00:00:00"/>
    <s v="F"/>
    <s v="E"/>
    <d v="2011-01-18T00:00:00"/>
    <s v="C         "/>
    <s v="C"/>
    <x v="4"/>
    <x v="2"/>
    <s v="MCD  "/>
    <n v="13501"/>
    <s v="U       "/>
    <s v="MD"/>
    <d v="1899-12-30T00:00:00"/>
    <n v="0"/>
    <s v="UTICA            "/>
    <n v="1"/>
    <n v="1"/>
    <n v="0"/>
  </r>
  <r>
    <n v="23373"/>
    <s v="COLLINS,FRANCINE         "/>
    <d v="1986-03-15T00:00:00"/>
    <s v="F"/>
    <s v="E"/>
    <d v="2011-01-19T00:00:00"/>
    <s v="4302PM-PM"/>
    <s v="4302PM-PM"/>
    <x v="0"/>
    <x v="4"/>
    <s v="MCD  "/>
    <n v="13501"/>
    <s v="U       "/>
    <s v="MD"/>
    <d v="1899-12-30T00:15:00"/>
    <m/>
    <s v="UTICA            "/>
    <n v="0"/>
    <n v="0"/>
    <n v="0"/>
  </r>
  <r>
    <n v="23373"/>
    <s v="COLLINS,FRANCINE         "/>
    <d v="1986-03-15T00:00:00"/>
    <s v="F"/>
    <s v="E"/>
    <d v="2011-01-19T00:00:00"/>
    <s v="PM        "/>
    <s v="PM"/>
    <x v="3"/>
    <x v="4"/>
    <s v="MCD  "/>
    <n v="13501"/>
    <s v="U       "/>
    <s v="MD"/>
    <d v="1899-12-30T00:15:00"/>
    <n v="1"/>
    <s v="UTICA            "/>
    <n v="1"/>
    <n v="0"/>
    <n v="1"/>
  </r>
  <r>
    <n v="23373"/>
    <s v="COLLINS,FRANCINE         "/>
    <d v="1986-03-15T00:00:00"/>
    <s v="F"/>
    <s v="E"/>
    <d v="2011-01-31T00:00:00"/>
    <s v="C         "/>
    <s v="C"/>
    <x v="4"/>
    <x v="2"/>
    <s v="MCD  "/>
    <n v="13501"/>
    <s v="U       "/>
    <s v="MD"/>
    <d v="1899-12-30T00:00:00"/>
    <n v="0"/>
    <s v="UTICA            "/>
    <n v="1"/>
    <n v="1"/>
    <n v="0"/>
  </r>
  <r>
    <n v="23414"/>
    <s v="SULLIVAN,KAITLYN COPS    "/>
    <d v="1986-09-10T00:00:00"/>
    <s v="F"/>
    <m/>
    <d v="2011-01-18T00:00:00"/>
    <n v="4098"/>
    <s v="4098"/>
    <x v="0"/>
    <x v="8"/>
    <s v="MCD  "/>
    <n v="13502"/>
    <s v="U       "/>
    <s v="CP"/>
    <d v="1899-12-30T00:00:00"/>
    <m/>
    <s v="UTICA            "/>
    <n v="0"/>
    <n v="0"/>
    <n v="0"/>
  </r>
  <r>
    <n v="23414"/>
    <s v="SULLIVAN,KAITLYN COPS    "/>
    <d v="1986-09-10T00:00:00"/>
    <s v="F"/>
    <m/>
    <d v="2011-01-31T00:00:00"/>
    <n v="4097"/>
    <s v="4097"/>
    <x v="0"/>
    <x v="4"/>
    <s v="MCD  "/>
    <n v="13502"/>
    <s v="U       "/>
    <s v="CP"/>
    <d v="1899-12-30T00:00:00"/>
    <m/>
    <s v="UTICA            "/>
    <n v="0"/>
    <n v="0"/>
    <n v="0"/>
  </r>
  <r>
    <n v="23427"/>
    <s v="MORALES,TANIA            "/>
    <d v="1977-09-27T00:00:00"/>
    <s v="F"/>
    <s v="E"/>
    <d v="2011-01-05T00:00:00"/>
    <s v="4301R-RV"/>
    <s v="4301R-RV"/>
    <x v="0"/>
    <x v="6"/>
    <s v="FIDEL"/>
    <n v="13502"/>
    <s v="U       "/>
    <s v="BH"/>
    <d v="1899-12-30T00:45:00"/>
    <m/>
    <s v="UTICA            "/>
    <n v="0"/>
    <n v="0"/>
    <n v="0"/>
  </r>
  <r>
    <n v="23427"/>
    <s v="MORALES,TANIA            "/>
    <d v="1977-09-27T00:00:00"/>
    <s v="F"/>
    <s v="E"/>
    <d v="2011-01-05T00:00:00"/>
    <s v="RV        "/>
    <s v="RV"/>
    <x v="1"/>
    <x v="6"/>
    <s v="FIDEL"/>
    <n v="13502"/>
    <s v="U       "/>
    <s v="BH"/>
    <d v="1899-12-30T01:00:00"/>
    <n v="3"/>
    <s v="UTICA            "/>
    <n v="1"/>
    <n v="0"/>
    <n v="1"/>
  </r>
  <r>
    <n v="23427"/>
    <s v="MORALES,TANIA            "/>
    <d v="1977-09-27T00:00:00"/>
    <s v="F"/>
    <s v="E"/>
    <d v="2011-01-20T00:00:00"/>
    <s v="C         "/>
    <s v="C"/>
    <x v="4"/>
    <x v="6"/>
    <s v="FIDEL"/>
    <n v="13502"/>
    <s v="U       "/>
    <s v="BH"/>
    <d v="1899-12-30T00:00:00"/>
    <n v="0"/>
    <s v="UTICA            "/>
    <n v="1"/>
    <n v="1"/>
    <n v="0"/>
  </r>
  <r>
    <n v="23431"/>
    <s v="MORALES,TANIA COPS       "/>
    <d v="1977-09-27T00:00:00"/>
    <s v="F"/>
    <m/>
    <d v="2011-01-05T00:00:00"/>
    <n v="4098"/>
    <s v="4098"/>
    <x v="0"/>
    <x v="6"/>
    <s v="MCD  "/>
    <n v="13504"/>
    <s v="U       "/>
    <s v="CP"/>
    <d v="1899-12-30T00:00:00"/>
    <m/>
    <s v="UTICA            "/>
    <n v="0"/>
    <n v="0"/>
    <n v="0"/>
  </r>
  <r>
    <n v="23445"/>
    <s v="DEJESUS,RAUL             "/>
    <d v="1983-03-27T00:00:00"/>
    <s v="M"/>
    <s v="E"/>
    <d v="2011-01-18T00:00:00"/>
    <s v="4301S-PAS"/>
    <s v="4301S-PAS"/>
    <x v="0"/>
    <x v="6"/>
    <s v="MCRB "/>
    <n v="13501"/>
    <s v="U       "/>
    <s v="MM"/>
    <d v="1899-12-30T01:00:00"/>
    <m/>
    <s v="UTICA            "/>
    <n v="0"/>
    <n v="0"/>
    <n v="0"/>
  </r>
  <r>
    <n v="23445"/>
    <s v="DEJESUS,RAUL             "/>
    <d v="1983-03-27T00:00:00"/>
    <s v="M"/>
    <s v="E"/>
    <d v="2011-01-18T00:00:00"/>
    <s v="PAS       "/>
    <s v="PAS"/>
    <x v="15"/>
    <x v="18"/>
    <s v="MCRB "/>
    <n v="13501"/>
    <s v="U       "/>
    <s v="MM"/>
    <d v="1899-12-30T01:00:00"/>
    <n v="3"/>
    <s v="UTICA            "/>
    <n v="1"/>
    <n v="0"/>
    <n v="1"/>
  </r>
  <r>
    <n v="23445"/>
    <s v="DEJESUS,RAUL             "/>
    <d v="1983-03-27T00:00:00"/>
    <s v="M"/>
    <s v="E"/>
    <d v="2011-01-26T00:00:00"/>
    <s v="C         "/>
    <s v="C"/>
    <x v="4"/>
    <x v="6"/>
    <s v="MCRB "/>
    <n v="13501"/>
    <s v="U       "/>
    <s v="MM"/>
    <d v="1899-12-30T00:00:00"/>
    <n v="0"/>
    <s v="UTICA            "/>
    <n v="1"/>
    <n v="1"/>
    <n v="0"/>
  </r>
  <r>
    <n v="23455"/>
    <s v="DISKIN,AARON             "/>
    <d v="1981-05-06T00:00:00"/>
    <s v="M"/>
    <s v="E"/>
    <d v="2011-01-07T00:00:00"/>
    <s v="4301R-RV"/>
    <s v="4301R-RV"/>
    <x v="0"/>
    <x v="16"/>
    <s v="FHPH "/>
    <n v="13501"/>
    <s v="U       "/>
    <s v="CO"/>
    <d v="1899-12-30T00:45:00"/>
    <m/>
    <s v="UTICA            "/>
    <n v="0"/>
    <n v="0"/>
    <n v="0"/>
  </r>
  <r>
    <n v="23455"/>
    <s v="DISKIN,AARON             "/>
    <d v="1981-05-06T00:00:00"/>
    <s v="M"/>
    <s v="E"/>
    <d v="2011-01-07T00:00:00"/>
    <s v="RV        "/>
    <s v="RV"/>
    <x v="1"/>
    <x v="16"/>
    <s v="FHPH "/>
    <n v="13501"/>
    <s v="U       "/>
    <s v="CO"/>
    <d v="1899-12-30T01:00:00"/>
    <n v="3"/>
    <s v="UTICA            "/>
    <n v="1"/>
    <n v="0"/>
    <n v="1"/>
  </r>
  <r>
    <n v="23466"/>
    <s v="STEVENS,KATHLEEN         "/>
    <d v="1977-01-12T00:00:00"/>
    <s v="F"/>
    <s v="E"/>
    <d v="2011-01-10T00:00:00"/>
    <s v="C         "/>
    <s v="C"/>
    <x v="4"/>
    <x v="14"/>
    <s v="FHPF "/>
    <n v="13492"/>
    <s v="U       "/>
    <s v="CO"/>
    <d v="1899-12-30T00:00:00"/>
    <n v="0"/>
    <s v="WHITESBORO       "/>
    <n v="1"/>
    <n v="1"/>
    <n v="0"/>
  </r>
  <r>
    <n v="23466"/>
    <s v="STEVENS,KATHLEEN         "/>
    <d v="1977-01-12T00:00:00"/>
    <s v="F"/>
    <s v="E"/>
    <d v="2011-01-13T00:00:00"/>
    <s v="NS        "/>
    <s v="NS"/>
    <x v="6"/>
    <x v="4"/>
    <s v="FHPF "/>
    <n v="13492"/>
    <s v="U       "/>
    <s v="CO"/>
    <d v="1899-12-30T00:00:00"/>
    <n v="0"/>
    <s v="WHITESBORO       "/>
    <n v="1"/>
    <n v="1"/>
    <n v="0"/>
  </r>
  <r>
    <n v="23466"/>
    <s v="STEVENS,KATHLEEN         "/>
    <d v="1977-01-12T00:00:00"/>
    <s v="F"/>
    <s v="E"/>
    <d v="2011-01-19T00:00:00"/>
    <s v="4301R-RV"/>
    <s v="4301R-RV"/>
    <x v="0"/>
    <x v="14"/>
    <s v="FHPF "/>
    <n v="13492"/>
    <s v="U       "/>
    <s v="CO"/>
    <d v="1899-12-30T00:45:00"/>
    <m/>
    <s v="WHITESBORO       "/>
    <n v="0"/>
    <n v="0"/>
    <n v="0"/>
  </r>
  <r>
    <n v="23466"/>
    <s v="STEVENS,KATHLEEN         "/>
    <d v="1977-01-12T00:00:00"/>
    <s v="F"/>
    <s v="E"/>
    <d v="2011-01-19T00:00:00"/>
    <s v="RV        "/>
    <s v="RV"/>
    <x v="1"/>
    <x v="14"/>
    <s v="FHPF "/>
    <n v="13492"/>
    <s v="U       "/>
    <s v="CO"/>
    <d v="1899-12-30T01:00:00"/>
    <n v="3"/>
    <s v="WHITESBORO       "/>
    <n v="1"/>
    <n v="0"/>
    <n v="1"/>
  </r>
  <r>
    <n v="23481"/>
    <s v="KERWIN,RICHARD           "/>
    <d v="1952-02-02T00:00:00"/>
    <s v="M"/>
    <s v="E"/>
    <d v="2011-01-11T00:00:00"/>
    <s v="4302PM-PM"/>
    <s v="4302PM-PM"/>
    <x v="0"/>
    <x v="4"/>
    <s v="MCRB "/>
    <n v="13501"/>
    <s v="U       "/>
    <s v="MM"/>
    <d v="1899-12-30T00:15:00"/>
    <m/>
    <s v="UTICA            "/>
    <n v="0"/>
    <n v="0"/>
    <n v="0"/>
  </r>
  <r>
    <n v="23481"/>
    <s v="KERWIN,RICHARD           "/>
    <d v="1952-02-02T00:00:00"/>
    <s v="M"/>
    <s v="E"/>
    <d v="2011-01-11T00:00:00"/>
    <s v="PM        "/>
    <s v="PM"/>
    <x v="3"/>
    <x v="4"/>
    <s v="MCRB "/>
    <n v="13501"/>
    <s v="U       "/>
    <s v="MM"/>
    <d v="1899-12-30T00:15:00"/>
    <n v="1"/>
    <s v="UTICA            "/>
    <n v="1"/>
    <n v="0"/>
    <n v="1"/>
  </r>
  <r>
    <n v="23481"/>
    <s v="KERWIN,RICHARD           "/>
    <d v="1952-02-02T00:00:00"/>
    <s v="M"/>
    <s v="E"/>
    <d v="2011-01-24T00:00:00"/>
    <s v="NS        "/>
    <s v="NS"/>
    <x v="6"/>
    <x v="14"/>
    <s v="MCRB "/>
    <n v="13501"/>
    <s v="U       "/>
    <s v="MM"/>
    <d v="1899-12-30T00:00:00"/>
    <n v="0"/>
    <s v="UTICA            "/>
    <n v="1"/>
    <n v="1"/>
    <n v="0"/>
  </r>
  <r>
    <n v="23486"/>
    <s v="MALACHOWSKI,MARK         "/>
    <d v="1983-07-22T00:00:00"/>
    <s v="M"/>
    <s v="E"/>
    <d v="2011-01-05T00:00:00"/>
    <s v="C         "/>
    <s v="C"/>
    <x v="4"/>
    <x v="9"/>
    <s v="BCBSU"/>
    <n v="13417"/>
    <s v="U       "/>
    <s v="CO"/>
    <d v="1899-12-30T00:00:00"/>
    <n v="0"/>
    <s v="NEW YORK MILLS   "/>
    <n v="1"/>
    <n v="1"/>
    <n v="0"/>
  </r>
  <r>
    <n v="23486"/>
    <s v="MALACHOWSKI,MARK         "/>
    <d v="1983-07-22T00:00:00"/>
    <s v="M"/>
    <s v="E"/>
    <d v="2011-01-24T00:00:00"/>
    <s v="4302PM-PM"/>
    <s v="4302PM-PM"/>
    <x v="0"/>
    <x v="7"/>
    <s v="BCBSU"/>
    <n v="13417"/>
    <s v="U       "/>
    <s v="BC"/>
    <d v="1899-12-30T00:15:00"/>
    <m/>
    <s v="NEW YORK MILLS   "/>
    <n v="0"/>
    <n v="0"/>
    <n v="0"/>
  </r>
  <r>
    <n v="23486"/>
    <s v="MALACHOWSKI,MARK         "/>
    <d v="1983-07-22T00:00:00"/>
    <s v="M"/>
    <s v="E"/>
    <d v="2011-01-24T00:00:00"/>
    <s v="PM        "/>
    <s v="PM"/>
    <x v="3"/>
    <x v="7"/>
    <s v="BCBSU"/>
    <n v="13417"/>
    <s v="U       "/>
    <s v="BC"/>
    <d v="1899-12-30T00:15:00"/>
    <n v="1"/>
    <s v="NEW YORK MILLS   "/>
    <n v="1"/>
    <n v="0"/>
    <n v="1"/>
  </r>
  <r>
    <n v="23486"/>
    <s v="MALACHOWSKI,MARK         "/>
    <d v="1983-07-22T00:00:00"/>
    <s v="M"/>
    <s v="E"/>
    <d v="2011-01-26T00:00:00"/>
    <s v="4301R-RV"/>
    <s v="4301R-RV"/>
    <x v="0"/>
    <x v="14"/>
    <s v="BCBSU"/>
    <n v="13417"/>
    <s v="U       "/>
    <s v="BC"/>
    <d v="1899-12-30T00:45:00"/>
    <m/>
    <s v="NEW YORK MILLS   "/>
    <n v="0"/>
    <n v="0"/>
    <n v="0"/>
  </r>
  <r>
    <n v="23486"/>
    <s v="MALACHOWSKI,MARK         "/>
    <d v="1983-07-22T00:00:00"/>
    <s v="M"/>
    <s v="E"/>
    <d v="2011-01-26T00:00:00"/>
    <s v="RV        "/>
    <s v="RV"/>
    <x v="1"/>
    <x v="14"/>
    <s v="BCBSU"/>
    <n v="13417"/>
    <s v="U       "/>
    <s v="BC"/>
    <d v="1899-12-30T01:00:00"/>
    <n v="3"/>
    <s v="NEW YORK MILLS   "/>
    <n v="1"/>
    <n v="0"/>
    <n v="1"/>
  </r>
  <r>
    <n v="23495"/>
    <s v="RACE,PATRICIA            "/>
    <d v="1956-09-30T00:00:00"/>
    <s v="F"/>
    <s v="E"/>
    <d v="2011-01-18T00:00:00"/>
    <s v="NS        "/>
    <s v="NS"/>
    <x v="6"/>
    <x v="17"/>
    <s v="MCD  "/>
    <n v="13440"/>
    <s v="R       "/>
    <s v="MD"/>
    <d v="1899-12-30T00:00:00"/>
    <n v="0"/>
    <s v="ROME             "/>
    <n v="1"/>
    <n v="1"/>
    <n v="0"/>
  </r>
  <r>
    <n v="23495"/>
    <s v="RACE,PATRICIA            "/>
    <d v="1956-09-30T00:00:00"/>
    <s v="F"/>
    <s v="E"/>
    <d v="2011-01-25T00:00:00"/>
    <s v="NS        "/>
    <s v="NS"/>
    <x v="6"/>
    <x v="17"/>
    <s v="MCD  "/>
    <n v="13440"/>
    <s v="R       "/>
    <s v="MD"/>
    <d v="1899-12-30T00:00:00"/>
    <n v="0"/>
    <s v="ROME             "/>
    <n v="1"/>
    <n v="1"/>
    <n v="0"/>
  </r>
  <r>
    <n v="23495"/>
    <s v="RACE,PATRICIA            "/>
    <d v="1956-09-30T00:00:00"/>
    <s v="F"/>
    <s v="E"/>
    <d v="2011-01-26T00:00:00"/>
    <s v="NS        "/>
    <s v="NS"/>
    <x v="6"/>
    <x v="12"/>
    <s v="MCD  "/>
    <n v="13440"/>
    <s v="R       "/>
    <s v="MD"/>
    <d v="1899-12-30T00:00:00"/>
    <n v="0"/>
    <s v="ROME             "/>
    <n v="1"/>
    <n v="1"/>
    <n v="0"/>
  </r>
  <r>
    <n v="23515"/>
    <s v="MACHUCA,DEBORAH          "/>
    <d v="1953-04-11T00:00:00"/>
    <s v="F"/>
    <s v="E"/>
    <d v="2011-01-07T00:00:00"/>
    <s v="4301R-RV"/>
    <s v="4301R-RV"/>
    <x v="0"/>
    <x v="9"/>
    <s v="OPT  "/>
    <n v="13501"/>
    <s v="U       "/>
    <s v="CM"/>
    <d v="1899-12-30T00:45:00"/>
    <m/>
    <s v="UTICA            "/>
    <n v="0"/>
    <n v="0"/>
    <n v="0"/>
  </r>
  <r>
    <n v="23515"/>
    <s v="MACHUCA,DEBORAH          "/>
    <d v="1953-04-11T00:00:00"/>
    <s v="F"/>
    <s v="E"/>
    <d v="2011-01-07T00:00:00"/>
    <s v="RV        "/>
    <s v="RV"/>
    <x v="1"/>
    <x v="9"/>
    <s v="OPT  "/>
    <n v="13501"/>
    <s v="U       "/>
    <s v="CM"/>
    <d v="1899-12-30T01:00:00"/>
    <n v="3"/>
    <s v="UTICA            "/>
    <n v="1"/>
    <n v="0"/>
    <n v="1"/>
  </r>
  <r>
    <n v="23515"/>
    <s v="MACHUCA,DEBORAH          "/>
    <d v="1953-04-11T00:00:00"/>
    <s v="F"/>
    <s v="E"/>
    <d v="2011-01-21T00:00:00"/>
    <s v="C         "/>
    <s v="C"/>
    <x v="4"/>
    <x v="9"/>
    <s v="OPT  "/>
    <n v="13501"/>
    <s v="U       "/>
    <s v="CM"/>
    <d v="1899-12-30T00:00:00"/>
    <n v="0"/>
    <s v="UTICA            "/>
    <n v="1"/>
    <n v="1"/>
    <n v="0"/>
  </r>
  <r>
    <n v="23515"/>
    <s v="MACHUCA,DEBORAH          "/>
    <d v="1953-04-11T00:00:00"/>
    <s v="F"/>
    <s v="E"/>
    <d v="2011-01-26T00:00:00"/>
    <s v="4302PM-PM"/>
    <s v="4302PM-PM"/>
    <x v="0"/>
    <x v="15"/>
    <s v="OPT  "/>
    <n v="13501"/>
    <s v="U       "/>
    <s v="CM"/>
    <d v="1899-12-30T00:15:00"/>
    <m/>
    <s v="UTICA            "/>
    <n v="0"/>
    <n v="0"/>
    <n v="0"/>
  </r>
  <r>
    <n v="23515"/>
    <s v="MACHUCA,DEBORAH          "/>
    <d v="1953-04-11T00:00:00"/>
    <s v="F"/>
    <s v="E"/>
    <d v="2011-01-26T00:00:00"/>
    <s v="PM        "/>
    <s v="PM"/>
    <x v="3"/>
    <x v="15"/>
    <s v="OPT  "/>
    <n v="13501"/>
    <s v="U       "/>
    <s v="CM"/>
    <d v="1899-12-30T00:15:00"/>
    <n v="1"/>
    <s v="UTICA            "/>
    <n v="1"/>
    <n v="0"/>
    <n v="1"/>
  </r>
  <r>
    <n v="23515"/>
    <s v="MACHUCA,DEBORAH          "/>
    <d v="1953-04-11T00:00:00"/>
    <s v="F"/>
    <s v="E"/>
    <d v="2011-01-28T00:00:00"/>
    <s v="4301B - BV"/>
    <s v="4301B - BV"/>
    <x v="0"/>
    <x v="9"/>
    <s v="OPT  "/>
    <n v="13501"/>
    <s v="U       "/>
    <s v="CM"/>
    <d v="1899-12-30T00:30:00"/>
    <m/>
    <s v="UTICA            "/>
    <n v="0"/>
    <n v="0"/>
    <n v="0"/>
  </r>
  <r>
    <n v="23515"/>
    <s v="MACHUCA,DEBORAH          "/>
    <d v="1953-04-11T00:00:00"/>
    <s v="F"/>
    <s v="E"/>
    <d v="2011-01-28T00:00:00"/>
    <s v="BV        "/>
    <s v="BV"/>
    <x v="7"/>
    <x v="9"/>
    <s v="OPT  "/>
    <n v="13501"/>
    <s v="U       "/>
    <s v="CM"/>
    <d v="1899-12-30T00:30:00"/>
    <n v="2"/>
    <s v="UTICA            "/>
    <n v="1"/>
    <n v="0"/>
    <n v="1"/>
  </r>
  <r>
    <n v="23516"/>
    <s v="MESSICK,ELIZABETH        "/>
    <d v="1973-07-08T00:00:00"/>
    <s v="F"/>
    <s v="E"/>
    <d v="2011-01-05T00:00:00"/>
    <s v="4301R-RV"/>
    <s v="4301R-RV"/>
    <x v="0"/>
    <x v="0"/>
    <s v="SELF"/>
    <n v="13440"/>
    <s v="R       "/>
    <s v="SB"/>
    <d v="1899-12-30T00:45:00"/>
    <m/>
    <s v="ROME             "/>
    <n v="0"/>
    <n v="0"/>
    <n v="0"/>
  </r>
  <r>
    <n v="23516"/>
    <s v="MESSICK,ELIZABETH        "/>
    <d v="1973-07-08T00:00:00"/>
    <s v="F"/>
    <s v="E"/>
    <d v="2011-01-05T00:00:00"/>
    <s v="RV        "/>
    <s v="RV"/>
    <x v="1"/>
    <x v="0"/>
    <s v="SELF"/>
    <n v="13440"/>
    <s v="R       "/>
    <s v="SB"/>
    <d v="1899-12-30T01:00:00"/>
    <n v="3"/>
    <s v="ROME             "/>
    <n v="1"/>
    <n v="0"/>
    <n v="1"/>
  </r>
  <r>
    <n v="23516"/>
    <s v="MESSICK,ELIZABETH        "/>
    <d v="1973-07-08T00:00:00"/>
    <s v="F"/>
    <s v="E"/>
    <d v="2011-01-19T00:00:00"/>
    <s v="4301R-RV"/>
    <s v="4301R-RV"/>
    <x v="0"/>
    <x v="0"/>
    <s v="SELF"/>
    <n v="13440"/>
    <s v="R       "/>
    <s v="SB"/>
    <d v="1899-12-30T00:45:00"/>
    <m/>
    <s v="ROME             "/>
    <n v="0"/>
    <n v="0"/>
    <n v="0"/>
  </r>
  <r>
    <n v="23516"/>
    <s v="MESSICK,ELIZABETH        "/>
    <d v="1973-07-08T00:00:00"/>
    <s v="F"/>
    <s v="E"/>
    <d v="2011-01-19T00:00:00"/>
    <s v="RV        "/>
    <s v="RV"/>
    <x v="1"/>
    <x v="0"/>
    <s v="SELF"/>
    <n v="13440"/>
    <s v="R       "/>
    <s v="SB"/>
    <d v="1899-12-30T01:00:00"/>
    <n v="3"/>
    <s v="ROME             "/>
    <n v="1"/>
    <n v="0"/>
    <n v="1"/>
  </r>
  <r>
    <n v="23516"/>
    <s v="MESSICK,ELIZABETH        "/>
    <d v="1973-07-08T00:00:00"/>
    <s v="F"/>
    <s v="E"/>
    <d v="2011-01-26T00:00:00"/>
    <s v="4302PM-PM"/>
    <s v="4302PM-PM"/>
    <x v="0"/>
    <x v="12"/>
    <s v="SELF"/>
    <n v="13440"/>
    <s v="R       "/>
    <s v="SB"/>
    <d v="1899-12-30T00:15:00"/>
    <m/>
    <s v="ROME             "/>
    <n v="0"/>
    <n v="0"/>
    <n v="0"/>
  </r>
  <r>
    <n v="23516"/>
    <s v="MESSICK,ELIZABETH        "/>
    <d v="1973-07-08T00:00:00"/>
    <s v="F"/>
    <s v="E"/>
    <d v="2011-01-26T00:00:00"/>
    <s v="PM        "/>
    <s v="PM"/>
    <x v="3"/>
    <x v="12"/>
    <s v="SELF"/>
    <n v="13440"/>
    <s v="R       "/>
    <s v="SB"/>
    <d v="1899-12-30T00:15:00"/>
    <n v="1"/>
    <s v="ROME             "/>
    <n v="1"/>
    <n v="0"/>
    <n v="1"/>
  </r>
  <r>
    <n v="23564"/>
    <s v="POTTER,ALISON            "/>
    <d v="1980-06-16T00:00:00"/>
    <s v="F"/>
    <s v="E"/>
    <d v="2011-01-04T00:00:00"/>
    <s v="4302PM-PM"/>
    <s v="4302PM-PM"/>
    <x v="0"/>
    <x v="4"/>
    <s v="MCRB "/>
    <n v="13350"/>
    <s v="U       "/>
    <s v="MM"/>
    <d v="1899-12-30T00:15:00"/>
    <m/>
    <s v="HERKIMER         "/>
    <n v="0"/>
    <n v="0"/>
    <n v="0"/>
  </r>
  <r>
    <n v="23564"/>
    <s v="POTTER,ALISON            "/>
    <d v="1980-06-16T00:00:00"/>
    <s v="F"/>
    <s v="E"/>
    <d v="2011-01-04T00:00:00"/>
    <s v="PM        "/>
    <s v="PM"/>
    <x v="3"/>
    <x v="4"/>
    <s v="MCRB "/>
    <n v="13350"/>
    <s v="U       "/>
    <s v="MM"/>
    <d v="1899-12-30T00:15:00"/>
    <n v="1"/>
    <s v="HERKIMER         "/>
    <n v="1"/>
    <n v="0"/>
    <n v="1"/>
  </r>
  <r>
    <n v="23564"/>
    <s v="POTTER,ALISON            "/>
    <d v="1980-06-16T00:00:00"/>
    <s v="F"/>
    <s v="E"/>
    <d v="2011-01-18T00:00:00"/>
    <s v="4302PM-PM"/>
    <s v="4302PM-PM"/>
    <x v="0"/>
    <x v="4"/>
    <s v="MCRB "/>
    <n v="13350"/>
    <s v="U       "/>
    <s v="MM"/>
    <d v="1899-12-30T00:15:00"/>
    <m/>
    <s v="HERKIMER         "/>
    <n v="0"/>
    <n v="0"/>
    <n v="0"/>
  </r>
  <r>
    <n v="23564"/>
    <s v="POTTER,ALISON            "/>
    <d v="1980-06-16T00:00:00"/>
    <s v="F"/>
    <s v="E"/>
    <d v="2011-01-18T00:00:00"/>
    <s v="PM        "/>
    <s v="PM"/>
    <x v="3"/>
    <x v="4"/>
    <s v="MCRB "/>
    <n v="13350"/>
    <s v="U       "/>
    <s v="MM"/>
    <d v="1899-12-30T00:15:00"/>
    <n v="1"/>
    <s v="HERKIMER         "/>
    <n v="1"/>
    <n v="0"/>
    <n v="1"/>
  </r>
  <r>
    <n v="23590"/>
    <s v="ROGERS,LOUISE            "/>
    <d v="1952-08-13T00:00:00"/>
    <s v="F"/>
    <s v="E"/>
    <d v="2011-01-24T00:00:00"/>
    <s v="4301R-RV"/>
    <s v="4301R-RV"/>
    <x v="0"/>
    <x v="0"/>
    <s v="MCRB "/>
    <n v="13440"/>
    <s v="R       "/>
    <s v="MC"/>
    <d v="1899-12-30T00:45:00"/>
    <m/>
    <s v="ROME             "/>
    <n v="0"/>
    <n v="0"/>
    <n v="0"/>
  </r>
  <r>
    <n v="23590"/>
    <s v="ROGERS,LOUISE            "/>
    <d v="1952-08-13T00:00:00"/>
    <s v="F"/>
    <s v="E"/>
    <d v="2011-01-24T00:00:00"/>
    <s v="RV        "/>
    <s v="RV"/>
    <x v="1"/>
    <x v="0"/>
    <s v="MCRB "/>
    <n v="13440"/>
    <s v="R       "/>
    <s v="MC"/>
    <d v="1899-12-30T01:00:00"/>
    <n v="3"/>
    <s v="ROME             "/>
    <n v="1"/>
    <n v="0"/>
    <n v="1"/>
  </r>
  <r>
    <n v="23596"/>
    <s v="ANANIA,PAUL              "/>
    <d v="1951-10-29T00:00:00"/>
    <s v="M"/>
    <s v="E"/>
    <d v="2011-01-26T00:00:00"/>
    <s v="4302PM-PM"/>
    <s v="4302PM-PM"/>
    <x v="0"/>
    <x v="12"/>
    <s v="MCRB "/>
    <n v="13440"/>
    <s v="R       "/>
    <s v="MM"/>
    <d v="1899-12-30T00:15:00"/>
    <m/>
    <s v="ROME             "/>
    <n v="0"/>
    <n v="0"/>
    <n v="0"/>
  </r>
  <r>
    <n v="23596"/>
    <s v="ANANIA,PAUL              "/>
    <d v="1951-10-29T00:00:00"/>
    <s v="M"/>
    <s v="E"/>
    <d v="2011-01-26T00:00:00"/>
    <s v="PM        "/>
    <s v="PM"/>
    <x v="3"/>
    <x v="12"/>
    <s v="MCRB "/>
    <n v="13440"/>
    <s v="R       "/>
    <s v="MM"/>
    <d v="1899-12-30T00:15:00"/>
    <n v="1"/>
    <s v="ROME             "/>
    <n v="1"/>
    <n v="0"/>
    <n v="1"/>
  </r>
  <r>
    <n v="23602"/>
    <s v="LOPEZ,SAMANTHA           "/>
    <d v="1988-11-21T00:00:00"/>
    <s v="F"/>
    <s v="E"/>
    <d v="2011-01-13T00:00:00"/>
    <s v="NS        "/>
    <s v="NS"/>
    <x v="6"/>
    <x v="18"/>
    <s v="MCD  "/>
    <n v="13501"/>
    <s v="U       "/>
    <s v="MD"/>
    <d v="1899-12-30T00:00:00"/>
    <n v="0"/>
    <s v="UTICA            "/>
    <n v="1"/>
    <n v="1"/>
    <n v="0"/>
  </r>
  <r>
    <n v="23626"/>
    <s v="LINN,STEVEN              "/>
    <d v="1965-05-17T00:00:00"/>
    <s v="M"/>
    <s v="E"/>
    <d v="2011-01-06T00:00:00"/>
    <s v="4302PM-PM"/>
    <s v="4302PM-PM"/>
    <x v="0"/>
    <x v="10"/>
    <s v="FIDEL"/>
    <n v="13440"/>
    <s v="R       "/>
    <s v="BH"/>
    <d v="1899-12-30T00:15:00"/>
    <m/>
    <s v="ROME             "/>
    <n v="0"/>
    <n v="0"/>
    <n v="0"/>
  </r>
  <r>
    <n v="23626"/>
    <s v="LINN,STEVEN              "/>
    <d v="1965-05-17T00:00:00"/>
    <s v="M"/>
    <s v="E"/>
    <d v="2011-01-06T00:00:00"/>
    <s v="PM        "/>
    <s v="PM"/>
    <x v="3"/>
    <x v="10"/>
    <s v="FIDEL"/>
    <n v="13440"/>
    <s v="R       "/>
    <s v="BH"/>
    <d v="1899-12-30T00:15:00"/>
    <n v="1"/>
    <s v="ROME             "/>
    <n v="1"/>
    <n v="0"/>
    <n v="1"/>
  </r>
  <r>
    <n v="23649"/>
    <s v="ROGERS,HERBERT           "/>
    <d v="1963-07-21T00:00:00"/>
    <s v="M"/>
    <s v="E"/>
    <d v="2011-01-20T00:00:00"/>
    <s v="C         "/>
    <s v="C"/>
    <x v="4"/>
    <x v="8"/>
    <s v="NYSWC"/>
    <n v="13316"/>
    <s v="R       "/>
    <s v="MC"/>
    <d v="1899-12-30T00:00:00"/>
    <n v="0"/>
    <s v="CAMDEN           "/>
    <n v="1"/>
    <n v="1"/>
    <n v="0"/>
  </r>
  <r>
    <n v="23661"/>
    <s v="DIMEZZO,LEESA            "/>
    <d v="1969-06-09T00:00:00"/>
    <s v="F"/>
    <s v="E"/>
    <d v="2011-01-04T00:00:00"/>
    <s v="4301R-RV"/>
    <s v="4301R-RV"/>
    <x v="0"/>
    <x v="11"/>
    <s v="MVP  "/>
    <n v="13440"/>
    <s v="R       "/>
    <s v="MV"/>
    <d v="1899-12-30T00:45:00"/>
    <m/>
    <s v="ROME             "/>
    <n v="0"/>
    <n v="0"/>
    <n v="0"/>
  </r>
  <r>
    <n v="23661"/>
    <s v="DIMEZZO,LEESA            "/>
    <d v="1969-06-09T00:00:00"/>
    <s v="F"/>
    <s v="E"/>
    <d v="2011-01-04T00:00:00"/>
    <s v="RV        "/>
    <s v="RV"/>
    <x v="1"/>
    <x v="11"/>
    <s v="MVP  "/>
    <n v="13440"/>
    <s v="R       "/>
    <s v="MV"/>
    <d v="1899-12-30T01:00:00"/>
    <n v="3"/>
    <s v="ROME             "/>
    <n v="1"/>
    <n v="0"/>
    <n v="1"/>
  </r>
  <r>
    <n v="23661"/>
    <s v="DIMEZZO,LEESA            "/>
    <d v="1969-06-09T00:00:00"/>
    <s v="F"/>
    <s v="E"/>
    <d v="2011-01-07T00:00:00"/>
    <s v="C         "/>
    <s v="C"/>
    <x v="4"/>
    <x v="10"/>
    <s v="MVP  "/>
    <n v="13440"/>
    <s v="R       "/>
    <s v="MV"/>
    <d v="1899-12-30T00:00:00"/>
    <n v="0"/>
    <s v="ROME             "/>
    <n v="1"/>
    <n v="1"/>
    <n v="0"/>
  </r>
  <r>
    <n v="23661"/>
    <s v="DIMEZZO,LEESA            "/>
    <d v="1969-06-09T00:00:00"/>
    <s v="F"/>
    <s v="E"/>
    <d v="2011-01-25T00:00:00"/>
    <s v="C         "/>
    <s v="C"/>
    <x v="4"/>
    <x v="11"/>
    <s v="MVP  "/>
    <n v="13440"/>
    <s v="R       "/>
    <s v="MV"/>
    <d v="1899-12-30T00:00:00"/>
    <n v="0"/>
    <s v="ROME             "/>
    <n v="1"/>
    <n v="1"/>
    <n v="0"/>
  </r>
  <r>
    <n v="23669"/>
    <s v="MACKEY,ANN               "/>
    <d v="1943-11-05T00:00:00"/>
    <s v="F"/>
    <s v="E"/>
    <d v="2011-01-03T00:00:00"/>
    <s v="NS        "/>
    <s v="NS"/>
    <x v="6"/>
    <x v="14"/>
    <s v="MCRB "/>
    <n v="13304"/>
    <s v="U       "/>
    <s v="MC"/>
    <d v="1899-12-30T00:00:00"/>
    <n v="0"/>
    <s v="BARNEVELD        "/>
    <n v="1"/>
    <n v="1"/>
    <n v="0"/>
  </r>
  <r>
    <n v="23669"/>
    <s v="MACKEY,ANN               "/>
    <d v="1943-11-05T00:00:00"/>
    <s v="F"/>
    <s v="E"/>
    <d v="2011-01-04T00:00:00"/>
    <s v="4303-GV"/>
    <s v="4303-GV"/>
    <x v="0"/>
    <x v="6"/>
    <s v="MCRB "/>
    <n v="13304"/>
    <s v="U       "/>
    <s v="MC"/>
    <d v="1899-12-30T01:00:00"/>
    <m/>
    <s v="BARNEVELD        "/>
    <n v="0"/>
    <n v="0"/>
    <n v="0"/>
  </r>
  <r>
    <n v="23669"/>
    <s v="MACKEY,ANN               "/>
    <d v="1943-11-05T00:00:00"/>
    <s v="F"/>
    <s v="E"/>
    <d v="2011-01-04T00:00:00"/>
    <s v="GV        "/>
    <s v="GV"/>
    <x v="11"/>
    <x v="6"/>
    <s v="MCRB "/>
    <n v="13304"/>
    <s v="U       "/>
    <s v="MC"/>
    <d v="1899-12-30T01:00:00"/>
    <n v="4"/>
    <s v="BARNEVELD        "/>
    <n v="1"/>
    <n v="0"/>
    <n v="1"/>
  </r>
  <r>
    <n v="23669"/>
    <s v="MACKEY,ANN               "/>
    <d v="1943-11-05T00:00:00"/>
    <s v="F"/>
    <s v="E"/>
    <d v="2011-01-06T00:00:00"/>
    <s v="4303-GV"/>
    <s v="4303-GV"/>
    <x v="0"/>
    <x v="8"/>
    <s v="MCRB "/>
    <n v="13304"/>
    <s v="U       "/>
    <s v="MC"/>
    <d v="1899-12-30T01:00:00"/>
    <m/>
    <s v="BARNEVELD        "/>
    <n v="0"/>
    <n v="0"/>
    <n v="0"/>
  </r>
  <r>
    <n v="23669"/>
    <s v="MACKEY,ANN               "/>
    <d v="1943-11-05T00:00:00"/>
    <s v="F"/>
    <s v="E"/>
    <d v="2011-01-06T00:00:00"/>
    <s v="GV        "/>
    <s v="GV"/>
    <x v="11"/>
    <x v="8"/>
    <s v="MCRB "/>
    <n v="13304"/>
    <s v="U       "/>
    <s v="MC"/>
    <d v="1899-12-30T01:00:00"/>
    <n v="4"/>
    <s v="BARNEVELD        "/>
    <n v="1"/>
    <n v="0"/>
    <n v="1"/>
  </r>
  <r>
    <n v="23669"/>
    <s v="MACKEY,ANN               "/>
    <d v="1943-11-05T00:00:00"/>
    <s v="F"/>
    <s v="E"/>
    <d v="2011-01-06T00:00:00"/>
    <s v="GV        "/>
    <s v="GV"/>
    <x v="11"/>
    <x v="9"/>
    <s v="MCRB "/>
    <n v="13304"/>
    <s v="U       "/>
    <s v="MC"/>
    <d v="1899-12-30T01:00:00"/>
    <n v="4"/>
    <s v="BARNEVELD        "/>
    <n v="1"/>
    <n v="0"/>
    <n v="1"/>
  </r>
  <r>
    <n v="23669"/>
    <s v="MACKEY,ANN               "/>
    <d v="1943-11-05T00:00:00"/>
    <s v="F"/>
    <s v="E"/>
    <d v="2011-01-13T00:00:00"/>
    <s v="4303-GV"/>
    <s v="4303-GV"/>
    <x v="0"/>
    <x v="14"/>
    <s v="MCRB "/>
    <n v="13304"/>
    <s v="U       "/>
    <s v="MC"/>
    <d v="1899-12-30T01:00:00"/>
    <m/>
    <s v="BARNEVELD        "/>
    <n v="0"/>
    <n v="0"/>
    <n v="0"/>
  </r>
  <r>
    <n v="23669"/>
    <s v="MACKEY,ANN               "/>
    <d v="1943-11-05T00:00:00"/>
    <s v="F"/>
    <s v="E"/>
    <d v="2011-01-13T00:00:00"/>
    <s v="GV        "/>
    <s v="GV"/>
    <x v="11"/>
    <x v="14"/>
    <s v="MCRB "/>
    <n v="13304"/>
    <s v="U       "/>
    <s v="MC"/>
    <d v="1899-12-30T01:00:00"/>
    <n v="4"/>
    <s v="BARNEVELD        "/>
    <n v="1"/>
    <n v="0"/>
    <n v="1"/>
  </r>
  <r>
    <n v="23669"/>
    <s v="MACKEY,ANN               "/>
    <d v="1943-11-05T00:00:00"/>
    <s v="F"/>
    <s v="E"/>
    <d v="2011-01-20T00:00:00"/>
    <s v="4303-GV"/>
    <s v="4303-GV"/>
    <x v="0"/>
    <x v="6"/>
    <s v="MCRB "/>
    <n v="13304"/>
    <s v="U       "/>
    <s v="MC"/>
    <d v="1899-12-30T01:00:00"/>
    <m/>
    <s v="BARNEVELD        "/>
    <n v="0"/>
    <n v="0"/>
    <n v="0"/>
  </r>
  <r>
    <n v="23669"/>
    <s v="MACKEY,ANN               "/>
    <d v="1943-11-05T00:00:00"/>
    <s v="F"/>
    <s v="E"/>
    <d v="2011-01-20T00:00:00"/>
    <s v="GV        "/>
    <s v="GV"/>
    <x v="11"/>
    <x v="6"/>
    <s v="MCRB "/>
    <n v="13304"/>
    <s v="U       "/>
    <s v="MC"/>
    <d v="1899-12-30T01:00:00"/>
    <n v="4"/>
    <s v="BARNEVELD        "/>
    <n v="1"/>
    <n v="0"/>
    <n v="1"/>
  </r>
  <r>
    <n v="23669"/>
    <s v="MACKEY,ANN               "/>
    <d v="1943-11-05T00:00:00"/>
    <s v="F"/>
    <s v="E"/>
    <d v="2011-01-20T00:00:00"/>
    <s v="GV        "/>
    <s v="GV"/>
    <x v="11"/>
    <x v="9"/>
    <s v="MCRB "/>
    <n v="13304"/>
    <s v="U       "/>
    <s v="MC"/>
    <d v="1899-12-30T01:00:00"/>
    <n v="4"/>
    <s v="BARNEVELD        "/>
    <n v="1"/>
    <n v="0"/>
    <n v="1"/>
  </r>
  <r>
    <n v="23669"/>
    <s v="MACKEY,ANN               "/>
    <d v="1943-11-05T00:00:00"/>
    <s v="F"/>
    <s v="E"/>
    <d v="2011-01-21T00:00:00"/>
    <s v="4301R-RV"/>
    <s v="4301R-RV"/>
    <x v="0"/>
    <x v="6"/>
    <s v="MCRB "/>
    <n v="13304"/>
    <s v="U       "/>
    <s v="MC"/>
    <d v="1899-12-30T00:45:00"/>
    <m/>
    <s v="BARNEVELD        "/>
    <n v="0"/>
    <n v="0"/>
    <n v="0"/>
  </r>
  <r>
    <n v="23669"/>
    <s v="MACKEY,ANN               "/>
    <d v="1943-11-05T00:00:00"/>
    <s v="F"/>
    <s v="E"/>
    <d v="2011-01-21T00:00:00"/>
    <s v="RV        "/>
    <s v="RV"/>
    <x v="1"/>
    <x v="6"/>
    <s v="MCRB "/>
    <n v="13304"/>
    <s v="U       "/>
    <s v="MC"/>
    <d v="1899-12-30T01:00:00"/>
    <n v="3"/>
    <s v="BARNEVELD        "/>
    <n v="1"/>
    <n v="0"/>
    <n v="1"/>
  </r>
  <r>
    <n v="1779"/>
    <s v="DELLERBA,GERALDINE       "/>
    <d v="1946-10-05T00:00:00"/>
    <s v="F"/>
    <s v="E"/>
    <d v="2011-01-04T00:00:00"/>
    <s v="4302PM-PM"/>
    <s v="4302PM-PM"/>
    <x v="0"/>
    <x v="7"/>
    <s v="MCRB "/>
    <n v="13502"/>
    <s v="U       "/>
    <s v="MC"/>
    <d v="1899-12-30T00:15:00"/>
    <m/>
    <s v="UTICA            "/>
    <n v="0"/>
    <n v="0"/>
    <n v="0"/>
  </r>
  <r>
    <n v="1779"/>
    <s v="DELLERBA,GERALDINE       "/>
    <d v="1946-10-05T00:00:00"/>
    <s v="F"/>
    <s v="E"/>
    <d v="2011-01-04T00:00:00"/>
    <s v="PM        "/>
    <s v="PM"/>
    <x v="3"/>
    <x v="7"/>
    <s v="MCRB "/>
    <n v="13502"/>
    <s v="U       "/>
    <s v="MC"/>
    <d v="1899-12-30T00:15:00"/>
    <n v="1"/>
    <s v="UTICA            "/>
    <n v="1"/>
    <n v="0"/>
    <n v="1"/>
  </r>
  <r>
    <n v="23682"/>
    <s v="GREEN,DAVID COPS         "/>
    <d v="1974-08-24T00:00:00"/>
    <s v="M"/>
    <m/>
    <d v="2011-01-03T00:00:00"/>
    <n v="4098"/>
    <s v="4098"/>
    <x v="0"/>
    <x v="14"/>
    <s v="MCD  "/>
    <n v="13421"/>
    <s v="U       "/>
    <s v="CP"/>
    <d v="1899-12-30T00:00:00"/>
    <m/>
    <s v="ONEIDA           "/>
    <n v="0"/>
    <n v="0"/>
    <n v="0"/>
  </r>
  <r>
    <n v="23682"/>
    <s v="GREEN,DAVID COPS         "/>
    <d v="1974-08-24T00:00:00"/>
    <s v="M"/>
    <m/>
    <d v="2011-01-19T00:00:00"/>
    <n v="4097"/>
    <s v="4097"/>
    <x v="0"/>
    <x v="14"/>
    <s v="MCD  "/>
    <n v="13421"/>
    <s v="U       "/>
    <s v="CP"/>
    <d v="1899-12-30T00:00:00"/>
    <m/>
    <s v="ONEIDA           "/>
    <n v="0"/>
    <n v="0"/>
    <n v="0"/>
  </r>
  <r>
    <n v="23692"/>
    <s v="CLARK,ROBB               "/>
    <d v="1964-02-06T00:00:00"/>
    <s v="M"/>
    <s v="E"/>
    <d v="2011-01-31T00:00:00"/>
    <s v="C         "/>
    <s v="C"/>
    <x v="4"/>
    <x v="0"/>
    <s v="MCRB "/>
    <n v="13440"/>
    <s v="R       "/>
    <s v="MC"/>
    <d v="1899-12-30T00:00:00"/>
    <n v="0"/>
    <s v="ROME             "/>
    <n v="1"/>
    <n v="1"/>
    <n v="0"/>
  </r>
  <r>
    <n v="23693"/>
    <s v="BENDER,ROBIN             "/>
    <d v="1966-01-19T00:00:00"/>
    <s v="F"/>
    <s v="E"/>
    <d v="2011-01-18T00:00:00"/>
    <s v="C         "/>
    <s v="C"/>
    <x v="4"/>
    <x v="11"/>
    <s v="MCD  "/>
    <n v="13162"/>
    <s v="R       "/>
    <s v="MD"/>
    <d v="1899-12-30T00:00:00"/>
    <n v="0"/>
    <s v="VERONA BEACH     "/>
    <n v="1"/>
    <n v="1"/>
    <n v="0"/>
  </r>
  <r>
    <n v="23693"/>
    <s v="BENDER,ROBIN             "/>
    <d v="1966-01-19T00:00:00"/>
    <s v="F"/>
    <s v="E"/>
    <d v="2011-01-27T00:00:00"/>
    <s v="4301R-RV"/>
    <s v="4301R-RV"/>
    <x v="0"/>
    <x v="11"/>
    <s v="MCD  "/>
    <n v="13162"/>
    <s v="R       "/>
    <s v="MD"/>
    <d v="1899-12-30T00:45:00"/>
    <m/>
    <s v="VERONA BEACH     "/>
    <n v="0"/>
    <n v="0"/>
    <n v="0"/>
  </r>
  <r>
    <n v="23693"/>
    <s v="BENDER,ROBIN             "/>
    <d v="1966-01-19T00:00:00"/>
    <s v="F"/>
    <s v="E"/>
    <d v="2011-01-27T00:00:00"/>
    <s v="RV        "/>
    <s v="RV"/>
    <x v="1"/>
    <x v="11"/>
    <s v="MCD  "/>
    <n v="13162"/>
    <s v="R       "/>
    <s v="MD"/>
    <d v="1899-12-30T01:00:00"/>
    <n v="3"/>
    <s v="VERONA BEACH     "/>
    <n v="1"/>
    <n v="0"/>
    <n v="1"/>
  </r>
  <r>
    <n v="23697"/>
    <s v="LAROCK,ROBERT            "/>
    <d v="1966-08-25T00:00:00"/>
    <s v="M"/>
    <s v="E"/>
    <d v="2011-01-12T00:00:00"/>
    <s v="NS        "/>
    <s v="NS"/>
    <x v="6"/>
    <x v="11"/>
    <s v="MCRB "/>
    <n v="13421"/>
    <s v="R       "/>
    <s v="MM"/>
    <d v="1899-12-30T00:00:00"/>
    <n v="0"/>
    <s v="ONEIDA           "/>
    <n v="1"/>
    <n v="1"/>
    <n v="0"/>
  </r>
  <r>
    <n v="23697"/>
    <s v="LAROCK,ROBERT            "/>
    <d v="1966-08-25T00:00:00"/>
    <s v="M"/>
    <s v="E"/>
    <d v="2011-01-26T00:00:00"/>
    <s v="4301R-RV"/>
    <s v="4301R-RV"/>
    <x v="0"/>
    <x v="11"/>
    <s v="MCRB "/>
    <n v="13421"/>
    <s v="R       "/>
    <s v="MM"/>
    <d v="1899-12-30T00:45:00"/>
    <m/>
    <s v="ONEIDA           "/>
    <n v="0"/>
    <n v="0"/>
    <n v="0"/>
  </r>
  <r>
    <n v="23697"/>
    <s v="LAROCK,ROBERT            "/>
    <d v="1966-08-25T00:00:00"/>
    <s v="M"/>
    <s v="E"/>
    <d v="2011-01-26T00:00:00"/>
    <s v="RV        "/>
    <s v="RV"/>
    <x v="1"/>
    <x v="11"/>
    <s v="MCRB "/>
    <n v="13421"/>
    <s v="R       "/>
    <s v="MM"/>
    <d v="1899-12-30T01:00:00"/>
    <n v="3"/>
    <s v="ONEIDA           "/>
    <n v="1"/>
    <n v="0"/>
    <n v="1"/>
  </r>
  <r>
    <n v="23697"/>
    <s v="LAROCK,ROBERT            "/>
    <d v="1966-08-25T00:00:00"/>
    <s v="M"/>
    <s v="E"/>
    <d v="2011-01-26T00:00:00"/>
    <s v="4302PM-PM"/>
    <s v="4302PM-PM"/>
    <x v="0"/>
    <x v="12"/>
    <s v="MCRB "/>
    <n v="13421"/>
    <s v="R       "/>
    <s v="MM"/>
    <d v="1899-12-30T00:15:00"/>
    <m/>
    <s v="ONEIDA           "/>
    <n v="0"/>
    <n v="0"/>
    <n v="0"/>
  </r>
  <r>
    <n v="23697"/>
    <s v="LAROCK,ROBERT            "/>
    <d v="1966-08-25T00:00:00"/>
    <s v="M"/>
    <s v="E"/>
    <d v="2011-01-26T00:00:00"/>
    <s v="PM        "/>
    <s v="PM"/>
    <x v="3"/>
    <x v="12"/>
    <s v="MCRB "/>
    <n v="13421"/>
    <s v="R       "/>
    <s v="MM"/>
    <d v="1899-12-30T00:15:00"/>
    <n v="1"/>
    <s v="ONEIDA           "/>
    <n v="1"/>
    <n v="0"/>
    <n v="1"/>
  </r>
  <r>
    <n v="23730"/>
    <s v="DOMENICO,PAUL            "/>
    <d v="1966-02-12T00:00:00"/>
    <s v="M"/>
    <s v="E"/>
    <d v="2011-01-18T00:00:00"/>
    <s v="4301R-RV"/>
    <s v="4301R-RV"/>
    <x v="0"/>
    <x v="11"/>
    <s v="MCD  "/>
    <n v="13440"/>
    <s v="R       "/>
    <s v="MD"/>
    <d v="1899-12-30T00:45:00"/>
    <m/>
    <s v="ROME             "/>
    <n v="0"/>
    <n v="0"/>
    <n v="0"/>
  </r>
  <r>
    <n v="23730"/>
    <s v="DOMENICO,PAUL            "/>
    <d v="1966-02-12T00:00:00"/>
    <s v="M"/>
    <s v="E"/>
    <d v="2011-01-18T00:00:00"/>
    <s v="RV        "/>
    <s v="RV"/>
    <x v="1"/>
    <x v="11"/>
    <s v="MCD  "/>
    <n v="13440"/>
    <s v="R       "/>
    <s v="MD"/>
    <d v="1899-12-30T01:00:00"/>
    <n v="3"/>
    <s v="ROME             "/>
    <n v="1"/>
    <n v="0"/>
    <n v="1"/>
  </r>
  <r>
    <n v="23730"/>
    <s v="DOMENICO,PAUL            "/>
    <d v="1966-02-12T00:00:00"/>
    <s v="M"/>
    <s v="E"/>
    <d v="2011-01-26T00:00:00"/>
    <s v="4302PM-PM"/>
    <s v="4302PM-PM"/>
    <x v="0"/>
    <x v="12"/>
    <s v="MCD  "/>
    <n v="13440"/>
    <s v="R       "/>
    <s v="MD"/>
    <d v="1899-12-30T00:15:00"/>
    <m/>
    <s v="ROME             "/>
    <n v="0"/>
    <n v="0"/>
    <n v="0"/>
  </r>
  <r>
    <n v="23730"/>
    <s v="DOMENICO,PAUL            "/>
    <d v="1966-02-12T00:00:00"/>
    <s v="M"/>
    <s v="E"/>
    <d v="2011-01-26T00:00:00"/>
    <s v="PM        "/>
    <s v="PM"/>
    <x v="3"/>
    <x v="12"/>
    <s v="MCD  "/>
    <n v="13440"/>
    <s v="R       "/>
    <s v="MD"/>
    <d v="1899-12-30T00:15:00"/>
    <n v="1"/>
    <s v="ROME             "/>
    <n v="1"/>
    <n v="0"/>
    <n v="1"/>
  </r>
  <r>
    <n v="23736"/>
    <s v="SHERMAN,AMY              "/>
    <d v="1978-06-23T00:00:00"/>
    <s v="F"/>
    <s v="E"/>
    <d v="2011-01-11T00:00:00"/>
    <s v="4301S-PAS"/>
    <s v="4301S-PAS"/>
    <x v="0"/>
    <x v="6"/>
    <s v="FIDEL"/>
    <n v="13440"/>
    <s v="U       "/>
    <s v="BH"/>
    <d v="1899-12-30T01:00:00"/>
    <m/>
    <s v="ROME             "/>
    <n v="0"/>
    <n v="0"/>
    <n v="0"/>
  </r>
  <r>
    <n v="23736"/>
    <s v="SHERMAN,AMY              "/>
    <d v="1978-06-23T00:00:00"/>
    <s v="F"/>
    <s v="E"/>
    <d v="2011-01-11T00:00:00"/>
    <s v="PAS2      "/>
    <s v="PAS2"/>
    <x v="17"/>
    <x v="18"/>
    <s v="FIDEL"/>
    <n v="13440"/>
    <s v="U       "/>
    <s v="BH"/>
    <d v="1899-12-30T00:45:00"/>
    <n v="3"/>
    <s v="ROME             "/>
    <n v="1"/>
    <n v="0"/>
    <n v="1"/>
  </r>
  <r>
    <n v="23736"/>
    <s v="SHERMAN,AMY              "/>
    <d v="1978-06-23T00:00:00"/>
    <s v="F"/>
    <s v="E"/>
    <d v="2011-01-20T00:00:00"/>
    <s v="4301R-RV"/>
    <s v="4301R-RV"/>
    <x v="0"/>
    <x v="6"/>
    <s v="FIDEL"/>
    <n v="13440"/>
    <s v="U       "/>
    <s v="BH"/>
    <d v="1899-12-30T00:45:00"/>
    <m/>
    <s v="ROME             "/>
    <n v="0"/>
    <n v="0"/>
    <n v="0"/>
  </r>
  <r>
    <n v="23736"/>
    <s v="SHERMAN,AMY              "/>
    <d v="1978-06-23T00:00:00"/>
    <s v="F"/>
    <s v="E"/>
    <d v="2011-01-20T00:00:00"/>
    <s v="RV        "/>
    <s v="RV"/>
    <x v="1"/>
    <x v="18"/>
    <s v="FIDEL"/>
    <n v="13440"/>
    <s v="U       "/>
    <s v="BH"/>
    <d v="1899-12-30T01:00:00"/>
    <n v="3"/>
    <s v="ROME             "/>
    <n v="1"/>
    <n v="0"/>
    <n v="1"/>
  </r>
  <r>
    <n v="23739"/>
    <s v="SELIMOVIC%%,MUNIRA       "/>
    <d v="1956-04-30T00:00:00"/>
    <s v="F"/>
    <s v="B"/>
    <d v="2011-01-12T00:00:00"/>
    <s v="4302PM-PM"/>
    <s v="4302PM-PM"/>
    <x v="0"/>
    <x v="15"/>
    <s v="MCD  "/>
    <n v="13502"/>
    <s v="U       "/>
    <s v="MD"/>
    <d v="1899-12-30T00:15:00"/>
    <m/>
    <s v="UTICA            "/>
    <n v="0"/>
    <n v="0"/>
    <n v="0"/>
  </r>
  <r>
    <n v="23739"/>
    <s v="SELIMOVIC%%,MUNIRA       "/>
    <d v="1956-04-30T00:00:00"/>
    <s v="F"/>
    <s v="B"/>
    <d v="2011-01-12T00:00:00"/>
    <s v="PM        "/>
    <s v="PM"/>
    <x v="3"/>
    <x v="15"/>
    <s v="MCD  "/>
    <n v="13502"/>
    <s v="U       "/>
    <s v="MD"/>
    <d v="1899-12-30T00:15:00"/>
    <n v="1"/>
    <s v="UTICA            "/>
    <n v="1"/>
    <n v="0"/>
    <n v="1"/>
  </r>
  <r>
    <n v="23739"/>
    <s v="SELIMOVIC%%,MUNIRA       "/>
    <d v="1956-04-30T00:00:00"/>
    <s v="F"/>
    <s v="B"/>
    <d v="2011-01-12T00:00:00"/>
    <s v="S1        "/>
    <s v="S1"/>
    <x v="5"/>
    <x v="5"/>
    <s v="MCD  "/>
    <n v="13502"/>
    <s v="U       "/>
    <s v="MD"/>
    <d v="1899-12-30T00:00:00"/>
    <n v="1"/>
    <s v="UTICA            "/>
    <n v="1"/>
    <n v="0"/>
    <n v="1"/>
  </r>
  <r>
    <n v="23739"/>
    <s v="SELIMOVIC%%,MUNIRA       "/>
    <d v="1956-04-30T00:00:00"/>
    <s v="F"/>
    <s v="B"/>
    <d v="2011-01-26T00:00:00"/>
    <s v="4301R-RV"/>
    <s v="4301R-RV"/>
    <x v="0"/>
    <x v="5"/>
    <s v="MCD  "/>
    <n v="13502"/>
    <s v="U       "/>
    <s v="MD"/>
    <d v="1899-12-30T00:45:00"/>
    <m/>
    <s v="UTICA            "/>
    <n v="0"/>
    <n v="0"/>
    <n v="0"/>
  </r>
  <r>
    <n v="23739"/>
    <s v="SELIMOVIC%%,MUNIRA       "/>
    <d v="1956-04-30T00:00:00"/>
    <s v="F"/>
    <s v="B"/>
    <d v="2011-01-26T00:00:00"/>
    <s v="RV        "/>
    <s v="RV"/>
    <x v="1"/>
    <x v="5"/>
    <s v="MCD  "/>
    <n v="13502"/>
    <s v="U       "/>
    <s v="MD"/>
    <d v="1899-12-30T01:00:00"/>
    <n v="3"/>
    <s v="UTICA            "/>
    <n v="1"/>
    <n v="0"/>
    <n v="1"/>
  </r>
  <r>
    <n v="23742"/>
    <s v="MURATOVIC,MERIMA         "/>
    <d v="1989-02-03T00:00:00"/>
    <s v="U"/>
    <s v="E"/>
    <d v="2011-01-13T00:00:00"/>
    <s v="4302PM-PM"/>
    <s v="4302PM-PM"/>
    <x v="0"/>
    <x v="4"/>
    <s v="FIDEL"/>
    <n v="13501"/>
    <s v="U       "/>
    <s v="BH"/>
    <d v="1899-12-30T00:15:00"/>
    <m/>
    <s v="UTICA            "/>
    <n v="0"/>
    <n v="0"/>
    <n v="0"/>
  </r>
  <r>
    <n v="23742"/>
    <s v="MURATOVIC,MERIMA         "/>
    <d v="1989-02-03T00:00:00"/>
    <s v="U"/>
    <s v="E"/>
    <d v="2011-01-13T00:00:00"/>
    <s v="PM        "/>
    <s v="PM"/>
    <x v="3"/>
    <x v="4"/>
    <s v="FIDEL"/>
    <n v="13501"/>
    <s v="U       "/>
    <s v="BH"/>
    <d v="1899-12-30T00:15:00"/>
    <n v="1"/>
    <s v="UTICA            "/>
    <n v="1"/>
    <n v="0"/>
    <n v="1"/>
  </r>
  <r>
    <n v="23742"/>
    <s v="MURATOVIC,MERIMA         "/>
    <d v="1989-02-03T00:00:00"/>
    <s v="U"/>
    <s v="E"/>
    <d v="2011-01-18T00:00:00"/>
    <s v="4301R-RV"/>
    <s v="4301R-RV"/>
    <x v="0"/>
    <x v="16"/>
    <s v="FIDEL"/>
    <n v="13501"/>
    <s v="U       "/>
    <s v="BH"/>
    <d v="1899-12-30T00:45:00"/>
    <m/>
    <s v="UTICA            "/>
    <n v="0"/>
    <n v="0"/>
    <n v="0"/>
  </r>
  <r>
    <n v="23742"/>
    <s v="MURATOVIC,MERIMA         "/>
    <d v="1989-02-03T00:00:00"/>
    <s v="U"/>
    <s v="E"/>
    <d v="2011-01-18T00:00:00"/>
    <s v="RV        "/>
    <s v="RV"/>
    <x v="1"/>
    <x v="16"/>
    <s v="FIDEL"/>
    <n v="13501"/>
    <s v="U       "/>
    <s v="BH"/>
    <d v="1899-12-30T01:00:00"/>
    <n v="3"/>
    <s v="UTICA            "/>
    <n v="1"/>
    <n v="0"/>
    <n v="1"/>
  </r>
  <r>
    <n v="23742"/>
    <s v="MURATOVIC,MERIMA         "/>
    <d v="1989-02-03T00:00:00"/>
    <s v="U"/>
    <s v="E"/>
    <d v="2011-01-20T00:00:00"/>
    <s v="4302PM-PM"/>
    <s v="4302PM-PM"/>
    <x v="0"/>
    <x v="4"/>
    <s v="FIDEL"/>
    <n v="13501"/>
    <s v="U       "/>
    <s v="BH"/>
    <d v="1899-12-30T00:15:00"/>
    <m/>
    <s v="UTICA            "/>
    <n v="0"/>
    <n v="0"/>
    <n v="0"/>
  </r>
  <r>
    <n v="23742"/>
    <s v="MURATOVIC,MERIMA         "/>
    <d v="1989-02-03T00:00:00"/>
    <s v="U"/>
    <s v="E"/>
    <d v="2011-01-20T00:00:00"/>
    <s v="PM        "/>
    <s v="PM"/>
    <x v="3"/>
    <x v="4"/>
    <s v="FIDEL"/>
    <n v="13501"/>
    <s v="U       "/>
    <s v="BH"/>
    <d v="1899-12-30T00:15:00"/>
    <n v="1"/>
    <s v="UTICA            "/>
    <n v="1"/>
    <n v="0"/>
    <n v="1"/>
  </r>
  <r>
    <n v="23742"/>
    <s v="MURATOVIC,MERIMA         "/>
    <d v="1989-02-03T00:00:00"/>
    <s v="U"/>
    <s v="E"/>
    <d v="2011-01-27T00:00:00"/>
    <s v="4301R-RV"/>
    <s v="4301R-RV"/>
    <x v="0"/>
    <x v="16"/>
    <s v="FIDEL"/>
    <n v="13501"/>
    <s v="U       "/>
    <s v="BH"/>
    <d v="1899-12-30T00:45:00"/>
    <m/>
    <s v="UTICA            "/>
    <n v="0"/>
    <n v="0"/>
    <n v="0"/>
  </r>
  <r>
    <n v="23742"/>
    <s v="MURATOVIC,MERIMA         "/>
    <d v="1989-02-03T00:00:00"/>
    <s v="U"/>
    <s v="E"/>
    <d v="2011-01-27T00:00:00"/>
    <s v="RV        "/>
    <s v="RV"/>
    <x v="1"/>
    <x v="16"/>
    <s v="FIDEL"/>
    <n v="13501"/>
    <s v="U       "/>
    <s v="BH"/>
    <d v="1899-12-30T01:00:00"/>
    <n v="3"/>
    <s v="UTICA            "/>
    <n v="1"/>
    <n v="0"/>
    <n v="1"/>
  </r>
  <r>
    <n v="23755"/>
    <s v="BEGULIC%%,MUHAMED        "/>
    <d v="1971-08-12T00:00:00"/>
    <s v="M"/>
    <s v="B"/>
    <d v="2011-01-04T00:00:00"/>
    <s v="4301R-RV"/>
    <s v="4301R-RV"/>
    <x v="0"/>
    <x v="5"/>
    <s v="BCBSU"/>
    <n v="13501"/>
    <s v="U       "/>
    <s v="BC"/>
    <d v="1899-12-30T00:45:00"/>
    <m/>
    <s v="UTICA            "/>
    <n v="0"/>
    <n v="0"/>
    <n v="0"/>
  </r>
  <r>
    <n v="23755"/>
    <s v="BEGULIC%%,MUHAMED        "/>
    <d v="1971-08-12T00:00:00"/>
    <s v="M"/>
    <s v="B"/>
    <d v="2011-01-04T00:00:00"/>
    <s v="RV        "/>
    <s v="RV"/>
    <x v="1"/>
    <x v="5"/>
    <s v="BCBSU"/>
    <n v="13501"/>
    <s v="U       "/>
    <s v="BC"/>
    <d v="1899-12-30T01:00:00"/>
    <n v="3"/>
    <s v="UTICA            "/>
    <n v="1"/>
    <n v="0"/>
    <n v="1"/>
  </r>
  <r>
    <n v="23755"/>
    <s v="BEGULIC%%,MUHAMED        "/>
    <d v="1971-08-12T00:00:00"/>
    <s v="M"/>
    <s v="B"/>
    <d v="2011-01-26T00:00:00"/>
    <s v="4302PM-PM"/>
    <s v="4302PM-PM"/>
    <x v="0"/>
    <x v="15"/>
    <s v="BCBSU"/>
    <n v="13501"/>
    <s v="U       "/>
    <s v="BC"/>
    <d v="1899-12-30T00:15:00"/>
    <m/>
    <s v="UTICA            "/>
    <n v="0"/>
    <n v="0"/>
    <n v="0"/>
  </r>
  <r>
    <n v="23755"/>
    <s v="BEGULIC%%,MUHAMED        "/>
    <d v="1971-08-12T00:00:00"/>
    <s v="M"/>
    <s v="B"/>
    <d v="2011-01-26T00:00:00"/>
    <s v="PM        "/>
    <s v="PM"/>
    <x v="3"/>
    <x v="15"/>
    <s v="BCBSU"/>
    <n v="13501"/>
    <s v="U       "/>
    <s v="BC"/>
    <d v="1899-12-30T00:15:00"/>
    <n v="1"/>
    <s v="UTICA            "/>
    <n v="1"/>
    <n v="0"/>
    <n v="1"/>
  </r>
  <r>
    <n v="23755"/>
    <s v="BEGULIC%%,MUHAMED        "/>
    <d v="1971-08-12T00:00:00"/>
    <s v="M"/>
    <s v="B"/>
    <d v="2011-01-26T00:00:00"/>
    <s v="S1        "/>
    <s v="S1"/>
    <x v="5"/>
    <x v="5"/>
    <s v="BCBSU"/>
    <n v="13501"/>
    <s v="U       "/>
    <s v="BC"/>
    <d v="1899-12-30T00:00:00"/>
    <n v="1"/>
    <s v="UTICA            "/>
    <n v="1"/>
    <n v="0"/>
    <n v="1"/>
  </r>
  <r>
    <n v="23827"/>
    <s v="SARDINA,THOMAS           "/>
    <d v="1947-09-01T00:00:00"/>
    <s v="M"/>
    <s v="E"/>
    <d v="2011-01-18T00:00:00"/>
    <s v="C         "/>
    <s v="C"/>
    <x v="4"/>
    <x v="9"/>
    <s v="MCD  "/>
    <n v="13502"/>
    <s v="U       "/>
    <s v="MD"/>
    <d v="1899-12-30T00:00:00"/>
    <n v="0"/>
    <s v="UTICA            "/>
    <n v="1"/>
    <n v="1"/>
    <n v="0"/>
  </r>
  <r>
    <n v="23827"/>
    <s v="SARDINA,THOMAS           "/>
    <d v="1947-09-01T00:00:00"/>
    <s v="M"/>
    <s v="E"/>
    <d v="2011-01-24T00:00:00"/>
    <s v="NS        "/>
    <s v="NS"/>
    <x v="6"/>
    <x v="9"/>
    <s v="MCD  "/>
    <n v="13502"/>
    <s v="U       "/>
    <s v="MD"/>
    <d v="1899-12-30T00:00:00"/>
    <n v="0"/>
    <s v="UTICA            "/>
    <n v="1"/>
    <n v="1"/>
    <n v="0"/>
  </r>
  <r>
    <n v="23838"/>
    <s v="GILMORE,DERECA           "/>
    <d v="1987-02-13T00:00:00"/>
    <s v="F"/>
    <s v="E"/>
    <d v="2011-01-28T00:00:00"/>
    <s v="4301S-PAS"/>
    <s v="4301S-PAS"/>
    <x v="0"/>
    <x v="6"/>
    <s v="FIDEL"/>
    <n v="13502"/>
    <s v="U       "/>
    <s v="BH"/>
    <d v="1899-12-30T01:00:00"/>
    <m/>
    <s v="UTICA            "/>
    <n v="0"/>
    <n v="0"/>
    <n v="0"/>
  </r>
  <r>
    <n v="23838"/>
    <s v="GILMORE,DERECA           "/>
    <d v="1987-02-13T00:00:00"/>
    <s v="F"/>
    <s v="E"/>
    <d v="2011-01-28T00:00:00"/>
    <s v="PAS       "/>
    <s v="PAS"/>
    <x v="15"/>
    <x v="18"/>
    <s v="FIDEL"/>
    <n v="13502"/>
    <s v="U       "/>
    <s v="BH"/>
    <d v="1899-12-30T01:00:00"/>
    <n v="3"/>
    <s v="UTICA            "/>
    <n v="1"/>
    <n v="0"/>
    <n v="1"/>
  </r>
  <r>
    <n v="23838"/>
    <s v="GILMORE,DERECA           "/>
    <d v="1987-02-13T00:00:00"/>
    <s v="F"/>
    <s v="E"/>
    <d v="2011-01-31T00:00:00"/>
    <s v="4306-CV"/>
    <s v="4306-CV"/>
    <x v="0"/>
    <x v="9"/>
    <s v="FIDEL"/>
    <n v="13502"/>
    <s v="U       "/>
    <s v="BH"/>
    <d v="1899-12-30T00:15:00"/>
    <m/>
    <s v="UTICA            "/>
    <n v="0"/>
    <n v="0"/>
    <n v="0"/>
  </r>
  <r>
    <n v="23838"/>
    <s v="GILMORE,DERECA           "/>
    <d v="1987-02-13T00:00:00"/>
    <s v="F"/>
    <s v="E"/>
    <d v="2011-01-31T00:00:00"/>
    <s v="CV        "/>
    <s v="CV"/>
    <x v="23"/>
    <x v="9"/>
    <s v="FIDEL"/>
    <n v="13502"/>
    <s v="U       "/>
    <s v="BH"/>
    <d v="1899-12-30T01:00:00"/>
    <n v="1"/>
    <s v="UTICA            "/>
    <n v="1"/>
    <n v="0"/>
    <n v="1"/>
  </r>
  <r>
    <n v="23859"/>
    <s v="BIELBY,FRANCIS           "/>
    <d v="1958-07-01T00:00:00"/>
    <s v="M"/>
    <s v="E"/>
    <d v="2011-01-05T00:00:00"/>
    <s v="4302PM-PM"/>
    <s v="4302PM-PM"/>
    <x v="0"/>
    <x v="10"/>
    <s v="MCRB "/>
    <n v="13438"/>
    <s v="R       "/>
    <s v="MM"/>
    <d v="1899-12-30T00:15:00"/>
    <m/>
    <s v="REMSEN           "/>
    <n v="0"/>
    <n v="0"/>
    <n v="0"/>
  </r>
  <r>
    <n v="23859"/>
    <s v="BIELBY,FRANCIS           "/>
    <d v="1958-07-01T00:00:00"/>
    <s v="M"/>
    <s v="E"/>
    <d v="2011-01-05T00:00:00"/>
    <s v="PM        "/>
    <s v="PM"/>
    <x v="3"/>
    <x v="10"/>
    <s v="MCRB "/>
    <n v="13438"/>
    <s v="R       "/>
    <s v="MM"/>
    <d v="1899-12-30T00:15:00"/>
    <n v="1"/>
    <s v="REMSEN           "/>
    <n v="1"/>
    <n v="0"/>
    <n v="1"/>
  </r>
  <r>
    <n v="23859"/>
    <s v="BIELBY,FRANCIS           "/>
    <d v="1958-07-01T00:00:00"/>
    <s v="M"/>
    <s v="E"/>
    <d v="2011-01-05T00:00:00"/>
    <s v="4301R-RV"/>
    <s v="4301R-RV"/>
    <x v="0"/>
    <x v="0"/>
    <s v="MCRB "/>
    <n v="13438"/>
    <s v="R       "/>
    <s v="MM"/>
    <d v="1899-12-30T00:45:00"/>
    <m/>
    <s v="REMSEN           "/>
    <n v="0"/>
    <n v="0"/>
    <n v="0"/>
  </r>
  <r>
    <n v="23859"/>
    <s v="BIELBY,FRANCIS           "/>
    <d v="1958-07-01T00:00:00"/>
    <s v="M"/>
    <s v="E"/>
    <d v="2011-01-05T00:00:00"/>
    <s v="RV        "/>
    <s v="RV"/>
    <x v="1"/>
    <x v="0"/>
    <s v="MCRB "/>
    <n v="13438"/>
    <s v="R       "/>
    <s v="MM"/>
    <d v="1899-12-30T01:00:00"/>
    <n v="3"/>
    <s v="REMSEN           "/>
    <n v="1"/>
    <n v="0"/>
    <n v="1"/>
  </r>
  <r>
    <n v="23859"/>
    <s v="BIELBY,FRANCIS           "/>
    <d v="1958-07-01T00:00:00"/>
    <s v="M"/>
    <s v="E"/>
    <d v="2011-01-18T00:00:00"/>
    <s v="C         "/>
    <s v="C"/>
    <x v="4"/>
    <x v="0"/>
    <s v="MCRB "/>
    <n v="13438"/>
    <s v="R       "/>
    <s v="MM"/>
    <d v="1899-12-30T00:00:00"/>
    <n v="0"/>
    <s v="REMSEN           "/>
    <n v="1"/>
    <n v="1"/>
    <n v="0"/>
  </r>
  <r>
    <n v="23859"/>
    <s v="BIELBY,FRANCIS           "/>
    <d v="1958-07-01T00:00:00"/>
    <s v="M"/>
    <s v="E"/>
    <d v="2011-01-31T00:00:00"/>
    <s v="4301R-RV"/>
    <s v="4301R-RV"/>
    <x v="0"/>
    <x v="0"/>
    <s v="MCRB "/>
    <n v="13438"/>
    <s v="R       "/>
    <s v="MM"/>
    <d v="1899-12-30T00:45:00"/>
    <m/>
    <s v="REMSEN           "/>
    <n v="0"/>
    <n v="0"/>
    <n v="0"/>
  </r>
  <r>
    <n v="23859"/>
    <s v="BIELBY,FRANCIS           "/>
    <d v="1958-07-01T00:00:00"/>
    <s v="M"/>
    <s v="E"/>
    <d v="2011-01-31T00:00:00"/>
    <s v="RV        "/>
    <s v="RV"/>
    <x v="1"/>
    <x v="0"/>
    <s v="MCRB "/>
    <n v="13438"/>
    <s v="R       "/>
    <s v="MM"/>
    <d v="1899-12-30T01:00:00"/>
    <n v="3"/>
    <s v="REMSEN           "/>
    <n v="1"/>
    <n v="0"/>
    <n v="1"/>
  </r>
  <r>
    <n v="23862"/>
    <s v="LINN,STEVEN COPS         "/>
    <d v="1965-05-17T00:00:00"/>
    <s v="M"/>
    <m/>
    <d v="2011-01-06T00:00:00"/>
    <n v="4097"/>
    <s v="4097"/>
    <x v="0"/>
    <x v="10"/>
    <s v="MCD  "/>
    <n v="13440"/>
    <s v="R       "/>
    <s v="CP"/>
    <d v="1899-12-30T00:00:00"/>
    <m/>
    <s v="ROME             "/>
    <n v="0"/>
    <n v="0"/>
    <n v="0"/>
  </r>
  <r>
    <n v="23866"/>
    <s v="JOHNSON,KRISTOPHER COPS  "/>
    <d v="1982-02-10T00:00:00"/>
    <s v="M"/>
    <m/>
    <d v="2011-01-26T00:00:00"/>
    <n v="4097"/>
    <s v="4097"/>
    <x v="0"/>
    <x v="12"/>
    <s v="MCD  "/>
    <n v="13036"/>
    <s v="R       "/>
    <s v="CP"/>
    <d v="1899-12-30T00:00:00"/>
    <m/>
    <s v="CENTRAL SQUARE   "/>
    <n v="0"/>
    <n v="0"/>
    <n v="0"/>
  </r>
  <r>
    <n v="23877"/>
    <s v="SCIRE-ROBERTS,CHRISTINA  "/>
    <d v="1962-12-31T00:00:00"/>
    <s v="F"/>
    <s v="E"/>
    <d v="2011-01-05T00:00:00"/>
    <s v="4301R-RV"/>
    <s v="4301R-RV"/>
    <x v="0"/>
    <x v="2"/>
    <s v="MCD  "/>
    <n v="13417"/>
    <s v="U       "/>
    <s v="MD"/>
    <d v="1899-12-30T00:45:00"/>
    <m/>
    <s v="NEW YORK MILLS   "/>
    <n v="0"/>
    <n v="0"/>
    <n v="0"/>
  </r>
  <r>
    <n v="23877"/>
    <s v="SCIRE-ROBERTS,CHRISTINA  "/>
    <d v="1962-12-31T00:00:00"/>
    <s v="F"/>
    <s v="E"/>
    <d v="2011-01-05T00:00:00"/>
    <s v="RV        "/>
    <s v="RV"/>
    <x v="1"/>
    <x v="2"/>
    <s v="MCD  "/>
    <n v="13417"/>
    <s v="U       "/>
    <s v="MD"/>
    <d v="1899-12-30T01:00:00"/>
    <n v="3"/>
    <s v="NEW YORK MILLS   "/>
    <n v="1"/>
    <n v="0"/>
    <n v="1"/>
  </r>
  <r>
    <n v="23877"/>
    <s v="SCIRE-ROBERTS,CHRISTINA  "/>
    <d v="1962-12-31T00:00:00"/>
    <s v="F"/>
    <s v="E"/>
    <d v="2011-01-20T00:00:00"/>
    <s v="4301R-RV"/>
    <s v="4301R-RV"/>
    <x v="0"/>
    <x v="2"/>
    <s v="MCD  "/>
    <n v="13417"/>
    <s v="U       "/>
    <s v="MD"/>
    <d v="1899-12-30T00:45:00"/>
    <m/>
    <s v="NEW YORK MILLS   "/>
    <n v="0"/>
    <n v="0"/>
    <n v="0"/>
  </r>
  <r>
    <n v="23877"/>
    <s v="SCIRE-ROBERTS,CHRISTINA  "/>
    <d v="1962-12-31T00:00:00"/>
    <s v="F"/>
    <s v="E"/>
    <d v="2011-01-20T00:00:00"/>
    <s v="RV        "/>
    <s v="RV"/>
    <x v="1"/>
    <x v="2"/>
    <s v="MCD  "/>
    <n v="13417"/>
    <s v="U       "/>
    <s v="MD"/>
    <d v="1899-12-30T01:00:00"/>
    <n v="3"/>
    <s v="NEW YORK MILLS   "/>
    <n v="1"/>
    <n v="0"/>
    <n v="1"/>
  </r>
  <r>
    <n v="23880"/>
    <s v="BUDNJO%%,FAZILA          "/>
    <d v="1955-07-27T00:00:00"/>
    <s v="F"/>
    <s v="B"/>
    <d v="2011-01-12T00:00:00"/>
    <s v="NS        "/>
    <s v="NS"/>
    <x v="6"/>
    <x v="5"/>
    <s v="MCD  "/>
    <n v="13501"/>
    <s v="U       "/>
    <s v="MD"/>
    <d v="1899-12-30T00:00:00"/>
    <n v="0"/>
    <s v="UTICA            "/>
    <n v="1"/>
    <n v="1"/>
    <n v="0"/>
  </r>
  <r>
    <n v="23883"/>
    <s v="GRAY,DENNIS              "/>
    <d v="1952-04-01T00:00:00"/>
    <s v="M"/>
    <s v="E"/>
    <d v="2011-01-18T00:00:00"/>
    <s v="4301R-RV"/>
    <s v="4301R-RV"/>
    <x v="0"/>
    <x v="16"/>
    <s v="BCBSU"/>
    <n v="13452"/>
    <s v="U       "/>
    <s v="BC"/>
    <d v="1899-12-30T00:45:00"/>
    <m/>
    <s v="ST JOHNSVILLE    "/>
    <n v="0"/>
    <n v="0"/>
    <n v="0"/>
  </r>
  <r>
    <n v="23883"/>
    <s v="GRAY,DENNIS              "/>
    <d v="1952-04-01T00:00:00"/>
    <s v="M"/>
    <s v="E"/>
    <d v="2011-01-18T00:00:00"/>
    <s v="RV        "/>
    <s v="RV"/>
    <x v="1"/>
    <x v="16"/>
    <s v="BCBSU"/>
    <n v="13452"/>
    <s v="U       "/>
    <s v="BC"/>
    <d v="1899-12-30T01:00:00"/>
    <n v="3"/>
    <s v="ST JOHNSVILLE    "/>
    <n v="1"/>
    <n v="0"/>
    <n v="1"/>
  </r>
  <r>
    <n v="23883"/>
    <s v="GRAY,DENNIS              "/>
    <d v="1952-04-01T00:00:00"/>
    <s v="M"/>
    <s v="E"/>
    <d v="2011-01-18T00:00:00"/>
    <s v="4302PM-PM"/>
    <s v="4302PM-PM"/>
    <x v="0"/>
    <x v="7"/>
    <s v="BCBSU"/>
    <n v="13452"/>
    <s v="U       "/>
    <s v="BC"/>
    <d v="1899-12-30T00:15:00"/>
    <m/>
    <s v="ST JOHNSVILLE    "/>
    <n v="0"/>
    <n v="0"/>
    <n v="0"/>
  </r>
  <r>
    <n v="23883"/>
    <s v="GRAY,DENNIS              "/>
    <d v="1952-04-01T00:00:00"/>
    <s v="M"/>
    <s v="E"/>
    <d v="2011-01-18T00:00:00"/>
    <s v="PM        "/>
    <s v="PM"/>
    <x v="3"/>
    <x v="7"/>
    <s v="BCBSU"/>
    <n v="13452"/>
    <s v="U       "/>
    <s v="BC"/>
    <d v="1899-12-30T00:15:00"/>
    <n v="1"/>
    <s v="ST JOHNSVILLE    "/>
    <n v="1"/>
    <n v="0"/>
    <n v="1"/>
  </r>
  <r>
    <n v="23896"/>
    <s v="GILMORE,DERECA COPS      "/>
    <d v="1987-02-13T00:00:00"/>
    <s v="F"/>
    <m/>
    <d v="2011-01-28T00:00:00"/>
    <n v="4098"/>
    <s v="4098"/>
    <x v="0"/>
    <x v="6"/>
    <s v="MCD  "/>
    <n v="13502"/>
    <s v="U       "/>
    <s v="CP"/>
    <d v="1899-12-30T00:00:00"/>
    <m/>
    <s v="UTICA            "/>
    <n v="0"/>
    <n v="0"/>
    <n v="0"/>
  </r>
  <r>
    <n v="23896"/>
    <s v="GILMORE,DERECA COPS      "/>
    <d v="1987-02-13T00:00:00"/>
    <s v="F"/>
    <m/>
    <d v="2011-01-31T00:00:00"/>
    <n v="4093"/>
    <s v="4093"/>
    <x v="0"/>
    <x v="9"/>
    <s v="MCD  "/>
    <n v="13502"/>
    <s v="U       "/>
    <s v="CP"/>
    <d v="1899-12-30T00:00:00"/>
    <m/>
    <s v="UTICA            "/>
    <n v="0"/>
    <n v="0"/>
    <n v="0"/>
  </r>
  <r>
    <n v="23938"/>
    <s v="ROLAND,JASMINE           "/>
    <d v="1989-06-05T00:00:00"/>
    <s v="F"/>
    <s v="E"/>
    <d v="2011-01-03T00:00:00"/>
    <s v="4301P - PE"/>
    <s v="4301P - PE"/>
    <x v="0"/>
    <x v="7"/>
    <s v="FIDEL"/>
    <n v="13501"/>
    <s v="U       "/>
    <s v="BH"/>
    <n v="4.1666666666666664E-2"/>
    <m/>
    <s v="UTICA            "/>
    <n v="0"/>
    <n v="0"/>
    <n v="0"/>
  </r>
  <r>
    <n v="23938"/>
    <s v="ROLAND,JASMINE           "/>
    <d v="1989-06-05T00:00:00"/>
    <s v="F"/>
    <s v="E"/>
    <d v="2011-01-03T00:00:00"/>
    <s v="PE        "/>
    <s v="PE"/>
    <x v="22"/>
    <x v="7"/>
    <s v="FIDEL"/>
    <n v="13501"/>
    <s v="U       "/>
    <s v="BH"/>
    <d v="1899-12-30T01:00:00"/>
    <n v="3"/>
    <s v="UTICA            "/>
    <n v="1"/>
    <n v="0"/>
    <n v="1"/>
  </r>
  <r>
    <n v="23938"/>
    <s v="ROLAND,JASMINE           "/>
    <d v="1989-06-05T00:00:00"/>
    <s v="F"/>
    <s v="E"/>
    <d v="2011-01-13T00:00:00"/>
    <s v="NS        "/>
    <s v="NS"/>
    <x v="6"/>
    <x v="17"/>
    <s v="FIDEL"/>
    <n v="13501"/>
    <s v="U       "/>
    <s v="BH"/>
    <d v="1899-12-30T00:00:00"/>
    <n v="0"/>
    <s v="UTICA            "/>
    <n v="1"/>
    <n v="1"/>
    <n v="0"/>
  </r>
  <r>
    <n v="23938"/>
    <s v="ROLAND,JASMINE           "/>
    <d v="1989-06-05T00:00:00"/>
    <s v="F"/>
    <s v="E"/>
    <d v="2011-01-31T00:00:00"/>
    <s v="4301R-RV"/>
    <s v="4301R-RV"/>
    <x v="0"/>
    <x v="17"/>
    <s v="FIDEL"/>
    <n v="13501"/>
    <s v="U       "/>
    <s v="BH"/>
    <d v="1899-12-30T00:45:00"/>
    <m/>
    <s v="UTICA            "/>
    <n v="0"/>
    <n v="0"/>
    <n v="0"/>
  </r>
  <r>
    <n v="23938"/>
    <s v="ROLAND,JASMINE           "/>
    <d v="1989-06-05T00:00:00"/>
    <s v="F"/>
    <s v="E"/>
    <d v="2011-01-31T00:00:00"/>
    <s v="RV        "/>
    <s v="RV"/>
    <x v="1"/>
    <x v="17"/>
    <s v="FIDEL"/>
    <n v="13501"/>
    <s v="U       "/>
    <s v="BH"/>
    <d v="1899-12-30T01:00:00"/>
    <n v="3"/>
    <s v="UTICA            "/>
    <n v="1"/>
    <n v="0"/>
    <n v="1"/>
  </r>
  <r>
    <n v="23940"/>
    <s v="SHADE,SANDRA             "/>
    <d v="1954-12-14T00:00:00"/>
    <s v="F"/>
    <s v="E"/>
    <d v="2011-01-12T00:00:00"/>
    <s v="4302PM-PM"/>
    <s v="4302PM-PM"/>
    <x v="0"/>
    <x v="15"/>
    <s v="BCBSU"/>
    <n v="13324"/>
    <s v="U       "/>
    <s v="BC"/>
    <d v="1899-12-30T00:15:00"/>
    <m/>
    <s v="COLD BROOK       "/>
    <n v="0"/>
    <n v="0"/>
    <n v="0"/>
  </r>
  <r>
    <n v="23940"/>
    <s v="SHADE,SANDRA             "/>
    <d v="1954-12-14T00:00:00"/>
    <s v="F"/>
    <s v="E"/>
    <d v="2011-01-12T00:00:00"/>
    <s v="PM        "/>
    <s v="PM"/>
    <x v="3"/>
    <x v="15"/>
    <s v="BCBSU"/>
    <n v="13324"/>
    <s v="U       "/>
    <s v="BC"/>
    <d v="1899-12-30T00:15:00"/>
    <n v="1"/>
    <s v="COLD BROOK       "/>
    <n v="1"/>
    <n v="0"/>
    <n v="1"/>
  </r>
  <r>
    <n v="23940"/>
    <s v="SHADE,SANDRA             "/>
    <d v="1954-12-14T00:00:00"/>
    <s v="F"/>
    <s v="E"/>
    <d v="2011-01-26T00:00:00"/>
    <s v="4301R-RV"/>
    <s v="4301R-RV"/>
    <x v="0"/>
    <x v="6"/>
    <s v="BCBSU"/>
    <n v="13324"/>
    <s v="U       "/>
    <s v="BC"/>
    <d v="1899-12-30T00:45:00"/>
    <m/>
    <s v="COLD BROOK       "/>
    <n v="0"/>
    <n v="0"/>
    <n v="0"/>
  </r>
  <r>
    <n v="23940"/>
    <s v="SHADE,SANDRA             "/>
    <d v="1954-12-14T00:00:00"/>
    <s v="F"/>
    <s v="E"/>
    <d v="2011-01-26T00:00:00"/>
    <s v="RV        "/>
    <s v="RV"/>
    <x v="1"/>
    <x v="6"/>
    <s v="BCBSU"/>
    <n v="13324"/>
    <s v="U       "/>
    <s v="BC"/>
    <d v="1899-12-30T01:00:00"/>
    <n v="3"/>
    <s v="COLD BROOK       "/>
    <n v="1"/>
    <n v="0"/>
    <n v="1"/>
  </r>
  <r>
    <n v="23943"/>
    <s v="CLARK,ANTONIA            "/>
    <d v="1971-08-13T00:00:00"/>
    <s v="F"/>
    <s v="E"/>
    <d v="2011-01-06T00:00:00"/>
    <s v="NS        "/>
    <s v="NS"/>
    <x v="6"/>
    <x v="6"/>
    <s v="FIDEL"/>
    <n v="13501"/>
    <s v="U       "/>
    <s v="BH"/>
    <d v="1899-12-30T00:00:00"/>
    <n v="0"/>
    <s v="UTICA            "/>
    <n v="1"/>
    <n v="1"/>
    <n v="0"/>
  </r>
  <r>
    <n v="23949"/>
    <s v="GARY,KIZZIE              "/>
    <d v="1977-03-27T00:00:00"/>
    <s v="F"/>
    <s v="E"/>
    <d v="2011-01-26T00:00:00"/>
    <s v="NS        "/>
    <s v="NS"/>
    <x v="6"/>
    <x v="16"/>
    <s v="MCD  "/>
    <n v="13502"/>
    <s v="U       "/>
    <s v="MD"/>
    <d v="1899-12-30T00:00:00"/>
    <n v="0"/>
    <s v="UTICA            "/>
    <n v="1"/>
    <n v="1"/>
    <n v="0"/>
  </r>
  <r>
    <n v="23954"/>
    <s v="PASTORIUS,STEVEN         "/>
    <d v="1963-07-02T00:00:00"/>
    <s v="M"/>
    <s v="E"/>
    <d v="2011-01-03T00:00:00"/>
    <s v="4301S-PAS"/>
    <s v="4301S-PAS"/>
    <x v="0"/>
    <x v="11"/>
    <s v="ALB2 "/>
    <n v="13502"/>
    <s v="R       "/>
    <s v="CM"/>
    <d v="1899-12-30T01:00:00"/>
    <m/>
    <s v="UTICA            "/>
    <n v="0"/>
    <n v="0"/>
    <n v="0"/>
  </r>
  <r>
    <n v="23954"/>
    <s v="PASTORIUS,STEVEN         "/>
    <d v="1963-07-02T00:00:00"/>
    <s v="M"/>
    <s v="E"/>
    <d v="2011-01-03T00:00:00"/>
    <s v="PAS       "/>
    <s v="PAS"/>
    <x v="15"/>
    <x v="11"/>
    <s v="ALB2 "/>
    <n v="13502"/>
    <s v="R       "/>
    <s v="CM"/>
    <d v="1899-12-30T01:00:00"/>
    <n v="3"/>
    <s v="UTICA            "/>
    <n v="1"/>
    <n v="0"/>
    <n v="1"/>
  </r>
  <r>
    <n v="23954"/>
    <s v="PASTORIUS,STEVEN         "/>
    <d v="1963-07-02T00:00:00"/>
    <s v="M"/>
    <s v="E"/>
    <d v="2011-01-07T00:00:00"/>
    <s v="NS        "/>
    <s v="NS"/>
    <x v="6"/>
    <x v="10"/>
    <s v="ALB2 "/>
    <n v="13502"/>
    <s v="R       "/>
    <s v="CM"/>
    <d v="1899-12-30T00:00:00"/>
    <n v="0"/>
    <s v="UTICA            "/>
    <n v="1"/>
    <n v="1"/>
    <n v="0"/>
  </r>
  <r>
    <n v="23954"/>
    <s v="PASTORIUS,STEVEN         "/>
    <d v="1963-07-02T00:00:00"/>
    <s v="M"/>
    <s v="E"/>
    <d v="2011-01-10T00:00:00"/>
    <s v="C         "/>
    <s v="C"/>
    <x v="4"/>
    <x v="10"/>
    <s v="ALB2 "/>
    <n v="13502"/>
    <s v="R       "/>
    <s v="CM"/>
    <d v="1899-12-30T00:00:00"/>
    <n v="0"/>
    <s v="UTICA            "/>
    <n v="1"/>
    <n v="1"/>
    <n v="0"/>
  </r>
  <r>
    <n v="23954"/>
    <s v="PASTORIUS,STEVEN         "/>
    <d v="1963-07-02T00:00:00"/>
    <s v="M"/>
    <s v="E"/>
    <d v="2011-01-28T00:00:00"/>
    <s v="4301R-RV"/>
    <s v="4301R-RV"/>
    <x v="0"/>
    <x v="11"/>
    <s v="ALB2 "/>
    <n v="13502"/>
    <s v="R       "/>
    <s v="CM"/>
    <d v="1899-12-30T00:45:00"/>
    <m/>
    <s v="UTICA            "/>
    <n v="0"/>
    <n v="0"/>
    <n v="0"/>
  </r>
  <r>
    <n v="23954"/>
    <s v="PASTORIUS,STEVEN         "/>
    <d v="1963-07-02T00:00:00"/>
    <s v="M"/>
    <s v="E"/>
    <d v="2011-01-28T00:00:00"/>
    <s v="RV        "/>
    <s v="RV"/>
    <x v="1"/>
    <x v="11"/>
    <s v="ALB2 "/>
    <n v="13502"/>
    <s v="R       "/>
    <s v="CM"/>
    <d v="1899-12-30T01:00:00"/>
    <n v="3"/>
    <s v="UTICA            "/>
    <n v="1"/>
    <n v="0"/>
    <n v="1"/>
  </r>
  <r>
    <n v="23990"/>
    <s v="LANE,RONALD              "/>
    <d v="1977-12-17T00:00:00"/>
    <s v="M"/>
    <s v="E"/>
    <d v="2011-01-10T00:00:00"/>
    <s v="NS        "/>
    <s v="NS"/>
    <x v="6"/>
    <x v="9"/>
    <s v="UHUN "/>
    <n v="13501"/>
    <s v="U       "/>
    <s v="UH"/>
    <d v="1899-12-30T00:00:00"/>
    <n v="0"/>
    <s v="UTICA            "/>
    <n v="1"/>
    <n v="1"/>
    <n v="0"/>
  </r>
  <r>
    <n v="23990"/>
    <s v="LANE,RONALD              "/>
    <d v="1977-12-17T00:00:00"/>
    <s v="M"/>
    <s v="E"/>
    <d v="2011-01-11T00:00:00"/>
    <s v="4302PM-PM"/>
    <s v="4302PM-PM"/>
    <x v="0"/>
    <x v="7"/>
    <s v="UHUN "/>
    <n v="13501"/>
    <s v="U       "/>
    <s v="UH"/>
    <d v="1899-12-30T00:15:00"/>
    <m/>
    <s v="UTICA            "/>
    <n v="0"/>
    <n v="0"/>
    <n v="0"/>
  </r>
  <r>
    <n v="23990"/>
    <s v="LANE,RONALD              "/>
    <d v="1977-12-17T00:00:00"/>
    <s v="M"/>
    <s v="E"/>
    <d v="2011-01-11T00:00:00"/>
    <s v="PM        "/>
    <s v="PM"/>
    <x v="3"/>
    <x v="7"/>
    <s v="UHUN "/>
    <n v="13501"/>
    <s v="U       "/>
    <s v="UH"/>
    <d v="1899-12-30T00:15:00"/>
    <n v="1"/>
    <s v="UTICA            "/>
    <n v="1"/>
    <n v="0"/>
    <n v="1"/>
  </r>
  <r>
    <n v="23990"/>
    <s v="LANE,RONALD              "/>
    <d v="1977-12-17T00:00:00"/>
    <s v="M"/>
    <s v="E"/>
    <d v="2011-01-19T00:00:00"/>
    <s v="4301R-RV"/>
    <s v="4301R-RV"/>
    <x v="0"/>
    <x v="9"/>
    <s v="UHUN "/>
    <n v="13501"/>
    <s v="U       "/>
    <s v="UH"/>
    <d v="1899-12-30T00:45:00"/>
    <m/>
    <s v="UTICA            "/>
    <n v="0"/>
    <n v="0"/>
    <n v="0"/>
  </r>
  <r>
    <n v="23990"/>
    <s v="LANE,RONALD              "/>
    <d v="1977-12-17T00:00:00"/>
    <s v="M"/>
    <s v="E"/>
    <d v="2011-01-19T00:00:00"/>
    <s v="RV        "/>
    <s v="RV"/>
    <x v="1"/>
    <x v="9"/>
    <s v="UHUN "/>
    <n v="13501"/>
    <s v="U       "/>
    <s v="UH"/>
    <d v="1899-12-30T01:00:00"/>
    <n v="3"/>
    <s v="UTICA            "/>
    <n v="1"/>
    <n v="0"/>
    <n v="1"/>
  </r>
  <r>
    <n v="24013"/>
    <s v="ROWE,SHERRI              "/>
    <d v="1970-12-24T00:00:00"/>
    <s v="F"/>
    <s v="E"/>
    <d v="2011-01-12T00:00:00"/>
    <s v="NS        "/>
    <s v="NS"/>
    <x v="6"/>
    <x v="3"/>
    <s v="SELF"/>
    <n v="13502"/>
    <s v="U       "/>
    <s v="SA"/>
    <d v="1899-12-30T00:00:00"/>
    <n v="0"/>
    <s v="UTICA            "/>
    <n v="1"/>
    <n v="1"/>
    <n v="0"/>
  </r>
  <r>
    <n v="24013"/>
    <s v="ROWE,SHERRI              "/>
    <d v="1970-12-24T00:00:00"/>
    <s v="F"/>
    <s v="E"/>
    <d v="2011-01-19T00:00:00"/>
    <s v="4302PM-PM"/>
    <s v="4302PM-PM"/>
    <x v="0"/>
    <x v="3"/>
    <s v="SELF"/>
    <n v="13502"/>
    <s v="U       "/>
    <s v="SA"/>
    <d v="1899-12-30T00:15:00"/>
    <m/>
    <s v="UTICA            "/>
    <n v="0"/>
    <n v="0"/>
    <n v="0"/>
  </r>
  <r>
    <n v="24013"/>
    <s v="ROWE,SHERRI              "/>
    <d v="1970-12-24T00:00:00"/>
    <s v="F"/>
    <s v="E"/>
    <d v="2011-01-19T00:00:00"/>
    <s v="PM        "/>
    <s v="PM"/>
    <x v="3"/>
    <x v="3"/>
    <s v="SELF"/>
    <n v="13502"/>
    <s v="U       "/>
    <s v="SA"/>
    <d v="1899-12-30T00:15:00"/>
    <n v="1"/>
    <s v="UTICA            "/>
    <n v="1"/>
    <n v="0"/>
    <n v="1"/>
  </r>
  <r>
    <n v="24020"/>
    <s v="MERCER,JESSICA           "/>
    <d v="1976-09-24T00:00:00"/>
    <s v="F"/>
    <s v="E"/>
    <d v="2011-01-06T00:00:00"/>
    <s v="C         "/>
    <s v="C"/>
    <x v="4"/>
    <x v="4"/>
    <s v="UHUN "/>
    <n v="13502"/>
    <s v="U       "/>
    <s v="UH"/>
    <d v="1899-12-30T00:00:00"/>
    <n v="0"/>
    <s v="UTICA            "/>
    <n v="1"/>
    <n v="1"/>
    <n v="0"/>
  </r>
  <r>
    <n v="24020"/>
    <s v="MERCER,JESSICA           "/>
    <d v="1976-09-24T00:00:00"/>
    <s v="F"/>
    <s v="E"/>
    <d v="2011-01-10T00:00:00"/>
    <s v="NS        "/>
    <s v="NS"/>
    <x v="6"/>
    <x v="4"/>
    <s v="UHUN "/>
    <n v="13502"/>
    <s v="U       "/>
    <s v="UH"/>
    <d v="1899-12-30T00:00:00"/>
    <n v="0"/>
    <s v="UTICA            "/>
    <n v="1"/>
    <n v="1"/>
    <n v="0"/>
  </r>
  <r>
    <n v="24020"/>
    <s v="MERCER,JESSICA           "/>
    <d v="1976-09-24T00:00:00"/>
    <s v="F"/>
    <s v="E"/>
    <d v="2011-01-10T00:00:00"/>
    <s v="NS        "/>
    <s v="NS"/>
    <x v="6"/>
    <x v="6"/>
    <s v="UHUN "/>
    <n v="13502"/>
    <s v="U       "/>
    <s v="UH"/>
    <d v="1899-12-30T00:00:00"/>
    <n v="0"/>
    <s v="UTICA            "/>
    <n v="1"/>
    <n v="1"/>
    <n v="0"/>
  </r>
  <r>
    <n v="24020"/>
    <s v="MERCER,JESSICA           "/>
    <d v="1976-09-24T00:00:00"/>
    <s v="F"/>
    <s v="E"/>
    <d v="2011-01-19T00:00:00"/>
    <s v="NS        "/>
    <s v="NS"/>
    <x v="6"/>
    <x v="6"/>
    <s v="UHUN "/>
    <n v="13502"/>
    <s v="U       "/>
    <s v="UH"/>
    <d v="1899-12-30T00:00:00"/>
    <n v="0"/>
    <s v="UTICA            "/>
    <n v="1"/>
    <n v="1"/>
    <n v="0"/>
  </r>
  <r>
    <n v="24022"/>
    <s v="ZYGMUNT,WILLIAM COPS     "/>
    <d v="1986-06-18T00:00:00"/>
    <s v="M"/>
    <m/>
    <d v="2011-01-06T00:00:00"/>
    <n v="4098"/>
    <s v="4098"/>
    <x v="0"/>
    <x v="11"/>
    <s v="MCD  "/>
    <n v="13438"/>
    <s v="R       "/>
    <s v="CP"/>
    <d v="1899-12-30T00:00:00"/>
    <m/>
    <s v="REMSEN           "/>
    <n v="0"/>
    <n v="0"/>
    <n v="0"/>
  </r>
  <r>
    <n v="24022"/>
    <s v="ZYGMUNT,WILLIAM COPS     "/>
    <d v="1986-06-18T00:00:00"/>
    <s v="M"/>
    <m/>
    <d v="2011-01-10T00:00:00"/>
    <n v="4097"/>
    <s v="4097"/>
    <x v="0"/>
    <x v="10"/>
    <s v="MCD  "/>
    <n v="13438"/>
    <s v="R       "/>
    <s v="CP"/>
    <d v="1899-12-30T00:00:00"/>
    <m/>
    <s v="REMSEN           "/>
    <n v="0"/>
    <n v="0"/>
    <n v="0"/>
  </r>
  <r>
    <n v="24022"/>
    <s v="ZYGMUNT,WILLIAM COPS     "/>
    <d v="1986-06-18T00:00:00"/>
    <s v="M"/>
    <m/>
    <d v="2011-01-24T00:00:00"/>
    <n v="4098"/>
    <s v="4098"/>
    <x v="0"/>
    <x v="11"/>
    <s v="MCD  "/>
    <n v="13438"/>
    <s v="R       "/>
    <s v="CP"/>
    <d v="1899-12-30T00:00:00"/>
    <m/>
    <s v="REMSEN           "/>
    <n v="0"/>
    <n v="0"/>
    <n v="0"/>
  </r>
  <r>
    <n v="24043"/>
    <s v="BERGE,SHANE              "/>
    <d v="1955-04-02T00:00:00"/>
    <s v="M"/>
    <s v="E"/>
    <d v="2011-01-07T00:00:00"/>
    <s v="C         "/>
    <s v="C"/>
    <x v="4"/>
    <x v="17"/>
    <s v="FHPF "/>
    <n v="13413"/>
    <s v="U       "/>
    <s v="CO"/>
    <d v="1899-12-30T00:00:00"/>
    <n v="0"/>
    <s v="NEW HARTFORD     "/>
    <n v="1"/>
    <n v="1"/>
    <n v="0"/>
  </r>
  <r>
    <n v="24043"/>
    <s v="BERGE,SHANE              "/>
    <d v="1955-04-02T00:00:00"/>
    <s v="M"/>
    <s v="E"/>
    <d v="2011-01-13T00:00:00"/>
    <s v="4301R-RV"/>
    <s v="4301R-RV"/>
    <x v="0"/>
    <x v="17"/>
    <s v="FHPF "/>
    <n v="13413"/>
    <s v="U       "/>
    <s v="CO"/>
    <d v="1899-12-30T00:45:00"/>
    <m/>
    <s v="NEW HARTFORD     "/>
    <n v="0"/>
    <n v="0"/>
    <n v="0"/>
  </r>
  <r>
    <n v="24043"/>
    <s v="BERGE,SHANE              "/>
    <d v="1955-04-02T00:00:00"/>
    <s v="M"/>
    <s v="E"/>
    <d v="2011-01-13T00:00:00"/>
    <s v="RV        "/>
    <s v="RV"/>
    <x v="1"/>
    <x v="17"/>
    <s v="FHPF "/>
    <n v="13413"/>
    <s v="U       "/>
    <s v="CO"/>
    <d v="1899-12-30T01:00:00"/>
    <n v="3"/>
    <s v="NEW HARTFORD     "/>
    <n v="1"/>
    <n v="0"/>
    <n v="1"/>
  </r>
  <r>
    <n v="24043"/>
    <s v="BERGE,SHANE              "/>
    <d v="1955-04-02T00:00:00"/>
    <s v="M"/>
    <s v="E"/>
    <d v="2011-01-20T00:00:00"/>
    <s v="4301R-RV"/>
    <s v="4301R-RV"/>
    <x v="0"/>
    <x v="17"/>
    <s v="FHPF "/>
    <n v="13413"/>
    <s v="U       "/>
    <s v="CO"/>
    <d v="1899-12-30T00:45:00"/>
    <m/>
    <s v="NEW HARTFORD     "/>
    <n v="0"/>
    <n v="0"/>
    <n v="0"/>
  </r>
  <r>
    <n v="24043"/>
    <s v="BERGE,SHANE              "/>
    <d v="1955-04-02T00:00:00"/>
    <s v="M"/>
    <s v="E"/>
    <d v="2011-01-20T00:00:00"/>
    <s v="RV        "/>
    <s v="RV"/>
    <x v="1"/>
    <x v="17"/>
    <s v="FHPF "/>
    <n v="13413"/>
    <s v="U       "/>
    <s v="CO"/>
    <d v="1899-12-30T01:00:00"/>
    <n v="3"/>
    <s v="NEW HARTFORD     "/>
    <n v="1"/>
    <n v="0"/>
    <n v="1"/>
  </r>
  <r>
    <n v="24052"/>
    <s v="BUTTACAVOLI,DEBORAH      "/>
    <d v="1958-06-23T00:00:00"/>
    <s v="F"/>
    <s v="E"/>
    <d v="2011-01-18T00:00:00"/>
    <s v="NS        "/>
    <s v="NS"/>
    <x v="6"/>
    <x v="11"/>
    <s v="MCRB "/>
    <n v="13440"/>
    <s v="R       "/>
    <s v="MM"/>
    <d v="1899-12-30T00:00:00"/>
    <n v="0"/>
    <s v="ROME             "/>
    <n v="1"/>
    <n v="1"/>
    <n v="0"/>
  </r>
  <r>
    <n v="24055"/>
    <s v="TRINKAUS,KENNETH         "/>
    <d v="1978-01-13T00:00:00"/>
    <s v="M"/>
    <s v="E"/>
    <d v="2011-01-04T00:00:00"/>
    <s v="4303-GV"/>
    <s v="4303-GV"/>
    <x v="0"/>
    <x v="9"/>
    <s v="MCD  "/>
    <n v="13502"/>
    <s v="U       "/>
    <s v="MD"/>
    <d v="1899-12-30T01:00:00"/>
    <m/>
    <s v="Utica            "/>
    <n v="0"/>
    <n v="0"/>
    <n v="0"/>
  </r>
  <r>
    <n v="24055"/>
    <s v="TRINKAUS,KENNETH         "/>
    <d v="1978-01-13T00:00:00"/>
    <s v="M"/>
    <s v="E"/>
    <d v="2011-01-04T00:00:00"/>
    <s v="GV        "/>
    <s v="GV"/>
    <x v="11"/>
    <x v="9"/>
    <s v="MCD  "/>
    <n v="13502"/>
    <s v="U       "/>
    <s v="MD"/>
    <d v="1899-12-30T01:00:00"/>
    <n v="4"/>
    <s v="Utica            "/>
    <n v="1"/>
    <n v="0"/>
    <n v="1"/>
  </r>
  <r>
    <n v="24055"/>
    <s v="TRINKAUS,KENNETH         "/>
    <d v="1978-01-13T00:00:00"/>
    <s v="M"/>
    <s v="E"/>
    <d v="2011-01-11T00:00:00"/>
    <s v="4303-GV"/>
    <s v="4303-GV"/>
    <x v="0"/>
    <x v="9"/>
    <s v="MCD  "/>
    <n v="13502"/>
    <s v="U       "/>
    <s v="MD"/>
    <d v="1899-12-30T01:00:00"/>
    <m/>
    <s v="Utica            "/>
    <n v="0"/>
    <n v="0"/>
    <n v="0"/>
  </r>
  <r>
    <n v="24055"/>
    <s v="TRINKAUS,KENNETH         "/>
    <d v="1978-01-13T00:00:00"/>
    <s v="M"/>
    <s v="E"/>
    <d v="2011-01-11T00:00:00"/>
    <s v="GV        "/>
    <s v="GV"/>
    <x v="11"/>
    <x v="9"/>
    <s v="MCD  "/>
    <n v="13502"/>
    <s v="U       "/>
    <s v="MD"/>
    <d v="1899-12-30T01:00:00"/>
    <n v="4"/>
    <s v="Utica            "/>
    <n v="1"/>
    <n v="0"/>
    <n v="1"/>
  </r>
  <r>
    <n v="24055"/>
    <s v="TRINKAUS,KENNETH         "/>
    <d v="1978-01-13T00:00:00"/>
    <s v="M"/>
    <s v="E"/>
    <d v="2011-01-12T00:00:00"/>
    <s v="NS        "/>
    <s v="NS"/>
    <x v="6"/>
    <x v="9"/>
    <s v="MCD  "/>
    <n v="13502"/>
    <s v="U       "/>
    <s v="MD"/>
    <d v="1899-12-30T00:00:00"/>
    <n v="0"/>
    <s v="Utica            "/>
    <n v="1"/>
    <n v="1"/>
    <n v="0"/>
  </r>
  <r>
    <n v="24055"/>
    <s v="TRINKAUS,KENNETH         "/>
    <d v="1978-01-13T00:00:00"/>
    <s v="M"/>
    <s v="E"/>
    <d v="2011-01-18T00:00:00"/>
    <s v="4303-GV"/>
    <s v="4303-GV"/>
    <x v="0"/>
    <x v="9"/>
    <s v="MCD  "/>
    <n v="13502"/>
    <s v="U       "/>
    <s v="MD"/>
    <d v="1899-12-30T01:00:00"/>
    <m/>
    <s v="Utica            "/>
    <n v="0"/>
    <n v="0"/>
    <n v="0"/>
  </r>
  <r>
    <n v="24055"/>
    <s v="TRINKAUS,KENNETH         "/>
    <d v="1978-01-13T00:00:00"/>
    <s v="M"/>
    <s v="E"/>
    <d v="2011-01-18T00:00:00"/>
    <s v="GV        "/>
    <s v="GV"/>
    <x v="11"/>
    <x v="9"/>
    <s v="MCD  "/>
    <n v="13502"/>
    <s v="U       "/>
    <s v="MD"/>
    <d v="1899-12-30T01:00:00"/>
    <n v="4"/>
    <s v="Utica            "/>
    <n v="1"/>
    <n v="0"/>
    <n v="1"/>
  </r>
  <r>
    <n v="24055"/>
    <s v="TRINKAUS,KENNETH         "/>
    <d v="1978-01-13T00:00:00"/>
    <s v="M"/>
    <s v="E"/>
    <d v="2011-01-18T00:00:00"/>
    <s v="4302PM-PM"/>
    <s v="4302PM-PM"/>
    <x v="0"/>
    <x v="7"/>
    <s v="MCD  "/>
    <n v="13502"/>
    <s v="U       "/>
    <s v="MD"/>
    <d v="1899-12-30T00:15:00"/>
    <m/>
    <s v="Utica            "/>
    <n v="0"/>
    <n v="0"/>
    <n v="0"/>
  </r>
  <r>
    <n v="24055"/>
    <s v="TRINKAUS,KENNETH         "/>
    <d v="1978-01-13T00:00:00"/>
    <s v="M"/>
    <s v="E"/>
    <d v="2011-01-18T00:00:00"/>
    <s v="PM        "/>
    <s v="PM"/>
    <x v="3"/>
    <x v="7"/>
    <s v="MCD  "/>
    <n v="13502"/>
    <s v="U       "/>
    <s v="MD"/>
    <d v="1899-12-30T00:15:00"/>
    <n v="1"/>
    <s v="Utica            "/>
    <n v="1"/>
    <n v="0"/>
    <n v="1"/>
  </r>
  <r>
    <n v="24055"/>
    <s v="TRINKAUS,KENNETH         "/>
    <d v="1978-01-13T00:00:00"/>
    <s v="M"/>
    <s v="E"/>
    <d v="2011-01-25T00:00:00"/>
    <s v="4303-GV"/>
    <s v="4303-GV"/>
    <x v="0"/>
    <x v="9"/>
    <s v="MCD  "/>
    <n v="13502"/>
    <s v="U       "/>
    <s v="MD"/>
    <d v="1899-12-30T01:00:00"/>
    <m/>
    <s v="Utica            "/>
    <n v="0"/>
    <n v="0"/>
    <n v="0"/>
  </r>
  <r>
    <n v="24055"/>
    <s v="TRINKAUS,KENNETH         "/>
    <d v="1978-01-13T00:00:00"/>
    <s v="M"/>
    <s v="E"/>
    <d v="2011-01-25T00:00:00"/>
    <s v="GV        "/>
    <s v="GV"/>
    <x v="11"/>
    <x v="9"/>
    <s v="MCD  "/>
    <n v="13502"/>
    <s v="U       "/>
    <s v="MD"/>
    <d v="1899-12-30T01:00:00"/>
    <n v="4"/>
    <s v="Utica            "/>
    <n v="1"/>
    <n v="0"/>
    <n v="1"/>
  </r>
  <r>
    <n v="24055"/>
    <s v="TRINKAUS,KENNETH         "/>
    <d v="1978-01-13T00:00:00"/>
    <s v="M"/>
    <s v="E"/>
    <d v="2011-01-25T00:00:00"/>
    <s v="NS        "/>
    <s v="NS"/>
    <x v="6"/>
    <x v="9"/>
    <s v="MCD  "/>
    <n v="13502"/>
    <s v="U       "/>
    <s v="MD"/>
    <d v="1899-12-30T00:00:00"/>
    <n v="0"/>
    <s v="Utica            "/>
    <n v="1"/>
    <n v="1"/>
    <n v="0"/>
  </r>
  <r>
    <n v="24055"/>
    <s v="TRINKAUS,KENNETH         "/>
    <d v="1978-01-13T00:00:00"/>
    <s v="M"/>
    <s v="E"/>
    <d v="2011-01-27T00:00:00"/>
    <s v="4303-GV"/>
    <s v="4303-GV"/>
    <x v="0"/>
    <x v="9"/>
    <s v="MCD  "/>
    <n v="13502"/>
    <s v="U       "/>
    <s v="MD"/>
    <d v="1899-12-30T01:00:00"/>
    <m/>
    <s v="Utica            "/>
    <n v="0"/>
    <n v="0"/>
    <n v="0"/>
  </r>
  <r>
    <n v="24055"/>
    <s v="TRINKAUS,KENNETH         "/>
    <d v="1978-01-13T00:00:00"/>
    <s v="M"/>
    <s v="E"/>
    <d v="2011-01-27T00:00:00"/>
    <s v="GV        "/>
    <s v="GV"/>
    <x v="11"/>
    <x v="9"/>
    <s v="MCD  "/>
    <n v="13502"/>
    <s v="U       "/>
    <s v="MD"/>
    <d v="1899-12-30T01:00:00"/>
    <n v="4"/>
    <s v="Utica            "/>
    <n v="1"/>
    <n v="0"/>
    <n v="1"/>
  </r>
  <r>
    <n v="24055"/>
    <s v="TRINKAUS,KENNETH         "/>
    <d v="1978-01-13T00:00:00"/>
    <s v="M"/>
    <s v="E"/>
    <d v="2011-01-27T00:00:00"/>
    <s v="4301B - BV"/>
    <s v="4301B - BV"/>
    <x v="0"/>
    <x v="9"/>
    <s v="MCD  "/>
    <n v="13502"/>
    <s v="U       "/>
    <s v="MD"/>
    <d v="1899-12-30T00:30:00"/>
    <m/>
    <s v="Utica            "/>
    <n v="0"/>
    <n v="0"/>
    <n v="0"/>
  </r>
  <r>
    <n v="24055"/>
    <s v="TRINKAUS,KENNETH         "/>
    <d v="1978-01-13T00:00:00"/>
    <s v="M"/>
    <s v="E"/>
    <d v="2011-01-27T00:00:00"/>
    <s v="BV        "/>
    <s v="BV"/>
    <x v="7"/>
    <x v="9"/>
    <s v="MCD  "/>
    <n v="13502"/>
    <s v="U       "/>
    <s v="MD"/>
    <d v="1899-12-30T00:30:00"/>
    <n v="2"/>
    <s v="Utica            "/>
    <n v="1"/>
    <n v="0"/>
    <n v="1"/>
  </r>
  <r>
    <n v="24057"/>
    <s v="DEELEY,LARRY             "/>
    <d v="1960-09-30T00:00:00"/>
    <s v="M"/>
    <s v="E"/>
    <d v="2011-01-06T00:00:00"/>
    <s v="4302PM-PM"/>
    <s v="4302PM-PM"/>
    <x v="0"/>
    <x v="10"/>
    <s v="HUMAN"/>
    <n v="13440"/>
    <s v="R       "/>
    <s v="CO"/>
    <d v="1899-12-30T00:15:00"/>
    <m/>
    <s v="ROME             "/>
    <n v="0"/>
    <n v="0"/>
    <n v="0"/>
  </r>
  <r>
    <n v="24057"/>
    <s v="DEELEY,LARRY             "/>
    <d v="1960-09-30T00:00:00"/>
    <s v="M"/>
    <s v="E"/>
    <d v="2011-01-06T00:00:00"/>
    <s v="PM        "/>
    <s v="PM"/>
    <x v="3"/>
    <x v="10"/>
    <s v="HUMAN"/>
    <n v="13440"/>
    <s v="R       "/>
    <s v="CO"/>
    <d v="1899-12-30T00:15:00"/>
    <n v="1"/>
    <s v="ROME             "/>
    <n v="1"/>
    <n v="0"/>
    <n v="1"/>
  </r>
  <r>
    <n v="24057"/>
    <s v="DEELEY,LARRY             "/>
    <d v="1960-09-30T00:00:00"/>
    <s v="M"/>
    <s v="E"/>
    <d v="2011-01-27T00:00:00"/>
    <s v="NS        "/>
    <s v="NS"/>
    <x v="6"/>
    <x v="8"/>
    <s v="HUMAN"/>
    <n v="13440"/>
    <s v="R       "/>
    <s v="CO"/>
    <d v="1899-12-30T00:00:00"/>
    <n v="0"/>
    <s v="ROME             "/>
    <n v="1"/>
    <n v="1"/>
    <n v="0"/>
  </r>
  <r>
    <n v="24067"/>
    <s v="RHODES,KEVIN             "/>
    <d v="1964-11-02T00:00:00"/>
    <s v="M"/>
    <s v="E"/>
    <d v="2011-01-07T00:00:00"/>
    <s v="C         "/>
    <s v="C"/>
    <x v="4"/>
    <x v="10"/>
    <s v="MCD  "/>
    <n v="13440"/>
    <s v="R       "/>
    <s v="MD"/>
    <d v="1899-12-30T00:00:00"/>
    <n v="0"/>
    <s v="ROME             "/>
    <n v="1"/>
    <n v="1"/>
    <n v="0"/>
  </r>
  <r>
    <n v="24067"/>
    <s v="RHODES,KEVIN             "/>
    <d v="1964-11-02T00:00:00"/>
    <s v="M"/>
    <s v="E"/>
    <d v="2011-01-28T00:00:00"/>
    <s v="SC        "/>
    <s v="SC"/>
    <x v="10"/>
    <x v="2"/>
    <s v="MCD  "/>
    <n v="13440"/>
    <s v="R       "/>
    <s v="MD"/>
    <d v="1899-12-30T00:00:00"/>
    <n v="0"/>
    <s v="ROME             "/>
    <n v="1"/>
    <n v="1"/>
    <n v="0"/>
  </r>
  <r>
    <n v="24104"/>
    <s v="LAZIC%%,RUZICA           "/>
    <d v="1934-10-13T00:00:00"/>
    <s v="F"/>
    <s v="B"/>
    <d v="2011-01-12T00:00:00"/>
    <s v="4301R-RV"/>
    <s v="4301R-RV"/>
    <x v="0"/>
    <x v="5"/>
    <s v="MCRB "/>
    <n v="13501"/>
    <s v="U       "/>
    <s v="MM"/>
    <d v="1899-12-30T00:45:00"/>
    <m/>
    <s v="UTICA            "/>
    <n v="0"/>
    <n v="0"/>
    <n v="0"/>
  </r>
  <r>
    <n v="24104"/>
    <s v="LAZIC%%,RUZICA           "/>
    <d v="1934-10-13T00:00:00"/>
    <s v="F"/>
    <s v="B"/>
    <d v="2011-01-12T00:00:00"/>
    <s v="RV        "/>
    <s v="RV"/>
    <x v="1"/>
    <x v="5"/>
    <s v="MCRB "/>
    <n v="13501"/>
    <s v="U       "/>
    <s v="MM"/>
    <d v="1899-12-30T01:00:00"/>
    <n v="3"/>
    <s v="UTICA            "/>
    <n v="1"/>
    <n v="0"/>
    <n v="1"/>
  </r>
  <r>
    <n v="24104"/>
    <s v="LAZIC%%,RUZICA           "/>
    <d v="1934-10-13T00:00:00"/>
    <s v="F"/>
    <s v="B"/>
    <d v="2011-01-26T00:00:00"/>
    <s v="4302PM-PM"/>
    <s v="4302PM-PM"/>
    <x v="0"/>
    <x v="4"/>
    <s v="MCRB "/>
    <n v="13501"/>
    <s v="U       "/>
    <s v="MM"/>
    <d v="1899-12-30T00:15:00"/>
    <m/>
    <s v="UTICA            "/>
    <n v="0"/>
    <n v="0"/>
    <n v="0"/>
  </r>
  <r>
    <n v="24104"/>
    <s v="LAZIC%%,RUZICA           "/>
    <d v="1934-10-13T00:00:00"/>
    <s v="F"/>
    <s v="B"/>
    <d v="2011-01-26T00:00:00"/>
    <s v="PM        "/>
    <s v="PM"/>
    <x v="3"/>
    <x v="4"/>
    <s v="MCRB "/>
    <n v="13501"/>
    <s v="U       "/>
    <s v="MM"/>
    <d v="1899-12-30T00:15:00"/>
    <n v="1"/>
    <s v="UTICA            "/>
    <n v="1"/>
    <n v="0"/>
    <n v="1"/>
  </r>
  <r>
    <n v="24104"/>
    <s v="LAZIC%%,RUZICA           "/>
    <d v="1934-10-13T00:00:00"/>
    <s v="F"/>
    <s v="B"/>
    <d v="2011-01-26T00:00:00"/>
    <s v="S1        "/>
    <s v="S1"/>
    <x v="5"/>
    <x v="5"/>
    <s v="MCRB "/>
    <n v="13501"/>
    <s v="U       "/>
    <s v="MM"/>
    <d v="1899-12-30T00:00:00"/>
    <n v="1"/>
    <s v="UTICA            "/>
    <n v="1"/>
    <n v="0"/>
    <n v="1"/>
  </r>
  <r>
    <n v="24118"/>
    <s v="SKINNER,CHAD             "/>
    <d v="1985-10-15T00:00:00"/>
    <s v="M"/>
    <s v="E"/>
    <d v="2011-01-12T00:00:00"/>
    <s v="4301R-RV"/>
    <s v="4301R-RV"/>
    <x v="0"/>
    <x v="11"/>
    <s v="FIDEL"/>
    <n v="13316"/>
    <s v="R       "/>
    <s v="BH"/>
    <d v="1899-12-30T00:45:00"/>
    <m/>
    <s v="CAMDEN           "/>
    <n v="0"/>
    <n v="0"/>
    <n v="0"/>
  </r>
  <r>
    <n v="24118"/>
    <s v="SKINNER,CHAD             "/>
    <d v="1985-10-15T00:00:00"/>
    <s v="M"/>
    <s v="E"/>
    <d v="2011-01-12T00:00:00"/>
    <s v="RV        "/>
    <s v="RV"/>
    <x v="1"/>
    <x v="11"/>
    <s v="FIDEL"/>
    <n v="13316"/>
    <s v="R       "/>
    <s v="BH"/>
    <d v="1899-12-30T01:00:00"/>
    <n v="3"/>
    <s v="CAMDEN           "/>
    <n v="1"/>
    <n v="0"/>
    <n v="1"/>
  </r>
  <r>
    <n v="24118"/>
    <s v="SKINNER,CHAD             "/>
    <d v="1985-10-15T00:00:00"/>
    <s v="M"/>
    <s v="E"/>
    <d v="2011-01-26T00:00:00"/>
    <s v="4302PM-PM"/>
    <s v="4302PM-PM"/>
    <x v="0"/>
    <x v="12"/>
    <s v="FIDEL"/>
    <n v="13316"/>
    <s v="R       "/>
    <s v="BH"/>
    <d v="1899-12-30T00:15:00"/>
    <m/>
    <s v="CAMDEN           "/>
    <n v="0"/>
    <n v="0"/>
    <n v="0"/>
  </r>
  <r>
    <n v="24118"/>
    <s v="SKINNER,CHAD             "/>
    <d v="1985-10-15T00:00:00"/>
    <s v="M"/>
    <s v="E"/>
    <d v="2011-01-26T00:00:00"/>
    <s v="PM        "/>
    <s v="PM"/>
    <x v="3"/>
    <x v="12"/>
    <s v="FIDEL"/>
    <n v="13316"/>
    <s v="R       "/>
    <s v="BH"/>
    <d v="1899-12-30T00:15:00"/>
    <n v="1"/>
    <s v="CAMDEN           "/>
    <n v="1"/>
    <n v="0"/>
    <n v="1"/>
  </r>
  <r>
    <n v="24141"/>
    <s v="CORRADINO,GREGORY        "/>
    <d v="1951-07-08T00:00:00"/>
    <s v="M"/>
    <s v="E"/>
    <d v="2011-01-07T00:00:00"/>
    <s v="4302PM-PM"/>
    <s v="4302PM-PM"/>
    <x v="0"/>
    <x v="10"/>
    <s v="FHPF "/>
    <n v="13440"/>
    <s v="R       "/>
    <s v="CO"/>
    <d v="1899-12-30T00:15:00"/>
    <m/>
    <s v="ROME             "/>
    <n v="0"/>
    <n v="0"/>
    <n v="0"/>
  </r>
  <r>
    <n v="24141"/>
    <s v="CORRADINO,GREGORY        "/>
    <d v="1951-07-08T00:00:00"/>
    <s v="M"/>
    <s v="E"/>
    <d v="2011-01-07T00:00:00"/>
    <s v="PM        "/>
    <s v="PM"/>
    <x v="3"/>
    <x v="10"/>
    <s v="FHPF "/>
    <n v="13440"/>
    <s v="R       "/>
    <s v="CO"/>
    <d v="1899-12-30T00:15:00"/>
    <n v="1"/>
    <s v="ROME             "/>
    <n v="1"/>
    <n v="0"/>
    <n v="1"/>
  </r>
  <r>
    <n v="24141"/>
    <s v="CORRADINO,GREGORY        "/>
    <d v="1951-07-08T00:00:00"/>
    <s v="M"/>
    <s v="E"/>
    <d v="2011-01-24T00:00:00"/>
    <s v="4301R-RV"/>
    <s v="4301R-RV"/>
    <x v="0"/>
    <x v="11"/>
    <s v="FHPF "/>
    <n v="13440"/>
    <s v="R       "/>
    <s v="CO"/>
    <d v="1899-12-30T00:45:00"/>
    <m/>
    <s v="ROME             "/>
    <n v="0"/>
    <n v="0"/>
    <n v="0"/>
  </r>
  <r>
    <n v="24141"/>
    <s v="CORRADINO,GREGORY        "/>
    <d v="1951-07-08T00:00:00"/>
    <s v="M"/>
    <s v="E"/>
    <d v="2011-01-24T00:00:00"/>
    <s v="RV        "/>
    <s v="RV"/>
    <x v="1"/>
    <x v="11"/>
    <s v="FHPF "/>
    <n v="13440"/>
    <s v="R       "/>
    <s v="CO"/>
    <d v="1899-12-30T01:00:00"/>
    <n v="3"/>
    <s v="ROME             "/>
    <n v="1"/>
    <n v="0"/>
    <n v="1"/>
  </r>
  <r>
    <n v="24148"/>
    <s v="SEHO%%,ALE               "/>
    <d v="1953-06-28T00:00:00"/>
    <s v="M"/>
    <s v="B"/>
    <d v="2011-01-25T00:00:00"/>
    <s v="C         "/>
    <s v="C"/>
    <x v="4"/>
    <x v="5"/>
    <s v="MCRB "/>
    <n v="13501"/>
    <s v="U       "/>
    <s v="MM"/>
    <d v="1899-12-30T00:00:00"/>
    <n v="0"/>
    <s v="UTICA            "/>
    <n v="1"/>
    <n v="1"/>
    <n v="0"/>
  </r>
  <r>
    <n v="24153"/>
    <s v="HOOK,ANDREA              "/>
    <d v="1969-08-02T00:00:00"/>
    <s v="F"/>
    <s v="E"/>
    <d v="2011-01-26T00:00:00"/>
    <s v="4302PM-PM"/>
    <s v="4302PM-PM"/>
    <x v="0"/>
    <x v="15"/>
    <s v="FIDEL"/>
    <n v="13502"/>
    <s v="U       "/>
    <s v="BH"/>
    <d v="1899-12-30T00:15:00"/>
    <m/>
    <s v="UTICA            "/>
    <n v="0"/>
    <n v="0"/>
    <n v="0"/>
  </r>
  <r>
    <n v="24153"/>
    <s v="HOOK,ANDREA              "/>
    <d v="1969-08-02T00:00:00"/>
    <s v="F"/>
    <s v="E"/>
    <d v="2011-01-26T00:00:00"/>
    <s v="PM        "/>
    <s v="PM"/>
    <x v="3"/>
    <x v="15"/>
    <s v="FIDEL"/>
    <n v="13502"/>
    <s v="U       "/>
    <s v="BH"/>
    <d v="1899-12-30T00:15:00"/>
    <n v="1"/>
    <s v="UTICA            "/>
    <n v="1"/>
    <n v="0"/>
    <n v="1"/>
  </r>
  <r>
    <n v="24154"/>
    <s v="SAPIENZA,NICHOLAS        "/>
    <d v="1954-08-31T00:00:00"/>
    <s v="M"/>
    <s v="E"/>
    <d v="2011-01-04T00:00:00"/>
    <s v="C         "/>
    <s v="C"/>
    <x v="4"/>
    <x v="17"/>
    <s v="SELF"/>
    <n v="13503"/>
    <s v="U       "/>
    <s v="SC"/>
    <d v="1899-12-30T00:00:00"/>
    <n v="0"/>
    <s v="UTICA            "/>
    <n v="1"/>
    <n v="1"/>
    <n v="0"/>
  </r>
  <r>
    <n v="24154"/>
    <s v="SAPIENZA,NICHOLAS        "/>
    <d v="1954-08-31T00:00:00"/>
    <s v="M"/>
    <s v="E"/>
    <d v="2011-01-26T00:00:00"/>
    <s v="NS        "/>
    <s v="NS"/>
    <x v="6"/>
    <x v="17"/>
    <s v="SELF"/>
    <n v="13503"/>
    <s v="U       "/>
    <s v="SC"/>
    <d v="1899-12-30T00:00:00"/>
    <n v="0"/>
    <s v="UTICA            "/>
    <n v="1"/>
    <n v="1"/>
    <n v="0"/>
  </r>
  <r>
    <n v="24155"/>
    <s v="WEATHER,LEONARD          "/>
    <d v="1958-03-05T00:00:00"/>
    <s v="M"/>
    <s v="E"/>
    <d v="2011-01-05T00:00:00"/>
    <s v="NS        "/>
    <s v="NS"/>
    <x v="6"/>
    <x v="9"/>
    <s v="FIDEL"/>
    <n v="13501"/>
    <s v="U       "/>
    <s v="BH"/>
    <d v="1899-12-30T00:00:00"/>
    <n v="0"/>
    <s v="UTICA            "/>
    <n v="1"/>
    <n v="1"/>
    <n v="0"/>
  </r>
  <r>
    <n v="24155"/>
    <s v="WEATHER,LEONARD          "/>
    <d v="1958-03-05T00:00:00"/>
    <s v="M"/>
    <s v="E"/>
    <d v="2011-01-13T00:00:00"/>
    <s v="4303-GV"/>
    <s v="4303-GV"/>
    <x v="0"/>
    <x v="9"/>
    <s v="FIDEL"/>
    <n v="13501"/>
    <s v="U       "/>
    <s v="BH"/>
    <d v="1899-12-30T01:00:00"/>
    <m/>
    <s v="UTICA            "/>
    <n v="0"/>
    <n v="0"/>
    <n v="0"/>
  </r>
  <r>
    <n v="24155"/>
    <s v="WEATHER,LEONARD          "/>
    <d v="1958-03-05T00:00:00"/>
    <s v="M"/>
    <s v="E"/>
    <d v="2011-01-13T00:00:00"/>
    <s v="GV        "/>
    <s v="GV"/>
    <x v="11"/>
    <x v="9"/>
    <s v="FIDEL"/>
    <n v="13501"/>
    <s v="U       "/>
    <s v="BH"/>
    <d v="1899-12-30T01:00:00"/>
    <n v="4"/>
    <s v="UTICA            "/>
    <n v="1"/>
    <n v="0"/>
    <n v="1"/>
  </r>
  <r>
    <n v="24155"/>
    <s v="WEATHER,LEONARD          "/>
    <d v="1958-03-05T00:00:00"/>
    <s v="M"/>
    <s v="E"/>
    <d v="2011-01-18T00:00:00"/>
    <s v="4303-GV"/>
    <s v="4303-GV"/>
    <x v="0"/>
    <x v="9"/>
    <s v="FIDEL"/>
    <n v="13501"/>
    <s v="U       "/>
    <s v="BH"/>
    <d v="1899-12-30T01:00:00"/>
    <m/>
    <s v="UTICA            "/>
    <n v="0"/>
    <n v="0"/>
    <n v="0"/>
  </r>
  <r>
    <n v="24155"/>
    <s v="WEATHER,LEONARD          "/>
    <d v="1958-03-05T00:00:00"/>
    <s v="M"/>
    <s v="E"/>
    <d v="2011-01-18T00:00:00"/>
    <s v="GV        "/>
    <s v="GV"/>
    <x v="11"/>
    <x v="9"/>
    <s v="FIDEL"/>
    <n v="13501"/>
    <s v="U       "/>
    <s v="BH"/>
    <d v="1899-12-30T01:00:00"/>
    <n v="4"/>
    <s v="UTICA            "/>
    <n v="1"/>
    <n v="0"/>
    <n v="1"/>
  </r>
  <r>
    <n v="24155"/>
    <s v="WEATHER,LEONARD          "/>
    <d v="1958-03-05T00:00:00"/>
    <s v="M"/>
    <s v="E"/>
    <d v="2011-01-18T00:00:00"/>
    <s v="4301B - BV"/>
    <s v="4301B - BV"/>
    <x v="0"/>
    <x v="9"/>
    <s v="FIDEL"/>
    <n v="13501"/>
    <s v="U       "/>
    <s v="BH"/>
    <d v="1899-12-30T00:30:00"/>
    <m/>
    <s v="UTICA            "/>
    <n v="0"/>
    <n v="0"/>
    <n v="0"/>
  </r>
  <r>
    <n v="24155"/>
    <s v="WEATHER,LEONARD          "/>
    <d v="1958-03-05T00:00:00"/>
    <s v="M"/>
    <s v="E"/>
    <d v="2011-01-18T00:00:00"/>
    <s v="BV        "/>
    <s v="BV"/>
    <x v="7"/>
    <x v="9"/>
    <s v="FIDEL"/>
    <n v="13501"/>
    <s v="U       "/>
    <s v="BH"/>
    <d v="1899-12-30T00:30:00"/>
    <n v="2"/>
    <s v="UTICA            "/>
    <n v="1"/>
    <n v="0"/>
    <n v="1"/>
  </r>
  <r>
    <n v="24155"/>
    <s v="WEATHER,LEONARD          "/>
    <d v="1958-03-05T00:00:00"/>
    <s v="M"/>
    <s v="E"/>
    <d v="2011-01-27T00:00:00"/>
    <s v="4303-GV"/>
    <s v="4303-GV"/>
    <x v="0"/>
    <x v="9"/>
    <s v="FIDEL"/>
    <n v="13501"/>
    <s v="U       "/>
    <s v="BH"/>
    <d v="1899-12-30T01:00:00"/>
    <m/>
    <s v="UTICA            "/>
    <n v="0"/>
    <n v="0"/>
    <n v="0"/>
  </r>
  <r>
    <n v="24155"/>
    <s v="WEATHER,LEONARD          "/>
    <d v="1958-03-05T00:00:00"/>
    <s v="M"/>
    <s v="E"/>
    <d v="2011-01-27T00:00:00"/>
    <s v="GV        "/>
    <s v="GV"/>
    <x v="11"/>
    <x v="9"/>
    <s v="FIDEL"/>
    <n v="13501"/>
    <s v="U       "/>
    <s v="BH"/>
    <d v="1899-12-30T01:00:00"/>
    <n v="4"/>
    <s v="UTICA            "/>
    <n v="1"/>
    <n v="0"/>
    <n v="1"/>
  </r>
  <r>
    <n v="24179"/>
    <s v="SHEPPARD,ROBERT          "/>
    <d v="1965-01-27T00:00:00"/>
    <s v="M"/>
    <s v="E"/>
    <d v="2011-01-11T00:00:00"/>
    <s v="4301R-RV"/>
    <s v="4301R-RV"/>
    <x v="0"/>
    <x v="0"/>
    <s v="MCD  "/>
    <n v="13308"/>
    <s v="R       "/>
    <s v="MD"/>
    <d v="1899-12-30T00:45:00"/>
    <m/>
    <s v="BLOSSVALE        "/>
    <n v="0"/>
    <n v="0"/>
    <n v="0"/>
  </r>
  <r>
    <n v="24179"/>
    <s v="SHEPPARD,ROBERT          "/>
    <d v="1965-01-27T00:00:00"/>
    <s v="M"/>
    <s v="E"/>
    <d v="2011-01-11T00:00:00"/>
    <s v="RV        "/>
    <s v="RV"/>
    <x v="1"/>
    <x v="0"/>
    <s v="MCD  "/>
    <n v="13308"/>
    <s v="R       "/>
    <s v="MD"/>
    <d v="1899-12-30T01:00:00"/>
    <n v="3"/>
    <s v="BLOSSVALE        "/>
    <n v="1"/>
    <n v="0"/>
    <n v="1"/>
  </r>
  <r>
    <n v="24179"/>
    <s v="SHEPPARD,ROBERT          "/>
    <d v="1965-01-27T00:00:00"/>
    <s v="M"/>
    <s v="E"/>
    <d v="2011-01-25T00:00:00"/>
    <s v="4302PM-PM"/>
    <s v="4302PM-PM"/>
    <x v="0"/>
    <x v="12"/>
    <s v="MCD  "/>
    <n v="13308"/>
    <s v="R       "/>
    <s v="MD"/>
    <d v="1899-12-30T00:15:00"/>
    <m/>
    <s v="BLOSSVALE        "/>
    <n v="0"/>
    <n v="0"/>
    <n v="0"/>
  </r>
  <r>
    <n v="24179"/>
    <s v="SHEPPARD,ROBERT          "/>
    <d v="1965-01-27T00:00:00"/>
    <s v="M"/>
    <s v="E"/>
    <d v="2011-01-25T00:00:00"/>
    <s v="PM        "/>
    <s v="PM"/>
    <x v="3"/>
    <x v="12"/>
    <s v="MCD  "/>
    <n v="13308"/>
    <s v="R       "/>
    <s v="MD"/>
    <d v="1899-12-30T00:15:00"/>
    <n v="1"/>
    <s v="BLOSSVALE        "/>
    <n v="1"/>
    <n v="0"/>
    <n v="1"/>
  </r>
  <r>
    <n v="24179"/>
    <s v="SHEPPARD,ROBERT          "/>
    <d v="1965-01-27T00:00:00"/>
    <s v="M"/>
    <s v="E"/>
    <d v="2011-01-26T00:00:00"/>
    <s v="4301R-RV"/>
    <s v="4301R-RV"/>
    <x v="0"/>
    <x v="0"/>
    <s v="MCD  "/>
    <n v="13308"/>
    <s v="R       "/>
    <s v="MD"/>
    <d v="1899-12-30T00:45:00"/>
    <m/>
    <s v="BLOSSVALE        "/>
    <n v="0"/>
    <n v="0"/>
    <n v="0"/>
  </r>
  <r>
    <n v="24179"/>
    <s v="SHEPPARD,ROBERT          "/>
    <d v="1965-01-27T00:00:00"/>
    <s v="M"/>
    <s v="E"/>
    <d v="2011-01-26T00:00:00"/>
    <s v="RV        "/>
    <s v="RV"/>
    <x v="1"/>
    <x v="0"/>
    <s v="MCD  "/>
    <n v="13308"/>
    <s v="R       "/>
    <s v="MD"/>
    <d v="1899-12-30T01:00:00"/>
    <n v="3"/>
    <s v="BLOSSVALE        "/>
    <n v="1"/>
    <n v="0"/>
    <n v="1"/>
  </r>
  <r>
    <n v="24192"/>
    <s v="JONES,THOMAS             "/>
    <d v="1963-01-18T00:00:00"/>
    <s v="M"/>
    <s v="E"/>
    <d v="2011-01-12T00:00:00"/>
    <s v="4301R-RV"/>
    <s v="4301R-RV"/>
    <x v="0"/>
    <x v="9"/>
    <s v="MCD  "/>
    <n v="13502"/>
    <s v="U       "/>
    <s v="AP"/>
    <d v="1899-12-30T00:45:00"/>
    <m/>
    <s v="UTICA            "/>
    <n v="0"/>
    <n v="0"/>
    <n v="0"/>
  </r>
  <r>
    <n v="24192"/>
    <s v="JONES,THOMAS             "/>
    <d v="1963-01-18T00:00:00"/>
    <s v="M"/>
    <s v="E"/>
    <d v="2011-01-12T00:00:00"/>
    <s v="RV        "/>
    <s v="RV"/>
    <x v="1"/>
    <x v="9"/>
    <s v="MCD  "/>
    <n v="13502"/>
    <s v="U       "/>
    <s v="AP"/>
    <d v="1899-12-30T01:00:00"/>
    <n v="3"/>
    <s v="UTICA            "/>
    <n v="1"/>
    <n v="0"/>
    <n v="1"/>
  </r>
  <r>
    <n v="24192"/>
    <s v="JONES,THOMAS             "/>
    <d v="1963-01-18T00:00:00"/>
    <s v="M"/>
    <s v="E"/>
    <d v="2011-01-19T00:00:00"/>
    <s v="4302PM-PM"/>
    <s v="4302PM-PM"/>
    <x v="0"/>
    <x v="3"/>
    <s v="MCD  "/>
    <n v="13502"/>
    <s v="U       "/>
    <s v="AP"/>
    <d v="1899-12-30T00:15:00"/>
    <m/>
    <s v="UTICA            "/>
    <n v="0"/>
    <n v="0"/>
    <n v="0"/>
  </r>
  <r>
    <n v="24192"/>
    <s v="JONES,THOMAS             "/>
    <d v="1963-01-18T00:00:00"/>
    <s v="M"/>
    <s v="E"/>
    <d v="2011-01-19T00:00:00"/>
    <s v="PM        "/>
    <s v="PM"/>
    <x v="3"/>
    <x v="3"/>
    <s v="MCD  "/>
    <n v="13502"/>
    <s v="U       "/>
    <s v="AP"/>
    <d v="1899-12-30T00:15:00"/>
    <n v="1"/>
    <s v="UTICA            "/>
    <n v="1"/>
    <n v="0"/>
    <n v="1"/>
  </r>
  <r>
    <n v="24192"/>
    <s v="JONES,THOMAS             "/>
    <d v="1963-01-18T00:00:00"/>
    <s v="M"/>
    <s v="E"/>
    <d v="2011-01-26T00:00:00"/>
    <s v="4301R-RV"/>
    <s v="4301R-RV"/>
    <x v="0"/>
    <x v="9"/>
    <s v="MCD  "/>
    <n v="13502"/>
    <s v="U       "/>
    <s v="MD"/>
    <d v="1899-12-30T00:45:00"/>
    <m/>
    <s v="UTICA            "/>
    <n v="0"/>
    <n v="0"/>
    <n v="0"/>
  </r>
  <r>
    <n v="24192"/>
    <s v="JONES,THOMAS             "/>
    <d v="1963-01-18T00:00:00"/>
    <s v="M"/>
    <s v="E"/>
    <d v="2011-01-26T00:00:00"/>
    <s v="RV        "/>
    <s v="RV"/>
    <x v="1"/>
    <x v="9"/>
    <s v="MCD  "/>
    <n v="13502"/>
    <s v="U       "/>
    <s v="MD"/>
    <d v="1899-12-30T01:00:00"/>
    <n v="3"/>
    <s v="UTICA            "/>
    <n v="1"/>
    <n v="0"/>
    <n v="1"/>
  </r>
  <r>
    <n v="24197"/>
    <s v="BICKOM,COLBY             "/>
    <d v="1973-05-28T00:00:00"/>
    <s v="M"/>
    <s v="E"/>
    <d v="2011-01-26T00:00:00"/>
    <s v="4302PM-PM"/>
    <s v="4302PM-PM"/>
    <x v="0"/>
    <x v="12"/>
    <s v="MCRB "/>
    <n v="13461"/>
    <s v="R       "/>
    <s v="MM"/>
    <d v="1899-12-30T00:15:00"/>
    <m/>
    <s v="SHERRILL         "/>
    <n v="0"/>
    <n v="0"/>
    <n v="0"/>
  </r>
  <r>
    <n v="24197"/>
    <s v="BICKOM,COLBY             "/>
    <d v="1973-05-28T00:00:00"/>
    <s v="M"/>
    <s v="E"/>
    <d v="2011-01-26T00:00:00"/>
    <s v="PM        "/>
    <s v="PM"/>
    <x v="3"/>
    <x v="12"/>
    <s v="MCRB "/>
    <n v="13461"/>
    <s v="R       "/>
    <s v="MM"/>
    <d v="1899-12-30T00:15:00"/>
    <n v="1"/>
    <s v="SHERRILL         "/>
    <n v="1"/>
    <n v="0"/>
    <n v="1"/>
  </r>
  <r>
    <n v="24200"/>
    <s v="CUNNINGHAM,BRIDGET       "/>
    <d v="1986-11-14T00:00:00"/>
    <s v="F"/>
    <s v="E"/>
    <d v="2011-01-13T00:00:00"/>
    <s v="4302PM-PM"/>
    <s v="4302PM-PM"/>
    <x v="0"/>
    <x v="7"/>
    <s v="MCD  "/>
    <n v="13478"/>
    <s v="U       "/>
    <s v="MD"/>
    <d v="1899-12-30T00:15:00"/>
    <m/>
    <s v="VERONA           "/>
    <n v="0"/>
    <n v="0"/>
    <n v="0"/>
  </r>
  <r>
    <n v="24200"/>
    <s v="CUNNINGHAM,BRIDGET       "/>
    <d v="1986-11-14T00:00:00"/>
    <s v="F"/>
    <s v="E"/>
    <d v="2011-01-13T00:00:00"/>
    <s v="PM        "/>
    <s v="PM"/>
    <x v="3"/>
    <x v="7"/>
    <s v="MCD  "/>
    <n v="13478"/>
    <s v="U       "/>
    <s v="MD"/>
    <d v="1899-12-30T00:15:00"/>
    <n v="1"/>
    <s v="VERONA           "/>
    <n v="1"/>
    <n v="0"/>
    <n v="1"/>
  </r>
  <r>
    <n v="24201"/>
    <s v="HOOK,ANDREA COPS         "/>
    <d v="1969-08-02T00:00:00"/>
    <s v="F"/>
    <m/>
    <d v="2011-01-26T00:00:00"/>
    <n v="4097"/>
    <s v="4097"/>
    <x v="0"/>
    <x v="15"/>
    <s v="MCD  "/>
    <n v="13502"/>
    <s v="U       "/>
    <s v="CP"/>
    <d v="1899-12-30T00:00:00"/>
    <m/>
    <s v="UTICA            "/>
    <n v="0"/>
    <n v="0"/>
    <n v="0"/>
  </r>
  <r>
    <n v="24241"/>
    <s v="TROTTER,JOHANNA          "/>
    <d v="1974-12-18T00:00:00"/>
    <s v="F"/>
    <s v="W"/>
    <d v="2011-01-10T00:00:00"/>
    <s v="4301R-RV"/>
    <s v="4301R-RV"/>
    <x v="0"/>
    <x v="11"/>
    <s v="MCRB "/>
    <n v="13440"/>
    <s v="R       "/>
    <s v="MM"/>
    <d v="1899-12-30T00:45:00"/>
    <m/>
    <s v="ROME             "/>
    <n v="0"/>
    <n v="0"/>
    <n v="0"/>
  </r>
  <r>
    <n v="24241"/>
    <s v="TROTTER,JOHANNA          "/>
    <d v="1974-12-18T00:00:00"/>
    <s v="F"/>
    <s v="W"/>
    <d v="2011-01-10T00:00:00"/>
    <s v="RV        "/>
    <s v="RV"/>
    <x v="1"/>
    <x v="11"/>
    <s v="MCRB "/>
    <n v="13440"/>
    <s v="R       "/>
    <s v="MM"/>
    <d v="1899-12-30T01:00:00"/>
    <n v="3"/>
    <s v="ROME             "/>
    <n v="1"/>
    <n v="0"/>
    <n v="1"/>
  </r>
  <r>
    <n v="24241"/>
    <s v="TROTTER,JOHANNA          "/>
    <d v="1974-12-18T00:00:00"/>
    <s v="F"/>
    <s v="W"/>
    <d v="2011-01-25T00:00:00"/>
    <s v="4302PM-PM"/>
    <s v="4302PM-PM"/>
    <x v="0"/>
    <x v="12"/>
    <s v="MCRB "/>
    <n v="13440"/>
    <s v="R       "/>
    <s v="MM"/>
    <d v="1899-12-30T00:15:00"/>
    <m/>
    <s v="ROME             "/>
    <n v="0"/>
    <n v="0"/>
    <n v="0"/>
  </r>
  <r>
    <n v="24241"/>
    <s v="TROTTER,JOHANNA          "/>
    <d v="1974-12-18T00:00:00"/>
    <s v="F"/>
    <s v="W"/>
    <d v="2011-01-25T00:00:00"/>
    <s v="PM        "/>
    <s v="PM"/>
    <x v="3"/>
    <x v="12"/>
    <s v="MCRB "/>
    <n v="13440"/>
    <s v="R       "/>
    <s v="MM"/>
    <d v="1899-12-30T00:15:00"/>
    <n v="1"/>
    <s v="ROME             "/>
    <n v="1"/>
    <n v="0"/>
    <n v="1"/>
  </r>
  <r>
    <n v="24241"/>
    <s v="TROTTER,JOHANNA          "/>
    <d v="1974-12-18T00:00:00"/>
    <s v="F"/>
    <s v="W"/>
    <d v="2011-01-27T00:00:00"/>
    <s v="4301R-RV"/>
    <s v="4301R-RV"/>
    <x v="0"/>
    <x v="11"/>
    <s v="MCRB "/>
    <n v="13440"/>
    <s v="R       "/>
    <s v="MM"/>
    <d v="1899-12-30T00:45:00"/>
    <m/>
    <s v="ROME             "/>
    <n v="0"/>
    <n v="0"/>
    <n v="0"/>
  </r>
  <r>
    <n v="24241"/>
    <s v="TROTTER,JOHANNA          "/>
    <d v="1974-12-18T00:00:00"/>
    <s v="F"/>
    <s v="W"/>
    <d v="2011-01-27T00:00:00"/>
    <s v="RV        "/>
    <s v="RV"/>
    <x v="1"/>
    <x v="11"/>
    <s v="MCRB "/>
    <n v="13440"/>
    <s v="R       "/>
    <s v="MM"/>
    <d v="1899-12-30T01:00:00"/>
    <n v="3"/>
    <s v="ROME             "/>
    <n v="1"/>
    <n v="0"/>
    <n v="1"/>
  </r>
  <r>
    <n v="24245"/>
    <s v="STERIA,JOSEPH            "/>
    <d v="1970-01-07T00:00:00"/>
    <s v="M"/>
    <s v="E"/>
    <d v="2011-01-18T00:00:00"/>
    <s v="C         "/>
    <s v="C"/>
    <x v="4"/>
    <x v="4"/>
    <s v="SELF"/>
    <n v="13316"/>
    <s v="U       "/>
    <s v="SL"/>
    <d v="1899-12-30T00:00:00"/>
    <n v="0"/>
    <s v="CAMDEN           "/>
    <n v="1"/>
    <n v="1"/>
    <n v="0"/>
  </r>
  <r>
    <n v="24249"/>
    <s v="DURANT,BRADLEE           "/>
    <d v="1990-02-17T00:00:00"/>
    <s v="M"/>
    <s v="C"/>
    <d v="2011-01-06T00:00:00"/>
    <s v="4301B - BV"/>
    <s v="4301B - BV"/>
    <x v="0"/>
    <x v="11"/>
    <s v="MCRB "/>
    <n v="13157"/>
    <s v="R       "/>
    <s v="MM"/>
    <d v="1899-12-30T00:30:00"/>
    <m/>
    <s v="SYLVAN BEACH     "/>
    <n v="0"/>
    <n v="0"/>
    <n v="0"/>
  </r>
  <r>
    <n v="24249"/>
    <s v="DURANT,BRADLEE           "/>
    <d v="1990-02-17T00:00:00"/>
    <s v="M"/>
    <s v="C"/>
    <d v="2011-01-06T00:00:00"/>
    <s v="BV        "/>
    <s v="BV"/>
    <x v="7"/>
    <x v="11"/>
    <s v="MCRB "/>
    <n v="13157"/>
    <s v="R       "/>
    <s v="MM"/>
    <d v="1899-12-30T00:30:00"/>
    <n v="2"/>
    <s v="SYLVAN BEACH     "/>
    <n v="1"/>
    <n v="0"/>
    <n v="1"/>
  </r>
  <r>
    <n v="24249"/>
    <s v="DURANT,BRADLEE           "/>
    <d v="1990-02-17T00:00:00"/>
    <s v="M"/>
    <s v="C"/>
    <d v="2011-01-06T00:00:00"/>
    <s v="4302PM-PM"/>
    <s v="4302PM-PM"/>
    <x v="0"/>
    <x v="10"/>
    <s v="MCRB "/>
    <n v="13157"/>
    <s v="R       "/>
    <s v="MM"/>
    <d v="1899-12-30T00:15:00"/>
    <m/>
    <s v="SYLVAN BEACH     "/>
    <n v="0"/>
    <n v="0"/>
    <n v="0"/>
  </r>
  <r>
    <n v="24249"/>
    <s v="DURANT,BRADLEE           "/>
    <d v="1990-02-17T00:00:00"/>
    <s v="M"/>
    <s v="C"/>
    <d v="2011-01-06T00:00:00"/>
    <s v="PM        "/>
    <s v="PM"/>
    <x v="3"/>
    <x v="10"/>
    <s v="MCRB "/>
    <n v="13157"/>
    <s v="R       "/>
    <s v="MM"/>
    <d v="1899-12-30T00:15:00"/>
    <n v="1"/>
    <s v="SYLVAN BEACH     "/>
    <n v="1"/>
    <n v="0"/>
    <n v="1"/>
  </r>
  <r>
    <n v="24270"/>
    <s v="ILES,MICHAEL             "/>
    <d v="1963-09-21T00:00:00"/>
    <s v="M"/>
    <s v="E"/>
    <d v="2011-01-04T00:00:00"/>
    <s v="4302PM-PM"/>
    <s v="4302PM-PM"/>
    <x v="0"/>
    <x v="4"/>
    <s v="SELF"/>
    <n v="13476"/>
    <s v="U       "/>
    <s v="MV"/>
    <d v="1899-12-30T00:15:00"/>
    <m/>
    <s v="VERNON           "/>
    <n v="0"/>
    <n v="0"/>
    <n v="0"/>
  </r>
  <r>
    <n v="24270"/>
    <s v="ILES,MICHAEL             "/>
    <d v="1963-09-21T00:00:00"/>
    <s v="M"/>
    <s v="E"/>
    <d v="2011-01-04T00:00:00"/>
    <s v="PM        "/>
    <s v="PM"/>
    <x v="3"/>
    <x v="4"/>
    <s v="SELF"/>
    <n v="13476"/>
    <s v="U       "/>
    <s v="MV"/>
    <d v="1899-12-30T00:15:00"/>
    <n v="1"/>
    <s v="VERNON           "/>
    <n v="1"/>
    <n v="0"/>
    <n v="1"/>
  </r>
  <r>
    <n v="24270"/>
    <s v="ILES,MICHAEL             "/>
    <d v="1963-09-21T00:00:00"/>
    <s v="M"/>
    <s v="E"/>
    <d v="2011-01-11T00:00:00"/>
    <s v="4301R-RV"/>
    <s v="4301R-RV"/>
    <x v="0"/>
    <x v="9"/>
    <s v="SELF"/>
    <n v="13476"/>
    <s v="U       "/>
    <s v="MV"/>
    <d v="1899-12-30T00:45:00"/>
    <m/>
    <s v="VERNON           "/>
    <n v="0"/>
    <n v="0"/>
    <n v="0"/>
  </r>
  <r>
    <n v="24270"/>
    <s v="ILES,MICHAEL             "/>
    <d v="1963-09-21T00:00:00"/>
    <s v="M"/>
    <s v="E"/>
    <d v="2011-01-11T00:00:00"/>
    <s v="RV        "/>
    <s v="RV"/>
    <x v="1"/>
    <x v="9"/>
    <s v="SELF"/>
    <n v="13476"/>
    <s v="U       "/>
    <s v="MV"/>
    <d v="1899-12-30T01:00:00"/>
    <n v="3"/>
    <s v="VERNON           "/>
    <n v="1"/>
    <n v="0"/>
    <n v="1"/>
  </r>
  <r>
    <n v="24306"/>
    <s v="HERNANDEZ,LILIA          "/>
    <d v="1972-07-09T00:00:00"/>
    <s v="F"/>
    <s v="E"/>
    <d v="2011-01-13T00:00:00"/>
    <s v="C         "/>
    <s v="C"/>
    <x v="4"/>
    <x v="4"/>
    <s v="FIDEL"/>
    <n v="13501"/>
    <s v="U       "/>
    <s v="BH"/>
    <d v="1899-12-30T00:00:00"/>
    <n v="0"/>
    <s v="UTICA            "/>
    <n v="1"/>
    <n v="1"/>
    <n v="0"/>
  </r>
  <r>
    <n v="24306"/>
    <s v="HERNANDEZ,LILIA          "/>
    <d v="1972-07-09T00:00:00"/>
    <s v="F"/>
    <s v="E"/>
    <d v="2011-01-31T00:00:00"/>
    <s v="4302PM-PM"/>
    <s v="4302PM-PM"/>
    <x v="0"/>
    <x v="4"/>
    <s v="FIDEL"/>
    <n v="13501"/>
    <s v="U       "/>
    <s v="BH"/>
    <d v="1899-12-30T00:15:00"/>
    <m/>
    <s v="UTICA            "/>
    <n v="0"/>
    <n v="0"/>
    <n v="0"/>
  </r>
  <r>
    <n v="24306"/>
    <s v="HERNANDEZ,LILIA          "/>
    <d v="1972-07-09T00:00:00"/>
    <s v="F"/>
    <s v="E"/>
    <d v="2011-01-31T00:00:00"/>
    <s v="PM        "/>
    <s v="PM"/>
    <x v="3"/>
    <x v="4"/>
    <s v="FIDEL"/>
    <n v="13501"/>
    <s v="U       "/>
    <s v="BH"/>
    <d v="1899-12-30T00:15:00"/>
    <n v="1"/>
    <s v="UTICA            "/>
    <n v="1"/>
    <n v="0"/>
    <n v="1"/>
  </r>
  <r>
    <n v="1874"/>
    <s v="MILJKOVIC%%,NAZIFA       "/>
    <d v="1949-05-31T00:00:00"/>
    <s v="F"/>
    <s v="B"/>
    <d v="2011-01-19T00:00:00"/>
    <s v="C         "/>
    <s v="C"/>
    <x v="4"/>
    <x v="5"/>
    <s v="MCD  "/>
    <n v="13501"/>
    <s v="U       "/>
    <s v="MD"/>
    <d v="1899-12-30T00:00:00"/>
    <n v="0"/>
    <s v="UTICA            "/>
    <n v="1"/>
    <n v="1"/>
    <n v="0"/>
  </r>
  <r>
    <n v="1874"/>
    <s v="MILJKOVIC%%,NAZIFA       "/>
    <d v="1949-05-31T00:00:00"/>
    <s v="F"/>
    <s v="B"/>
    <d v="2011-01-26T00:00:00"/>
    <s v="4301R-RV"/>
    <s v="4301R-RV"/>
    <x v="0"/>
    <x v="5"/>
    <s v="MCD  "/>
    <n v="13501"/>
    <s v="U       "/>
    <s v="MD"/>
    <d v="1899-12-30T00:45:00"/>
    <m/>
    <s v="UTICA            "/>
    <n v="0"/>
    <n v="0"/>
    <n v="0"/>
  </r>
  <r>
    <n v="1874"/>
    <s v="MILJKOVIC%%,NAZIFA       "/>
    <d v="1949-05-31T00:00:00"/>
    <s v="F"/>
    <s v="B"/>
    <d v="2011-01-26T00:00:00"/>
    <s v="RV        "/>
    <s v="RV"/>
    <x v="1"/>
    <x v="5"/>
    <s v="MCD  "/>
    <n v="13501"/>
    <s v="U       "/>
    <s v="MD"/>
    <d v="1899-12-30T01:00:00"/>
    <n v="3"/>
    <s v="UTICA            "/>
    <n v="1"/>
    <n v="0"/>
    <n v="1"/>
  </r>
  <r>
    <n v="24311"/>
    <s v="RANDALL,MARCUS           "/>
    <d v="1989-10-17T00:00:00"/>
    <s v="M"/>
    <s v="E"/>
    <d v="2011-01-05T00:00:00"/>
    <s v="4301A - PES"/>
    <s v="4301A - PES"/>
    <x v="0"/>
    <x v="4"/>
    <s v="MCRB "/>
    <n v="13502"/>
    <s v="U       "/>
    <s v="AP"/>
    <d v="1899-12-30T00:30:00"/>
    <m/>
    <s v="UTICA            "/>
    <n v="0"/>
    <n v="0"/>
    <n v="0"/>
  </r>
  <r>
    <n v="24311"/>
    <s v="RANDALL,MARCUS           "/>
    <d v="1989-10-17T00:00:00"/>
    <s v="M"/>
    <s v="E"/>
    <d v="2011-01-05T00:00:00"/>
    <s v="PES       "/>
    <s v="PES"/>
    <x v="12"/>
    <x v="4"/>
    <s v="MCRB "/>
    <n v="13502"/>
    <s v="U       "/>
    <s v="AP"/>
    <d v="1899-12-30T00:30:00"/>
    <n v="2"/>
    <s v="UTICA            "/>
    <n v="1"/>
    <n v="0"/>
    <n v="1"/>
  </r>
  <r>
    <n v="24311"/>
    <s v="RANDALL,MARCUS           "/>
    <d v="1989-10-17T00:00:00"/>
    <s v="M"/>
    <s v="E"/>
    <d v="2011-01-05T00:00:00"/>
    <s v="4306-CV"/>
    <s v="4306-CV"/>
    <x v="0"/>
    <x v="2"/>
    <s v="MCRB "/>
    <n v="13502"/>
    <s v="U       "/>
    <s v="AP"/>
    <n v="4.1666666666666664E-2"/>
    <m/>
    <s v="UTICA            "/>
    <n v="0"/>
    <n v="0"/>
    <n v="0"/>
  </r>
  <r>
    <n v="24311"/>
    <s v="RANDALL,MARCUS           "/>
    <d v="1989-10-17T00:00:00"/>
    <s v="M"/>
    <s v="E"/>
    <d v="2011-01-05T00:00:00"/>
    <s v="CIC       "/>
    <s v="CIC"/>
    <x v="24"/>
    <x v="2"/>
    <s v="MCRB "/>
    <n v="13502"/>
    <s v="U       "/>
    <s v="AP"/>
    <d v="1899-12-30T00:00:00"/>
    <n v="4"/>
    <s v="UTICA            "/>
    <n v="1"/>
    <n v="0"/>
    <n v="1"/>
  </r>
  <r>
    <n v="24311"/>
    <s v="RANDALL,MARCUS           "/>
    <d v="1989-10-17T00:00:00"/>
    <s v="M"/>
    <s v="E"/>
    <d v="2011-01-06T00:00:00"/>
    <s v="4302PM-PM"/>
    <s v="4302PM-PM"/>
    <x v="0"/>
    <x v="4"/>
    <s v="MCRB "/>
    <n v="13502"/>
    <s v="U       "/>
    <s v="AP"/>
    <d v="1899-12-30T00:15:00"/>
    <m/>
    <s v="UTICA            "/>
    <n v="0"/>
    <n v="0"/>
    <n v="0"/>
  </r>
  <r>
    <n v="24311"/>
    <s v="RANDALL,MARCUS           "/>
    <d v="1989-10-17T00:00:00"/>
    <s v="M"/>
    <s v="E"/>
    <d v="2011-01-06T00:00:00"/>
    <s v="PM        "/>
    <s v="PM"/>
    <x v="3"/>
    <x v="4"/>
    <s v="MCRB "/>
    <n v="13502"/>
    <s v="U       "/>
    <s v="AP"/>
    <d v="1899-12-30T00:15:00"/>
    <n v="1"/>
    <s v="UTICA            "/>
    <n v="1"/>
    <n v="0"/>
    <n v="1"/>
  </r>
  <r>
    <n v="24311"/>
    <s v="RANDALL,MARCUS           "/>
    <d v="1989-10-17T00:00:00"/>
    <s v="M"/>
    <s v="E"/>
    <d v="2011-01-10T00:00:00"/>
    <s v="4301R-RV"/>
    <s v="4301R-RV"/>
    <x v="0"/>
    <x v="2"/>
    <s v="MCRB "/>
    <n v="13502"/>
    <s v="U       "/>
    <s v="AP"/>
    <d v="1899-12-30T00:45:00"/>
    <m/>
    <s v="UTICA            "/>
    <n v="0"/>
    <n v="0"/>
    <n v="0"/>
  </r>
  <r>
    <n v="24311"/>
    <s v="RANDALL,MARCUS           "/>
    <d v="1989-10-17T00:00:00"/>
    <s v="M"/>
    <s v="E"/>
    <d v="2011-01-10T00:00:00"/>
    <s v="CM        "/>
    <s v="CM"/>
    <x v="2"/>
    <x v="2"/>
    <s v="MCRB "/>
    <n v="13502"/>
    <s v="U       "/>
    <s v="AP"/>
    <d v="1899-12-30T00:00:00"/>
    <n v="2"/>
    <s v="UTICA            "/>
    <n v="1"/>
    <n v="0"/>
    <n v="1"/>
  </r>
  <r>
    <n v="24311"/>
    <s v="RANDALL,MARCUS           "/>
    <d v="1989-10-17T00:00:00"/>
    <s v="M"/>
    <s v="E"/>
    <d v="2011-01-14T00:00:00"/>
    <s v="4302PM-PM"/>
    <s v="4302PM-PM"/>
    <x v="0"/>
    <x v="4"/>
    <s v="MCRB "/>
    <n v="13502"/>
    <s v="U       "/>
    <s v="AP"/>
    <d v="1899-12-30T00:15:00"/>
    <m/>
    <s v="UTICA            "/>
    <n v="0"/>
    <n v="0"/>
    <n v="0"/>
  </r>
  <r>
    <n v="24311"/>
    <s v="RANDALL,MARCUS           "/>
    <d v="1989-10-17T00:00:00"/>
    <s v="M"/>
    <s v="E"/>
    <d v="2011-01-14T00:00:00"/>
    <s v="PM        "/>
    <s v="PM"/>
    <x v="3"/>
    <x v="4"/>
    <s v="MCRB "/>
    <n v="13502"/>
    <s v="U       "/>
    <s v="AP"/>
    <d v="1899-12-30T00:15:00"/>
    <n v="1"/>
    <s v="UTICA            "/>
    <n v="1"/>
    <n v="0"/>
    <n v="1"/>
  </r>
  <r>
    <n v="24311"/>
    <s v="RANDALL,MARCUS           "/>
    <d v="1989-10-17T00:00:00"/>
    <s v="M"/>
    <s v="E"/>
    <d v="2011-01-27T00:00:00"/>
    <s v="4301R-RV"/>
    <s v="4301R-RV"/>
    <x v="0"/>
    <x v="2"/>
    <s v="MCRB "/>
    <n v="13502"/>
    <s v="U       "/>
    <s v="MC"/>
    <d v="1899-12-30T00:45:00"/>
    <m/>
    <s v="UTICA            "/>
    <n v="0"/>
    <n v="0"/>
    <n v="0"/>
  </r>
  <r>
    <n v="24311"/>
    <s v="RANDALL,MARCUS           "/>
    <d v="1989-10-17T00:00:00"/>
    <s v="M"/>
    <s v="E"/>
    <d v="2011-01-27T00:00:00"/>
    <s v="RV        "/>
    <s v="RV"/>
    <x v="1"/>
    <x v="2"/>
    <s v="MCRB "/>
    <n v="13502"/>
    <s v="U       "/>
    <s v="MC"/>
    <d v="1899-12-30T01:00:00"/>
    <n v="3"/>
    <s v="UTICA            "/>
    <n v="1"/>
    <n v="0"/>
    <n v="1"/>
  </r>
  <r>
    <n v="24311"/>
    <s v="RANDALL,MARCUS           "/>
    <d v="1989-10-17T00:00:00"/>
    <s v="M"/>
    <s v="E"/>
    <d v="2011-01-27T00:00:00"/>
    <s v="4302PM-PM"/>
    <s v="4302PM-PM"/>
    <x v="0"/>
    <x v="4"/>
    <s v="MCRB "/>
    <n v="13502"/>
    <s v="U       "/>
    <s v="MC"/>
    <d v="1899-12-30T00:15:00"/>
    <m/>
    <s v="UTICA            "/>
    <n v="0"/>
    <n v="0"/>
    <n v="0"/>
  </r>
  <r>
    <n v="24311"/>
    <s v="RANDALL,MARCUS           "/>
    <d v="1989-10-17T00:00:00"/>
    <s v="M"/>
    <s v="E"/>
    <d v="2011-01-27T00:00:00"/>
    <s v="PM        "/>
    <s v="PM"/>
    <x v="3"/>
    <x v="4"/>
    <s v="MCRB "/>
    <n v="13502"/>
    <s v="U       "/>
    <s v="MC"/>
    <d v="1899-12-30T00:15:00"/>
    <n v="1"/>
    <s v="UTICA            "/>
    <n v="1"/>
    <n v="0"/>
    <n v="1"/>
  </r>
  <r>
    <n v="24328"/>
    <s v="LANE,RONALD COPS         "/>
    <d v="1977-12-17T00:00:00"/>
    <s v="M"/>
    <m/>
    <d v="2011-01-11T00:00:00"/>
    <n v="4097"/>
    <s v="4097"/>
    <x v="0"/>
    <x v="7"/>
    <s v="MCD  "/>
    <n v="13501"/>
    <s v="U       "/>
    <s v="CP"/>
    <d v="1899-12-30T00:00:00"/>
    <m/>
    <s v="UTICA            "/>
    <n v="0"/>
    <n v="0"/>
    <n v="0"/>
  </r>
  <r>
    <n v="24328"/>
    <s v="LANE,RONALD COPS         "/>
    <d v="1977-12-17T00:00:00"/>
    <s v="M"/>
    <m/>
    <d v="2011-01-19T00:00:00"/>
    <n v="4098"/>
    <s v="4098"/>
    <x v="0"/>
    <x v="9"/>
    <s v="MCD  "/>
    <n v="13501"/>
    <s v="U       "/>
    <s v="CP"/>
    <d v="1899-12-30T00:00:00"/>
    <m/>
    <s v="UTICA            "/>
    <n v="0"/>
    <n v="0"/>
    <n v="0"/>
  </r>
  <r>
    <n v="24329"/>
    <s v="BUCKINGHAM,GINA          "/>
    <d v="1949-04-26T00:00:00"/>
    <s v="F"/>
    <s v="E"/>
    <d v="2011-01-11T00:00:00"/>
    <s v="4301R-RV"/>
    <s v="4301R-RV"/>
    <x v="0"/>
    <x v="11"/>
    <s v="BCBSU"/>
    <n v="13471"/>
    <s v="R       "/>
    <s v="BC"/>
    <d v="1899-12-30T00:45:00"/>
    <m/>
    <s v="TABERG           "/>
    <n v="0"/>
    <n v="0"/>
    <n v="0"/>
  </r>
  <r>
    <n v="24329"/>
    <s v="BUCKINGHAM,GINA          "/>
    <d v="1949-04-26T00:00:00"/>
    <s v="F"/>
    <s v="E"/>
    <d v="2011-01-11T00:00:00"/>
    <s v="RV        "/>
    <s v="RV"/>
    <x v="1"/>
    <x v="11"/>
    <s v="BCBSU"/>
    <n v="13471"/>
    <s v="R       "/>
    <s v="BC"/>
    <d v="1899-12-30T01:00:00"/>
    <n v="3"/>
    <s v="TABERG           "/>
    <n v="1"/>
    <n v="0"/>
    <n v="1"/>
  </r>
  <r>
    <n v="24357"/>
    <s v="BLOTHENBURG,KATHERINE    "/>
    <d v="1982-09-28T00:00:00"/>
    <s v="F"/>
    <s v="E"/>
    <d v="2011-01-27T00:00:00"/>
    <s v="4302PM-PM"/>
    <s v="4302PM-PM"/>
    <x v="0"/>
    <x v="4"/>
    <s v="CDPH "/>
    <n v="13452"/>
    <s v="U       "/>
    <s v="CO"/>
    <d v="1899-12-30T00:15:00"/>
    <m/>
    <s v="ST JOHNSVILLE    "/>
    <n v="0"/>
    <n v="0"/>
    <n v="0"/>
  </r>
  <r>
    <n v="24357"/>
    <s v="BLOTHENBURG,KATHERINE    "/>
    <d v="1982-09-28T00:00:00"/>
    <s v="F"/>
    <s v="E"/>
    <d v="2011-01-27T00:00:00"/>
    <s v="PM        "/>
    <s v="PM"/>
    <x v="3"/>
    <x v="4"/>
    <s v="CDPH "/>
    <n v="13452"/>
    <s v="U       "/>
    <s v="CO"/>
    <d v="1899-12-30T00:15:00"/>
    <n v="1"/>
    <s v="ST JOHNSVILLE    "/>
    <n v="1"/>
    <n v="0"/>
    <n v="1"/>
  </r>
  <r>
    <n v="24376"/>
    <s v="RUBINO,MARCELLA          "/>
    <d v="1963-07-15T00:00:00"/>
    <s v="F"/>
    <s v="E"/>
    <d v="2011-01-05T00:00:00"/>
    <s v="4301R-RV"/>
    <s v="4301R-RV"/>
    <x v="0"/>
    <x v="6"/>
    <s v="MEDBL"/>
    <n v="13501"/>
    <s v="U       "/>
    <s v="MC"/>
    <d v="1899-12-30T00:45:00"/>
    <m/>
    <s v="UTICA            "/>
    <n v="0"/>
    <n v="0"/>
    <n v="0"/>
  </r>
  <r>
    <n v="24376"/>
    <s v="RUBINO,MARCELLA          "/>
    <d v="1963-07-15T00:00:00"/>
    <s v="F"/>
    <s v="E"/>
    <d v="2011-01-05T00:00:00"/>
    <s v="RV        "/>
    <s v="RV"/>
    <x v="1"/>
    <x v="6"/>
    <s v="MEDBL"/>
    <n v="13501"/>
    <s v="U       "/>
    <s v="MC"/>
    <d v="1899-12-30T01:00:00"/>
    <n v="3"/>
    <s v="UTICA            "/>
    <n v="1"/>
    <n v="0"/>
    <n v="1"/>
  </r>
  <r>
    <n v="24376"/>
    <s v="RUBINO,MARCELLA          "/>
    <d v="1963-07-15T00:00:00"/>
    <s v="F"/>
    <s v="E"/>
    <d v="2011-01-27T00:00:00"/>
    <s v="4301R-RV"/>
    <s v="4301R-RV"/>
    <x v="0"/>
    <x v="6"/>
    <s v="MEDBL"/>
    <n v="13501"/>
    <s v="U       "/>
    <s v="MC"/>
    <d v="1899-12-30T00:45:00"/>
    <m/>
    <s v="UTICA            "/>
    <n v="0"/>
    <n v="0"/>
    <n v="0"/>
  </r>
  <r>
    <n v="24376"/>
    <s v="RUBINO,MARCELLA          "/>
    <d v="1963-07-15T00:00:00"/>
    <s v="F"/>
    <s v="E"/>
    <d v="2011-01-27T00:00:00"/>
    <s v="RV        "/>
    <s v="RV"/>
    <x v="1"/>
    <x v="6"/>
    <s v="MEDBL"/>
    <n v="13501"/>
    <s v="U       "/>
    <s v="MC"/>
    <d v="1899-12-30T01:00:00"/>
    <n v="3"/>
    <s v="UTICA            "/>
    <n v="1"/>
    <n v="0"/>
    <n v="1"/>
  </r>
  <r>
    <n v="24386"/>
    <s v="IKEMA,ALICE              "/>
    <d v="1967-07-30T00:00:00"/>
    <s v="F"/>
    <s v="E"/>
    <d v="2011-01-03T00:00:00"/>
    <s v="4301R-RV"/>
    <s v="4301R-RV"/>
    <x v="0"/>
    <x v="0"/>
    <s v="ALB  "/>
    <n v="13440"/>
    <s v="R       "/>
    <s v="CO"/>
    <d v="1899-12-30T00:45:00"/>
    <m/>
    <s v="ROME             "/>
    <n v="0"/>
    <n v="0"/>
    <n v="0"/>
  </r>
  <r>
    <n v="24386"/>
    <s v="IKEMA,ALICE              "/>
    <d v="1967-07-30T00:00:00"/>
    <s v="F"/>
    <s v="E"/>
    <d v="2011-01-03T00:00:00"/>
    <s v="RV        "/>
    <s v="RV"/>
    <x v="1"/>
    <x v="0"/>
    <s v="ALB  "/>
    <n v="13440"/>
    <s v="R       "/>
    <s v="CO"/>
    <d v="1899-12-30T01:00:00"/>
    <n v="3"/>
    <s v="ROME             "/>
    <n v="1"/>
    <n v="0"/>
    <n v="1"/>
  </r>
  <r>
    <n v="24386"/>
    <s v="IKEMA,ALICE              "/>
    <d v="1967-07-30T00:00:00"/>
    <s v="F"/>
    <s v="E"/>
    <d v="2011-01-05T00:00:00"/>
    <s v="4302PM-PM"/>
    <s v="4302PM-PM"/>
    <x v="0"/>
    <x v="10"/>
    <s v="ALB  "/>
    <n v="13440"/>
    <s v="R       "/>
    <s v="CO"/>
    <d v="1899-12-30T00:15:00"/>
    <m/>
    <s v="ROME             "/>
    <n v="0"/>
    <n v="0"/>
    <n v="0"/>
  </r>
  <r>
    <n v="24386"/>
    <s v="IKEMA,ALICE              "/>
    <d v="1967-07-30T00:00:00"/>
    <s v="F"/>
    <s v="E"/>
    <d v="2011-01-05T00:00:00"/>
    <s v="PM        "/>
    <s v="PM"/>
    <x v="3"/>
    <x v="10"/>
    <s v="ALB  "/>
    <n v="13440"/>
    <s v="R       "/>
    <s v="CO"/>
    <d v="1899-12-30T00:15:00"/>
    <n v="1"/>
    <s v="ROME             "/>
    <n v="1"/>
    <n v="0"/>
    <n v="1"/>
  </r>
  <r>
    <n v="24386"/>
    <s v="IKEMA,ALICE              "/>
    <d v="1967-07-30T00:00:00"/>
    <s v="F"/>
    <s v="E"/>
    <d v="2011-01-12T00:00:00"/>
    <s v="4301R-RV"/>
    <s v="4301R-RV"/>
    <x v="0"/>
    <x v="0"/>
    <s v="ALB  "/>
    <n v="13440"/>
    <s v="R       "/>
    <s v="CO"/>
    <d v="1899-12-30T00:45:00"/>
    <m/>
    <s v="ROME             "/>
    <n v="0"/>
    <n v="0"/>
    <n v="0"/>
  </r>
  <r>
    <n v="24386"/>
    <s v="IKEMA,ALICE              "/>
    <d v="1967-07-30T00:00:00"/>
    <s v="F"/>
    <s v="E"/>
    <d v="2011-01-12T00:00:00"/>
    <s v="RV        "/>
    <s v="RV"/>
    <x v="1"/>
    <x v="0"/>
    <s v="ALB  "/>
    <n v="13440"/>
    <s v="R       "/>
    <s v="CO"/>
    <d v="1899-12-30T01:00:00"/>
    <n v="3"/>
    <s v="ROME             "/>
    <n v="1"/>
    <n v="0"/>
    <n v="1"/>
  </r>
  <r>
    <n v="24386"/>
    <s v="IKEMA,ALICE              "/>
    <d v="1967-07-30T00:00:00"/>
    <s v="F"/>
    <s v="E"/>
    <d v="2011-01-26T00:00:00"/>
    <s v="4301R-RV"/>
    <s v="4301R-RV"/>
    <x v="0"/>
    <x v="0"/>
    <s v="ALB  "/>
    <n v="13440"/>
    <s v="R       "/>
    <s v="CO"/>
    <d v="1899-12-30T00:45:00"/>
    <m/>
    <s v="ROME             "/>
    <n v="0"/>
    <n v="0"/>
    <n v="0"/>
  </r>
  <r>
    <n v="24386"/>
    <s v="IKEMA,ALICE              "/>
    <d v="1967-07-30T00:00:00"/>
    <s v="F"/>
    <s v="E"/>
    <d v="2011-01-26T00:00:00"/>
    <s v="RV        "/>
    <s v="RV"/>
    <x v="1"/>
    <x v="0"/>
    <s v="ALB  "/>
    <n v="13440"/>
    <s v="R       "/>
    <s v="CO"/>
    <d v="1899-12-30T01:00:00"/>
    <n v="3"/>
    <s v="ROME             "/>
    <n v="1"/>
    <n v="0"/>
    <n v="1"/>
  </r>
  <r>
    <n v="24399"/>
    <s v="SHEPPARD,JANE            "/>
    <d v="1968-04-22T00:00:00"/>
    <s v="F"/>
    <s v="E"/>
    <d v="2011-01-07T00:00:00"/>
    <s v="4301R-RV"/>
    <s v="4301R-RV"/>
    <x v="0"/>
    <x v="11"/>
    <s v="BCBSU"/>
    <n v="13476"/>
    <s v="R       "/>
    <s v="BC"/>
    <d v="1899-12-30T00:45:00"/>
    <m/>
    <s v="VERNON           "/>
    <n v="0"/>
    <n v="0"/>
    <n v="0"/>
  </r>
  <r>
    <n v="24399"/>
    <s v="SHEPPARD,JANE            "/>
    <d v="1968-04-22T00:00:00"/>
    <s v="F"/>
    <s v="E"/>
    <d v="2011-01-07T00:00:00"/>
    <s v="RV        "/>
    <s v="RV"/>
    <x v="1"/>
    <x v="11"/>
    <s v="BCBSU"/>
    <n v="13476"/>
    <s v="R       "/>
    <s v="BC"/>
    <d v="1899-12-30T01:00:00"/>
    <n v="3"/>
    <s v="VERNON           "/>
    <n v="1"/>
    <n v="0"/>
    <n v="1"/>
  </r>
  <r>
    <n v="24399"/>
    <s v="SHEPPARD,JANE            "/>
    <d v="1968-04-22T00:00:00"/>
    <s v="F"/>
    <s v="E"/>
    <d v="2011-01-13T00:00:00"/>
    <s v="C         "/>
    <s v="C"/>
    <x v="4"/>
    <x v="11"/>
    <s v="BCBSU"/>
    <n v="13476"/>
    <s v="R       "/>
    <s v="BC"/>
    <d v="1899-12-30T00:00:00"/>
    <n v="0"/>
    <s v="VERNON           "/>
    <n v="1"/>
    <n v="1"/>
    <n v="0"/>
  </r>
  <r>
    <n v="24399"/>
    <s v="SHEPPARD,JANE            "/>
    <d v="1968-04-22T00:00:00"/>
    <s v="F"/>
    <s v="E"/>
    <d v="2011-01-26T00:00:00"/>
    <s v="C         "/>
    <s v="C"/>
    <x v="4"/>
    <x v="11"/>
    <s v="BCBSU"/>
    <n v="13476"/>
    <s v="R       "/>
    <s v="BC"/>
    <d v="1899-12-30T00:00:00"/>
    <n v="0"/>
    <s v="VERNON           "/>
    <n v="1"/>
    <n v="1"/>
    <n v="0"/>
  </r>
  <r>
    <n v="24400"/>
    <s v="HERNANDEZ,LILIA COPS     "/>
    <d v="1972-07-09T00:00:00"/>
    <s v="F"/>
    <m/>
    <d v="2011-01-31T00:00:00"/>
    <n v="4097"/>
    <s v="4097"/>
    <x v="0"/>
    <x v="4"/>
    <s v="MCD  "/>
    <n v="13501"/>
    <s v="R       "/>
    <s v="CP"/>
    <d v="1899-12-30T00:00:00"/>
    <m/>
    <s v="UTICA            "/>
    <n v="0"/>
    <n v="0"/>
    <n v="0"/>
  </r>
  <r>
    <n v="24404"/>
    <s v="GILLIAM,EBONY COPS       "/>
    <d v="1988-11-13T00:00:00"/>
    <s v="F"/>
    <m/>
    <d v="2011-01-07T00:00:00"/>
    <n v="4098"/>
    <s v="4098"/>
    <x v="0"/>
    <x v="11"/>
    <s v="MCD  "/>
    <n v="13440"/>
    <s v="R       "/>
    <s v="CP"/>
    <d v="1899-12-30T00:00:00"/>
    <m/>
    <s v="ROME             "/>
    <n v="0"/>
    <n v="0"/>
    <n v="0"/>
  </r>
  <r>
    <n v="24404"/>
    <s v="GILLIAM,EBONY COPS       "/>
    <d v="1988-11-13T00:00:00"/>
    <s v="F"/>
    <m/>
    <d v="2011-01-26T00:00:00"/>
    <n v="4098"/>
    <s v="4098"/>
    <x v="0"/>
    <x v="11"/>
    <s v="MCD  "/>
    <n v="13440"/>
    <s v="R       "/>
    <s v="CP"/>
    <d v="1899-12-30T00:00:00"/>
    <m/>
    <s v="ROME             "/>
    <n v="0"/>
    <n v="0"/>
    <n v="0"/>
  </r>
  <r>
    <n v="24406"/>
    <s v="SCAVONE-LEON,ASHLEY      "/>
    <d v="1988-04-07T00:00:00"/>
    <s v="F"/>
    <s v="E"/>
    <d v="2011-01-13T00:00:00"/>
    <s v="4302PM-PM"/>
    <s v="4302PM-PM"/>
    <x v="0"/>
    <x v="4"/>
    <s v="WB1  "/>
    <n v="13501"/>
    <s v="U       "/>
    <s v="MM"/>
    <d v="1899-12-30T00:15:00"/>
    <m/>
    <s v="UTICA            "/>
    <n v="0"/>
    <n v="0"/>
    <n v="0"/>
  </r>
  <r>
    <n v="24406"/>
    <s v="SCAVONE-LEON,ASHLEY      "/>
    <d v="1988-04-07T00:00:00"/>
    <s v="F"/>
    <s v="E"/>
    <d v="2011-01-13T00:00:00"/>
    <s v="PM        "/>
    <s v="PM"/>
    <x v="3"/>
    <x v="4"/>
    <s v="WB1  "/>
    <n v="13501"/>
    <s v="U       "/>
    <s v="MM"/>
    <d v="1899-12-30T00:15:00"/>
    <n v="1"/>
    <s v="UTICA            "/>
    <n v="1"/>
    <n v="0"/>
    <n v="1"/>
  </r>
  <r>
    <n v="24406"/>
    <s v="SCAVONE-LEON,ASHLEY      "/>
    <d v="1988-04-07T00:00:00"/>
    <s v="F"/>
    <s v="E"/>
    <d v="2011-01-27T00:00:00"/>
    <s v="4301R-RV"/>
    <s v="4301R-RV"/>
    <x v="0"/>
    <x v="2"/>
    <s v="WB1  "/>
    <n v="13501"/>
    <s v="U       "/>
    <s v="MM"/>
    <d v="1899-12-30T00:45:00"/>
    <m/>
    <s v="UTICA            "/>
    <n v="0"/>
    <n v="0"/>
    <n v="0"/>
  </r>
  <r>
    <n v="24406"/>
    <s v="SCAVONE-LEON,ASHLEY      "/>
    <d v="1988-04-07T00:00:00"/>
    <s v="F"/>
    <s v="E"/>
    <d v="2011-01-27T00:00:00"/>
    <s v="CM        "/>
    <s v="CM"/>
    <x v="2"/>
    <x v="2"/>
    <s v="WB1  "/>
    <n v="13501"/>
    <s v="U       "/>
    <s v="MM"/>
    <d v="1899-12-30T00:00:00"/>
    <n v="2"/>
    <s v="UTICA            "/>
    <n v="1"/>
    <n v="0"/>
    <n v="1"/>
  </r>
  <r>
    <n v="24425"/>
    <s v="ARCURI,BRUNO             "/>
    <d v="1965-04-22T00:00:00"/>
    <s v="M"/>
    <s v="E"/>
    <d v="2011-01-06T00:00:00"/>
    <s v="4301B - BV"/>
    <s v="4301B - BV"/>
    <x v="0"/>
    <x v="17"/>
    <s v="FIDEL"/>
    <n v="13324"/>
    <s v="U       "/>
    <s v="BH"/>
    <d v="1899-12-30T00:30:00"/>
    <m/>
    <s v="COLD BROOK       "/>
    <n v="0"/>
    <n v="0"/>
    <n v="0"/>
  </r>
  <r>
    <n v="24425"/>
    <s v="ARCURI,BRUNO             "/>
    <d v="1965-04-22T00:00:00"/>
    <s v="M"/>
    <s v="E"/>
    <d v="2011-01-06T00:00:00"/>
    <s v="BV        "/>
    <s v="BV"/>
    <x v="7"/>
    <x v="17"/>
    <s v="FIDEL"/>
    <n v="13324"/>
    <s v="U       "/>
    <s v="BH"/>
    <d v="1899-12-30T00:30:00"/>
    <n v="2"/>
    <s v="COLD BROOK       "/>
    <n v="1"/>
    <n v="0"/>
    <n v="1"/>
  </r>
  <r>
    <n v="24425"/>
    <s v="ARCURI,BRUNO             "/>
    <d v="1965-04-22T00:00:00"/>
    <s v="M"/>
    <s v="E"/>
    <d v="2011-01-18T00:00:00"/>
    <s v="4302PM-PM"/>
    <s v="4302PM-PM"/>
    <x v="0"/>
    <x v="12"/>
    <s v="FIDEL"/>
    <n v="13324"/>
    <s v="U       "/>
    <s v="BH"/>
    <d v="1899-12-30T00:15:00"/>
    <m/>
    <s v="COLD BROOK       "/>
    <n v="0"/>
    <n v="0"/>
    <n v="0"/>
  </r>
  <r>
    <n v="24425"/>
    <s v="ARCURI,BRUNO             "/>
    <d v="1965-04-22T00:00:00"/>
    <s v="M"/>
    <s v="E"/>
    <d v="2011-01-18T00:00:00"/>
    <s v="PM        "/>
    <s v="PM"/>
    <x v="3"/>
    <x v="12"/>
    <s v="FIDEL"/>
    <n v="13324"/>
    <s v="U       "/>
    <s v="BH"/>
    <d v="1899-12-30T00:15:00"/>
    <n v="1"/>
    <s v="COLD BROOK       "/>
    <n v="1"/>
    <n v="0"/>
    <n v="1"/>
  </r>
  <r>
    <n v="24425"/>
    <s v="ARCURI,BRUNO             "/>
    <d v="1965-04-22T00:00:00"/>
    <s v="M"/>
    <s v="E"/>
    <d v="2011-01-24T00:00:00"/>
    <s v="4301B - BV"/>
    <s v="4301B - BV"/>
    <x v="0"/>
    <x v="17"/>
    <s v="FIDEL"/>
    <n v="13324"/>
    <s v="U       "/>
    <s v="BH"/>
    <d v="1899-12-30T00:30:00"/>
    <m/>
    <s v="COLD BROOK       "/>
    <n v="0"/>
    <n v="0"/>
    <n v="0"/>
  </r>
  <r>
    <n v="24425"/>
    <s v="ARCURI,BRUNO             "/>
    <d v="1965-04-22T00:00:00"/>
    <s v="M"/>
    <s v="E"/>
    <d v="2011-01-24T00:00:00"/>
    <s v="BV        "/>
    <s v="BV"/>
    <x v="7"/>
    <x v="17"/>
    <s v="FIDEL"/>
    <n v="13324"/>
    <s v="U       "/>
    <s v="BH"/>
    <d v="1899-12-30T00:30:00"/>
    <n v="2"/>
    <s v="COLD BROOK       "/>
    <n v="1"/>
    <n v="0"/>
    <n v="1"/>
  </r>
  <r>
    <n v="24471"/>
    <s v="KING,KELLY               "/>
    <d v="1973-11-12T00:00:00"/>
    <s v="F"/>
    <s v="E"/>
    <d v="2011-01-19T00:00:00"/>
    <s v="NS        "/>
    <s v="NS"/>
    <x v="6"/>
    <x v="16"/>
    <s v="FIDEL"/>
    <n v="13501"/>
    <s v="U       "/>
    <s v="BH"/>
    <d v="1899-12-30T00:00:00"/>
    <n v="0"/>
    <s v="UTICA            "/>
    <n v="1"/>
    <n v="1"/>
    <n v="0"/>
  </r>
  <r>
    <n v="24471"/>
    <s v="KING,KELLY               "/>
    <d v="1973-11-12T00:00:00"/>
    <s v="F"/>
    <s v="E"/>
    <d v="2011-01-25T00:00:00"/>
    <s v="C         "/>
    <s v="C"/>
    <x v="4"/>
    <x v="7"/>
    <s v="FIDEL"/>
    <n v="13501"/>
    <s v="U       "/>
    <s v="BH"/>
    <d v="1899-12-30T00:00:00"/>
    <n v="0"/>
    <s v="UTICA            "/>
    <n v="1"/>
    <n v="1"/>
    <n v="0"/>
  </r>
  <r>
    <n v="24471"/>
    <s v="KING,KELLY               "/>
    <d v="1973-11-12T00:00:00"/>
    <s v="F"/>
    <s v="E"/>
    <d v="2011-01-31T00:00:00"/>
    <s v="4301R-RV"/>
    <s v="4301R-RV"/>
    <x v="0"/>
    <x v="16"/>
    <s v="FIDEL"/>
    <n v="13501"/>
    <s v="U       "/>
    <s v="BH"/>
    <d v="1899-12-30T00:45:00"/>
    <m/>
    <s v="UTICA            "/>
    <n v="0"/>
    <n v="0"/>
    <n v="0"/>
  </r>
  <r>
    <n v="24471"/>
    <s v="KING,KELLY               "/>
    <d v="1973-11-12T00:00:00"/>
    <s v="F"/>
    <s v="E"/>
    <d v="2011-01-31T00:00:00"/>
    <s v="RV        "/>
    <s v="RV"/>
    <x v="1"/>
    <x v="16"/>
    <s v="FIDEL"/>
    <n v="13501"/>
    <s v="U       "/>
    <s v="BH"/>
    <d v="1899-12-30T01:00:00"/>
    <n v="3"/>
    <s v="UTICA            "/>
    <n v="1"/>
    <n v="0"/>
    <n v="1"/>
  </r>
  <r>
    <n v="24478"/>
    <s v="GRAVES,PATRICIA          "/>
    <d v="1953-12-03T00:00:00"/>
    <s v="F"/>
    <s v="E"/>
    <d v="2011-01-24T00:00:00"/>
    <s v="C         "/>
    <s v="C"/>
    <x v="4"/>
    <x v="2"/>
    <s v="RMINC"/>
    <n v="13502"/>
    <s v="U       "/>
    <s v="CO"/>
    <d v="1899-12-30T00:00:00"/>
    <n v="0"/>
    <s v="UTICA            "/>
    <n v="1"/>
    <n v="1"/>
    <n v="0"/>
  </r>
  <r>
    <n v="24482"/>
    <s v="SCHRADER,GENNY           "/>
    <d v="1982-12-10T00:00:00"/>
    <s v="F"/>
    <s v="E"/>
    <d v="2011-01-19T00:00:00"/>
    <s v="4302PM-PM"/>
    <s v="4302PM-PM"/>
    <x v="0"/>
    <x v="4"/>
    <s v="FIDEL"/>
    <n v="13495"/>
    <s v="U       "/>
    <s v="BH"/>
    <d v="1899-12-30T00:15:00"/>
    <m/>
    <s v="YORKVILLE        "/>
    <n v="0"/>
    <n v="0"/>
    <n v="0"/>
  </r>
  <r>
    <n v="24482"/>
    <s v="SCHRADER,GENNY           "/>
    <d v="1982-12-10T00:00:00"/>
    <s v="F"/>
    <s v="E"/>
    <d v="2011-01-19T00:00:00"/>
    <s v="PM        "/>
    <s v="PM"/>
    <x v="3"/>
    <x v="4"/>
    <s v="FIDEL"/>
    <n v="13495"/>
    <s v="U       "/>
    <s v="BH"/>
    <d v="1899-12-30T00:15:00"/>
    <n v="1"/>
    <s v="YORKVILLE        "/>
    <n v="1"/>
    <n v="0"/>
    <n v="1"/>
  </r>
  <r>
    <n v="24494"/>
    <s v="SMITH,GLORIA LYN         "/>
    <d v="1954-10-06T00:00:00"/>
    <s v="F"/>
    <s v="E"/>
    <d v="2011-01-27T00:00:00"/>
    <s v="4301R-RV"/>
    <s v="4301R-RV"/>
    <x v="0"/>
    <x v="9"/>
    <s v="MCD  "/>
    <n v="13323"/>
    <s v="U       "/>
    <s v="MD"/>
    <d v="1899-12-30T00:45:00"/>
    <m/>
    <s v="CLINTON          "/>
    <n v="0"/>
    <n v="0"/>
    <n v="0"/>
  </r>
  <r>
    <n v="24494"/>
    <s v="SMITH,GLORIA LYN         "/>
    <d v="1954-10-06T00:00:00"/>
    <s v="F"/>
    <s v="E"/>
    <d v="2011-01-27T00:00:00"/>
    <s v="RV        "/>
    <s v="RV"/>
    <x v="1"/>
    <x v="9"/>
    <s v="MCD  "/>
    <n v="13323"/>
    <s v="U       "/>
    <s v="MD"/>
    <d v="1899-12-30T01:00:00"/>
    <n v="3"/>
    <s v="CLINTON          "/>
    <n v="1"/>
    <n v="0"/>
    <n v="1"/>
  </r>
  <r>
    <n v="24506"/>
    <s v="ARCURI,BRUNO COPS        "/>
    <d v="1965-04-22T00:00:00"/>
    <s v="M"/>
    <m/>
    <d v="2011-01-06T00:00:00"/>
    <n v="4097"/>
    <s v="4097"/>
    <x v="0"/>
    <x v="17"/>
    <s v="MCD  "/>
    <n v="13324"/>
    <s v="R       "/>
    <s v="CP"/>
    <d v="1899-12-30T00:00:00"/>
    <m/>
    <s v="COLD BROOK       "/>
    <n v="0"/>
    <n v="0"/>
    <n v="0"/>
  </r>
  <r>
    <n v="24506"/>
    <s v="ARCURI,BRUNO COPS        "/>
    <d v="1965-04-22T00:00:00"/>
    <s v="M"/>
    <m/>
    <d v="2011-01-18T00:00:00"/>
    <n v="4097"/>
    <s v="4097"/>
    <x v="0"/>
    <x v="12"/>
    <s v="MCD  "/>
    <n v="13324"/>
    <s v="R       "/>
    <s v="CP"/>
    <d v="1899-12-30T00:00:00"/>
    <m/>
    <s v="COLD BROOK       "/>
    <n v="0"/>
    <n v="0"/>
    <n v="0"/>
  </r>
  <r>
    <n v="24506"/>
    <s v="ARCURI,BRUNO COPS        "/>
    <d v="1965-04-22T00:00:00"/>
    <s v="M"/>
    <m/>
    <d v="2011-01-24T00:00:00"/>
    <n v="4097"/>
    <s v="4097"/>
    <x v="0"/>
    <x v="17"/>
    <s v="MCD  "/>
    <n v="13324"/>
    <s v="R       "/>
    <s v="CP"/>
    <d v="1899-12-30T00:00:00"/>
    <m/>
    <s v="COLD BROOK       "/>
    <n v="0"/>
    <n v="0"/>
    <n v="0"/>
  </r>
  <r>
    <n v="24526"/>
    <s v="SCHRADER,GENNY COPS      "/>
    <d v="1982-12-10T00:00:00"/>
    <s v="F"/>
    <m/>
    <d v="2011-01-19T00:00:00"/>
    <n v="4097"/>
    <s v="4097"/>
    <x v="0"/>
    <x v="4"/>
    <s v="MCD  "/>
    <n v="13495"/>
    <s v="R       "/>
    <s v="CP"/>
    <d v="1899-12-30T00:00:00"/>
    <m/>
    <s v="YORKVILLE        "/>
    <n v="0"/>
    <n v="0"/>
    <n v="0"/>
  </r>
  <r>
    <n v="24527"/>
    <s v="HARDY,JUSTIN             "/>
    <d v="1982-07-17T00:00:00"/>
    <s v="M"/>
    <s v="E"/>
    <d v="2011-01-05T00:00:00"/>
    <s v="4302PM-PM"/>
    <s v="4302PM-PM"/>
    <x v="0"/>
    <x v="15"/>
    <s v="HO   "/>
    <n v="13501"/>
    <s v="U       "/>
    <s v="HO"/>
    <d v="1899-12-30T00:15:00"/>
    <m/>
    <s v="UTICA            "/>
    <n v="0"/>
    <n v="0"/>
    <n v="0"/>
  </r>
  <r>
    <n v="24527"/>
    <s v="HARDY,JUSTIN             "/>
    <d v="1982-07-17T00:00:00"/>
    <s v="M"/>
    <s v="E"/>
    <d v="2011-01-05T00:00:00"/>
    <s v="PM        "/>
    <s v="PM"/>
    <x v="3"/>
    <x v="15"/>
    <s v="HO   "/>
    <n v="13501"/>
    <s v="U       "/>
    <s v="HO"/>
    <d v="1899-12-30T00:15:00"/>
    <n v="1"/>
    <s v="UTICA            "/>
    <n v="1"/>
    <n v="0"/>
    <n v="1"/>
  </r>
  <r>
    <n v="24527"/>
    <s v="HARDY,JUSTIN             "/>
    <d v="1982-07-17T00:00:00"/>
    <s v="M"/>
    <s v="E"/>
    <d v="2011-01-14T00:00:00"/>
    <s v="4301B - BV"/>
    <s v="4301B - BV"/>
    <x v="0"/>
    <x v="9"/>
    <s v="HO   "/>
    <n v="13501"/>
    <s v="U       "/>
    <s v="HO"/>
    <d v="1899-12-30T00:30:00"/>
    <m/>
    <s v="UTICA            "/>
    <n v="0"/>
    <n v="0"/>
    <n v="0"/>
  </r>
  <r>
    <n v="24527"/>
    <s v="HARDY,JUSTIN             "/>
    <d v="1982-07-17T00:00:00"/>
    <s v="M"/>
    <s v="E"/>
    <d v="2011-01-14T00:00:00"/>
    <s v="BV        "/>
    <s v="BV"/>
    <x v="7"/>
    <x v="9"/>
    <s v="HO   "/>
    <n v="13501"/>
    <s v="U       "/>
    <s v="HO"/>
    <d v="1899-12-30T00:30:00"/>
    <n v="2"/>
    <s v="UTICA            "/>
    <n v="1"/>
    <n v="0"/>
    <n v="1"/>
  </r>
  <r>
    <n v="24539"/>
    <s v="FUENTES,CARLOS           "/>
    <d v="1977-04-15T00:00:00"/>
    <s v="M"/>
    <s v="E"/>
    <d v="2011-01-03T00:00:00"/>
    <s v="4301R-RV"/>
    <s v="4301R-RV"/>
    <x v="0"/>
    <x v="16"/>
    <s v="MCD  "/>
    <n v="13501"/>
    <s v="U       "/>
    <s v="MD"/>
    <d v="1899-12-30T00:45:00"/>
    <m/>
    <s v="UTICA            "/>
    <n v="0"/>
    <n v="0"/>
    <n v="0"/>
  </r>
  <r>
    <n v="24539"/>
    <s v="FUENTES,CARLOS           "/>
    <d v="1977-04-15T00:00:00"/>
    <s v="M"/>
    <s v="E"/>
    <d v="2011-01-03T00:00:00"/>
    <s v="RV        "/>
    <s v="RV"/>
    <x v="1"/>
    <x v="16"/>
    <s v="MCD  "/>
    <n v="13501"/>
    <s v="U       "/>
    <s v="MD"/>
    <d v="1899-12-30T01:00:00"/>
    <n v="3"/>
    <s v="UTICA            "/>
    <n v="1"/>
    <n v="0"/>
    <n v="1"/>
  </r>
  <r>
    <n v="24539"/>
    <s v="FUENTES,CARLOS           "/>
    <d v="1977-04-15T00:00:00"/>
    <s v="M"/>
    <s v="E"/>
    <d v="2011-01-05T00:00:00"/>
    <s v="NS        "/>
    <s v="NS"/>
    <x v="6"/>
    <x v="7"/>
    <s v="MCD  "/>
    <n v="13501"/>
    <s v="U       "/>
    <s v="MD"/>
    <d v="1899-12-30T00:00:00"/>
    <n v="0"/>
    <s v="UTICA            "/>
    <n v="1"/>
    <n v="1"/>
    <n v="0"/>
  </r>
  <r>
    <n v="24539"/>
    <s v="FUENTES,CARLOS           "/>
    <d v="1977-04-15T00:00:00"/>
    <s v="M"/>
    <s v="E"/>
    <d v="2011-01-24T00:00:00"/>
    <s v="4302PM-PM"/>
    <s v="4302PM-PM"/>
    <x v="0"/>
    <x v="7"/>
    <s v="MCD  "/>
    <n v="13501"/>
    <s v="U       "/>
    <s v="MD"/>
    <d v="1899-12-30T00:15:00"/>
    <m/>
    <s v="UTICA            "/>
    <n v="0"/>
    <n v="0"/>
    <n v="0"/>
  </r>
  <r>
    <n v="24539"/>
    <s v="FUENTES,CARLOS           "/>
    <d v="1977-04-15T00:00:00"/>
    <s v="M"/>
    <s v="E"/>
    <d v="2011-01-24T00:00:00"/>
    <s v="PM        "/>
    <s v="PM"/>
    <x v="3"/>
    <x v="7"/>
    <s v="MCD  "/>
    <n v="13501"/>
    <s v="U       "/>
    <s v="MD"/>
    <d v="1899-12-30T00:15:00"/>
    <n v="1"/>
    <s v="UTICA            "/>
    <n v="1"/>
    <n v="0"/>
    <n v="1"/>
  </r>
  <r>
    <n v="24567"/>
    <s v="MAGGIOLINO,JOHN          "/>
    <d v="1958-05-06T00:00:00"/>
    <s v="M"/>
    <s v="E"/>
    <d v="2011-01-12T00:00:00"/>
    <s v="4301B - BV"/>
    <s v="4301B - BV"/>
    <x v="0"/>
    <x v="14"/>
    <s v="UHUN "/>
    <n v="13456"/>
    <s v="U       "/>
    <s v="UH"/>
    <d v="1899-12-30T00:30:00"/>
    <m/>
    <s v="SAUQUOIT         "/>
    <n v="0"/>
    <n v="0"/>
    <n v="0"/>
  </r>
  <r>
    <n v="24567"/>
    <s v="MAGGIOLINO,JOHN          "/>
    <d v="1958-05-06T00:00:00"/>
    <s v="M"/>
    <s v="E"/>
    <d v="2011-01-12T00:00:00"/>
    <s v="BV        "/>
    <s v="BV"/>
    <x v="7"/>
    <x v="14"/>
    <s v="UHUN "/>
    <n v="13456"/>
    <s v="U       "/>
    <s v="UH"/>
    <d v="1899-12-30T00:30:00"/>
    <n v="2"/>
    <s v="SAUQUOIT         "/>
    <n v="1"/>
    <n v="0"/>
    <n v="1"/>
  </r>
  <r>
    <n v="24579"/>
    <s v="SANTOS,JUAN#             "/>
    <d v="1981-01-05T00:00:00"/>
    <s v="M"/>
    <s v="E"/>
    <d v="2011-01-10T00:00:00"/>
    <s v="NS        "/>
    <s v="NS"/>
    <x v="6"/>
    <x v="17"/>
    <s v="FIDEL"/>
    <n v="11111"/>
    <s v="U       "/>
    <s v="BH"/>
    <d v="1899-12-30T00:00:00"/>
    <n v="0"/>
    <s v="NFA              "/>
    <n v="1"/>
    <n v="1"/>
    <n v="0"/>
  </r>
  <r>
    <n v="24579"/>
    <s v="SANTOS,JUAN#             "/>
    <d v="1981-01-05T00:00:00"/>
    <s v="M"/>
    <s v="E"/>
    <d v="2011-01-27T00:00:00"/>
    <s v="NS        "/>
    <s v="NS"/>
    <x v="6"/>
    <x v="17"/>
    <s v="FIDEL"/>
    <n v="11111"/>
    <s v="U       "/>
    <s v="BH"/>
    <d v="1899-12-30T00:00:00"/>
    <n v="0"/>
    <s v="NFA              "/>
    <n v="1"/>
    <n v="1"/>
    <n v="0"/>
  </r>
  <r>
    <n v="24584"/>
    <s v="DOLES,SABRINA            "/>
    <d v="1974-04-01T00:00:00"/>
    <s v="F"/>
    <s v="E"/>
    <d v="2011-01-14T00:00:00"/>
    <s v="SC        "/>
    <s v="SC"/>
    <x v="10"/>
    <x v="10"/>
    <s v="FHPF "/>
    <n v="13501"/>
    <s v="U       "/>
    <s v="BH"/>
    <d v="1899-12-30T00:00:00"/>
    <n v="0"/>
    <s v="UTICA            "/>
    <n v="1"/>
    <n v="1"/>
    <n v="0"/>
  </r>
  <r>
    <n v="24584"/>
    <s v="DOLES,SABRINA            "/>
    <d v="1974-04-01T00:00:00"/>
    <s v="F"/>
    <s v="E"/>
    <d v="2011-01-20T00:00:00"/>
    <s v="NS        "/>
    <s v="NS"/>
    <x v="6"/>
    <x v="2"/>
    <s v="FHPF "/>
    <n v="13501"/>
    <s v="U       "/>
    <s v="BH"/>
    <d v="1899-12-30T00:00:00"/>
    <n v="0"/>
    <s v="UTICA            "/>
    <n v="1"/>
    <n v="1"/>
    <n v="0"/>
  </r>
  <r>
    <n v="24593"/>
    <s v="HARDY,JUSTIN COPS        "/>
    <d v="1982-07-17T00:00:00"/>
    <s v="M"/>
    <m/>
    <d v="2011-01-05T00:00:00"/>
    <n v="4097"/>
    <s v="4097"/>
    <x v="0"/>
    <x v="15"/>
    <s v="MCD  "/>
    <n v="13501"/>
    <s v="U       "/>
    <s v="CP"/>
    <d v="1899-12-30T00:00:00"/>
    <m/>
    <s v="UTICA            "/>
    <n v="0"/>
    <n v="0"/>
    <n v="0"/>
  </r>
  <r>
    <n v="24593"/>
    <s v="HARDY,JUSTIN COPS        "/>
    <d v="1982-07-17T00:00:00"/>
    <s v="M"/>
    <m/>
    <d v="2011-01-14T00:00:00"/>
    <n v="4097"/>
    <s v="4097"/>
    <x v="0"/>
    <x v="9"/>
    <s v="MCD  "/>
    <n v="13501"/>
    <s v="U       "/>
    <s v="CP"/>
    <d v="1899-12-30T00:00:00"/>
    <m/>
    <s v="UTICA            "/>
    <n v="0"/>
    <n v="0"/>
    <n v="0"/>
  </r>
  <r>
    <n v="24599"/>
    <s v="ADAMS,LINDA COPS         "/>
    <d v="1953-11-07T00:00:00"/>
    <s v="F"/>
    <m/>
    <d v="2011-01-14T00:00:00"/>
    <n v="4098"/>
    <s v="4098"/>
    <x v="0"/>
    <x v="2"/>
    <s v="MCD  "/>
    <n v="13502"/>
    <s v="U       "/>
    <s v="CP"/>
    <d v="1899-12-30T00:00:00"/>
    <m/>
    <s v="UTICA            "/>
    <n v="0"/>
    <n v="0"/>
    <n v="0"/>
  </r>
  <r>
    <n v="24599"/>
    <s v="ADAMS,LINDA COPS         "/>
    <d v="1953-11-07T00:00:00"/>
    <s v="F"/>
    <m/>
    <d v="2011-01-27T00:00:00"/>
    <n v="4097"/>
    <s v="4097"/>
    <x v="0"/>
    <x v="12"/>
    <s v="MCD  "/>
    <n v="13502"/>
    <s v="U       "/>
    <s v="CP"/>
    <d v="1899-12-30T00:00:00"/>
    <m/>
    <s v="UTICA            "/>
    <n v="0"/>
    <n v="0"/>
    <n v="0"/>
  </r>
  <r>
    <n v="24611"/>
    <s v="DEBERNARDIS,CYNTHIA      "/>
    <d v="1959-07-22T00:00:00"/>
    <s v="F"/>
    <s v="E"/>
    <d v="2011-01-06T00:00:00"/>
    <s v="4301S-PAS"/>
    <s v="4301S-PAS"/>
    <x v="0"/>
    <x v="1"/>
    <s v="MCRB "/>
    <n v="13492"/>
    <s v="U       "/>
    <s v="MM"/>
    <d v="1899-12-30T01:00:00"/>
    <m/>
    <s v="WHITESBORO       "/>
    <n v="0"/>
    <n v="0"/>
    <n v="0"/>
  </r>
  <r>
    <n v="24611"/>
    <s v="DEBERNARDIS,CYNTHIA      "/>
    <d v="1959-07-22T00:00:00"/>
    <s v="F"/>
    <s v="E"/>
    <d v="2011-01-06T00:00:00"/>
    <s v="PAS       "/>
    <s v="PAS"/>
    <x v="15"/>
    <x v="1"/>
    <s v="MCRB "/>
    <n v="13492"/>
    <s v="U       "/>
    <s v="MM"/>
    <d v="1899-12-30T01:00:00"/>
    <n v="3"/>
    <s v="WHITESBORO       "/>
    <n v="1"/>
    <n v="0"/>
    <n v="1"/>
  </r>
  <r>
    <n v="24611"/>
    <s v="DEBERNARDIS,CYNTHIA      "/>
    <d v="1959-07-22T00:00:00"/>
    <s v="F"/>
    <s v="E"/>
    <d v="2011-01-13T00:00:00"/>
    <s v="4302B-BV"/>
    <s v="4302B-BV"/>
    <x v="0"/>
    <x v="1"/>
    <s v="MCRB "/>
    <n v="13492"/>
    <s v="U       "/>
    <s v="MM"/>
    <d v="1899-12-30T00:30:00"/>
    <m/>
    <s v="WHITESBORO       "/>
    <n v="0"/>
    <n v="0"/>
    <n v="0"/>
  </r>
  <r>
    <n v="24611"/>
    <s v="DEBERNARDIS,CYNTHIA      "/>
    <d v="1959-07-22T00:00:00"/>
    <s v="F"/>
    <s v="E"/>
    <d v="2011-01-13T00:00:00"/>
    <s v="PAS2      "/>
    <s v="PAS2"/>
    <x v="17"/>
    <x v="1"/>
    <s v="MCRB "/>
    <n v="13492"/>
    <s v="U       "/>
    <s v="MM"/>
    <d v="1899-12-30T00:45:00"/>
    <n v="3"/>
    <s v="WHITESBORO       "/>
    <n v="1"/>
    <n v="0"/>
    <n v="1"/>
  </r>
  <r>
    <n v="24611"/>
    <s v="DEBERNARDIS,CYNTHIA      "/>
    <d v="1959-07-22T00:00:00"/>
    <s v="F"/>
    <s v="E"/>
    <d v="2011-01-31T00:00:00"/>
    <s v="4301R-RV"/>
    <s v="4301R-RV"/>
    <x v="0"/>
    <x v="1"/>
    <s v="MCRB "/>
    <n v="13492"/>
    <s v="U       "/>
    <s v="MM"/>
    <d v="1899-12-30T00:45:00"/>
    <m/>
    <s v="WHITESBORO       "/>
    <n v="0"/>
    <n v="0"/>
    <n v="0"/>
  </r>
  <r>
    <n v="24611"/>
    <s v="DEBERNARDIS,CYNTHIA      "/>
    <d v="1959-07-22T00:00:00"/>
    <s v="F"/>
    <s v="E"/>
    <d v="2011-01-31T00:00:00"/>
    <s v="PAS3      "/>
    <s v="PAS3"/>
    <x v="25"/>
    <x v="1"/>
    <s v="MCRB "/>
    <n v="13492"/>
    <s v="U       "/>
    <s v="MM"/>
    <d v="1899-12-30T00:45:00"/>
    <n v="3"/>
    <s v="WHITESBORO       "/>
    <n v="1"/>
    <n v="0"/>
    <n v="1"/>
  </r>
  <r>
    <n v="24615"/>
    <s v="BLACKSHEAR,CASSANDRA     "/>
    <d v="1978-07-11T00:00:00"/>
    <s v="F"/>
    <s v="E"/>
    <d v="2011-01-04T00:00:00"/>
    <s v="NS        "/>
    <s v="NS"/>
    <x v="6"/>
    <x v="8"/>
    <s v="FIDEL"/>
    <n v="13501"/>
    <s v="U       "/>
    <s v="BH"/>
    <d v="1899-12-30T00:00:00"/>
    <n v="0"/>
    <s v="UTICA            "/>
    <n v="1"/>
    <n v="1"/>
    <n v="0"/>
  </r>
  <r>
    <n v="24617"/>
    <s v="SHERIDAN,CHARLES         "/>
    <d v="1971-01-05T00:00:00"/>
    <s v="M"/>
    <s v="E"/>
    <d v="2011-01-18T00:00:00"/>
    <s v="4301R-RV"/>
    <s v="4301R-RV"/>
    <x v="0"/>
    <x v="17"/>
    <s v="MCD  "/>
    <n v="13471"/>
    <s v="R       "/>
    <s v="MD"/>
    <d v="1899-12-30T00:45:00"/>
    <m/>
    <s v="TABERG           "/>
    <n v="0"/>
    <n v="0"/>
    <n v="0"/>
  </r>
  <r>
    <n v="24617"/>
    <s v="SHERIDAN,CHARLES         "/>
    <d v="1971-01-05T00:00:00"/>
    <s v="M"/>
    <s v="E"/>
    <d v="2011-01-18T00:00:00"/>
    <s v="RV        "/>
    <s v="RV"/>
    <x v="1"/>
    <x v="17"/>
    <s v="MCD  "/>
    <n v="13471"/>
    <s v="R       "/>
    <s v="MD"/>
    <d v="1899-12-30T01:00:00"/>
    <n v="3"/>
    <s v="TABERG           "/>
    <n v="1"/>
    <n v="0"/>
    <n v="1"/>
  </r>
  <r>
    <n v="24617"/>
    <s v="SHERIDAN,CHARLES         "/>
    <d v="1971-01-05T00:00:00"/>
    <s v="M"/>
    <s v="E"/>
    <d v="2011-01-25T00:00:00"/>
    <s v="4302PM-PM"/>
    <s v="4302PM-PM"/>
    <x v="0"/>
    <x v="12"/>
    <s v="MCD  "/>
    <n v="13471"/>
    <s v="R       "/>
    <s v="MD"/>
    <d v="1899-12-30T00:15:00"/>
    <m/>
    <s v="TABERG           "/>
    <n v="0"/>
    <n v="0"/>
    <n v="0"/>
  </r>
  <r>
    <n v="24617"/>
    <s v="SHERIDAN,CHARLES         "/>
    <d v="1971-01-05T00:00:00"/>
    <s v="M"/>
    <s v="E"/>
    <d v="2011-01-25T00:00:00"/>
    <s v="PM        "/>
    <s v="PM"/>
    <x v="3"/>
    <x v="12"/>
    <s v="MCD  "/>
    <n v="13471"/>
    <s v="R       "/>
    <s v="MD"/>
    <d v="1899-12-30T00:15:00"/>
    <n v="1"/>
    <s v="TABERG           "/>
    <n v="1"/>
    <n v="0"/>
    <n v="1"/>
  </r>
  <r>
    <n v="24620"/>
    <s v="SHERWOOD,JAMES           "/>
    <d v="1947-05-13T00:00:00"/>
    <s v="M"/>
    <s v="E"/>
    <d v="2011-01-04T00:00:00"/>
    <s v="4301R-RV"/>
    <s v="4301R-RV"/>
    <x v="0"/>
    <x v="11"/>
    <s v="MCRB "/>
    <n v="13440"/>
    <s v="R       "/>
    <s v="MM"/>
    <d v="1899-12-30T00:45:00"/>
    <m/>
    <s v="ROME             "/>
    <n v="0"/>
    <n v="0"/>
    <n v="0"/>
  </r>
  <r>
    <n v="24620"/>
    <s v="SHERWOOD,JAMES           "/>
    <d v="1947-05-13T00:00:00"/>
    <s v="M"/>
    <s v="E"/>
    <d v="2011-01-04T00:00:00"/>
    <s v="RV        "/>
    <s v="RV"/>
    <x v="1"/>
    <x v="11"/>
    <s v="MCRB "/>
    <n v="13440"/>
    <s v="R       "/>
    <s v="MM"/>
    <d v="1899-12-30T01:00:00"/>
    <n v="3"/>
    <s v="ROME             "/>
    <n v="1"/>
    <n v="0"/>
    <n v="1"/>
  </r>
  <r>
    <n v="24620"/>
    <s v="SHERWOOD,JAMES           "/>
    <d v="1947-05-13T00:00:00"/>
    <s v="M"/>
    <s v="E"/>
    <d v="2011-01-24T00:00:00"/>
    <s v="4301R-RV"/>
    <s v="4301R-RV"/>
    <x v="0"/>
    <x v="11"/>
    <s v="MCRB "/>
    <n v="13440"/>
    <s v="R       "/>
    <s v="MM"/>
    <d v="1899-12-30T00:45:00"/>
    <m/>
    <s v="ROME             "/>
    <n v="0"/>
    <n v="0"/>
    <n v="0"/>
  </r>
  <r>
    <n v="24620"/>
    <s v="SHERWOOD,JAMES           "/>
    <d v="1947-05-13T00:00:00"/>
    <s v="M"/>
    <s v="E"/>
    <d v="2011-01-24T00:00:00"/>
    <s v="RV        "/>
    <s v="RV"/>
    <x v="1"/>
    <x v="11"/>
    <s v="MCRB "/>
    <n v="13440"/>
    <s v="R       "/>
    <s v="MM"/>
    <d v="1899-12-30T01:00:00"/>
    <n v="3"/>
    <s v="ROME             "/>
    <n v="1"/>
    <n v="0"/>
    <n v="1"/>
  </r>
  <r>
    <n v="24620"/>
    <s v="SHERWOOD,JAMES           "/>
    <d v="1947-05-13T00:00:00"/>
    <s v="M"/>
    <s v="E"/>
    <d v="2011-01-27T00:00:00"/>
    <s v="4302PM-PM"/>
    <s v="4302PM-PM"/>
    <x v="0"/>
    <x v="12"/>
    <s v="MCRB "/>
    <n v="13440"/>
    <s v="R       "/>
    <s v="MM"/>
    <d v="1899-12-30T00:15:00"/>
    <m/>
    <s v="ROME             "/>
    <n v="0"/>
    <n v="0"/>
    <n v="0"/>
  </r>
  <r>
    <n v="24620"/>
    <s v="SHERWOOD,JAMES           "/>
    <d v="1947-05-13T00:00:00"/>
    <s v="M"/>
    <s v="E"/>
    <d v="2011-01-27T00:00:00"/>
    <s v="PM        "/>
    <s v="PM"/>
    <x v="3"/>
    <x v="12"/>
    <s v="MCRB "/>
    <n v="13440"/>
    <s v="R       "/>
    <s v="MM"/>
    <d v="1899-12-30T00:15:00"/>
    <n v="1"/>
    <s v="ROME             "/>
    <n v="1"/>
    <n v="0"/>
    <n v="1"/>
  </r>
  <r>
    <n v="24624"/>
    <s v="DOMAZET,SEID             "/>
    <d v="1982-04-06T00:00:00"/>
    <s v="M"/>
    <s v="B"/>
    <d v="2011-01-05T00:00:00"/>
    <s v="NS        "/>
    <s v="NS"/>
    <x v="6"/>
    <x v="7"/>
    <s v="UH   "/>
    <n v="13501"/>
    <s v="U       "/>
    <s v="CM"/>
    <d v="1899-12-30T00:00:00"/>
    <n v="0"/>
    <s v="UTICA            "/>
    <n v="1"/>
    <n v="1"/>
    <n v="0"/>
  </r>
  <r>
    <n v="24624"/>
    <s v="DOMAZET,SEID             "/>
    <d v="1982-04-06T00:00:00"/>
    <s v="M"/>
    <s v="B"/>
    <d v="2011-01-06T00:00:00"/>
    <n v="96372"/>
    <s v="96372"/>
    <x v="0"/>
    <x v="4"/>
    <s v="UH   "/>
    <n v="13501"/>
    <s v="U       "/>
    <s v="CM"/>
    <d v="1899-12-30T00:00:00"/>
    <m/>
    <s v="UTICA            "/>
    <n v="0"/>
    <n v="0"/>
    <n v="0"/>
  </r>
  <r>
    <n v="24624"/>
    <s v="DOMAZET,SEID             "/>
    <d v="1982-04-06T00:00:00"/>
    <s v="M"/>
    <s v="B"/>
    <d v="2011-01-06T00:00:00"/>
    <s v="INJ       "/>
    <s v="INJ"/>
    <x v="8"/>
    <x v="4"/>
    <s v="UH   "/>
    <n v="13501"/>
    <s v="U       "/>
    <s v="CM"/>
    <d v="1899-12-30T00:00:00"/>
    <n v="1"/>
    <s v="UTICA            "/>
    <n v="1"/>
    <n v="0"/>
    <n v="1"/>
  </r>
  <r>
    <n v="24624"/>
    <s v="DOMAZET,SEID             "/>
    <d v="1982-04-06T00:00:00"/>
    <s v="M"/>
    <s v="B"/>
    <d v="2011-01-11T00:00:00"/>
    <s v="NS        "/>
    <s v="NS"/>
    <x v="6"/>
    <x v="7"/>
    <s v="UH   "/>
    <n v="13501"/>
    <s v="U       "/>
    <s v="CM"/>
    <d v="1899-12-30T00:00:00"/>
    <n v="0"/>
    <s v="UTICA            "/>
    <n v="1"/>
    <n v="1"/>
    <n v="0"/>
  </r>
  <r>
    <n v="24624"/>
    <s v="DOMAZET,SEID             "/>
    <d v="1982-04-06T00:00:00"/>
    <s v="M"/>
    <s v="B"/>
    <d v="2011-01-25T00:00:00"/>
    <s v="C         "/>
    <s v="C"/>
    <x v="4"/>
    <x v="7"/>
    <s v="UH   "/>
    <n v="13501"/>
    <s v="U       "/>
    <s v="CM"/>
    <d v="1899-12-30T00:00:00"/>
    <n v="0"/>
    <s v="UTICA            "/>
    <n v="1"/>
    <n v="1"/>
    <n v="0"/>
  </r>
  <r>
    <n v="24625"/>
    <s v="SANTANA,JUANA++          "/>
    <d v="1958-04-16T00:00:00"/>
    <s v="F"/>
    <s v="S"/>
    <d v="2011-01-03T00:00:00"/>
    <s v="RV        "/>
    <s v="RV"/>
    <x v="1"/>
    <x v="16"/>
    <s v="MCD  "/>
    <n v="13501"/>
    <s v="U       "/>
    <s v="MD"/>
    <d v="1899-12-30T01:00:00"/>
    <n v="3"/>
    <s v="UTICA            "/>
    <n v="1"/>
    <n v="0"/>
    <n v="1"/>
  </r>
  <r>
    <n v="24625"/>
    <s v="SANTANA,JUANA++          "/>
    <d v="1958-04-16T00:00:00"/>
    <s v="F"/>
    <s v="S"/>
    <d v="2011-01-03T00:00:00"/>
    <s v="INT       "/>
    <s v="INT"/>
    <x v="14"/>
    <x v="16"/>
    <s v="MCD  "/>
    <n v="13501"/>
    <s v="U       "/>
    <s v="MD"/>
    <d v="1899-12-30T00:00:00"/>
    <n v="0"/>
    <s v="UTICA            "/>
    <n v="1"/>
    <n v="0"/>
    <n v="1"/>
  </r>
  <r>
    <n v="24652"/>
    <s v="BROWN,DOUGLAS T          "/>
    <d v="1982-05-11T00:00:00"/>
    <s v="M"/>
    <s v="E"/>
    <d v="2011-01-05T00:00:00"/>
    <s v="4302PM-PM"/>
    <s v="4302PM-PM"/>
    <x v="0"/>
    <x v="7"/>
    <s v="MCD  "/>
    <n v="13502"/>
    <s v="U       "/>
    <s v="MD"/>
    <d v="1899-12-30T00:15:00"/>
    <m/>
    <s v="UTICA            "/>
    <n v="0"/>
    <n v="0"/>
    <n v="0"/>
  </r>
  <r>
    <n v="24652"/>
    <s v="BROWN,DOUGLAS T          "/>
    <d v="1982-05-11T00:00:00"/>
    <s v="M"/>
    <s v="E"/>
    <d v="2011-01-05T00:00:00"/>
    <s v="PM        "/>
    <s v="PM"/>
    <x v="3"/>
    <x v="7"/>
    <s v="MCD  "/>
    <n v="13502"/>
    <s v="U       "/>
    <s v="MD"/>
    <d v="1899-12-30T00:15:00"/>
    <n v="1"/>
    <s v="UTICA            "/>
    <n v="1"/>
    <n v="0"/>
    <n v="1"/>
  </r>
  <r>
    <n v="24652"/>
    <s v="BROWN,DOUGLAS T          "/>
    <d v="1982-05-11T00:00:00"/>
    <s v="M"/>
    <s v="E"/>
    <d v="2011-01-06T00:00:00"/>
    <s v="NS        "/>
    <s v="NS"/>
    <x v="6"/>
    <x v="16"/>
    <s v="MCD  "/>
    <n v="13502"/>
    <s v="U       "/>
    <s v="MD"/>
    <d v="1899-12-30T00:00:00"/>
    <n v="0"/>
    <s v="UTICA            "/>
    <n v="1"/>
    <n v="1"/>
    <n v="0"/>
  </r>
  <r>
    <n v="24652"/>
    <s v="BROWN,DOUGLAS T          "/>
    <d v="1982-05-11T00:00:00"/>
    <s v="M"/>
    <s v="E"/>
    <d v="2011-01-20T00:00:00"/>
    <s v="NS        "/>
    <s v="NS"/>
    <x v="6"/>
    <x v="7"/>
    <s v="MCD  "/>
    <n v="13502"/>
    <s v="U       "/>
    <s v="MD"/>
    <d v="1899-12-30T00:00:00"/>
    <n v="0"/>
    <s v="UTICA            "/>
    <n v="1"/>
    <n v="1"/>
    <n v="0"/>
  </r>
  <r>
    <n v="24653"/>
    <s v="FOX,THOMAS               "/>
    <d v="1958-11-30T00:00:00"/>
    <s v="M"/>
    <s v="E"/>
    <d v="2011-01-11T00:00:00"/>
    <s v="4301R-RV"/>
    <s v="4301R-RV"/>
    <x v="0"/>
    <x v="1"/>
    <s v="MCRUH"/>
    <n v="13501"/>
    <s v="U       "/>
    <s v="MM"/>
    <d v="1899-12-30T00:45:00"/>
    <m/>
    <s v="UTICA            "/>
    <n v="0"/>
    <n v="0"/>
    <n v="0"/>
  </r>
  <r>
    <n v="24653"/>
    <s v="FOX,THOMAS               "/>
    <d v="1958-11-30T00:00:00"/>
    <s v="M"/>
    <s v="E"/>
    <d v="2011-01-11T00:00:00"/>
    <s v="RV        "/>
    <s v="RV"/>
    <x v="1"/>
    <x v="1"/>
    <s v="MCRUH"/>
    <n v="13501"/>
    <s v="U       "/>
    <s v="MM"/>
    <d v="1899-12-30T01:00:00"/>
    <n v="3"/>
    <s v="UTICA            "/>
    <n v="1"/>
    <n v="0"/>
    <n v="1"/>
  </r>
  <r>
    <n v="24658"/>
    <s v="DZEBO%%,SEMSA            "/>
    <d v="1957-10-13T00:00:00"/>
    <s v="F"/>
    <s v="B"/>
    <d v="2011-01-04T00:00:00"/>
    <s v="4301R-RV"/>
    <s v="4301R-RV"/>
    <x v="0"/>
    <x v="5"/>
    <s v="BCBSU"/>
    <n v="13501"/>
    <s v="U       "/>
    <s v="BC"/>
    <d v="1899-12-30T00:45:00"/>
    <m/>
    <s v="UTICA            "/>
    <n v="0"/>
    <n v="0"/>
    <n v="0"/>
  </r>
  <r>
    <n v="24658"/>
    <s v="DZEBO%%,SEMSA            "/>
    <d v="1957-10-13T00:00:00"/>
    <s v="F"/>
    <s v="B"/>
    <d v="2011-01-04T00:00:00"/>
    <s v="RV        "/>
    <s v="RV"/>
    <x v="1"/>
    <x v="5"/>
    <s v="BCBSU"/>
    <n v="13501"/>
    <s v="U       "/>
    <s v="BC"/>
    <d v="1899-12-30T01:00:00"/>
    <n v="3"/>
    <s v="UTICA            "/>
    <n v="1"/>
    <n v="0"/>
    <n v="1"/>
  </r>
  <r>
    <n v="24666"/>
    <s v="PHILLIPS,MICHAELA        "/>
    <d v="1980-11-09T00:00:00"/>
    <s v="F"/>
    <s v="E"/>
    <d v="2011-01-03T00:00:00"/>
    <s v="C         "/>
    <s v="C"/>
    <x v="4"/>
    <x v="4"/>
    <s v="UHUN "/>
    <n v="13413"/>
    <s v="U       "/>
    <s v="UH"/>
    <d v="1899-12-30T00:00:00"/>
    <n v="0"/>
    <s v="NEW HARTFORD     "/>
    <n v="1"/>
    <n v="1"/>
    <n v="0"/>
  </r>
  <r>
    <n v="24666"/>
    <s v="PHILLIPS,MICHAELA        "/>
    <d v="1980-11-09T00:00:00"/>
    <s v="F"/>
    <s v="E"/>
    <d v="2011-01-06T00:00:00"/>
    <s v="4302PM-PM"/>
    <s v="4302PM-PM"/>
    <x v="0"/>
    <x v="4"/>
    <s v="UHUN "/>
    <n v="13413"/>
    <s v="U       "/>
    <s v="UH"/>
    <d v="1899-12-30T00:15:00"/>
    <m/>
    <s v="NEW HARTFORD     "/>
    <n v="0"/>
    <n v="0"/>
    <n v="0"/>
  </r>
  <r>
    <n v="24666"/>
    <s v="PHILLIPS,MICHAELA        "/>
    <d v="1980-11-09T00:00:00"/>
    <s v="F"/>
    <s v="E"/>
    <d v="2011-01-06T00:00:00"/>
    <s v="PM        "/>
    <s v="PM"/>
    <x v="3"/>
    <x v="4"/>
    <s v="UHUN "/>
    <n v="13413"/>
    <s v="U       "/>
    <s v="UH"/>
    <d v="1899-12-30T00:15:00"/>
    <n v="1"/>
    <s v="NEW HARTFORD     "/>
    <n v="1"/>
    <n v="0"/>
    <n v="1"/>
  </r>
  <r>
    <n v="24666"/>
    <s v="PHILLIPS,MICHAELA        "/>
    <d v="1980-11-09T00:00:00"/>
    <s v="F"/>
    <s v="E"/>
    <d v="2011-01-12T00:00:00"/>
    <s v="C         "/>
    <s v="C"/>
    <x v="4"/>
    <x v="4"/>
    <s v="UHUN "/>
    <n v="13413"/>
    <s v="U       "/>
    <s v="UH"/>
    <d v="1899-12-30T00:00:00"/>
    <n v="0"/>
    <s v="NEW HARTFORD     "/>
    <n v="1"/>
    <n v="1"/>
    <n v="0"/>
  </r>
  <r>
    <n v="24666"/>
    <s v="PHILLIPS,MICHAELA        "/>
    <d v="1980-11-09T00:00:00"/>
    <s v="F"/>
    <s v="E"/>
    <d v="2011-01-13T00:00:00"/>
    <s v="4301R-RV"/>
    <s v="4301R-RV"/>
    <x v="0"/>
    <x v="6"/>
    <s v="UHUN "/>
    <n v="13413"/>
    <s v="U       "/>
    <s v="UH"/>
    <d v="1899-12-30T00:45:00"/>
    <m/>
    <s v="NEW HARTFORD     "/>
    <n v="0"/>
    <n v="0"/>
    <n v="0"/>
  </r>
  <r>
    <n v="24666"/>
    <s v="PHILLIPS,MICHAELA        "/>
    <d v="1980-11-09T00:00:00"/>
    <s v="F"/>
    <s v="E"/>
    <d v="2011-01-13T00:00:00"/>
    <s v="RV        "/>
    <s v="RV"/>
    <x v="1"/>
    <x v="6"/>
    <s v="UHUN "/>
    <n v="13413"/>
    <s v="U       "/>
    <s v="UH"/>
    <d v="1899-12-30T01:00:00"/>
    <n v="3"/>
    <s v="NEW HARTFORD     "/>
    <n v="1"/>
    <n v="0"/>
    <n v="1"/>
  </r>
  <r>
    <n v="24666"/>
    <s v="PHILLIPS,MICHAELA        "/>
    <d v="1980-11-09T00:00:00"/>
    <s v="F"/>
    <s v="E"/>
    <d v="2011-01-13T00:00:00"/>
    <s v="4302PM-PM"/>
    <s v="4302PM-PM"/>
    <x v="0"/>
    <x v="4"/>
    <s v="UHUN "/>
    <n v="13413"/>
    <s v="U       "/>
    <s v="UH"/>
    <d v="1899-12-30T00:15:00"/>
    <m/>
    <s v="NEW HARTFORD     "/>
    <n v="0"/>
    <n v="0"/>
    <n v="0"/>
  </r>
  <r>
    <n v="24666"/>
    <s v="PHILLIPS,MICHAELA        "/>
    <d v="1980-11-09T00:00:00"/>
    <s v="F"/>
    <s v="E"/>
    <d v="2011-01-13T00:00:00"/>
    <s v="PM        "/>
    <s v="PM"/>
    <x v="3"/>
    <x v="4"/>
    <s v="UHUN "/>
    <n v="13413"/>
    <s v="U       "/>
    <s v="UH"/>
    <d v="1899-12-30T00:15:00"/>
    <n v="1"/>
    <s v="NEW HARTFORD     "/>
    <n v="1"/>
    <n v="0"/>
    <n v="1"/>
  </r>
  <r>
    <n v="24666"/>
    <s v="PHILLIPS,MICHAELA        "/>
    <d v="1980-11-09T00:00:00"/>
    <s v="F"/>
    <s v="E"/>
    <d v="2011-01-27T00:00:00"/>
    <s v="C         "/>
    <s v="C"/>
    <x v="4"/>
    <x v="4"/>
    <s v="UHUN "/>
    <n v="13413"/>
    <s v="U       "/>
    <s v="UH"/>
    <d v="1899-12-30T00:00:00"/>
    <n v="0"/>
    <s v="NEW HARTFORD     "/>
    <n v="1"/>
    <n v="1"/>
    <n v="0"/>
  </r>
  <r>
    <n v="24666"/>
    <s v="PHILLIPS,MICHAELA        "/>
    <d v="1980-11-09T00:00:00"/>
    <s v="F"/>
    <s v="E"/>
    <d v="2011-01-27T00:00:00"/>
    <s v="C         "/>
    <s v="C"/>
    <x v="4"/>
    <x v="6"/>
    <s v="UHUN "/>
    <n v="13413"/>
    <s v="U       "/>
    <s v="UH"/>
    <d v="1899-12-30T00:00:00"/>
    <n v="0"/>
    <s v="NEW HARTFORD     "/>
    <n v="1"/>
    <n v="1"/>
    <n v="0"/>
  </r>
  <r>
    <n v="24667"/>
    <s v="BROWN,MARY               "/>
    <d v="1989-02-02T00:00:00"/>
    <s v="F"/>
    <s v="E"/>
    <d v="2011-01-04T00:00:00"/>
    <s v="4301R-RV"/>
    <s v="4301R-RV"/>
    <x v="0"/>
    <x v="8"/>
    <s v="MCRB "/>
    <n v="13501"/>
    <s v="U       "/>
    <s v="MM"/>
    <d v="1899-12-30T00:45:00"/>
    <m/>
    <s v="UTICA            "/>
    <n v="0"/>
    <n v="0"/>
    <n v="0"/>
  </r>
  <r>
    <n v="24667"/>
    <s v="BROWN,MARY               "/>
    <d v="1989-02-02T00:00:00"/>
    <s v="F"/>
    <s v="E"/>
    <d v="2011-01-04T00:00:00"/>
    <s v="RV        "/>
    <s v="RV"/>
    <x v="1"/>
    <x v="8"/>
    <s v="MCRB "/>
    <n v="13501"/>
    <s v="U       "/>
    <s v="MM"/>
    <d v="1899-12-30T01:00:00"/>
    <n v="3"/>
    <s v="UTICA            "/>
    <n v="1"/>
    <n v="0"/>
    <n v="1"/>
  </r>
  <r>
    <n v="24667"/>
    <s v="BROWN,MARY               "/>
    <d v="1989-02-02T00:00:00"/>
    <s v="F"/>
    <s v="E"/>
    <d v="2011-01-05T00:00:00"/>
    <s v="4302PM-PM"/>
    <s v="4302PM-PM"/>
    <x v="0"/>
    <x v="7"/>
    <s v="MCRB "/>
    <n v="13501"/>
    <s v="U       "/>
    <s v="MM"/>
    <d v="1899-12-30T00:15:00"/>
    <m/>
    <s v="UTICA            "/>
    <n v="0"/>
    <n v="0"/>
    <n v="0"/>
  </r>
  <r>
    <n v="24667"/>
    <s v="BROWN,MARY               "/>
    <d v="1989-02-02T00:00:00"/>
    <s v="F"/>
    <s v="E"/>
    <d v="2011-01-05T00:00:00"/>
    <s v="PM        "/>
    <s v="PM"/>
    <x v="3"/>
    <x v="7"/>
    <s v="MCRB "/>
    <n v="13501"/>
    <s v="U       "/>
    <s v="MM"/>
    <d v="1899-12-30T00:15:00"/>
    <n v="1"/>
    <s v="UTICA            "/>
    <n v="1"/>
    <n v="0"/>
    <n v="1"/>
  </r>
  <r>
    <n v="24667"/>
    <s v="BROWN,MARY               "/>
    <d v="1989-02-02T00:00:00"/>
    <s v="F"/>
    <s v="E"/>
    <d v="2011-01-25T00:00:00"/>
    <s v="4301R-RV"/>
    <s v="4301R-RV"/>
    <x v="0"/>
    <x v="8"/>
    <s v="MCRB "/>
    <n v="13501"/>
    <s v="U       "/>
    <s v="MM"/>
    <d v="1899-12-30T00:45:00"/>
    <m/>
    <s v="UTICA            "/>
    <n v="0"/>
    <n v="0"/>
    <n v="0"/>
  </r>
  <r>
    <n v="24667"/>
    <s v="BROWN,MARY               "/>
    <d v="1989-02-02T00:00:00"/>
    <s v="F"/>
    <s v="E"/>
    <d v="2011-01-25T00:00:00"/>
    <s v="RV        "/>
    <s v="RV"/>
    <x v="1"/>
    <x v="8"/>
    <s v="MCRB "/>
    <n v="13501"/>
    <s v="U       "/>
    <s v="MM"/>
    <d v="1899-12-30T01:00:00"/>
    <n v="3"/>
    <s v="UTICA            "/>
    <n v="1"/>
    <n v="0"/>
    <n v="1"/>
  </r>
  <r>
    <n v="24673"/>
    <s v="JANIC,DRAGOMIR           "/>
    <d v="1970-06-09T00:00:00"/>
    <s v="M"/>
    <s v="SERB/E"/>
    <d v="2011-01-24T00:00:00"/>
    <s v="NS        "/>
    <s v="NS"/>
    <x v="6"/>
    <x v="7"/>
    <s v="POMCO"/>
    <n v="13440"/>
    <s v="U       "/>
    <s v="CO"/>
    <d v="1899-12-30T00:00:00"/>
    <n v="0"/>
    <s v="ROME             "/>
    <n v="1"/>
    <n v="1"/>
    <n v="0"/>
  </r>
  <r>
    <n v="24683"/>
    <s v="IZZO,SHANNON             "/>
    <d v="1980-03-08T00:00:00"/>
    <s v="F"/>
    <s v="E"/>
    <d v="2011-01-06T00:00:00"/>
    <s v="4301R-RV"/>
    <s v="4301R-RV"/>
    <x v="0"/>
    <x v="1"/>
    <s v="MCD  "/>
    <n v="13501"/>
    <s v="U       "/>
    <s v="MD"/>
    <d v="1899-12-30T00:45:00"/>
    <m/>
    <s v="UTICA            "/>
    <n v="0"/>
    <n v="0"/>
    <n v="0"/>
  </r>
  <r>
    <n v="24683"/>
    <s v="IZZO,SHANNON             "/>
    <d v="1980-03-08T00:00:00"/>
    <s v="F"/>
    <s v="E"/>
    <d v="2011-01-06T00:00:00"/>
    <s v="RV        "/>
    <s v="RV"/>
    <x v="1"/>
    <x v="1"/>
    <s v="MCD  "/>
    <n v="13501"/>
    <s v="U       "/>
    <s v="MD"/>
    <d v="1899-12-30T01:00:00"/>
    <n v="3"/>
    <s v="UTICA            "/>
    <n v="1"/>
    <n v="0"/>
    <n v="1"/>
  </r>
  <r>
    <n v="24683"/>
    <s v="IZZO,SHANNON             "/>
    <d v="1980-03-08T00:00:00"/>
    <s v="F"/>
    <s v="E"/>
    <d v="2011-01-19T00:00:00"/>
    <s v="4301P - PE"/>
    <s v="4301P - PE"/>
    <x v="0"/>
    <x v="12"/>
    <s v="MCD  "/>
    <n v="13501"/>
    <s v="U       "/>
    <s v="MD"/>
    <n v="4.1666666666666664E-2"/>
    <m/>
    <s v="UTICA            "/>
    <n v="0"/>
    <n v="0"/>
    <n v="0"/>
  </r>
  <r>
    <n v="24683"/>
    <s v="IZZO,SHANNON             "/>
    <d v="1980-03-08T00:00:00"/>
    <s v="F"/>
    <s v="E"/>
    <d v="2011-01-19T00:00:00"/>
    <s v="PE        "/>
    <s v="PE"/>
    <x v="22"/>
    <x v="12"/>
    <s v="MCD  "/>
    <n v="13501"/>
    <s v="U       "/>
    <s v="MD"/>
    <d v="1899-12-30T01:00:00"/>
    <n v="3"/>
    <s v="UTICA            "/>
    <n v="1"/>
    <n v="0"/>
    <n v="1"/>
  </r>
  <r>
    <n v="24683"/>
    <s v="IZZO,SHANNON             "/>
    <d v="1980-03-08T00:00:00"/>
    <s v="F"/>
    <s v="E"/>
    <d v="2011-01-20T00:00:00"/>
    <s v="4301B - BV"/>
    <s v="4301B - BV"/>
    <x v="0"/>
    <x v="1"/>
    <s v="MCD  "/>
    <n v="13501"/>
    <s v="U       "/>
    <s v="MD"/>
    <d v="1899-12-30T00:30:00"/>
    <m/>
    <s v="UTICA            "/>
    <n v="0"/>
    <n v="0"/>
    <n v="0"/>
  </r>
  <r>
    <n v="24683"/>
    <s v="IZZO,SHANNON             "/>
    <d v="1980-03-08T00:00:00"/>
    <s v="F"/>
    <s v="E"/>
    <d v="2011-01-20T00:00:00"/>
    <s v="BV        "/>
    <s v="BV"/>
    <x v="7"/>
    <x v="1"/>
    <s v="MCD  "/>
    <n v="13501"/>
    <s v="U       "/>
    <s v="MD"/>
    <d v="1899-12-30T00:30:00"/>
    <n v="2"/>
    <s v="UTICA            "/>
    <n v="1"/>
    <n v="0"/>
    <n v="1"/>
  </r>
  <r>
    <n v="24683"/>
    <s v="IZZO,SHANNON             "/>
    <d v="1980-03-08T00:00:00"/>
    <s v="F"/>
    <s v="E"/>
    <d v="2011-01-31T00:00:00"/>
    <s v="4301B - BV"/>
    <s v="4301B - BV"/>
    <x v="0"/>
    <x v="2"/>
    <s v="MCD  "/>
    <n v="13501"/>
    <s v="U       "/>
    <s v="MD"/>
    <d v="1899-12-30T00:30:00"/>
    <m/>
    <s v="UTICA            "/>
    <n v="0"/>
    <n v="0"/>
    <n v="0"/>
  </r>
  <r>
    <n v="24683"/>
    <s v="IZZO,SHANNON             "/>
    <d v="1980-03-08T00:00:00"/>
    <s v="F"/>
    <s v="E"/>
    <d v="2011-01-31T00:00:00"/>
    <s v="CM        "/>
    <s v="CM"/>
    <x v="2"/>
    <x v="2"/>
    <s v="MCD  "/>
    <n v="13501"/>
    <s v="U       "/>
    <s v="MD"/>
    <d v="1899-12-30T00:00:00"/>
    <n v="2"/>
    <s v="UTICA            "/>
    <n v="1"/>
    <n v="0"/>
    <n v="1"/>
  </r>
  <r>
    <n v="24685"/>
    <s v="ABDELAAL,RYAN            "/>
    <d v="1988-08-06T00:00:00"/>
    <s v="M"/>
    <s v="E"/>
    <d v="2011-01-03T00:00:00"/>
    <s v="4301WP-FVWP"/>
    <s v="4301WP-FVWP"/>
    <x v="0"/>
    <x v="7"/>
    <s v="MCRB "/>
    <n v="13502"/>
    <s v="U       "/>
    <s v="MM"/>
    <d v="1899-12-30T00:45:00"/>
    <m/>
    <s v="DEERFIELD        "/>
    <n v="0"/>
    <n v="0"/>
    <n v="0"/>
  </r>
  <r>
    <n v="24685"/>
    <s v="ABDELAAL,RYAN            "/>
    <d v="1988-08-06T00:00:00"/>
    <s v="M"/>
    <s v="E"/>
    <d v="2011-01-03T00:00:00"/>
    <s v="FVWP      "/>
    <s v="FVWP"/>
    <x v="18"/>
    <x v="7"/>
    <s v="MCRB "/>
    <n v="13502"/>
    <s v="U       "/>
    <s v="MM"/>
    <d v="1899-12-30T01:00:00"/>
    <n v="4"/>
    <s v="DEERFIELD        "/>
    <n v="1"/>
    <n v="0"/>
    <n v="1"/>
  </r>
  <r>
    <n v="24685"/>
    <s v="ABDELAAL,RYAN            "/>
    <d v="1988-08-06T00:00:00"/>
    <s v="M"/>
    <s v="E"/>
    <d v="2011-01-05T00:00:00"/>
    <s v="4302PM-PM"/>
    <s v="4302PM-PM"/>
    <x v="0"/>
    <x v="15"/>
    <s v="MCRB "/>
    <n v="13502"/>
    <s v="U       "/>
    <s v="MM"/>
    <d v="1899-12-30T00:15:00"/>
    <m/>
    <s v="DEERFIELD        "/>
    <n v="0"/>
    <n v="0"/>
    <n v="0"/>
  </r>
  <r>
    <n v="24685"/>
    <s v="ABDELAAL,RYAN            "/>
    <d v="1988-08-06T00:00:00"/>
    <s v="M"/>
    <s v="E"/>
    <d v="2011-01-05T00:00:00"/>
    <s v="PM        "/>
    <s v="PM"/>
    <x v="3"/>
    <x v="15"/>
    <s v="MCRB "/>
    <n v="13502"/>
    <s v="U       "/>
    <s v="MM"/>
    <d v="1899-12-30T00:15:00"/>
    <n v="1"/>
    <s v="DEERFIELD        "/>
    <n v="1"/>
    <n v="0"/>
    <n v="1"/>
  </r>
  <r>
    <n v="24685"/>
    <s v="ABDELAAL,RYAN            "/>
    <d v="1988-08-06T00:00:00"/>
    <s v="M"/>
    <s v="E"/>
    <d v="2011-01-12T00:00:00"/>
    <s v="4302PM-PM"/>
    <s v="4302PM-PM"/>
    <x v="0"/>
    <x v="15"/>
    <s v="MCRB "/>
    <n v="13502"/>
    <s v="U       "/>
    <s v="MM"/>
    <d v="1899-12-30T00:15:00"/>
    <m/>
    <s v="DEERFIELD        "/>
    <n v="0"/>
    <n v="0"/>
    <n v="0"/>
  </r>
  <r>
    <n v="24685"/>
    <s v="ABDELAAL,RYAN            "/>
    <d v="1988-08-06T00:00:00"/>
    <s v="M"/>
    <s v="E"/>
    <d v="2011-01-12T00:00:00"/>
    <s v="PM        "/>
    <s v="PM"/>
    <x v="3"/>
    <x v="15"/>
    <s v="MCRB "/>
    <n v="13502"/>
    <s v="U       "/>
    <s v="MM"/>
    <d v="1899-12-30T00:15:00"/>
    <n v="1"/>
    <s v="DEERFIELD        "/>
    <n v="1"/>
    <n v="0"/>
    <n v="1"/>
  </r>
  <r>
    <n v="24685"/>
    <s v="ABDELAAL,RYAN            "/>
    <d v="1988-08-06T00:00:00"/>
    <s v="M"/>
    <s v="E"/>
    <d v="2011-01-12T00:00:00"/>
    <n v="96372"/>
    <s v="96372"/>
    <x v="0"/>
    <x v="4"/>
    <s v="MCRB "/>
    <n v="13502"/>
    <s v="U       "/>
    <s v="MM"/>
    <d v="1899-12-30T00:00:00"/>
    <m/>
    <s v="DEERFIELD        "/>
    <n v="0"/>
    <n v="0"/>
    <n v="0"/>
  </r>
  <r>
    <n v="24685"/>
    <s v="ABDELAAL,RYAN            "/>
    <d v="1988-08-06T00:00:00"/>
    <s v="M"/>
    <s v="E"/>
    <d v="2011-01-12T00:00:00"/>
    <s v="INJ       "/>
    <s v="INJ"/>
    <x v="8"/>
    <x v="4"/>
    <s v="MCRB "/>
    <n v="13502"/>
    <s v="U       "/>
    <s v="MM"/>
    <d v="1899-12-30T00:00:00"/>
    <n v="1"/>
    <s v="DEERFIELD        "/>
    <n v="1"/>
    <n v="0"/>
    <n v="1"/>
  </r>
  <r>
    <n v="24685"/>
    <s v="ABDELAAL,RYAN            "/>
    <d v="1988-08-06T00:00:00"/>
    <s v="M"/>
    <s v="E"/>
    <d v="2011-01-26T00:00:00"/>
    <s v="4302PM-PM"/>
    <s v="4302PM-PM"/>
    <x v="0"/>
    <x v="15"/>
    <s v="MCRB "/>
    <n v="13502"/>
    <s v="U       "/>
    <s v="MM"/>
    <d v="1899-12-30T00:15:00"/>
    <m/>
    <s v="DEERFIELD        "/>
    <n v="0"/>
    <n v="0"/>
    <n v="0"/>
  </r>
  <r>
    <n v="24685"/>
    <s v="ABDELAAL,RYAN            "/>
    <d v="1988-08-06T00:00:00"/>
    <s v="M"/>
    <s v="E"/>
    <d v="2011-01-26T00:00:00"/>
    <s v="PM        "/>
    <s v="PM"/>
    <x v="3"/>
    <x v="15"/>
    <s v="MCRB "/>
    <n v="13502"/>
    <s v="U       "/>
    <s v="MM"/>
    <d v="1899-12-30T00:15:00"/>
    <n v="1"/>
    <s v="DEERFIELD        "/>
    <n v="1"/>
    <n v="0"/>
    <n v="1"/>
  </r>
  <r>
    <n v="24685"/>
    <s v="ABDELAAL,RYAN            "/>
    <d v="1988-08-06T00:00:00"/>
    <s v="M"/>
    <s v="E"/>
    <d v="2011-01-26T00:00:00"/>
    <n v="96372"/>
    <s v="96372"/>
    <x v="0"/>
    <x v="4"/>
    <s v="MCRB "/>
    <n v="13502"/>
    <s v="U       "/>
    <s v="MM"/>
    <d v="1899-12-30T00:00:00"/>
    <m/>
    <s v="DEERFIELD        "/>
    <n v="0"/>
    <n v="0"/>
    <n v="0"/>
  </r>
  <r>
    <n v="24685"/>
    <s v="ABDELAAL,RYAN            "/>
    <d v="1988-08-06T00:00:00"/>
    <s v="M"/>
    <s v="E"/>
    <d v="2011-01-26T00:00:00"/>
    <s v="INJ       "/>
    <s v="INJ"/>
    <x v="8"/>
    <x v="4"/>
    <s v="MCRB "/>
    <n v="13502"/>
    <s v="U       "/>
    <s v="MM"/>
    <d v="1899-12-30T00:00:00"/>
    <n v="1"/>
    <s v="DEERFIELD        "/>
    <n v="1"/>
    <n v="0"/>
    <n v="1"/>
  </r>
  <r>
    <n v="24693"/>
    <s v="LATIC%%,FATIMA           "/>
    <d v="1962-04-02T00:00:00"/>
    <s v="F"/>
    <s v="B"/>
    <d v="2011-01-06T00:00:00"/>
    <s v="SC        "/>
    <s v="SC"/>
    <x v="10"/>
    <x v="5"/>
    <s v="MCRB "/>
    <n v="13501"/>
    <s v="U       "/>
    <s v="MM"/>
    <d v="1899-12-30T00:00:00"/>
    <n v="0"/>
    <s v="UTICA            "/>
    <n v="1"/>
    <n v="1"/>
    <n v="0"/>
  </r>
  <r>
    <n v="24693"/>
    <s v="LATIC%%,FATIMA           "/>
    <d v="1962-04-02T00:00:00"/>
    <s v="F"/>
    <s v="B"/>
    <d v="2011-01-06T00:00:00"/>
    <s v="4302PM-PM"/>
    <s v="4302PM-PM"/>
    <x v="0"/>
    <x v="4"/>
    <s v="MCRB "/>
    <n v="13501"/>
    <s v="U       "/>
    <s v="MM"/>
    <d v="1899-12-30T00:15:00"/>
    <m/>
    <s v="UTICA            "/>
    <n v="0"/>
    <n v="0"/>
    <n v="0"/>
  </r>
  <r>
    <n v="24693"/>
    <s v="LATIC%%,FATIMA           "/>
    <d v="1962-04-02T00:00:00"/>
    <s v="F"/>
    <s v="B"/>
    <d v="2011-01-06T00:00:00"/>
    <s v="PM        "/>
    <s v="PM"/>
    <x v="3"/>
    <x v="4"/>
    <s v="MCRB "/>
    <n v="13501"/>
    <s v="U       "/>
    <s v="MM"/>
    <d v="1899-12-30T00:15:00"/>
    <n v="1"/>
    <s v="UTICA            "/>
    <n v="1"/>
    <n v="0"/>
    <n v="1"/>
  </r>
  <r>
    <n v="24693"/>
    <s v="LATIC%%,FATIMA           "/>
    <d v="1962-04-02T00:00:00"/>
    <s v="F"/>
    <s v="B"/>
    <d v="2011-01-10T00:00:00"/>
    <s v="4301R-RV"/>
    <s v="4301R-RV"/>
    <x v="0"/>
    <x v="5"/>
    <s v="MCRB "/>
    <n v="13501"/>
    <s v="U       "/>
    <s v="MM"/>
    <d v="1899-12-30T00:45:00"/>
    <m/>
    <s v="UTICA            "/>
    <n v="0"/>
    <n v="0"/>
    <n v="0"/>
  </r>
  <r>
    <n v="24693"/>
    <s v="LATIC%%,FATIMA           "/>
    <d v="1962-04-02T00:00:00"/>
    <s v="F"/>
    <s v="B"/>
    <d v="2011-01-10T00:00:00"/>
    <s v="RV        "/>
    <s v="RV"/>
    <x v="1"/>
    <x v="5"/>
    <s v="MCRB "/>
    <n v="13501"/>
    <s v="U       "/>
    <s v="MM"/>
    <d v="1899-12-30T01:00:00"/>
    <n v="3"/>
    <s v="UTICA            "/>
    <n v="1"/>
    <n v="0"/>
    <n v="1"/>
  </r>
  <r>
    <n v="24703"/>
    <s v="FEBONEGRON,RAMONA++      "/>
    <d v="1955-05-03T00:00:00"/>
    <s v="F"/>
    <s v="S"/>
    <d v="2011-01-18T00:00:00"/>
    <s v="4302PM-PM"/>
    <s v="4302PM-PM"/>
    <x v="0"/>
    <x v="4"/>
    <s v="MCD  "/>
    <n v="13501"/>
    <s v="U       "/>
    <s v="MD"/>
    <d v="1899-12-30T00:15:00"/>
    <m/>
    <s v="UTICA            "/>
    <n v="0"/>
    <n v="0"/>
    <n v="0"/>
  </r>
  <r>
    <n v="24703"/>
    <s v="FEBONEGRON,RAMONA++      "/>
    <d v="1955-05-03T00:00:00"/>
    <s v="F"/>
    <s v="S"/>
    <d v="2011-01-18T00:00:00"/>
    <s v="PM        "/>
    <s v="PM"/>
    <x v="3"/>
    <x v="4"/>
    <s v="MCD  "/>
    <n v="13501"/>
    <s v="U       "/>
    <s v="MD"/>
    <d v="1899-12-30T00:15:00"/>
    <n v="1"/>
    <s v="UTICA            "/>
    <n v="1"/>
    <n v="0"/>
    <n v="1"/>
  </r>
  <r>
    <n v="24703"/>
    <s v="FEBONEGRON,RAMONA++      "/>
    <d v="1955-05-03T00:00:00"/>
    <s v="F"/>
    <s v="S"/>
    <d v="2011-01-18T00:00:00"/>
    <s v="INT       "/>
    <s v="INT"/>
    <x v="14"/>
    <x v="4"/>
    <s v="MCD  "/>
    <n v="13501"/>
    <s v="U       "/>
    <s v="MD"/>
    <d v="1899-12-30T00:00:00"/>
    <n v="0"/>
    <s v="UTICA            "/>
    <n v="1"/>
    <n v="0"/>
    <n v="1"/>
  </r>
  <r>
    <n v="24703"/>
    <s v="FEBONEGRON,RAMONA++      "/>
    <d v="1955-05-03T00:00:00"/>
    <s v="F"/>
    <s v="S"/>
    <d v="2011-01-24T00:00:00"/>
    <s v="4301B - BV"/>
    <s v="4301B - BV"/>
    <x v="0"/>
    <x v="17"/>
    <s v="MCD  "/>
    <n v="13501"/>
    <s v="U       "/>
    <s v="MD"/>
    <d v="1899-12-30T00:30:00"/>
    <m/>
    <s v="UTICA            "/>
    <n v="0"/>
    <n v="0"/>
    <n v="0"/>
  </r>
  <r>
    <n v="24703"/>
    <s v="FEBONEGRON,RAMONA++      "/>
    <d v="1955-05-03T00:00:00"/>
    <s v="F"/>
    <s v="S"/>
    <d v="2011-01-24T00:00:00"/>
    <s v="BV        "/>
    <s v="BV"/>
    <x v="7"/>
    <x v="17"/>
    <s v="MCD  "/>
    <n v="13501"/>
    <s v="U       "/>
    <s v="MD"/>
    <d v="1899-12-30T00:30:00"/>
    <n v="2"/>
    <s v="UTICA            "/>
    <n v="1"/>
    <n v="0"/>
    <n v="1"/>
  </r>
  <r>
    <n v="24703"/>
    <s v="FEBONEGRON,RAMONA++      "/>
    <d v="1955-05-03T00:00:00"/>
    <s v="F"/>
    <s v="S"/>
    <d v="2011-01-24T00:00:00"/>
    <s v="INT       "/>
    <s v="INT"/>
    <x v="14"/>
    <x v="17"/>
    <s v="MCD  "/>
    <n v="13501"/>
    <s v="U       "/>
    <s v="MD"/>
    <d v="1899-12-30T00:00:00"/>
    <n v="0"/>
    <s v="UTICA            "/>
    <n v="1"/>
    <n v="0"/>
    <n v="1"/>
  </r>
  <r>
    <n v="24708"/>
    <s v="WAHRMANN,JOHN            "/>
    <d v="1964-05-07T00:00:00"/>
    <s v="M"/>
    <s v="E"/>
    <d v="2011-01-06T00:00:00"/>
    <s v="4301R-RV"/>
    <s v="4301R-RV"/>
    <x v="0"/>
    <x v="8"/>
    <s v="BCBSU"/>
    <n v="13501"/>
    <s v="U       "/>
    <s v="BC"/>
    <d v="1899-12-30T00:45:00"/>
    <m/>
    <s v="UTICA            "/>
    <n v="0"/>
    <n v="0"/>
    <n v="0"/>
  </r>
  <r>
    <n v="24708"/>
    <s v="WAHRMANN,JOHN            "/>
    <d v="1964-05-07T00:00:00"/>
    <s v="M"/>
    <s v="E"/>
    <d v="2011-01-06T00:00:00"/>
    <s v="RV        "/>
    <s v="RV"/>
    <x v="1"/>
    <x v="8"/>
    <s v="BCBSU"/>
    <n v="13501"/>
    <s v="U       "/>
    <s v="BC"/>
    <d v="1899-12-30T01:00:00"/>
    <n v="3"/>
    <s v="UTICA            "/>
    <n v="1"/>
    <n v="0"/>
    <n v="1"/>
  </r>
  <r>
    <n v="24708"/>
    <s v="WAHRMANN,JOHN            "/>
    <d v="1964-05-07T00:00:00"/>
    <s v="M"/>
    <s v="E"/>
    <d v="2011-01-18T00:00:00"/>
    <s v="4302PM-PM"/>
    <s v="4302PM-PM"/>
    <x v="0"/>
    <x v="12"/>
    <s v="BCBSU"/>
    <n v="13501"/>
    <s v="U       "/>
    <s v="BC"/>
    <d v="1899-12-30T00:15:00"/>
    <m/>
    <s v="UTICA            "/>
    <n v="0"/>
    <n v="0"/>
    <n v="0"/>
  </r>
  <r>
    <n v="24708"/>
    <s v="WAHRMANN,JOHN            "/>
    <d v="1964-05-07T00:00:00"/>
    <s v="M"/>
    <s v="E"/>
    <d v="2011-01-18T00:00:00"/>
    <s v="PM        "/>
    <s v="PM"/>
    <x v="3"/>
    <x v="12"/>
    <s v="BCBSU"/>
    <n v="13501"/>
    <s v="U       "/>
    <s v="BC"/>
    <d v="1899-12-30T00:15:00"/>
    <n v="1"/>
    <s v="UTICA            "/>
    <n v="1"/>
    <n v="0"/>
    <n v="1"/>
  </r>
  <r>
    <n v="24708"/>
    <s v="WAHRMANN,JOHN            "/>
    <d v="1964-05-07T00:00:00"/>
    <s v="M"/>
    <s v="E"/>
    <d v="2011-01-27T00:00:00"/>
    <s v="NS        "/>
    <s v="NS"/>
    <x v="6"/>
    <x v="8"/>
    <s v="BCBSU"/>
    <n v="13501"/>
    <s v="U       "/>
    <s v="BC"/>
    <d v="1899-12-30T00:00:00"/>
    <n v="0"/>
    <s v="UTICA            "/>
    <n v="1"/>
    <n v="1"/>
    <n v="0"/>
  </r>
  <r>
    <n v="1938"/>
    <s v="FREEMAN,CELESTE          "/>
    <d v="1966-05-29T00:00:00"/>
    <s v="F"/>
    <s v="E"/>
    <d v="2011-01-05T00:00:00"/>
    <s v="4302PM-PM"/>
    <s v="4302PM-PM"/>
    <x v="0"/>
    <x v="7"/>
    <s v="FIDEL"/>
    <n v="13502"/>
    <s v="U       "/>
    <s v="BH"/>
    <d v="1899-12-30T00:15:00"/>
    <m/>
    <s v="UTICA            "/>
    <n v="0"/>
    <n v="0"/>
    <n v="0"/>
  </r>
  <r>
    <n v="1938"/>
    <s v="FREEMAN,CELESTE          "/>
    <d v="1966-05-29T00:00:00"/>
    <s v="F"/>
    <s v="E"/>
    <d v="2011-01-05T00:00:00"/>
    <s v="PM        "/>
    <s v="PM"/>
    <x v="3"/>
    <x v="7"/>
    <s v="FIDEL"/>
    <n v="13502"/>
    <s v="U       "/>
    <s v="BH"/>
    <d v="1899-12-30T00:15:00"/>
    <n v="1"/>
    <s v="UTICA            "/>
    <n v="1"/>
    <n v="0"/>
    <n v="1"/>
  </r>
  <r>
    <n v="1938"/>
    <s v="FREEMAN,CELESTE          "/>
    <d v="1966-05-29T00:00:00"/>
    <s v="F"/>
    <s v="E"/>
    <d v="2011-01-05T00:00:00"/>
    <s v="4301R-RV"/>
    <s v="4301R-RV"/>
    <x v="0"/>
    <x v="6"/>
    <s v="FIDEL"/>
    <n v="13502"/>
    <s v="U       "/>
    <s v="BH"/>
    <d v="1899-12-30T00:45:00"/>
    <m/>
    <s v="UTICA            "/>
    <n v="0"/>
    <n v="0"/>
    <n v="0"/>
  </r>
  <r>
    <n v="1938"/>
    <s v="FREEMAN,CELESTE          "/>
    <d v="1966-05-29T00:00:00"/>
    <s v="F"/>
    <s v="E"/>
    <d v="2011-01-05T00:00:00"/>
    <s v="RV        "/>
    <s v="RV"/>
    <x v="1"/>
    <x v="6"/>
    <s v="FIDEL"/>
    <n v="13502"/>
    <s v="U       "/>
    <s v="BH"/>
    <d v="1899-12-30T01:00:00"/>
    <n v="3"/>
    <s v="UTICA            "/>
    <n v="1"/>
    <n v="0"/>
    <n v="1"/>
  </r>
  <r>
    <n v="1938"/>
    <s v="FREEMAN,CELESTE          "/>
    <d v="1966-05-29T00:00:00"/>
    <s v="F"/>
    <s v="E"/>
    <d v="2011-01-27T00:00:00"/>
    <s v="4301B - BV"/>
    <s v="4301B - BV"/>
    <x v="0"/>
    <x v="6"/>
    <s v="FIDEL"/>
    <n v="13502"/>
    <s v="U       "/>
    <s v="BH"/>
    <d v="1899-12-30T00:30:00"/>
    <m/>
    <s v="UTICA            "/>
    <n v="0"/>
    <n v="0"/>
    <n v="0"/>
  </r>
  <r>
    <n v="1938"/>
    <s v="FREEMAN,CELESTE          "/>
    <d v="1966-05-29T00:00:00"/>
    <s v="F"/>
    <s v="E"/>
    <d v="2011-01-27T00:00:00"/>
    <s v="BV        "/>
    <s v="BV"/>
    <x v="7"/>
    <x v="6"/>
    <s v="FIDEL"/>
    <n v="13502"/>
    <s v="U       "/>
    <s v="BH"/>
    <d v="1899-12-30T00:30:00"/>
    <n v="2"/>
    <s v="UTICA            "/>
    <n v="1"/>
    <n v="0"/>
    <n v="1"/>
  </r>
  <r>
    <n v="24729"/>
    <s v="MAHAR,PAULA              "/>
    <d v="1969-05-20T00:00:00"/>
    <s v="F"/>
    <s v="E"/>
    <d v="2011-01-10T00:00:00"/>
    <s v="4302PM-PM"/>
    <s v="4302PM-PM"/>
    <x v="0"/>
    <x v="4"/>
    <s v="SELF"/>
    <n v="13323"/>
    <s v="U       "/>
    <s v="SI"/>
    <d v="1899-12-30T00:15:00"/>
    <m/>
    <s v="CLINTON          "/>
    <n v="0"/>
    <n v="0"/>
    <n v="0"/>
  </r>
  <r>
    <n v="24729"/>
    <s v="MAHAR,PAULA              "/>
    <d v="1969-05-20T00:00:00"/>
    <s v="F"/>
    <s v="E"/>
    <d v="2011-01-10T00:00:00"/>
    <s v="PM        "/>
    <s v="PM"/>
    <x v="3"/>
    <x v="4"/>
    <s v="SELF"/>
    <n v="13323"/>
    <s v="U       "/>
    <s v="SI"/>
    <d v="1899-12-30T00:15:00"/>
    <n v="1"/>
    <s v="CLINTON          "/>
    <n v="1"/>
    <n v="0"/>
    <n v="1"/>
  </r>
  <r>
    <n v="24729"/>
    <s v="MAHAR,PAULA              "/>
    <d v="1969-05-20T00:00:00"/>
    <s v="F"/>
    <s v="E"/>
    <d v="2011-01-24T00:00:00"/>
    <s v="C         "/>
    <s v="C"/>
    <x v="4"/>
    <x v="6"/>
    <s v="SELF"/>
    <n v="13323"/>
    <s v="U       "/>
    <s v="SI"/>
    <d v="1899-12-30T00:00:00"/>
    <n v="0"/>
    <s v="CLINTON          "/>
    <n v="1"/>
    <n v="1"/>
    <n v="0"/>
  </r>
  <r>
    <n v="24742"/>
    <s v="KLESTINEZ,STEVEN         "/>
    <d v="1985-03-12T00:00:00"/>
    <s v="M"/>
    <s v="E"/>
    <d v="2011-01-05T00:00:00"/>
    <n v="96372"/>
    <s v="96372"/>
    <x v="0"/>
    <x v="4"/>
    <s v="MCRB "/>
    <n v="13502"/>
    <s v="U       "/>
    <s v="MM"/>
    <d v="1899-12-30T00:00:00"/>
    <m/>
    <s v="UTICA            "/>
    <n v="0"/>
    <n v="0"/>
    <n v="0"/>
  </r>
  <r>
    <n v="24742"/>
    <s v="KLESTINEZ,STEVEN         "/>
    <d v="1985-03-12T00:00:00"/>
    <s v="M"/>
    <s v="E"/>
    <d v="2011-01-05T00:00:00"/>
    <s v="INJ       "/>
    <s v="INJ"/>
    <x v="8"/>
    <x v="4"/>
    <s v="MCRB "/>
    <n v="13502"/>
    <s v="U       "/>
    <s v="MM"/>
    <d v="1899-12-30T00:00:00"/>
    <n v="1"/>
    <s v="UTICA            "/>
    <n v="1"/>
    <n v="0"/>
    <n v="1"/>
  </r>
  <r>
    <n v="24742"/>
    <s v="KLESTINEZ,STEVEN         "/>
    <d v="1985-03-12T00:00:00"/>
    <s v="M"/>
    <s v="E"/>
    <d v="2011-01-05T00:00:00"/>
    <s v="J2794-37.5"/>
    <s v="J2794-37.5"/>
    <x v="19"/>
    <x v="4"/>
    <s v="MCRB "/>
    <n v="13502"/>
    <s v="U       "/>
    <s v="MM"/>
    <d v="1899-12-30T00:00:00"/>
    <m/>
    <s v="UTICA            "/>
    <n v="1"/>
    <n v="0"/>
    <n v="1"/>
  </r>
  <r>
    <n v="24742"/>
    <s v="KLESTINEZ,STEVEN         "/>
    <d v="1985-03-12T00:00:00"/>
    <s v="M"/>
    <s v="E"/>
    <d v="2011-01-11T00:00:00"/>
    <s v="4302PM-PM"/>
    <s v="4302PM-PM"/>
    <x v="0"/>
    <x v="7"/>
    <s v="MCRB "/>
    <n v="13502"/>
    <s v="U       "/>
    <s v="MM"/>
    <d v="1899-12-30T00:15:00"/>
    <m/>
    <s v="UTICA            "/>
    <n v="0"/>
    <n v="0"/>
    <n v="0"/>
  </r>
  <r>
    <n v="24742"/>
    <s v="KLESTINEZ,STEVEN         "/>
    <d v="1985-03-12T00:00:00"/>
    <s v="M"/>
    <s v="E"/>
    <d v="2011-01-11T00:00:00"/>
    <s v="PM        "/>
    <s v="PM"/>
    <x v="3"/>
    <x v="7"/>
    <s v="MCRB "/>
    <n v="13502"/>
    <s v="U       "/>
    <s v="MM"/>
    <d v="1899-12-30T00:15:00"/>
    <n v="1"/>
    <s v="UTICA            "/>
    <n v="1"/>
    <n v="0"/>
    <n v="1"/>
  </r>
  <r>
    <n v="24742"/>
    <s v="KLESTINEZ,STEVEN         "/>
    <d v="1985-03-12T00:00:00"/>
    <s v="M"/>
    <s v="E"/>
    <d v="2011-01-19T00:00:00"/>
    <n v="96372"/>
    <s v="96372"/>
    <x v="0"/>
    <x v="4"/>
    <s v="MCRB "/>
    <n v="13502"/>
    <s v="U       "/>
    <s v="MM"/>
    <d v="1899-12-30T00:00:00"/>
    <m/>
    <s v="UTICA            "/>
    <n v="0"/>
    <n v="0"/>
    <n v="0"/>
  </r>
  <r>
    <n v="24742"/>
    <s v="KLESTINEZ,STEVEN         "/>
    <d v="1985-03-12T00:00:00"/>
    <s v="M"/>
    <s v="E"/>
    <d v="2011-01-19T00:00:00"/>
    <s v="INJ       "/>
    <s v="INJ"/>
    <x v="8"/>
    <x v="4"/>
    <s v="MCRB "/>
    <n v="13502"/>
    <s v="U       "/>
    <s v="MM"/>
    <d v="1899-12-30T00:00:00"/>
    <n v="1"/>
    <s v="UTICA            "/>
    <n v="1"/>
    <n v="0"/>
    <n v="1"/>
  </r>
  <r>
    <n v="24742"/>
    <s v="KLESTINEZ,STEVEN         "/>
    <d v="1985-03-12T00:00:00"/>
    <s v="M"/>
    <s v="E"/>
    <d v="2011-01-19T00:00:00"/>
    <s v="J2794-37.5"/>
    <s v="J2794-37.5"/>
    <x v="19"/>
    <x v="4"/>
    <s v="MCRB "/>
    <n v="13502"/>
    <s v="U       "/>
    <s v="MM"/>
    <d v="1899-12-30T00:00:00"/>
    <m/>
    <s v="UTICA            "/>
    <n v="1"/>
    <n v="0"/>
    <n v="1"/>
  </r>
  <r>
    <n v="1944"/>
    <s v="SCHRADER,KEVIN           "/>
    <d v="1958-12-15T00:00:00"/>
    <s v="M"/>
    <s v="E"/>
    <d v="2011-01-04T00:00:00"/>
    <s v="4301R-RV"/>
    <s v="4301R-RV"/>
    <x v="0"/>
    <x v="2"/>
    <s v="MCD  "/>
    <n v="13501"/>
    <s v="U       "/>
    <s v="MD"/>
    <d v="1899-12-30T00:45:00"/>
    <m/>
    <s v="UTICA            "/>
    <n v="0"/>
    <n v="0"/>
    <n v="0"/>
  </r>
  <r>
    <n v="1944"/>
    <s v="SCHRADER,KEVIN           "/>
    <d v="1958-12-15T00:00:00"/>
    <s v="M"/>
    <s v="E"/>
    <d v="2011-01-04T00:00:00"/>
    <s v="RV        "/>
    <s v="RV"/>
    <x v="1"/>
    <x v="2"/>
    <s v="MCD  "/>
    <n v="13501"/>
    <s v="U       "/>
    <s v="MD"/>
    <d v="1899-12-30T01:00:00"/>
    <n v="3"/>
    <s v="UTICA            "/>
    <n v="1"/>
    <n v="0"/>
    <n v="1"/>
  </r>
  <r>
    <n v="1944"/>
    <s v="SCHRADER,KEVIN           "/>
    <d v="1958-12-15T00:00:00"/>
    <s v="M"/>
    <s v="E"/>
    <d v="2011-01-11T00:00:00"/>
    <s v="4302PM-PM"/>
    <s v="4302PM-PM"/>
    <x v="0"/>
    <x v="7"/>
    <s v="MCD  "/>
    <n v="13501"/>
    <s v="U       "/>
    <s v="MD"/>
    <d v="1899-12-30T00:15:00"/>
    <m/>
    <s v="UTICA            "/>
    <n v="0"/>
    <n v="0"/>
    <n v="0"/>
  </r>
  <r>
    <n v="1944"/>
    <s v="SCHRADER,KEVIN           "/>
    <d v="1958-12-15T00:00:00"/>
    <s v="M"/>
    <s v="E"/>
    <d v="2011-01-11T00:00:00"/>
    <s v="PM        "/>
    <s v="PM"/>
    <x v="3"/>
    <x v="7"/>
    <s v="MCD  "/>
    <n v="13501"/>
    <s v="U       "/>
    <s v="MD"/>
    <d v="1899-12-30T00:15:00"/>
    <n v="1"/>
    <s v="UTICA            "/>
    <n v="1"/>
    <n v="0"/>
    <n v="1"/>
  </r>
  <r>
    <n v="1944"/>
    <s v="SCHRADER,KEVIN           "/>
    <d v="1958-12-15T00:00:00"/>
    <s v="M"/>
    <s v="E"/>
    <d v="2011-01-12T00:00:00"/>
    <s v="4301R-RV"/>
    <s v="4301R-RV"/>
    <x v="0"/>
    <x v="2"/>
    <s v="MCD  "/>
    <n v="13501"/>
    <s v="U       "/>
    <s v="MD"/>
    <d v="1899-12-30T00:45:00"/>
    <m/>
    <s v="UTICA            "/>
    <n v="0"/>
    <n v="0"/>
    <n v="0"/>
  </r>
  <r>
    <n v="1944"/>
    <s v="SCHRADER,KEVIN           "/>
    <d v="1958-12-15T00:00:00"/>
    <s v="M"/>
    <s v="E"/>
    <d v="2011-01-12T00:00:00"/>
    <s v="RV        "/>
    <s v="RV"/>
    <x v="1"/>
    <x v="2"/>
    <s v="MCD  "/>
    <n v="13501"/>
    <s v="U       "/>
    <s v="MD"/>
    <d v="1899-12-30T01:00:00"/>
    <n v="3"/>
    <s v="UTICA            "/>
    <n v="1"/>
    <n v="0"/>
    <n v="1"/>
  </r>
  <r>
    <n v="1944"/>
    <s v="SCHRADER,KEVIN           "/>
    <d v="1958-12-15T00:00:00"/>
    <s v="M"/>
    <s v="E"/>
    <d v="2011-01-18T00:00:00"/>
    <s v="4301R-RV"/>
    <s v="4301R-RV"/>
    <x v="0"/>
    <x v="2"/>
    <s v="MCD  "/>
    <n v="13501"/>
    <s v="U       "/>
    <s v="MD"/>
    <d v="1899-12-30T00:45:00"/>
    <m/>
    <s v="UTICA            "/>
    <n v="0"/>
    <n v="0"/>
    <n v="0"/>
  </r>
  <r>
    <n v="1944"/>
    <s v="SCHRADER,KEVIN           "/>
    <d v="1958-12-15T00:00:00"/>
    <s v="M"/>
    <s v="E"/>
    <d v="2011-01-18T00:00:00"/>
    <s v="RV        "/>
    <s v="RV"/>
    <x v="1"/>
    <x v="2"/>
    <s v="MCD  "/>
    <n v="13501"/>
    <s v="U       "/>
    <s v="MD"/>
    <d v="1899-12-30T01:00:00"/>
    <n v="3"/>
    <s v="UTICA            "/>
    <n v="1"/>
    <n v="0"/>
    <n v="1"/>
  </r>
  <r>
    <n v="1944"/>
    <s v="SCHRADER,KEVIN           "/>
    <d v="1958-12-15T00:00:00"/>
    <s v="M"/>
    <s v="E"/>
    <d v="2011-01-25T00:00:00"/>
    <s v="4301R-RV"/>
    <s v="4301R-RV"/>
    <x v="0"/>
    <x v="2"/>
    <s v="MCD  "/>
    <n v="13501"/>
    <s v="U       "/>
    <s v="MD"/>
    <d v="1899-12-30T00:45:00"/>
    <m/>
    <s v="UTICA            "/>
    <n v="0"/>
    <n v="0"/>
    <n v="0"/>
  </r>
  <r>
    <n v="1944"/>
    <s v="SCHRADER,KEVIN           "/>
    <d v="1958-12-15T00:00:00"/>
    <s v="M"/>
    <s v="E"/>
    <d v="2011-01-25T00:00:00"/>
    <s v="RV        "/>
    <s v="RV"/>
    <x v="1"/>
    <x v="2"/>
    <s v="MCD  "/>
    <n v="13501"/>
    <s v="U       "/>
    <s v="MD"/>
    <d v="1899-12-30T01:00:00"/>
    <n v="3"/>
    <s v="UTICA            "/>
    <n v="1"/>
    <n v="0"/>
    <n v="1"/>
  </r>
  <r>
    <n v="1944"/>
    <s v="SCHRADER,KEVIN           "/>
    <d v="1958-12-15T00:00:00"/>
    <s v="M"/>
    <s v="E"/>
    <d v="2011-01-31T00:00:00"/>
    <s v="4301A - PES"/>
    <s v="4301A - PES"/>
    <x v="0"/>
    <x v="7"/>
    <s v="MCD  "/>
    <n v="13501"/>
    <s v="U       "/>
    <s v="MD"/>
    <d v="1899-12-30T00:30:00"/>
    <m/>
    <s v="UTICA            "/>
    <n v="0"/>
    <n v="0"/>
    <n v="0"/>
  </r>
  <r>
    <n v="1944"/>
    <s v="SCHRADER,KEVIN           "/>
    <d v="1958-12-15T00:00:00"/>
    <s v="M"/>
    <s v="E"/>
    <d v="2011-01-31T00:00:00"/>
    <s v="UPE       "/>
    <s v="UPE"/>
    <x v="13"/>
    <x v="7"/>
    <s v="MCD  "/>
    <n v="13501"/>
    <s v="U       "/>
    <s v="MD"/>
    <d v="1899-12-30T00:30:00"/>
    <n v="2"/>
    <s v="UTICA            "/>
    <n v="1"/>
    <n v="0"/>
    <n v="1"/>
  </r>
  <r>
    <n v="24763"/>
    <s v="PATANE,MARTY             "/>
    <d v="1958-09-20T00:00:00"/>
    <s v="M"/>
    <s v="E"/>
    <d v="2011-01-03T00:00:00"/>
    <s v="4301R-RV"/>
    <s v="4301R-RV"/>
    <x v="0"/>
    <x v="11"/>
    <s v="MCRB "/>
    <n v="13440"/>
    <s v="R       "/>
    <s v="MM"/>
    <d v="1899-12-30T00:45:00"/>
    <m/>
    <s v="ROME             "/>
    <n v="0"/>
    <n v="0"/>
    <n v="0"/>
  </r>
  <r>
    <n v="24763"/>
    <s v="PATANE,MARTY             "/>
    <d v="1958-09-20T00:00:00"/>
    <s v="M"/>
    <s v="E"/>
    <d v="2011-01-03T00:00:00"/>
    <s v="RV        "/>
    <s v="RV"/>
    <x v="1"/>
    <x v="11"/>
    <s v="MCRB "/>
    <n v="13440"/>
    <s v="R       "/>
    <s v="MM"/>
    <d v="1899-12-30T01:00:00"/>
    <n v="3"/>
    <s v="ROME             "/>
    <n v="1"/>
    <n v="0"/>
    <n v="1"/>
  </r>
  <r>
    <n v="24763"/>
    <s v="PATANE,MARTY             "/>
    <d v="1958-09-20T00:00:00"/>
    <s v="M"/>
    <s v="E"/>
    <d v="2011-01-05T00:00:00"/>
    <s v="4302PM-PM"/>
    <s v="4302PM-PM"/>
    <x v="0"/>
    <x v="10"/>
    <s v="MCRB "/>
    <n v="13440"/>
    <s v="R       "/>
    <s v="MM"/>
    <d v="1899-12-30T00:15:00"/>
    <m/>
    <s v="ROME             "/>
    <n v="0"/>
    <n v="0"/>
    <n v="0"/>
  </r>
  <r>
    <n v="24763"/>
    <s v="PATANE,MARTY             "/>
    <d v="1958-09-20T00:00:00"/>
    <s v="M"/>
    <s v="E"/>
    <d v="2011-01-05T00:00:00"/>
    <s v="PM        "/>
    <s v="PM"/>
    <x v="3"/>
    <x v="10"/>
    <s v="MCRB "/>
    <n v="13440"/>
    <s v="R       "/>
    <s v="MM"/>
    <d v="1899-12-30T00:15:00"/>
    <n v="1"/>
    <s v="ROME             "/>
    <n v="1"/>
    <n v="0"/>
    <n v="1"/>
  </r>
  <r>
    <n v="24763"/>
    <s v="PATANE,MARTY             "/>
    <d v="1958-09-20T00:00:00"/>
    <s v="M"/>
    <s v="E"/>
    <d v="2011-01-24T00:00:00"/>
    <s v="4301R-RV"/>
    <s v="4301R-RV"/>
    <x v="0"/>
    <x v="11"/>
    <s v="MCRB "/>
    <n v="13440"/>
    <s v="R       "/>
    <s v="MM"/>
    <d v="1899-12-30T00:45:00"/>
    <m/>
    <s v="ROME             "/>
    <n v="0"/>
    <n v="0"/>
    <n v="0"/>
  </r>
  <r>
    <n v="24763"/>
    <s v="PATANE,MARTY             "/>
    <d v="1958-09-20T00:00:00"/>
    <s v="M"/>
    <s v="E"/>
    <d v="2011-01-24T00:00:00"/>
    <s v="RV        "/>
    <s v="RV"/>
    <x v="1"/>
    <x v="11"/>
    <s v="MCRB "/>
    <n v="13440"/>
    <s v="R       "/>
    <s v="MM"/>
    <d v="1899-12-30T01:00:00"/>
    <n v="3"/>
    <s v="ROME             "/>
    <n v="1"/>
    <n v="0"/>
    <n v="1"/>
  </r>
  <r>
    <n v="24768"/>
    <s v="LAMBRYCH,MARK            "/>
    <d v="1975-08-11T00:00:00"/>
    <s v="M"/>
    <s v="E"/>
    <d v="2011-01-14T00:00:00"/>
    <s v="NS        "/>
    <s v="NS"/>
    <x v="6"/>
    <x v="11"/>
    <s v="HO   "/>
    <n v="13308"/>
    <s v="R       "/>
    <s v="HO"/>
    <d v="1899-12-30T00:00:00"/>
    <n v="0"/>
    <s v="BLOSSVALE        "/>
    <n v="1"/>
    <n v="1"/>
    <n v="0"/>
  </r>
  <r>
    <n v="24784"/>
    <s v="SEHOVIC%%,HAJDO          "/>
    <d v="1955-03-10T00:00:00"/>
    <s v="M"/>
    <s v="B"/>
    <d v="2011-01-20T00:00:00"/>
    <s v="NS        "/>
    <s v="NS"/>
    <x v="6"/>
    <x v="5"/>
    <s v="SELF"/>
    <n v="13501"/>
    <s v="U       "/>
    <s v="SI"/>
    <d v="1899-12-30T00:00:00"/>
    <n v="0"/>
    <s v="UTICA            "/>
    <n v="1"/>
    <n v="1"/>
    <n v="0"/>
  </r>
  <r>
    <n v="24784"/>
    <s v="SEHOVIC%%,HAJDO          "/>
    <d v="1955-03-10T00:00:00"/>
    <s v="M"/>
    <s v="B"/>
    <d v="2011-01-27T00:00:00"/>
    <s v="4302PM-PM"/>
    <s v="4302PM-PM"/>
    <x v="0"/>
    <x v="7"/>
    <s v="SELF"/>
    <n v="13501"/>
    <s v="U       "/>
    <s v="SI"/>
    <d v="1899-12-30T00:15:00"/>
    <m/>
    <s v="UTICA            "/>
    <n v="0"/>
    <n v="0"/>
    <n v="0"/>
  </r>
  <r>
    <n v="24784"/>
    <s v="SEHOVIC%%,HAJDO          "/>
    <d v="1955-03-10T00:00:00"/>
    <s v="M"/>
    <s v="B"/>
    <d v="2011-01-27T00:00:00"/>
    <s v="PM        "/>
    <s v="PM"/>
    <x v="3"/>
    <x v="7"/>
    <s v="SELF"/>
    <n v="13501"/>
    <s v="U       "/>
    <s v="SI"/>
    <d v="1899-12-30T00:15:00"/>
    <n v="1"/>
    <s v="UTICA            "/>
    <n v="1"/>
    <n v="0"/>
    <n v="1"/>
  </r>
  <r>
    <n v="24784"/>
    <s v="SEHOVIC%%,HAJDO          "/>
    <d v="1955-03-10T00:00:00"/>
    <s v="M"/>
    <s v="B"/>
    <d v="2011-01-27T00:00:00"/>
    <s v="S1        "/>
    <s v="S1"/>
    <x v="5"/>
    <x v="5"/>
    <s v="SELF"/>
    <n v="13501"/>
    <s v="U       "/>
    <s v="SI"/>
    <d v="1899-12-30T00:00:00"/>
    <n v="1"/>
    <s v="UTICA            "/>
    <n v="1"/>
    <n v="0"/>
    <n v="1"/>
  </r>
  <r>
    <n v="24787"/>
    <s v="RENODIN,TINA             "/>
    <d v="1972-01-14T00:00:00"/>
    <s v="F"/>
    <s v="E"/>
    <d v="2011-01-04T00:00:00"/>
    <s v="4302PM-PM"/>
    <s v="4302PM-PM"/>
    <x v="0"/>
    <x v="4"/>
    <s v="MCRB "/>
    <n v="13502"/>
    <s v="U       "/>
    <s v="MM"/>
    <d v="1899-12-30T00:15:00"/>
    <m/>
    <s v="UTICA            "/>
    <n v="0"/>
    <n v="0"/>
    <n v="0"/>
  </r>
  <r>
    <n v="24787"/>
    <s v="RENODIN,TINA             "/>
    <d v="1972-01-14T00:00:00"/>
    <s v="F"/>
    <s v="E"/>
    <d v="2011-01-04T00:00:00"/>
    <s v="PM        "/>
    <s v="PM"/>
    <x v="3"/>
    <x v="4"/>
    <s v="MCRB "/>
    <n v="13502"/>
    <s v="U       "/>
    <s v="MM"/>
    <d v="1899-12-30T00:15:00"/>
    <n v="1"/>
    <s v="UTICA            "/>
    <n v="1"/>
    <n v="0"/>
    <n v="1"/>
  </r>
  <r>
    <n v="24787"/>
    <s v="RENODIN,TINA             "/>
    <d v="1972-01-14T00:00:00"/>
    <s v="F"/>
    <s v="E"/>
    <d v="2011-01-19T00:00:00"/>
    <s v="C         "/>
    <s v="C"/>
    <x v="4"/>
    <x v="6"/>
    <s v="MCRB "/>
    <n v="13502"/>
    <s v="U       "/>
    <s v="MM"/>
    <d v="1899-12-30T00:00:00"/>
    <n v="0"/>
    <s v="UTICA            "/>
    <n v="1"/>
    <n v="1"/>
    <n v="0"/>
  </r>
  <r>
    <n v="24799"/>
    <s v="MEREDITH,PAUL            "/>
    <d v="1981-12-15T00:00:00"/>
    <s v="M"/>
    <s v="E"/>
    <d v="2011-01-05T00:00:00"/>
    <s v="NS        "/>
    <s v="NS"/>
    <x v="6"/>
    <x v="15"/>
    <s v="MCD  "/>
    <n v="13502"/>
    <s v="U       "/>
    <s v="MD"/>
    <d v="1899-12-30T00:00:00"/>
    <n v="0"/>
    <s v="UTICA            "/>
    <n v="1"/>
    <n v="1"/>
    <n v="0"/>
  </r>
  <r>
    <n v="24799"/>
    <s v="MEREDITH,PAUL            "/>
    <d v="1981-12-15T00:00:00"/>
    <s v="M"/>
    <s v="E"/>
    <d v="2011-01-26T00:00:00"/>
    <s v="NS        "/>
    <s v="NS"/>
    <x v="6"/>
    <x v="9"/>
    <s v="MCD  "/>
    <n v="13502"/>
    <s v="U       "/>
    <s v="MD"/>
    <d v="1899-12-30T00:00:00"/>
    <n v="0"/>
    <s v="UTICA            "/>
    <n v="1"/>
    <n v="1"/>
    <n v="0"/>
  </r>
  <r>
    <n v="24800"/>
    <s v="BORD,STEVEN              "/>
    <d v="1969-08-29T00:00:00"/>
    <s v="M"/>
    <s v="E"/>
    <d v="2011-01-04T00:00:00"/>
    <s v="4303-GV"/>
    <s v="4303-GV"/>
    <x v="0"/>
    <x v="9"/>
    <s v="MCD  "/>
    <n v="13502"/>
    <s v="U       "/>
    <s v="MD"/>
    <d v="1899-12-30T01:00:00"/>
    <m/>
    <s v="UTICA            "/>
    <n v="0"/>
    <n v="0"/>
    <n v="0"/>
  </r>
  <r>
    <n v="24800"/>
    <s v="BORD,STEVEN              "/>
    <d v="1969-08-29T00:00:00"/>
    <s v="M"/>
    <s v="E"/>
    <d v="2011-01-04T00:00:00"/>
    <s v="GV        "/>
    <s v="GV"/>
    <x v="11"/>
    <x v="9"/>
    <s v="MCD  "/>
    <n v="13502"/>
    <s v="U       "/>
    <s v="MD"/>
    <d v="1899-12-30T01:00:00"/>
    <n v="4"/>
    <s v="UTICA            "/>
    <n v="1"/>
    <n v="0"/>
    <n v="1"/>
  </r>
  <r>
    <n v="24800"/>
    <s v="BORD,STEVEN              "/>
    <d v="1969-08-29T00:00:00"/>
    <s v="M"/>
    <s v="E"/>
    <d v="2011-01-11T00:00:00"/>
    <s v="4303-GV"/>
    <s v="4303-GV"/>
    <x v="0"/>
    <x v="9"/>
    <s v="MCD  "/>
    <n v="13502"/>
    <s v="U       "/>
    <s v="MD"/>
    <d v="1899-12-30T01:00:00"/>
    <m/>
    <s v="UTICA            "/>
    <n v="0"/>
    <n v="0"/>
    <n v="0"/>
  </r>
  <r>
    <n v="24800"/>
    <s v="BORD,STEVEN              "/>
    <d v="1969-08-29T00:00:00"/>
    <s v="M"/>
    <s v="E"/>
    <d v="2011-01-11T00:00:00"/>
    <s v="GV        "/>
    <s v="GV"/>
    <x v="11"/>
    <x v="9"/>
    <s v="MCD  "/>
    <n v="13502"/>
    <s v="U       "/>
    <s v="MD"/>
    <d v="1899-12-30T01:00:00"/>
    <n v="4"/>
    <s v="UTICA            "/>
    <n v="1"/>
    <n v="0"/>
    <n v="1"/>
  </r>
  <r>
    <n v="24800"/>
    <s v="BORD,STEVEN              "/>
    <d v="1969-08-29T00:00:00"/>
    <s v="M"/>
    <s v="E"/>
    <d v="2011-01-12T00:00:00"/>
    <s v="4302PM-PM"/>
    <s v="4302PM-PM"/>
    <x v="0"/>
    <x v="3"/>
    <s v="MCD  "/>
    <n v="13502"/>
    <s v="U       "/>
    <s v="MD"/>
    <d v="1899-12-30T00:15:00"/>
    <m/>
    <s v="UTICA            "/>
    <n v="0"/>
    <n v="0"/>
    <n v="0"/>
  </r>
  <r>
    <n v="24800"/>
    <s v="BORD,STEVEN              "/>
    <d v="1969-08-29T00:00:00"/>
    <s v="M"/>
    <s v="E"/>
    <d v="2011-01-12T00:00:00"/>
    <s v="PM        "/>
    <s v="PM"/>
    <x v="3"/>
    <x v="3"/>
    <s v="MCD  "/>
    <n v="13502"/>
    <s v="U       "/>
    <s v="MD"/>
    <d v="1899-12-30T00:15:00"/>
    <n v="1"/>
    <s v="UTICA            "/>
    <n v="1"/>
    <n v="0"/>
    <n v="1"/>
  </r>
  <r>
    <n v="24800"/>
    <s v="BORD,STEVEN              "/>
    <d v="1969-08-29T00:00:00"/>
    <s v="M"/>
    <s v="E"/>
    <d v="2011-01-18T00:00:00"/>
    <s v="4303-GV"/>
    <s v="4303-GV"/>
    <x v="0"/>
    <x v="9"/>
    <s v="MCD  "/>
    <n v="13502"/>
    <s v="U       "/>
    <s v="MD"/>
    <d v="1899-12-30T01:00:00"/>
    <m/>
    <s v="UTICA            "/>
    <n v="0"/>
    <n v="0"/>
    <n v="0"/>
  </r>
  <r>
    <n v="24800"/>
    <s v="BORD,STEVEN              "/>
    <d v="1969-08-29T00:00:00"/>
    <s v="M"/>
    <s v="E"/>
    <d v="2011-01-18T00:00:00"/>
    <s v="GV        "/>
    <s v="GV"/>
    <x v="11"/>
    <x v="9"/>
    <s v="MCD  "/>
    <n v="13502"/>
    <s v="U       "/>
    <s v="MD"/>
    <d v="1899-12-30T01:00:00"/>
    <n v="4"/>
    <s v="UTICA            "/>
    <n v="1"/>
    <n v="0"/>
    <n v="1"/>
  </r>
  <r>
    <n v="24800"/>
    <s v="BORD,STEVEN              "/>
    <d v="1969-08-29T00:00:00"/>
    <s v="M"/>
    <s v="E"/>
    <d v="2011-01-25T00:00:00"/>
    <s v="4301B - BV"/>
    <s v="4301B - BV"/>
    <x v="0"/>
    <x v="9"/>
    <s v="MCD  "/>
    <n v="13502"/>
    <s v="U       "/>
    <s v="MD"/>
    <d v="1899-12-30T00:30:00"/>
    <m/>
    <s v="UTICA            "/>
    <n v="0"/>
    <n v="0"/>
    <n v="0"/>
  </r>
  <r>
    <n v="24800"/>
    <s v="BORD,STEVEN              "/>
    <d v="1969-08-29T00:00:00"/>
    <s v="M"/>
    <s v="E"/>
    <d v="2011-01-25T00:00:00"/>
    <s v="BV        "/>
    <s v="BV"/>
    <x v="7"/>
    <x v="9"/>
    <s v="MCD  "/>
    <n v="13502"/>
    <s v="U       "/>
    <s v="MD"/>
    <d v="1899-12-30T00:30:00"/>
    <n v="2"/>
    <s v="UTICA            "/>
    <n v="1"/>
    <n v="0"/>
    <n v="1"/>
  </r>
  <r>
    <n v="24800"/>
    <s v="BORD,STEVEN              "/>
    <d v="1969-08-29T00:00:00"/>
    <s v="M"/>
    <s v="E"/>
    <d v="2011-01-25T00:00:00"/>
    <s v="4303-GV"/>
    <s v="4303-GV"/>
    <x v="0"/>
    <x v="9"/>
    <s v="MCD  "/>
    <n v="13502"/>
    <s v="U       "/>
    <s v="MD"/>
    <d v="1899-12-30T01:00:00"/>
    <m/>
    <s v="UTICA            "/>
    <n v="0"/>
    <n v="0"/>
    <n v="0"/>
  </r>
  <r>
    <n v="24800"/>
    <s v="BORD,STEVEN              "/>
    <d v="1969-08-29T00:00:00"/>
    <s v="M"/>
    <s v="E"/>
    <d v="2011-01-25T00:00:00"/>
    <s v="GV        "/>
    <s v="GV"/>
    <x v="11"/>
    <x v="9"/>
    <s v="MCD  "/>
    <n v="13502"/>
    <s v="U       "/>
    <s v="MD"/>
    <d v="1899-12-30T01:00:00"/>
    <n v="4"/>
    <s v="UTICA            "/>
    <n v="1"/>
    <n v="0"/>
    <n v="1"/>
  </r>
  <r>
    <n v="24804"/>
    <s v="RYAN,TANYA               "/>
    <d v="1973-05-13T00:00:00"/>
    <s v="F"/>
    <s v="E"/>
    <d v="2011-01-10T00:00:00"/>
    <s v="4301R-RV"/>
    <s v="4301R-RV"/>
    <x v="0"/>
    <x v="1"/>
    <s v="FHPU "/>
    <n v="13501"/>
    <s v="U       "/>
    <s v="CO"/>
    <d v="1899-12-30T00:45:00"/>
    <m/>
    <s v="UTICA            "/>
    <n v="0"/>
    <n v="0"/>
    <n v="0"/>
  </r>
  <r>
    <n v="24804"/>
    <s v="RYAN,TANYA               "/>
    <d v="1973-05-13T00:00:00"/>
    <s v="F"/>
    <s v="E"/>
    <d v="2011-01-10T00:00:00"/>
    <s v="RV        "/>
    <s v="RV"/>
    <x v="1"/>
    <x v="1"/>
    <s v="FHPU "/>
    <n v="13501"/>
    <s v="U       "/>
    <s v="CO"/>
    <d v="1899-12-30T01:00:00"/>
    <n v="3"/>
    <s v="UTICA            "/>
    <n v="1"/>
    <n v="0"/>
    <n v="1"/>
  </r>
  <r>
    <n v="24804"/>
    <s v="RYAN,TANYA               "/>
    <d v="1973-05-13T00:00:00"/>
    <s v="F"/>
    <s v="E"/>
    <d v="2011-01-26T00:00:00"/>
    <s v="4302PM-PM"/>
    <s v="4302PM-PM"/>
    <x v="0"/>
    <x v="15"/>
    <s v="FHPU "/>
    <n v="13501"/>
    <s v="U       "/>
    <s v="CO"/>
    <d v="1899-12-30T00:15:00"/>
    <m/>
    <s v="UTICA            "/>
    <n v="0"/>
    <n v="0"/>
    <n v="0"/>
  </r>
  <r>
    <n v="24804"/>
    <s v="RYAN,TANYA               "/>
    <d v="1973-05-13T00:00:00"/>
    <s v="F"/>
    <s v="E"/>
    <d v="2011-01-26T00:00:00"/>
    <s v="PM        "/>
    <s v="PM"/>
    <x v="3"/>
    <x v="15"/>
    <s v="FHPU "/>
    <n v="13501"/>
    <s v="U       "/>
    <s v="CO"/>
    <d v="1899-12-30T00:15:00"/>
    <n v="1"/>
    <s v="UTICA            "/>
    <n v="1"/>
    <n v="0"/>
    <n v="1"/>
  </r>
  <r>
    <n v="24804"/>
    <s v="RYAN,TANYA               "/>
    <d v="1973-05-13T00:00:00"/>
    <s v="F"/>
    <s v="E"/>
    <d v="2011-01-27T00:00:00"/>
    <s v="4301R-RV"/>
    <s v="4301R-RV"/>
    <x v="0"/>
    <x v="1"/>
    <s v="FHPU "/>
    <n v="13501"/>
    <s v="U       "/>
    <s v="CO"/>
    <d v="1899-12-30T00:45:00"/>
    <m/>
    <s v="UTICA            "/>
    <n v="0"/>
    <n v="0"/>
    <n v="0"/>
  </r>
  <r>
    <n v="24804"/>
    <s v="RYAN,TANYA               "/>
    <d v="1973-05-13T00:00:00"/>
    <s v="F"/>
    <s v="E"/>
    <d v="2011-01-27T00:00:00"/>
    <s v="RV        "/>
    <s v="RV"/>
    <x v="1"/>
    <x v="1"/>
    <s v="FHPU "/>
    <n v="13501"/>
    <s v="U       "/>
    <s v="CO"/>
    <d v="1899-12-30T01:00:00"/>
    <n v="3"/>
    <s v="UTICA            "/>
    <n v="1"/>
    <n v="0"/>
    <n v="1"/>
  </r>
  <r>
    <n v="24807"/>
    <s v="COLLINS,RAYMOND          "/>
    <d v="1926-01-30T00:00:00"/>
    <s v="M"/>
    <s v="E"/>
    <d v="2011-01-20T00:00:00"/>
    <s v="C         "/>
    <s v="C"/>
    <x v="4"/>
    <x v="6"/>
    <s v="MCRB "/>
    <n v="13492"/>
    <s v="U       "/>
    <s v="MC"/>
    <d v="1899-12-30T00:00:00"/>
    <n v="0"/>
    <s v="WHITESBORO       "/>
    <n v="1"/>
    <n v="1"/>
    <n v="0"/>
  </r>
  <r>
    <n v="24815"/>
    <s v="JIMENEZ,FRANCESCA        "/>
    <d v="1984-02-23T00:00:00"/>
    <s v="F"/>
    <s v="E"/>
    <d v="2011-01-07T00:00:00"/>
    <s v="NS        "/>
    <s v="NS"/>
    <x v="6"/>
    <x v="11"/>
    <s v="FIDEL"/>
    <n v="13440"/>
    <s v="R       "/>
    <s v="BH"/>
    <d v="1899-12-30T00:00:00"/>
    <n v="0"/>
    <s v="ROME             "/>
    <n v="1"/>
    <n v="1"/>
    <n v="0"/>
  </r>
  <r>
    <n v="24815"/>
    <s v="JIMENEZ,FRANCESCA        "/>
    <d v="1984-02-23T00:00:00"/>
    <s v="F"/>
    <s v="E"/>
    <d v="2011-01-31T00:00:00"/>
    <s v="NS        "/>
    <s v="NS"/>
    <x v="6"/>
    <x v="11"/>
    <s v="FIDEL"/>
    <n v="13440"/>
    <s v="R       "/>
    <s v="BH"/>
    <d v="1899-12-30T00:00:00"/>
    <n v="0"/>
    <s v="ROME             "/>
    <n v="1"/>
    <n v="1"/>
    <n v="0"/>
  </r>
  <r>
    <n v="24817"/>
    <s v="JELLERSON,MARTIN         "/>
    <d v="1962-02-06T00:00:00"/>
    <s v="M"/>
    <s v="E"/>
    <d v="2011-01-19T00:00:00"/>
    <s v="4301R-RV"/>
    <s v="4301R-RV"/>
    <x v="0"/>
    <x v="8"/>
    <s v="SELF"/>
    <n v="13438"/>
    <s v="U       "/>
    <s v="SH"/>
    <d v="1899-12-30T00:45:00"/>
    <m/>
    <s v="REMSEN           "/>
    <n v="0"/>
    <n v="0"/>
    <n v="0"/>
  </r>
  <r>
    <n v="24817"/>
    <s v="JELLERSON,MARTIN         "/>
    <d v="1962-02-06T00:00:00"/>
    <s v="M"/>
    <s v="E"/>
    <d v="2011-01-19T00:00:00"/>
    <s v="RV        "/>
    <s v="RV"/>
    <x v="1"/>
    <x v="8"/>
    <s v="SELF"/>
    <n v="13438"/>
    <s v="U       "/>
    <s v="SH"/>
    <d v="1899-12-30T01:00:00"/>
    <n v="3"/>
    <s v="REMSEN           "/>
    <n v="1"/>
    <n v="0"/>
    <n v="1"/>
  </r>
  <r>
    <n v="1952"/>
    <s v="WELLENSTEIN,MARGARET     "/>
    <d v="1954-04-09T00:00:00"/>
    <s v="F"/>
    <s v="E"/>
    <d v="2011-01-13T00:00:00"/>
    <s v="4302PM-PM"/>
    <s v="4302PM-PM"/>
    <x v="0"/>
    <x v="7"/>
    <s v="MCRB "/>
    <n v="13491"/>
    <s v="U       "/>
    <s v="MC"/>
    <d v="1899-12-30T00:15:00"/>
    <m/>
    <s v="WEST WINFIELD    "/>
    <n v="0"/>
    <n v="0"/>
    <n v="0"/>
  </r>
  <r>
    <n v="1952"/>
    <s v="WELLENSTEIN,MARGARET     "/>
    <d v="1954-04-09T00:00:00"/>
    <s v="F"/>
    <s v="E"/>
    <d v="2011-01-13T00:00:00"/>
    <s v="PM        "/>
    <s v="PM"/>
    <x v="3"/>
    <x v="7"/>
    <s v="MCRB "/>
    <n v="13491"/>
    <s v="U       "/>
    <s v="MC"/>
    <d v="1899-12-30T00:15:00"/>
    <n v="1"/>
    <s v="WEST WINFIELD    "/>
    <n v="1"/>
    <n v="0"/>
    <n v="1"/>
  </r>
  <r>
    <n v="1952"/>
    <s v="WELLENSTEIN,MARGARET     "/>
    <d v="1954-04-09T00:00:00"/>
    <s v="F"/>
    <s v="E"/>
    <d v="2011-01-28T00:00:00"/>
    <s v="4301R-RV"/>
    <s v="4301R-RV"/>
    <x v="0"/>
    <x v="1"/>
    <s v="MCRB "/>
    <n v="13491"/>
    <s v="U       "/>
    <s v="MC"/>
    <d v="1899-12-30T00:45:00"/>
    <m/>
    <s v="WEST WINFIELD    "/>
    <n v="0"/>
    <n v="0"/>
    <n v="0"/>
  </r>
  <r>
    <n v="1952"/>
    <s v="WELLENSTEIN,MARGARET     "/>
    <d v="1954-04-09T00:00:00"/>
    <s v="F"/>
    <s v="E"/>
    <d v="2011-01-28T00:00:00"/>
    <s v="RV        "/>
    <s v="RV"/>
    <x v="1"/>
    <x v="1"/>
    <s v="MCRB "/>
    <n v="13491"/>
    <s v="U       "/>
    <s v="MC"/>
    <d v="1899-12-30T01:00:00"/>
    <n v="3"/>
    <s v="WEST WINFIELD    "/>
    <n v="1"/>
    <n v="0"/>
    <n v="1"/>
  </r>
  <r>
    <n v="24838"/>
    <s v="SAMWAYS,MARK             "/>
    <d v="1953-05-24T00:00:00"/>
    <s v="M"/>
    <s v="E"/>
    <d v="2011-01-12T00:00:00"/>
    <s v="C         "/>
    <s v="C"/>
    <x v="4"/>
    <x v="3"/>
    <s v="MCD  "/>
    <n v="13501"/>
    <s v="U       "/>
    <s v="BH"/>
    <d v="1899-12-30T00:00:00"/>
    <n v="0"/>
    <s v="UTICA            "/>
    <n v="1"/>
    <n v="1"/>
    <n v="0"/>
  </r>
  <r>
    <n v="24838"/>
    <s v="SAMWAYS,MARK             "/>
    <d v="1953-05-24T00:00:00"/>
    <s v="M"/>
    <s v="E"/>
    <d v="2011-01-26T00:00:00"/>
    <s v="4302PM-PM"/>
    <s v="4302PM-PM"/>
    <x v="0"/>
    <x v="3"/>
    <s v="MCD  "/>
    <n v="13501"/>
    <s v="U       "/>
    <s v="MD"/>
    <d v="1899-12-30T00:15:00"/>
    <m/>
    <s v="UTICA            "/>
    <n v="0"/>
    <n v="0"/>
    <n v="0"/>
  </r>
  <r>
    <n v="24838"/>
    <s v="SAMWAYS,MARK             "/>
    <d v="1953-05-24T00:00:00"/>
    <s v="M"/>
    <s v="E"/>
    <d v="2011-01-26T00:00:00"/>
    <s v="PM        "/>
    <s v="PM"/>
    <x v="3"/>
    <x v="3"/>
    <s v="MCD  "/>
    <n v="13501"/>
    <s v="U       "/>
    <s v="MD"/>
    <d v="1899-12-30T00:15:00"/>
    <n v="1"/>
    <s v="UTICA            "/>
    <n v="1"/>
    <n v="0"/>
    <n v="1"/>
  </r>
  <r>
    <n v="24838"/>
    <s v="SAMWAYS,MARK             "/>
    <d v="1953-05-24T00:00:00"/>
    <s v="M"/>
    <s v="E"/>
    <d v="2011-01-31T00:00:00"/>
    <s v="4301R-RV"/>
    <s v="4301R-RV"/>
    <x v="0"/>
    <x v="1"/>
    <s v="MCD  "/>
    <n v="13501"/>
    <s v="U       "/>
    <s v="MD"/>
    <d v="1899-12-30T00:45:00"/>
    <m/>
    <s v="UTICA            "/>
    <n v="0"/>
    <n v="0"/>
    <n v="0"/>
  </r>
  <r>
    <n v="24838"/>
    <s v="SAMWAYS,MARK             "/>
    <d v="1953-05-24T00:00:00"/>
    <s v="M"/>
    <s v="E"/>
    <d v="2011-01-31T00:00:00"/>
    <s v="RV        "/>
    <s v="RV"/>
    <x v="1"/>
    <x v="1"/>
    <s v="MCD  "/>
    <n v="13501"/>
    <s v="U       "/>
    <s v="MD"/>
    <d v="1899-12-30T01:00:00"/>
    <n v="3"/>
    <s v="UTICA            "/>
    <n v="1"/>
    <n v="0"/>
    <n v="1"/>
  </r>
  <r>
    <n v="24852"/>
    <s v="ACKERMAN,DAVID           "/>
    <d v="1946-06-10T00:00:00"/>
    <s v="M"/>
    <s v="E"/>
    <d v="2011-01-19T00:00:00"/>
    <s v="4301R-RV"/>
    <s v="4301R-RV"/>
    <x v="0"/>
    <x v="0"/>
    <s v="FIMCR"/>
    <n v="13461"/>
    <s v="R       "/>
    <s v="MC"/>
    <d v="1899-12-30T00:45:00"/>
    <m/>
    <s v="SHERRILL         "/>
    <n v="0"/>
    <n v="0"/>
    <n v="0"/>
  </r>
  <r>
    <n v="24852"/>
    <s v="ACKERMAN,DAVID           "/>
    <d v="1946-06-10T00:00:00"/>
    <s v="M"/>
    <s v="E"/>
    <d v="2011-01-19T00:00:00"/>
    <s v="RV        "/>
    <s v="RV"/>
    <x v="1"/>
    <x v="0"/>
    <s v="FIMCR"/>
    <n v="13461"/>
    <s v="R       "/>
    <s v="MC"/>
    <d v="1899-12-30T01:00:00"/>
    <n v="3"/>
    <s v="SHERRILL         "/>
    <n v="1"/>
    <n v="0"/>
    <n v="1"/>
  </r>
  <r>
    <n v="24873"/>
    <s v="PAIGE,TURINO             "/>
    <d v="1975-05-07T00:00:00"/>
    <s v="M"/>
    <s v="E"/>
    <d v="2011-01-10T00:00:00"/>
    <s v="4301R-RV"/>
    <s v="4301R-RV"/>
    <x v="0"/>
    <x v="9"/>
    <s v="MCD  "/>
    <n v="13501"/>
    <s v="U       "/>
    <s v="MD"/>
    <d v="1899-12-30T00:45:00"/>
    <m/>
    <s v="UTICA            "/>
    <n v="0"/>
    <n v="0"/>
    <n v="0"/>
  </r>
  <r>
    <n v="24873"/>
    <s v="PAIGE,TURINO             "/>
    <d v="1975-05-07T00:00:00"/>
    <s v="M"/>
    <s v="E"/>
    <d v="2011-01-10T00:00:00"/>
    <s v="RV        "/>
    <s v="RV"/>
    <x v="1"/>
    <x v="9"/>
    <s v="MCD  "/>
    <n v="13501"/>
    <s v="U       "/>
    <s v="MD"/>
    <d v="1899-12-30T01:00:00"/>
    <n v="3"/>
    <s v="UTICA            "/>
    <n v="1"/>
    <n v="0"/>
    <n v="1"/>
  </r>
  <r>
    <n v="24873"/>
    <s v="PAIGE,TURINO             "/>
    <d v="1975-05-07T00:00:00"/>
    <s v="M"/>
    <s v="E"/>
    <d v="2011-01-24T00:00:00"/>
    <s v="SC        "/>
    <s v="SC"/>
    <x v="10"/>
    <x v="9"/>
    <s v="MCD  "/>
    <n v="13501"/>
    <s v="U       "/>
    <s v="MD"/>
    <d v="1899-12-30T00:00:00"/>
    <n v="0"/>
    <s v="UTICA            "/>
    <n v="1"/>
    <n v="1"/>
    <n v="0"/>
  </r>
  <r>
    <n v="24874"/>
    <s v="BEGANOVIC%%,FIKRET       "/>
    <d v="1956-03-01T00:00:00"/>
    <s v="M"/>
    <s v="B"/>
    <d v="2011-01-10T00:00:00"/>
    <s v="4301R-RV"/>
    <s v="4301R-RV"/>
    <x v="0"/>
    <x v="5"/>
    <s v="MCD  "/>
    <n v="13502"/>
    <s v="U       "/>
    <s v="MD"/>
    <d v="1899-12-30T00:45:00"/>
    <m/>
    <s v="UTICA            "/>
    <n v="0"/>
    <n v="0"/>
    <n v="0"/>
  </r>
  <r>
    <n v="24874"/>
    <s v="BEGANOVIC%%,FIKRET       "/>
    <d v="1956-03-01T00:00:00"/>
    <s v="M"/>
    <s v="B"/>
    <d v="2011-01-10T00:00:00"/>
    <s v="RV        "/>
    <s v="RV"/>
    <x v="1"/>
    <x v="5"/>
    <s v="MCD  "/>
    <n v="13502"/>
    <s v="U       "/>
    <s v="MD"/>
    <d v="1899-12-30T01:00:00"/>
    <n v="3"/>
    <s v="UTICA            "/>
    <n v="1"/>
    <n v="0"/>
    <n v="1"/>
  </r>
  <r>
    <n v="24874"/>
    <s v="BEGANOVIC%%,FIKRET       "/>
    <d v="1956-03-01T00:00:00"/>
    <s v="M"/>
    <s v="B"/>
    <d v="2011-01-18T00:00:00"/>
    <s v="4302PM-PM"/>
    <s v="4302PM-PM"/>
    <x v="0"/>
    <x v="4"/>
    <s v="MCD  "/>
    <n v="13502"/>
    <s v="U       "/>
    <s v="MD"/>
    <d v="1899-12-30T00:15:00"/>
    <m/>
    <s v="UTICA            "/>
    <n v="0"/>
    <n v="0"/>
    <n v="0"/>
  </r>
  <r>
    <n v="24874"/>
    <s v="BEGANOVIC%%,FIKRET       "/>
    <d v="1956-03-01T00:00:00"/>
    <s v="M"/>
    <s v="B"/>
    <d v="2011-01-18T00:00:00"/>
    <s v="PM        "/>
    <s v="PM"/>
    <x v="3"/>
    <x v="4"/>
    <s v="MCD  "/>
    <n v="13502"/>
    <s v="U       "/>
    <s v="MD"/>
    <d v="1899-12-30T00:15:00"/>
    <n v="1"/>
    <s v="UTICA            "/>
    <n v="1"/>
    <n v="0"/>
    <n v="1"/>
  </r>
  <r>
    <n v="24874"/>
    <s v="BEGANOVIC%%,FIKRET       "/>
    <d v="1956-03-01T00:00:00"/>
    <s v="M"/>
    <s v="B"/>
    <d v="2011-01-18T00:00:00"/>
    <s v="S1        "/>
    <s v="S1"/>
    <x v="5"/>
    <x v="5"/>
    <s v="MCD  "/>
    <n v="13502"/>
    <s v="U       "/>
    <s v="MD"/>
    <d v="1899-12-30T00:00:00"/>
    <n v="1"/>
    <s v="UTICA            "/>
    <n v="1"/>
    <n v="0"/>
    <n v="1"/>
  </r>
  <r>
    <n v="24896"/>
    <s v="VANVALKENBURG,KRISTEN    "/>
    <d v="1972-09-27T00:00:00"/>
    <s v="F"/>
    <s v="E"/>
    <d v="2011-01-05T00:00:00"/>
    <s v="4302PM-PM"/>
    <s v="4302PM-PM"/>
    <x v="0"/>
    <x v="4"/>
    <s v="UHUN "/>
    <n v="13461"/>
    <s v="U       "/>
    <s v="UH"/>
    <d v="1899-12-30T00:15:00"/>
    <m/>
    <s v="SHERRILL         "/>
    <n v="0"/>
    <n v="0"/>
    <n v="0"/>
  </r>
  <r>
    <n v="24896"/>
    <s v="VANVALKENBURG,KRISTEN    "/>
    <d v="1972-09-27T00:00:00"/>
    <s v="F"/>
    <s v="E"/>
    <d v="2011-01-05T00:00:00"/>
    <s v="PM        "/>
    <s v="PM"/>
    <x v="3"/>
    <x v="4"/>
    <s v="UHUN "/>
    <n v="13461"/>
    <s v="U       "/>
    <s v="UH"/>
    <d v="1899-12-30T00:15:00"/>
    <n v="1"/>
    <s v="SHERRILL         "/>
    <n v="1"/>
    <n v="0"/>
    <n v="1"/>
  </r>
  <r>
    <n v="24896"/>
    <s v="VANVALKENBURG,KRISTEN    "/>
    <d v="1972-09-27T00:00:00"/>
    <s v="F"/>
    <s v="E"/>
    <d v="2011-01-10T00:00:00"/>
    <s v="4301R-RV"/>
    <s v="4301R-RV"/>
    <x v="0"/>
    <x v="6"/>
    <s v="UHUN "/>
    <n v="13461"/>
    <s v="U       "/>
    <s v="UH"/>
    <d v="1899-12-30T00:45:00"/>
    <m/>
    <s v="SHERRILL         "/>
    <n v="0"/>
    <n v="0"/>
    <n v="0"/>
  </r>
  <r>
    <n v="24896"/>
    <s v="VANVALKENBURG,KRISTEN    "/>
    <d v="1972-09-27T00:00:00"/>
    <s v="F"/>
    <s v="E"/>
    <d v="2011-01-10T00:00:00"/>
    <s v="RV        "/>
    <s v="RV"/>
    <x v="1"/>
    <x v="6"/>
    <s v="UHUN "/>
    <n v="13461"/>
    <s v="U       "/>
    <s v="UH"/>
    <d v="1899-12-30T01:00:00"/>
    <n v="3"/>
    <s v="SHERRILL         "/>
    <n v="1"/>
    <n v="0"/>
    <n v="1"/>
  </r>
  <r>
    <n v="24896"/>
    <s v="VANVALKENBURG,KRISTEN    "/>
    <d v="1972-09-27T00:00:00"/>
    <s v="F"/>
    <s v="E"/>
    <d v="2011-01-24T00:00:00"/>
    <s v="4301R-RV"/>
    <s v="4301R-RV"/>
    <x v="0"/>
    <x v="6"/>
    <s v="UHUN "/>
    <n v="13461"/>
    <s v="U       "/>
    <s v="UH"/>
    <d v="1899-12-30T00:45:00"/>
    <m/>
    <s v="SHERRILL         "/>
    <n v="0"/>
    <n v="0"/>
    <n v="0"/>
  </r>
  <r>
    <n v="24896"/>
    <s v="VANVALKENBURG,KRISTEN    "/>
    <d v="1972-09-27T00:00:00"/>
    <s v="F"/>
    <s v="E"/>
    <d v="2011-01-24T00:00:00"/>
    <s v="RV        "/>
    <s v="RV"/>
    <x v="1"/>
    <x v="6"/>
    <s v="UHUN "/>
    <n v="13461"/>
    <s v="U       "/>
    <s v="UH"/>
    <d v="1899-12-30T01:00:00"/>
    <n v="3"/>
    <s v="SHERRILL         "/>
    <n v="1"/>
    <n v="0"/>
    <n v="1"/>
  </r>
  <r>
    <n v="24902"/>
    <s v="TARBANIA,GREGORY         "/>
    <d v="1982-01-30T00:00:00"/>
    <s v="M"/>
    <s v="E"/>
    <d v="2011-01-11T00:00:00"/>
    <s v="PASNS     "/>
    <s v="PASNS"/>
    <x v="20"/>
    <x v="11"/>
    <s v="SELF"/>
    <n v="13440"/>
    <s v="R       "/>
    <s v="SL"/>
    <d v="1899-12-30T00:00:00"/>
    <n v="0"/>
    <s v="ROME             "/>
    <n v="1"/>
    <n v="1"/>
    <n v="0"/>
  </r>
  <r>
    <n v="24909"/>
    <s v="PALMER,JEAN              "/>
    <d v="1968-10-26T00:00:00"/>
    <s v="F"/>
    <s v="E"/>
    <d v="2011-01-04T00:00:00"/>
    <s v="4302PM-PM"/>
    <s v="4302PM-PM"/>
    <x v="0"/>
    <x v="7"/>
    <s v="MCRB "/>
    <n v="13501"/>
    <s v="U       "/>
    <s v="MM"/>
    <d v="1899-12-30T00:15:00"/>
    <m/>
    <s v="UTICA            "/>
    <n v="0"/>
    <n v="0"/>
    <n v="0"/>
  </r>
  <r>
    <n v="24909"/>
    <s v="PALMER,JEAN              "/>
    <d v="1968-10-26T00:00:00"/>
    <s v="F"/>
    <s v="E"/>
    <d v="2011-01-04T00:00:00"/>
    <s v="PM        "/>
    <s v="PM"/>
    <x v="3"/>
    <x v="7"/>
    <s v="MCRB "/>
    <n v="13501"/>
    <s v="U       "/>
    <s v="MM"/>
    <d v="1899-12-30T00:15:00"/>
    <n v="1"/>
    <s v="UTICA            "/>
    <n v="1"/>
    <n v="0"/>
    <n v="1"/>
  </r>
  <r>
    <n v="24918"/>
    <s v="FRANCIS,JOANNE           "/>
    <d v="1965-08-18T00:00:00"/>
    <s v="F"/>
    <s v="E"/>
    <d v="2011-01-13T00:00:00"/>
    <s v="4301B - BV"/>
    <s v="4301B - BV"/>
    <x v="0"/>
    <x v="1"/>
    <s v="MCRB "/>
    <n v="13304"/>
    <s v="U       "/>
    <s v="MC"/>
    <d v="1899-12-30T00:30:00"/>
    <m/>
    <s v="BARNEVELD        "/>
    <n v="0"/>
    <n v="0"/>
    <n v="0"/>
  </r>
  <r>
    <n v="24918"/>
    <s v="FRANCIS,JOANNE           "/>
    <d v="1965-08-18T00:00:00"/>
    <s v="F"/>
    <s v="E"/>
    <d v="2011-01-13T00:00:00"/>
    <s v="BV        "/>
    <s v="BV"/>
    <x v="7"/>
    <x v="1"/>
    <s v="MCRB "/>
    <n v="13304"/>
    <s v="U       "/>
    <s v="MC"/>
    <d v="1899-12-30T00:30:00"/>
    <n v="2"/>
    <s v="BARNEVELD        "/>
    <n v="1"/>
    <n v="0"/>
    <n v="1"/>
  </r>
  <r>
    <n v="24918"/>
    <s v="FRANCIS,JOANNE           "/>
    <d v="1965-08-18T00:00:00"/>
    <s v="F"/>
    <s v="E"/>
    <d v="2011-01-20T00:00:00"/>
    <s v="4302PM-PM"/>
    <s v="4302PM-PM"/>
    <x v="0"/>
    <x v="7"/>
    <s v="MCRB "/>
    <n v="13304"/>
    <s v="U       "/>
    <s v="MC"/>
    <d v="1899-12-30T00:15:00"/>
    <m/>
    <s v="BARNEVELD        "/>
    <n v="0"/>
    <n v="0"/>
    <n v="0"/>
  </r>
  <r>
    <n v="24918"/>
    <s v="FRANCIS,JOANNE           "/>
    <d v="1965-08-18T00:00:00"/>
    <s v="F"/>
    <s v="E"/>
    <d v="2011-01-20T00:00:00"/>
    <s v="PM        "/>
    <s v="PM"/>
    <x v="3"/>
    <x v="7"/>
    <s v="MCRB "/>
    <n v="13304"/>
    <s v="U       "/>
    <s v="MC"/>
    <d v="1899-12-30T00:15:00"/>
    <n v="1"/>
    <s v="BARNEVELD        "/>
    <n v="1"/>
    <n v="0"/>
    <n v="1"/>
  </r>
  <r>
    <n v="24919"/>
    <s v="CAVIOLA,LUKE             "/>
    <d v="1982-03-25T00:00:00"/>
    <s v="M"/>
    <s v="E"/>
    <d v="2011-01-03T00:00:00"/>
    <s v="4301R-RV"/>
    <s v="4301R-RV"/>
    <x v="0"/>
    <x v="11"/>
    <s v="SELF"/>
    <n v="13354"/>
    <s v="R       "/>
    <s v="SC"/>
    <d v="1899-12-30T00:45:00"/>
    <m/>
    <s v="HOLLAND PATENT   "/>
    <n v="0"/>
    <n v="0"/>
    <n v="0"/>
  </r>
  <r>
    <n v="24919"/>
    <s v="CAVIOLA,LUKE             "/>
    <d v="1982-03-25T00:00:00"/>
    <s v="M"/>
    <s v="E"/>
    <d v="2011-01-03T00:00:00"/>
    <s v="RV        "/>
    <s v="RV"/>
    <x v="1"/>
    <x v="11"/>
    <s v="SELF"/>
    <n v="13354"/>
    <s v="R       "/>
    <s v="SC"/>
    <d v="1899-12-30T01:00:00"/>
    <n v="3"/>
    <s v="HOLLAND PATENT   "/>
    <n v="1"/>
    <n v="0"/>
    <n v="1"/>
  </r>
  <r>
    <n v="24919"/>
    <s v="CAVIOLA,LUKE             "/>
    <d v="1982-03-25T00:00:00"/>
    <s v="M"/>
    <s v="E"/>
    <d v="2011-01-24T00:00:00"/>
    <s v="C         "/>
    <s v="C"/>
    <x v="4"/>
    <x v="11"/>
    <s v="SELF"/>
    <n v="13354"/>
    <s v="R       "/>
    <s v="SC"/>
    <d v="1899-12-30T00:00:00"/>
    <n v="0"/>
    <s v="HOLLAND PATENT   "/>
    <n v="1"/>
    <n v="1"/>
    <n v="0"/>
  </r>
  <r>
    <n v="24919"/>
    <s v="CAVIOLA,LUKE             "/>
    <d v="1982-03-25T00:00:00"/>
    <s v="M"/>
    <s v="E"/>
    <d v="2011-01-25T00:00:00"/>
    <s v="4302PM-PM"/>
    <s v="4302PM-PM"/>
    <x v="0"/>
    <x v="12"/>
    <s v="SELF"/>
    <n v="13354"/>
    <s v="R       "/>
    <s v="SC"/>
    <d v="1899-12-30T00:15:00"/>
    <m/>
    <s v="HOLLAND PATENT   "/>
    <n v="0"/>
    <n v="0"/>
    <n v="0"/>
  </r>
  <r>
    <n v="24919"/>
    <s v="CAVIOLA,LUKE             "/>
    <d v="1982-03-25T00:00:00"/>
    <s v="M"/>
    <s v="E"/>
    <d v="2011-01-25T00:00:00"/>
    <s v="PM        "/>
    <s v="PM"/>
    <x v="3"/>
    <x v="12"/>
    <s v="SELF"/>
    <n v="13354"/>
    <s v="R       "/>
    <s v="SC"/>
    <d v="1899-12-30T00:15:00"/>
    <n v="1"/>
    <s v="HOLLAND PATENT   "/>
    <n v="1"/>
    <n v="0"/>
    <n v="1"/>
  </r>
  <r>
    <n v="24923"/>
    <s v="BOUTET,LORRIE            "/>
    <d v="1957-06-08T00:00:00"/>
    <s v="F"/>
    <s v="E"/>
    <d v="2011-01-12T00:00:00"/>
    <s v="4301R-RV"/>
    <s v="4301R-RV"/>
    <x v="0"/>
    <x v="11"/>
    <s v="HO   "/>
    <n v="13440"/>
    <s v="R       "/>
    <s v="HO"/>
    <d v="1899-12-30T00:45:00"/>
    <m/>
    <s v="ROME             "/>
    <n v="0"/>
    <n v="0"/>
    <n v="0"/>
  </r>
  <r>
    <n v="24923"/>
    <s v="BOUTET,LORRIE            "/>
    <d v="1957-06-08T00:00:00"/>
    <s v="F"/>
    <s v="E"/>
    <d v="2011-01-12T00:00:00"/>
    <s v="RV        "/>
    <s v="RV"/>
    <x v="1"/>
    <x v="11"/>
    <s v="HO   "/>
    <n v="13440"/>
    <s v="R       "/>
    <s v="HO"/>
    <d v="1899-12-30T01:00:00"/>
    <n v="3"/>
    <s v="ROME             "/>
    <n v="1"/>
    <n v="0"/>
    <n v="1"/>
  </r>
  <r>
    <n v="24941"/>
    <s v="DUHAIME,JANET            "/>
    <d v="1961-01-21T00:00:00"/>
    <s v="F"/>
    <s v="E"/>
    <d v="2011-01-21T00:00:00"/>
    <s v="C         "/>
    <s v="C"/>
    <x v="4"/>
    <x v="1"/>
    <s v="TRI  "/>
    <n v="13502"/>
    <s v="U       "/>
    <s v="CO"/>
    <d v="1899-12-30T00:00:00"/>
    <n v="0"/>
    <s v="UTICA            "/>
    <n v="1"/>
    <n v="1"/>
    <n v="0"/>
  </r>
  <r>
    <n v="24941"/>
    <s v="DUHAIME,JANET            "/>
    <d v="1961-01-21T00:00:00"/>
    <s v="F"/>
    <s v="E"/>
    <d v="2011-01-27T00:00:00"/>
    <n v="96372"/>
    <s v="96372"/>
    <x v="0"/>
    <x v="4"/>
    <s v="TRI  "/>
    <n v="13502"/>
    <s v="U       "/>
    <s v="CO"/>
    <d v="1899-12-30T00:00:00"/>
    <m/>
    <s v="UTICA            "/>
    <n v="0"/>
    <n v="0"/>
    <n v="0"/>
  </r>
  <r>
    <n v="24941"/>
    <s v="DUHAIME,JANET            "/>
    <d v="1961-01-21T00:00:00"/>
    <s v="F"/>
    <s v="E"/>
    <d v="2011-01-27T00:00:00"/>
    <s v="INJ       "/>
    <s v="INJ"/>
    <x v="8"/>
    <x v="4"/>
    <s v="TRI  "/>
    <n v="13502"/>
    <s v="U       "/>
    <s v="CO"/>
    <d v="1899-12-30T00:00:00"/>
    <n v="1"/>
    <s v="UTICA            "/>
    <n v="1"/>
    <n v="0"/>
    <n v="1"/>
  </r>
  <r>
    <n v="24944"/>
    <s v="BANAS,NICOLE COPS        "/>
    <d v="1982-06-25T00:00:00"/>
    <s v="F"/>
    <m/>
    <d v="2011-01-13T00:00:00"/>
    <n v="4097"/>
    <s v="4097"/>
    <x v="0"/>
    <x v="4"/>
    <s v="MCD  "/>
    <n v="13501"/>
    <s v="U       "/>
    <s v="CP"/>
    <d v="1899-12-30T00:00:00"/>
    <m/>
    <s v="UTICA            "/>
    <n v="0"/>
    <n v="0"/>
    <n v="0"/>
  </r>
  <r>
    <n v="24946"/>
    <s v="DENNISON,HEATHER         "/>
    <d v="1982-09-16T00:00:00"/>
    <s v="F"/>
    <s v="E"/>
    <d v="2011-01-06T00:00:00"/>
    <s v="NS        "/>
    <s v="NS"/>
    <x v="6"/>
    <x v="2"/>
    <s v="MCD  "/>
    <n v="13502"/>
    <s v="U       "/>
    <s v="MD"/>
    <d v="1899-12-30T00:00:00"/>
    <n v="0"/>
    <s v="UTICA            "/>
    <n v="1"/>
    <n v="1"/>
    <n v="0"/>
  </r>
  <r>
    <n v="24946"/>
    <s v="DENNISON,HEATHER         "/>
    <d v="1982-09-16T00:00:00"/>
    <s v="F"/>
    <s v="E"/>
    <d v="2011-01-18T00:00:00"/>
    <s v="C         "/>
    <s v="C"/>
    <x v="4"/>
    <x v="7"/>
    <s v="MCD  "/>
    <n v="13502"/>
    <s v="U       "/>
    <s v="MD"/>
    <d v="1899-12-30T00:00:00"/>
    <n v="0"/>
    <s v="UTICA            "/>
    <n v="1"/>
    <n v="1"/>
    <n v="0"/>
  </r>
  <r>
    <n v="24946"/>
    <s v="DENNISON,HEATHER         "/>
    <d v="1982-09-16T00:00:00"/>
    <s v="F"/>
    <s v="E"/>
    <d v="2011-01-31T00:00:00"/>
    <s v="4302PM-PM"/>
    <s v="4302PM-PM"/>
    <x v="0"/>
    <x v="7"/>
    <s v="MCD  "/>
    <n v="13502"/>
    <s v="U       "/>
    <s v="MD"/>
    <d v="1899-12-30T00:15:00"/>
    <m/>
    <s v="UTICA            "/>
    <n v="0"/>
    <n v="0"/>
    <n v="0"/>
  </r>
  <r>
    <n v="24946"/>
    <s v="DENNISON,HEATHER         "/>
    <d v="1982-09-16T00:00:00"/>
    <s v="F"/>
    <s v="E"/>
    <d v="2011-01-31T00:00:00"/>
    <s v="PM        "/>
    <s v="PM"/>
    <x v="3"/>
    <x v="7"/>
    <s v="MCD  "/>
    <n v="13502"/>
    <s v="U       "/>
    <s v="MD"/>
    <d v="1899-12-30T00:15:00"/>
    <n v="1"/>
    <s v="UTICA            "/>
    <n v="1"/>
    <n v="0"/>
    <n v="1"/>
  </r>
  <r>
    <n v="170"/>
    <s v="OLIN,MARGARET            "/>
    <d v="1942-12-21T00:00:00"/>
    <s v="F"/>
    <s v="E"/>
    <d v="2011-01-14T00:00:00"/>
    <s v="4301R-RV"/>
    <s v="4301R-RV"/>
    <x v="0"/>
    <x v="1"/>
    <s v="MCRUH"/>
    <n v="13502"/>
    <s v="U       "/>
    <s v="MM"/>
    <d v="1899-12-30T00:45:00"/>
    <m/>
    <s v="UTICA            "/>
    <n v="0"/>
    <n v="0"/>
    <n v="0"/>
  </r>
  <r>
    <n v="170"/>
    <s v="OLIN,MARGARET            "/>
    <d v="1942-12-21T00:00:00"/>
    <s v="F"/>
    <s v="E"/>
    <d v="2011-01-14T00:00:00"/>
    <s v="RV        "/>
    <s v="RV"/>
    <x v="1"/>
    <x v="1"/>
    <s v="MCRUH"/>
    <n v="13502"/>
    <s v="U       "/>
    <s v="MM"/>
    <d v="1899-12-30T01:00:00"/>
    <n v="3"/>
    <s v="UTICA            "/>
    <n v="1"/>
    <n v="0"/>
    <n v="1"/>
  </r>
  <r>
    <n v="1990"/>
    <s v="NISIEWICZ,DAVID          "/>
    <d v="1965-03-25T00:00:00"/>
    <s v="M"/>
    <s v="E"/>
    <d v="2011-01-05T00:00:00"/>
    <s v="4302PM-PM"/>
    <s v="4302PM-PM"/>
    <x v="0"/>
    <x v="10"/>
    <s v="MCD  "/>
    <n v="13440"/>
    <s v="R       "/>
    <s v="MD"/>
    <d v="1899-12-30T00:15:00"/>
    <m/>
    <s v="ROME             "/>
    <n v="0"/>
    <n v="0"/>
    <n v="0"/>
  </r>
  <r>
    <n v="1990"/>
    <s v="NISIEWICZ,DAVID          "/>
    <d v="1965-03-25T00:00:00"/>
    <s v="M"/>
    <s v="E"/>
    <d v="2011-01-05T00:00:00"/>
    <s v="PM        "/>
    <s v="PM"/>
    <x v="3"/>
    <x v="10"/>
    <s v="MCD  "/>
    <n v="13440"/>
    <s v="R       "/>
    <s v="MD"/>
    <d v="1899-12-30T00:15:00"/>
    <n v="1"/>
    <s v="ROME             "/>
    <n v="1"/>
    <n v="0"/>
    <n v="1"/>
  </r>
  <r>
    <n v="1990"/>
    <s v="NISIEWICZ,DAVID          "/>
    <d v="1965-03-25T00:00:00"/>
    <s v="M"/>
    <s v="E"/>
    <d v="2011-01-06T00:00:00"/>
    <s v="4301B - BV"/>
    <s v="4301B - BV"/>
    <x v="0"/>
    <x v="11"/>
    <s v="MCD  "/>
    <n v="13440"/>
    <s v="R       "/>
    <s v="MD"/>
    <d v="1899-12-30T00:30:00"/>
    <m/>
    <s v="ROME             "/>
    <n v="0"/>
    <n v="0"/>
    <n v="0"/>
  </r>
  <r>
    <n v="1990"/>
    <s v="NISIEWICZ,DAVID          "/>
    <d v="1965-03-25T00:00:00"/>
    <s v="M"/>
    <s v="E"/>
    <d v="2011-01-06T00:00:00"/>
    <s v="BV        "/>
    <s v="BV"/>
    <x v="7"/>
    <x v="11"/>
    <s v="MCD  "/>
    <n v="13440"/>
    <s v="R       "/>
    <s v="MD"/>
    <d v="1899-12-30T00:30:00"/>
    <n v="2"/>
    <s v="ROME             "/>
    <n v="1"/>
    <n v="0"/>
    <n v="1"/>
  </r>
  <r>
    <n v="1990"/>
    <s v="NISIEWICZ,DAVID          "/>
    <d v="1965-03-25T00:00:00"/>
    <s v="M"/>
    <s v="E"/>
    <d v="2011-01-26T00:00:00"/>
    <s v="4301B - BV"/>
    <s v="4301B - BV"/>
    <x v="0"/>
    <x v="11"/>
    <s v="MCD  "/>
    <n v="13440"/>
    <s v="R       "/>
    <s v="MD"/>
    <d v="1899-12-30T00:30:00"/>
    <m/>
    <s v="ROME             "/>
    <n v="0"/>
    <n v="0"/>
    <n v="0"/>
  </r>
  <r>
    <n v="1990"/>
    <s v="NISIEWICZ,DAVID          "/>
    <d v="1965-03-25T00:00:00"/>
    <s v="M"/>
    <s v="E"/>
    <d v="2011-01-26T00:00:00"/>
    <s v="BV        "/>
    <s v="BV"/>
    <x v="7"/>
    <x v="11"/>
    <s v="MCD  "/>
    <n v="13440"/>
    <s v="R       "/>
    <s v="MD"/>
    <d v="1899-12-30T00:30:00"/>
    <n v="2"/>
    <s v="ROME             "/>
    <n v="1"/>
    <n v="0"/>
    <n v="1"/>
  </r>
  <r>
    <n v="25002"/>
    <s v="FLOOD,KRISTINE           "/>
    <d v="1967-10-31T00:00:00"/>
    <s v="F"/>
    <s v="E"/>
    <d v="2011-01-10T00:00:00"/>
    <s v="4301R-RV"/>
    <s v="4301R-RV"/>
    <x v="0"/>
    <x v="2"/>
    <s v="MCD  "/>
    <n v="13501"/>
    <s v="U       "/>
    <s v="MD"/>
    <d v="1899-12-30T00:45:00"/>
    <m/>
    <s v="UTICA            "/>
    <n v="0"/>
    <n v="0"/>
    <n v="0"/>
  </r>
  <r>
    <n v="25002"/>
    <s v="FLOOD,KRISTINE           "/>
    <d v="1967-10-31T00:00:00"/>
    <s v="F"/>
    <s v="E"/>
    <d v="2011-01-10T00:00:00"/>
    <s v="RV        "/>
    <s v="RV"/>
    <x v="1"/>
    <x v="2"/>
    <s v="MCD  "/>
    <n v="13501"/>
    <s v="U       "/>
    <s v="MD"/>
    <d v="1899-12-30T01:00:00"/>
    <n v="3"/>
    <s v="UTICA            "/>
    <n v="1"/>
    <n v="0"/>
    <n v="1"/>
  </r>
  <r>
    <n v="25002"/>
    <s v="FLOOD,KRISTINE           "/>
    <d v="1967-10-31T00:00:00"/>
    <s v="F"/>
    <s v="E"/>
    <d v="2011-01-25T00:00:00"/>
    <s v="4302PM-PM"/>
    <s v="4302PM-PM"/>
    <x v="0"/>
    <x v="7"/>
    <s v="MCD  "/>
    <n v="13501"/>
    <s v="U       "/>
    <s v="MD"/>
    <d v="1899-12-30T00:15:00"/>
    <m/>
    <s v="UTICA            "/>
    <n v="0"/>
    <n v="0"/>
    <n v="0"/>
  </r>
  <r>
    <n v="25002"/>
    <s v="FLOOD,KRISTINE           "/>
    <d v="1967-10-31T00:00:00"/>
    <s v="F"/>
    <s v="E"/>
    <d v="2011-01-25T00:00:00"/>
    <s v="PM        "/>
    <s v="PM"/>
    <x v="3"/>
    <x v="7"/>
    <s v="MCD  "/>
    <n v="13501"/>
    <s v="U       "/>
    <s v="MD"/>
    <d v="1899-12-30T00:15:00"/>
    <n v="1"/>
    <s v="UTICA            "/>
    <n v="1"/>
    <n v="0"/>
    <n v="1"/>
  </r>
  <r>
    <n v="25006"/>
    <s v="CATROMBONE,SAMUEL        "/>
    <d v="1964-12-12T00:00:00"/>
    <s v="M"/>
    <s v="E"/>
    <d v="2011-01-05T00:00:00"/>
    <s v="NS        "/>
    <s v="NS"/>
    <x v="6"/>
    <x v="17"/>
    <s v="SELF"/>
    <n v="13492"/>
    <s v="U       "/>
    <s v="SI"/>
    <d v="1899-12-30T00:00:00"/>
    <n v="0"/>
    <s v="WHITESBORO       "/>
    <n v="1"/>
    <n v="1"/>
    <n v="0"/>
  </r>
  <r>
    <n v="25006"/>
    <s v="CATROMBONE,SAMUEL        "/>
    <d v="1964-12-12T00:00:00"/>
    <s v="M"/>
    <s v="E"/>
    <d v="2011-01-06T00:00:00"/>
    <s v="NS        "/>
    <s v="NS"/>
    <x v="6"/>
    <x v="4"/>
    <s v="SELF"/>
    <n v="13492"/>
    <s v="U       "/>
    <s v="SI"/>
    <d v="1899-12-30T00:00:00"/>
    <n v="0"/>
    <s v="WHITESBORO       "/>
    <n v="1"/>
    <n v="1"/>
    <n v="0"/>
  </r>
  <r>
    <n v="25006"/>
    <s v="CATROMBONE,SAMUEL        "/>
    <d v="1964-12-12T00:00:00"/>
    <s v="M"/>
    <s v="E"/>
    <d v="2011-01-31T00:00:00"/>
    <s v="4302PM-PM"/>
    <s v="4302PM-PM"/>
    <x v="0"/>
    <x v="4"/>
    <s v="SELF"/>
    <n v="13492"/>
    <s v="U       "/>
    <s v="AP"/>
    <d v="1899-12-30T00:15:00"/>
    <m/>
    <s v="WHITESBORO       "/>
    <n v="0"/>
    <n v="0"/>
    <n v="0"/>
  </r>
  <r>
    <n v="25006"/>
    <s v="CATROMBONE,SAMUEL        "/>
    <d v="1964-12-12T00:00:00"/>
    <s v="M"/>
    <s v="E"/>
    <d v="2011-01-31T00:00:00"/>
    <s v="PM        "/>
    <s v="PM"/>
    <x v="3"/>
    <x v="4"/>
    <s v="SELF"/>
    <n v="13492"/>
    <s v="U       "/>
    <s v="SI"/>
    <d v="1899-12-30T00:15:00"/>
    <n v="1"/>
    <s v="WHITESBORO       "/>
    <n v="1"/>
    <n v="0"/>
    <n v="1"/>
  </r>
  <r>
    <n v="25009"/>
    <s v="WHALEY,ANGELA            "/>
    <d v="1976-10-03T00:00:00"/>
    <s v="F"/>
    <s v="E"/>
    <d v="2011-01-11T00:00:00"/>
    <s v="4301B - BV"/>
    <s v="4301B - BV"/>
    <x v="0"/>
    <x v="16"/>
    <s v="FIDEL"/>
    <n v="13502"/>
    <s v="U       "/>
    <s v="BH"/>
    <d v="1899-12-30T00:30:00"/>
    <m/>
    <s v="UTICA            "/>
    <n v="0"/>
    <n v="0"/>
    <n v="0"/>
  </r>
  <r>
    <n v="25009"/>
    <s v="WHALEY,ANGELA            "/>
    <d v="1976-10-03T00:00:00"/>
    <s v="F"/>
    <s v="E"/>
    <d v="2011-01-11T00:00:00"/>
    <s v="BV        "/>
    <s v="BV"/>
    <x v="7"/>
    <x v="16"/>
    <s v="FIDEL"/>
    <n v="13502"/>
    <s v="U       "/>
    <s v="BH"/>
    <d v="1899-12-30T00:30:00"/>
    <n v="2"/>
    <s v="UTICA            "/>
    <n v="1"/>
    <n v="0"/>
    <n v="1"/>
  </r>
  <r>
    <n v="25009"/>
    <s v="WHALEY,ANGELA            "/>
    <d v="1976-10-03T00:00:00"/>
    <s v="F"/>
    <s v="E"/>
    <d v="2011-01-11T00:00:00"/>
    <s v="4302PM-PM"/>
    <s v="4302PM-PM"/>
    <x v="0"/>
    <x v="4"/>
    <s v="FIDEL"/>
    <n v="13502"/>
    <s v="U       "/>
    <s v="BH"/>
    <d v="1899-12-30T00:15:00"/>
    <m/>
    <s v="UTICA            "/>
    <n v="0"/>
    <n v="0"/>
    <n v="0"/>
  </r>
  <r>
    <n v="25009"/>
    <s v="WHALEY,ANGELA            "/>
    <d v="1976-10-03T00:00:00"/>
    <s v="F"/>
    <s v="E"/>
    <d v="2011-01-11T00:00:00"/>
    <s v="PM        "/>
    <s v="PM"/>
    <x v="3"/>
    <x v="4"/>
    <s v="FIDEL"/>
    <n v="13502"/>
    <s v="U       "/>
    <s v="BH"/>
    <d v="1899-12-30T00:15:00"/>
    <n v="1"/>
    <s v="UTICA            "/>
    <n v="1"/>
    <n v="0"/>
    <n v="1"/>
  </r>
  <r>
    <n v="25009"/>
    <s v="WHALEY,ANGELA            "/>
    <d v="1976-10-03T00:00:00"/>
    <s v="F"/>
    <s v="E"/>
    <d v="2011-01-25T00:00:00"/>
    <s v="C         "/>
    <s v="C"/>
    <x v="4"/>
    <x v="16"/>
    <s v="FIDEL"/>
    <n v="13502"/>
    <s v="U       "/>
    <s v="BH"/>
    <d v="1899-12-30T00:00:00"/>
    <n v="0"/>
    <s v="UTICA            "/>
    <n v="1"/>
    <n v="1"/>
    <n v="0"/>
  </r>
  <r>
    <n v="25034"/>
    <s v="KERNAN,STEVEN            "/>
    <d v="1955-05-19T00:00:00"/>
    <s v="M"/>
    <s v="E"/>
    <d v="2011-01-19T00:00:00"/>
    <s v="4302PM-PM"/>
    <s v="4302PM-PM"/>
    <x v="0"/>
    <x v="15"/>
    <s v="MCRB "/>
    <n v="13301"/>
    <s v="U       "/>
    <s v="MM"/>
    <d v="1899-12-30T00:15:00"/>
    <m/>
    <s v="ALDER CREEK      "/>
    <n v="0"/>
    <n v="0"/>
    <n v="0"/>
  </r>
  <r>
    <n v="25034"/>
    <s v="KERNAN,STEVEN            "/>
    <d v="1955-05-19T00:00:00"/>
    <s v="M"/>
    <s v="E"/>
    <d v="2011-01-19T00:00:00"/>
    <s v="PM        "/>
    <s v="PM"/>
    <x v="3"/>
    <x v="15"/>
    <s v="MCRB "/>
    <n v="13301"/>
    <s v="U       "/>
    <s v="MM"/>
    <d v="1899-12-30T00:15:00"/>
    <n v="1"/>
    <s v="ALDER CREEK      "/>
    <n v="1"/>
    <n v="0"/>
    <n v="1"/>
  </r>
  <r>
    <n v="25034"/>
    <s v="KERNAN,STEVEN            "/>
    <d v="1955-05-19T00:00:00"/>
    <s v="M"/>
    <s v="E"/>
    <d v="2011-01-20T00:00:00"/>
    <s v="4301R-RV"/>
    <s v="4301R-RV"/>
    <x v="0"/>
    <x v="14"/>
    <s v="MCRB "/>
    <n v="13301"/>
    <s v="U       "/>
    <s v="MM"/>
    <d v="1899-12-30T00:45:00"/>
    <m/>
    <s v="ALDER CREEK      "/>
    <n v="0"/>
    <n v="0"/>
    <n v="0"/>
  </r>
  <r>
    <n v="25034"/>
    <s v="KERNAN,STEVEN            "/>
    <d v="1955-05-19T00:00:00"/>
    <s v="M"/>
    <s v="E"/>
    <d v="2011-01-20T00:00:00"/>
    <s v="RV        "/>
    <s v="RV"/>
    <x v="1"/>
    <x v="14"/>
    <s v="MCRB "/>
    <n v="13301"/>
    <s v="U       "/>
    <s v="MM"/>
    <d v="1899-12-30T01:00:00"/>
    <n v="3"/>
    <s v="ALDER CREEK      "/>
    <n v="1"/>
    <n v="0"/>
    <n v="1"/>
  </r>
  <r>
    <n v="25037"/>
    <s v="MORRISON,NORMA           "/>
    <d v="1962-03-04T00:00:00"/>
    <s v="F"/>
    <s v="E"/>
    <d v="2011-01-18T00:00:00"/>
    <s v="NS        "/>
    <s v="NS"/>
    <x v="6"/>
    <x v="1"/>
    <s v="MCD  "/>
    <n v="13501"/>
    <s v="U       "/>
    <s v="MD"/>
    <d v="1899-12-30T00:00:00"/>
    <n v="0"/>
    <s v="UTICA            "/>
    <n v="1"/>
    <n v="1"/>
    <n v="0"/>
  </r>
  <r>
    <n v="25050"/>
    <s v="INGLIS,JASON             "/>
    <d v="1986-08-10T00:00:00"/>
    <s v="M"/>
    <s v="E"/>
    <d v="2011-01-12T00:00:00"/>
    <s v="4301R-RV"/>
    <s v="4301R-RV"/>
    <x v="0"/>
    <x v="17"/>
    <s v="MCD  "/>
    <n v="13323"/>
    <s v="U       "/>
    <s v="MD"/>
    <d v="1899-12-30T00:45:00"/>
    <m/>
    <s v="CLINTON          "/>
    <n v="0"/>
    <n v="0"/>
    <n v="0"/>
  </r>
  <r>
    <n v="25050"/>
    <s v="INGLIS,JASON             "/>
    <d v="1986-08-10T00:00:00"/>
    <s v="M"/>
    <s v="E"/>
    <d v="2011-01-12T00:00:00"/>
    <s v="RV        "/>
    <s v="RV"/>
    <x v="1"/>
    <x v="17"/>
    <s v="MCD  "/>
    <n v="13323"/>
    <s v="U       "/>
    <s v="MD"/>
    <d v="1899-12-30T01:00:00"/>
    <n v="3"/>
    <s v="CLINTON          "/>
    <n v="1"/>
    <n v="0"/>
    <n v="1"/>
  </r>
  <r>
    <n v="25050"/>
    <s v="INGLIS,JASON             "/>
    <d v="1986-08-10T00:00:00"/>
    <s v="M"/>
    <s v="E"/>
    <d v="2011-01-26T00:00:00"/>
    <s v="4301R-RV"/>
    <s v="4301R-RV"/>
    <x v="0"/>
    <x v="17"/>
    <s v="MCD  "/>
    <n v="13323"/>
    <s v="U       "/>
    <s v="MD"/>
    <d v="1899-12-30T00:45:00"/>
    <m/>
    <s v="CLINTON          "/>
    <n v="0"/>
    <n v="0"/>
    <n v="0"/>
  </r>
  <r>
    <n v="25050"/>
    <s v="INGLIS,JASON             "/>
    <d v="1986-08-10T00:00:00"/>
    <s v="M"/>
    <s v="E"/>
    <d v="2011-01-26T00:00:00"/>
    <s v="RV        "/>
    <s v="RV"/>
    <x v="1"/>
    <x v="17"/>
    <s v="MCD  "/>
    <n v="13323"/>
    <s v="U       "/>
    <s v="MD"/>
    <d v="1899-12-30T01:00:00"/>
    <n v="3"/>
    <s v="CLINTON          "/>
    <n v="1"/>
    <n v="0"/>
    <n v="1"/>
  </r>
  <r>
    <n v="1999"/>
    <s v="ARMSTRONG,KIMBERLY       "/>
    <d v="1972-08-12T00:00:00"/>
    <s v="F"/>
    <s v="E"/>
    <d v="2011-01-12T00:00:00"/>
    <s v="4301R-RV"/>
    <s v="4301R-RV"/>
    <x v="0"/>
    <x v="1"/>
    <s v="MCRB "/>
    <n v="13501"/>
    <s v="U       "/>
    <s v="MM"/>
    <d v="1899-12-30T00:45:00"/>
    <m/>
    <s v="UTICA            "/>
    <n v="0"/>
    <n v="0"/>
    <n v="0"/>
  </r>
  <r>
    <n v="1999"/>
    <s v="ARMSTRONG,KIMBERLY       "/>
    <d v="1972-08-12T00:00:00"/>
    <s v="F"/>
    <s v="E"/>
    <d v="2011-01-12T00:00:00"/>
    <s v="RV        "/>
    <s v="RV"/>
    <x v="1"/>
    <x v="1"/>
    <s v="MCRB "/>
    <n v="13501"/>
    <s v="U       "/>
    <s v="MM"/>
    <d v="1899-12-30T01:00:00"/>
    <n v="3"/>
    <s v="UTICA            "/>
    <n v="1"/>
    <n v="0"/>
    <n v="1"/>
  </r>
  <r>
    <n v="25074"/>
    <s v="RIGGS,KATHY              "/>
    <d v="1967-06-17T00:00:00"/>
    <s v="F"/>
    <s v="E"/>
    <d v="2011-01-06T00:00:00"/>
    <s v="4302PM-PM"/>
    <s v="4302PM-PM"/>
    <x v="0"/>
    <x v="10"/>
    <s v="HO   "/>
    <n v="13440"/>
    <s v="R       "/>
    <s v="HO"/>
    <d v="1899-12-30T00:15:00"/>
    <m/>
    <s v="ROME             "/>
    <n v="0"/>
    <n v="0"/>
    <n v="0"/>
  </r>
  <r>
    <n v="25074"/>
    <s v="RIGGS,KATHY              "/>
    <d v="1967-06-17T00:00:00"/>
    <s v="F"/>
    <s v="E"/>
    <d v="2011-01-06T00:00:00"/>
    <s v="PM        "/>
    <s v="PM"/>
    <x v="3"/>
    <x v="10"/>
    <s v="HO   "/>
    <n v="13440"/>
    <s v="R       "/>
    <s v="HO"/>
    <d v="1899-12-30T00:15:00"/>
    <n v="1"/>
    <s v="ROME             "/>
    <n v="1"/>
    <n v="0"/>
    <n v="1"/>
  </r>
  <r>
    <n v="25074"/>
    <s v="RIGGS,KATHY              "/>
    <d v="1967-06-17T00:00:00"/>
    <s v="F"/>
    <s v="E"/>
    <d v="2011-01-10T00:00:00"/>
    <s v="4301R-RV"/>
    <s v="4301R-RV"/>
    <x v="0"/>
    <x v="0"/>
    <s v="HO   "/>
    <n v="13440"/>
    <s v="R       "/>
    <s v="HO"/>
    <d v="1899-12-30T00:45:00"/>
    <m/>
    <s v="ROME             "/>
    <n v="0"/>
    <n v="0"/>
    <n v="0"/>
  </r>
  <r>
    <n v="25074"/>
    <s v="RIGGS,KATHY              "/>
    <d v="1967-06-17T00:00:00"/>
    <s v="F"/>
    <s v="E"/>
    <d v="2011-01-10T00:00:00"/>
    <s v="RV        "/>
    <s v="RV"/>
    <x v="1"/>
    <x v="0"/>
    <s v="HO   "/>
    <n v="13440"/>
    <s v="R       "/>
    <s v="HO"/>
    <d v="1899-12-30T01:00:00"/>
    <n v="3"/>
    <s v="ROME             "/>
    <n v="1"/>
    <n v="0"/>
    <n v="1"/>
  </r>
  <r>
    <n v="25074"/>
    <s v="RIGGS,KATHY              "/>
    <d v="1967-06-17T00:00:00"/>
    <s v="F"/>
    <s v="E"/>
    <d v="2011-01-25T00:00:00"/>
    <s v="4301R-RV"/>
    <s v="4301R-RV"/>
    <x v="0"/>
    <x v="0"/>
    <s v="HO   "/>
    <n v="13440"/>
    <s v="R       "/>
    <s v="HO"/>
    <d v="1899-12-30T00:45:00"/>
    <m/>
    <s v="ROME             "/>
    <n v="0"/>
    <n v="0"/>
    <n v="0"/>
  </r>
  <r>
    <n v="25074"/>
    <s v="RIGGS,KATHY              "/>
    <d v="1967-06-17T00:00:00"/>
    <s v="F"/>
    <s v="E"/>
    <d v="2011-01-25T00:00:00"/>
    <s v="RV        "/>
    <s v="RV"/>
    <x v="1"/>
    <x v="0"/>
    <s v="HO   "/>
    <n v="13440"/>
    <s v="R       "/>
    <s v="HO"/>
    <d v="1899-12-30T01:00:00"/>
    <n v="3"/>
    <s v="ROME             "/>
    <n v="1"/>
    <n v="0"/>
    <n v="1"/>
  </r>
  <r>
    <n v="25122"/>
    <s v="JAMES,CASEY COPS         "/>
    <d v="1975-03-07T00:00:00"/>
    <s v="F"/>
    <m/>
    <d v="2011-01-12T00:00:00"/>
    <n v="4098"/>
    <s v="4098"/>
    <x v="0"/>
    <x v="6"/>
    <s v="MCD  "/>
    <n v="13329"/>
    <s v="U       "/>
    <s v="CP"/>
    <d v="1899-12-30T00:00:00"/>
    <m/>
    <s v="DOLGEVILLE       "/>
    <n v="0"/>
    <n v="0"/>
    <n v="0"/>
  </r>
  <r>
    <n v="25128"/>
    <s v="CASANOVA,TRACY           "/>
    <d v="1968-11-24T00:00:00"/>
    <s v="F"/>
    <s v="E"/>
    <d v="2011-01-10T00:00:00"/>
    <s v="4301R-RV"/>
    <s v="4301R-RV"/>
    <x v="0"/>
    <x v="2"/>
    <s v="MCD  "/>
    <n v="13502"/>
    <s v="U       "/>
    <s v="MD"/>
    <d v="1899-12-30T00:45:00"/>
    <m/>
    <s v="UTICA            "/>
    <n v="0"/>
    <n v="0"/>
    <n v="0"/>
  </r>
  <r>
    <n v="25128"/>
    <s v="CASANOVA,TRACY           "/>
    <d v="1968-11-24T00:00:00"/>
    <s v="F"/>
    <s v="E"/>
    <d v="2011-01-10T00:00:00"/>
    <s v="RV        "/>
    <s v="RV"/>
    <x v="1"/>
    <x v="2"/>
    <s v="MCD  "/>
    <n v="13502"/>
    <s v="U       "/>
    <s v="MD"/>
    <d v="1899-12-30T01:00:00"/>
    <n v="3"/>
    <s v="UTICA            "/>
    <n v="1"/>
    <n v="0"/>
    <n v="1"/>
  </r>
  <r>
    <n v="25128"/>
    <s v="CASANOVA,TRACY           "/>
    <d v="1968-11-24T00:00:00"/>
    <s v="F"/>
    <s v="E"/>
    <d v="2011-01-19T00:00:00"/>
    <s v="C         "/>
    <s v="C"/>
    <x v="4"/>
    <x v="2"/>
    <s v="MCD  "/>
    <n v="13502"/>
    <s v="U       "/>
    <s v="MD"/>
    <d v="1899-12-30T00:00:00"/>
    <n v="0"/>
    <s v="UTICA            "/>
    <n v="1"/>
    <n v="1"/>
    <n v="0"/>
  </r>
  <r>
    <n v="25128"/>
    <s v="CASANOVA,TRACY           "/>
    <d v="1968-11-24T00:00:00"/>
    <s v="F"/>
    <s v="E"/>
    <d v="2011-01-26T00:00:00"/>
    <s v="4302PM-PM"/>
    <s v="4302PM-PM"/>
    <x v="0"/>
    <x v="15"/>
    <s v="MCD  "/>
    <n v="13502"/>
    <s v="U       "/>
    <s v="MD"/>
    <d v="1899-12-30T00:15:00"/>
    <m/>
    <s v="UTICA            "/>
    <n v="0"/>
    <n v="0"/>
    <n v="0"/>
  </r>
  <r>
    <n v="25128"/>
    <s v="CASANOVA,TRACY           "/>
    <d v="1968-11-24T00:00:00"/>
    <s v="F"/>
    <s v="E"/>
    <d v="2011-01-26T00:00:00"/>
    <s v="PM        "/>
    <s v="PM"/>
    <x v="3"/>
    <x v="15"/>
    <s v="MCD  "/>
    <n v="13502"/>
    <s v="U       "/>
    <s v="MD"/>
    <d v="1899-12-30T00:15:00"/>
    <n v="1"/>
    <s v="UTICA            "/>
    <n v="1"/>
    <n v="0"/>
    <n v="1"/>
  </r>
  <r>
    <n v="25129"/>
    <s v="CONTES,MILDRED           "/>
    <d v="1969-07-24T00:00:00"/>
    <s v="F"/>
    <s v="E"/>
    <d v="2011-01-05T00:00:00"/>
    <s v="C         "/>
    <s v="C"/>
    <x v="4"/>
    <x v="2"/>
    <s v="MCD  "/>
    <n v="13501"/>
    <s v="U       "/>
    <s v="MD"/>
    <d v="1899-12-30T00:00:00"/>
    <n v="0"/>
    <s v="UTICA            "/>
    <n v="1"/>
    <n v="1"/>
    <n v="0"/>
  </r>
  <r>
    <n v="25129"/>
    <s v="CONTES,MILDRED           "/>
    <d v="1969-07-24T00:00:00"/>
    <s v="F"/>
    <s v="E"/>
    <d v="2011-01-19T00:00:00"/>
    <s v="4301R-RV"/>
    <s v="4301R-RV"/>
    <x v="0"/>
    <x v="2"/>
    <s v="MCD  "/>
    <n v="13501"/>
    <s v="U       "/>
    <s v="MD"/>
    <d v="1899-12-30T00:45:00"/>
    <m/>
    <s v="UTICA            "/>
    <n v="0"/>
    <n v="0"/>
    <n v="0"/>
  </r>
  <r>
    <n v="25129"/>
    <s v="CONTES,MILDRED           "/>
    <d v="1969-07-24T00:00:00"/>
    <s v="F"/>
    <s v="E"/>
    <d v="2011-01-19T00:00:00"/>
    <s v="RV        "/>
    <s v="RV"/>
    <x v="1"/>
    <x v="2"/>
    <s v="MCD  "/>
    <n v="13501"/>
    <s v="U       "/>
    <s v="MD"/>
    <d v="1899-12-30T01:00:00"/>
    <n v="3"/>
    <s v="UTICA            "/>
    <n v="1"/>
    <n v="0"/>
    <n v="1"/>
  </r>
  <r>
    <n v="25129"/>
    <s v="CONTES,MILDRED           "/>
    <d v="1969-07-24T00:00:00"/>
    <s v="F"/>
    <s v="E"/>
    <d v="2011-01-25T00:00:00"/>
    <s v="4302PM-PM"/>
    <s v="4302PM-PM"/>
    <x v="0"/>
    <x v="7"/>
    <s v="MCD  "/>
    <n v="13501"/>
    <s v="U       "/>
    <s v="MD"/>
    <d v="1899-12-30T00:15:00"/>
    <m/>
    <s v="UTICA            "/>
    <n v="0"/>
    <n v="0"/>
    <n v="0"/>
  </r>
  <r>
    <n v="25129"/>
    <s v="CONTES,MILDRED           "/>
    <d v="1969-07-24T00:00:00"/>
    <s v="F"/>
    <s v="E"/>
    <d v="2011-01-25T00:00:00"/>
    <s v="PM        "/>
    <s v="PM"/>
    <x v="3"/>
    <x v="7"/>
    <s v="MCD  "/>
    <n v="13501"/>
    <s v="U       "/>
    <s v="MD"/>
    <d v="1899-12-30T00:15:00"/>
    <n v="1"/>
    <s v="UTICA            "/>
    <n v="1"/>
    <n v="0"/>
    <n v="1"/>
  </r>
  <r>
    <n v="25146"/>
    <s v="DELANOVIC,MIRSAD         "/>
    <d v="1976-08-24T00:00:00"/>
    <s v="M"/>
    <s v="E"/>
    <d v="2011-01-11T00:00:00"/>
    <s v="4301R-RV"/>
    <s v="4301R-RV"/>
    <x v="0"/>
    <x v="16"/>
    <s v="SELF"/>
    <n v="13501"/>
    <s v="U       "/>
    <s v="SA"/>
    <d v="1899-12-30T00:45:00"/>
    <m/>
    <s v="UTICA            "/>
    <n v="0"/>
    <n v="0"/>
    <n v="0"/>
  </r>
  <r>
    <n v="25146"/>
    <s v="DELANOVIC,MIRSAD         "/>
    <d v="1976-08-24T00:00:00"/>
    <s v="M"/>
    <s v="E"/>
    <d v="2011-01-11T00:00:00"/>
    <s v="RV        "/>
    <s v="RV"/>
    <x v="1"/>
    <x v="16"/>
    <s v="SELF"/>
    <n v="13501"/>
    <s v="U       "/>
    <s v="SA"/>
    <d v="1899-12-30T01:00:00"/>
    <n v="3"/>
    <s v="UTICA            "/>
    <n v="1"/>
    <n v="0"/>
    <n v="1"/>
  </r>
  <r>
    <n v="25184"/>
    <s v="ESTREMERA,MARANGELI+     "/>
    <d v="1971-11-03T00:00:00"/>
    <s v="F"/>
    <s v="E"/>
    <d v="2011-01-27T00:00:00"/>
    <s v="4302PM-PM"/>
    <s v="4302PM-PM"/>
    <x v="0"/>
    <x v="4"/>
    <s v="FIDEL"/>
    <n v="13502"/>
    <s v="U       "/>
    <s v="BH"/>
    <d v="1899-12-30T00:15:00"/>
    <m/>
    <s v="UTICA            "/>
    <n v="0"/>
    <n v="0"/>
    <n v="0"/>
  </r>
  <r>
    <n v="25184"/>
    <s v="ESTREMERA,MARANGELI+     "/>
    <d v="1971-11-03T00:00:00"/>
    <s v="F"/>
    <s v="E"/>
    <d v="2011-01-27T00:00:00"/>
    <s v="PM        "/>
    <s v="PM"/>
    <x v="3"/>
    <x v="4"/>
    <s v="FIDEL"/>
    <n v="13502"/>
    <s v="U       "/>
    <s v="BH"/>
    <d v="1899-12-30T00:15:00"/>
    <n v="1"/>
    <s v="UTICA            "/>
    <n v="1"/>
    <n v="0"/>
    <n v="1"/>
  </r>
  <r>
    <n v="25197"/>
    <s v="ESTREMERA,MARANGELI COPS "/>
    <d v="1971-11-03T00:00:00"/>
    <s v="F"/>
    <m/>
    <d v="2011-01-27T00:00:00"/>
    <n v="4097"/>
    <s v="4097"/>
    <x v="0"/>
    <x v="4"/>
    <s v="MCD  "/>
    <n v="13502"/>
    <s v="U       "/>
    <s v="CP"/>
    <d v="1899-12-30T00:00:00"/>
    <m/>
    <s v="UTICA            "/>
    <n v="0"/>
    <n v="0"/>
    <n v="0"/>
  </r>
  <r>
    <n v="25203"/>
    <s v="ULINSKI,BRIGIT           "/>
    <d v="1984-03-28T00:00:00"/>
    <s v="F"/>
    <s v="E"/>
    <d v="2011-01-19T00:00:00"/>
    <s v="4301R-RV"/>
    <s v="4301R-RV"/>
    <x v="0"/>
    <x v="16"/>
    <s v="FHPH "/>
    <n v="13502"/>
    <s v="U       "/>
    <s v="CO"/>
    <d v="1899-12-30T00:45:00"/>
    <m/>
    <s v="UTICA            "/>
    <n v="0"/>
    <n v="0"/>
    <n v="0"/>
  </r>
  <r>
    <n v="25203"/>
    <s v="ULINSKI,BRIGIT           "/>
    <d v="1984-03-28T00:00:00"/>
    <s v="F"/>
    <s v="E"/>
    <d v="2011-01-19T00:00:00"/>
    <s v="RV        "/>
    <s v="RV"/>
    <x v="1"/>
    <x v="16"/>
    <s v="FHPH "/>
    <n v="13502"/>
    <s v="U       "/>
    <s v="CO"/>
    <d v="1899-12-30T01:00:00"/>
    <n v="3"/>
    <s v="UTICA            "/>
    <n v="1"/>
    <n v="0"/>
    <n v="1"/>
  </r>
  <r>
    <n v="25203"/>
    <s v="ULINSKI,BRIGIT           "/>
    <d v="1984-03-28T00:00:00"/>
    <s v="F"/>
    <s v="E"/>
    <d v="2011-01-26T00:00:00"/>
    <s v="4302PM-PM"/>
    <s v="4302PM-PM"/>
    <x v="0"/>
    <x v="4"/>
    <s v="FHPH "/>
    <n v="13502"/>
    <s v="U       "/>
    <s v="CO"/>
    <d v="1899-12-30T00:15:00"/>
    <m/>
    <s v="UTICA            "/>
    <n v="0"/>
    <n v="0"/>
    <n v="0"/>
  </r>
  <r>
    <n v="25203"/>
    <s v="ULINSKI,BRIGIT           "/>
    <d v="1984-03-28T00:00:00"/>
    <s v="F"/>
    <s v="E"/>
    <d v="2011-01-26T00:00:00"/>
    <s v="PM        "/>
    <s v="PM"/>
    <x v="3"/>
    <x v="4"/>
    <s v="FHPH "/>
    <n v="13502"/>
    <s v="U       "/>
    <s v="CO"/>
    <d v="1899-12-30T00:15:00"/>
    <n v="1"/>
    <s v="UTICA            "/>
    <n v="1"/>
    <n v="0"/>
    <n v="1"/>
  </r>
  <r>
    <n v="25206"/>
    <s v="KOLIBAR,LISA             "/>
    <d v="1985-12-03T00:00:00"/>
    <s v="F"/>
    <s v="E"/>
    <d v="2011-01-05T00:00:00"/>
    <s v="4302PM-PM"/>
    <s v="4302PM-PM"/>
    <x v="0"/>
    <x v="10"/>
    <s v="MCD  "/>
    <n v="13440"/>
    <s v="R       "/>
    <s v="MD"/>
    <d v="1899-12-30T00:15:00"/>
    <m/>
    <s v="ROME             "/>
    <n v="0"/>
    <n v="0"/>
    <n v="0"/>
  </r>
  <r>
    <n v="25206"/>
    <s v="KOLIBAR,LISA             "/>
    <d v="1985-12-03T00:00:00"/>
    <s v="F"/>
    <s v="E"/>
    <d v="2011-01-05T00:00:00"/>
    <s v="PM        "/>
    <s v="PM"/>
    <x v="3"/>
    <x v="10"/>
    <s v="MCD  "/>
    <n v="13440"/>
    <s v="R       "/>
    <s v="MD"/>
    <d v="1899-12-30T00:15:00"/>
    <n v="1"/>
    <s v="ROME             "/>
    <n v="1"/>
    <n v="0"/>
    <n v="1"/>
  </r>
  <r>
    <n v="25206"/>
    <s v="KOLIBAR,LISA             "/>
    <d v="1985-12-03T00:00:00"/>
    <s v="F"/>
    <s v="E"/>
    <d v="2011-01-14T00:00:00"/>
    <s v="4301R-RV"/>
    <s v="4301R-RV"/>
    <x v="0"/>
    <x v="2"/>
    <s v="MCD  "/>
    <n v="13440"/>
    <s v="R       "/>
    <s v="MD"/>
    <d v="1899-12-30T00:45:00"/>
    <m/>
    <s v="ROME             "/>
    <n v="0"/>
    <n v="0"/>
    <n v="0"/>
  </r>
  <r>
    <n v="25206"/>
    <s v="KOLIBAR,LISA             "/>
    <d v="1985-12-03T00:00:00"/>
    <s v="F"/>
    <s v="E"/>
    <d v="2011-01-14T00:00:00"/>
    <s v="RV        "/>
    <s v="RV"/>
    <x v="1"/>
    <x v="2"/>
    <s v="MCD  "/>
    <n v="13440"/>
    <s v="R       "/>
    <s v="MD"/>
    <d v="1899-12-30T01:00:00"/>
    <n v="3"/>
    <s v="ROME             "/>
    <n v="1"/>
    <n v="0"/>
    <n v="1"/>
  </r>
  <r>
    <n v="25206"/>
    <s v="KOLIBAR,LISA             "/>
    <d v="1985-12-03T00:00:00"/>
    <s v="F"/>
    <s v="E"/>
    <d v="2011-01-28T00:00:00"/>
    <s v="4301R-RV"/>
    <s v="4301R-RV"/>
    <x v="0"/>
    <x v="2"/>
    <s v="MCD  "/>
    <n v="13440"/>
    <s v="R       "/>
    <s v="MD"/>
    <d v="1899-12-30T00:45:00"/>
    <m/>
    <s v="ROME             "/>
    <n v="0"/>
    <n v="0"/>
    <n v="0"/>
  </r>
  <r>
    <n v="25206"/>
    <s v="KOLIBAR,LISA             "/>
    <d v="1985-12-03T00:00:00"/>
    <s v="F"/>
    <s v="E"/>
    <d v="2011-01-28T00:00:00"/>
    <s v="RV        "/>
    <s v="RV"/>
    <x v="1"/>
    <x v="2"/>
    <s v="MCD  "/>
    <n v="13440"/>
    <s v="R       "/>
    <s v="MD"/>
    <d v="1899-12-30T01:00:00"/>
    <n v="3"/>
    <s v="ROME             "/>
    <n v="1"/>
    <n v="0"/>
    <n v="1"/>
  </r>
  <r>
    <n v="25207"/>
    <s v="LAGATTA,JOHN             "/>
    <d v="1974-05-31T00:00:00"/>
    <s v="M"/>
    <s v="E"/>
    <d v="2011-01-06T00:00:00"/>
    <s v="C         "/>
    <s v="C"/>
    <x v="4"/>
    <x v="11"/>
    <s v="FIDEL"/>
    <n v="13440"/>
    <s v="R       "/>
    <s v="BH"/>
    <d v="1899-12-30T00:00:00"/>
    <n v="0"/>
    <s v="ROME             "/>
    <n v="1"/>
    <n v="1"/>
    <n v="0"/>
  </r>
  <r>
    <n v="25213"/>
    <s v="VERSACE,MATTHEW          "/>
    <d v="1975-12-21T00:00:00"/>
    <s v="M"/>
    <s v="E"/>
    <d v="2011-01-06T00:00:00"/>
    <s v="NS        "/>
    <s v="NS"/>
    <x v="6"/>
    <x v="11"/>
    <s v="MCRB "/>
    <n v="13440"/>
    <s v="R       "/>
    <s v="MM"/>
    <d v="1899-12-30T00:00:00"/>
    <n v="0"/>
    <s v="ROME             "/>
    <n v="1"/>
    <n v="1"/>
    <n v="0"/>
  </r>
  <r>
    <n v="25213"/>
    <s v="VERSACE,MATTHEW          "/>
    <d v="1975-12-21T00:00:00"/>
    <s v="M"/>
    <s v="E"/>
    <d v="2011-01-21T00:00:00"/>
    <s v="C         "/>
    <s v="C"/>
    <x v="4"/>
    <x v="11"/>
    <s v="MCRB "/>
    <n v="13440"/>
    <s v="R       "/>
    <s v="MM"/>
    <d v="1899-12-30T00:00:00"/>
    <n v="0"/>
    <s v="ROME             "/>
    <n v="1"/>
    <n v="1"/>
    <n v="0"/>
  </r>
  <r>
    <n v="25219"/>
    <s v="GARNER,JEANNIE           "/>
    <d v="1976-08-10T00:00:00"/>
    <s v="F"/>
    <s v=" "/>
    <d v="2011-01-27T00:00:00"/>
    <s v="4301S-PAS"/>
    <s v="4301S-PAS"/>
    <x v="0"/>
    <x v="8"/>
    <s v="FIDEL"/>
    <n v="13440"/>
    <s v="R       "/>
    <s v="BH"/>
    <d v="1899-12-30T01:00:00"/>
    <m/>
    <s v="ROME             "/>
    <n v="0"/>
    <n v="0"/>
    <n v="0"/>
  </r>
  <r>
    <n v="25219"/>
    <s v="GARNER,JEANNIE           "/>
    <d v="1976-08-10T00:00:00"/>
    <s v="F"/>
    <s v=" "/>
    <d v="2011-01-27T00:00:00"/>
    <s v="PAS       "/>
    <s v="PAS"/>
    <x v="15"/>
    <x v="8"/>
    <s v="FIDEL"/>
    <n v="13440"/>
    <s v="R       "/>
    <s v="BH"/>
    <d v="1899-12-30T01:00:00"/>
    <n v="3"/>
    <s v="ROME             "/>
    <n v="1"/>
    <n v="0"/>
    <n v="1"/>
  </r>
  <r>
    <n v="25229"/>
    <s v="PEREZ,GLORIA++           "/>
    <d v="1960-10-19T00:00:00"/>
    <s v="F"/>
    <s v="S"/>
    <d v="2011-01-18T00:00:00"/>
    <s v="4302PM-PM"/>
    <s v="4302PM-PM"/>
    <x v="0"/>
    <x v="7"/>
    <s v="MCD  "/>
    <n v="13492"/>
    <s v="U       "/>
    <s v="UH"/>
    <d v="1899-12-30T00:15:00"/>
    <m/>
    <s v="WHITESBORO       "/>
    <n v="0"/>
    <n v="0"/>
    <n v="0"/>
  </r>
  <r>
    <n v="25229"/>
    <s v="PEREZ,GLORIA++           "/>
    <d v="1960-10-19T00:00:00"/>
    <s v="F"/>
    <s v="S"/>
    <d v="2011-01-18T00:00:00"/>
    <s v="PM        "/>
    <s v="PM"/>
    <x v="3"/>
    <x v="7"/>
    <s v="MCD  "/>
    <n v="13492"/>
    <s v="U       "/>
    <s v="UH"/>
    <d v="1899-12-30T00:15:00"/>
    <n v="1"/>
    <s v="WHITESBORO       "/>
    <n v="1"/>
    <n v="0"/>
    <n v="1"/>
  </r>
  <r>
    <n v="25229"/>
    <s v="PEREZ,GLORIA++           "/>
    <d v="1960-10-19T00:00:00"/>
    <s v="F"/>
    <s v="S"/>
    <d v="2011-01-18T00:00:00"/>
    <s v="INT       "/>
    <s v="INT"/>
    <x v="14"/>
    <x v="7"/>
    <s v="MCD  "/>
    <n v="13492"/>
    <s v="U       "/>
    <s v="UH"/>
    <d v="1899-12-30T00:00:00"/>
    <n v="0"/>
    <s v="WHITESBORO       "/>
    <n v="1"/>
    <n v="0"/>
    <n v="1"/>
  </r>
  <r>
    <n v="25229"/>
    <s v="PEREZ,GLORIA++           "/>
    <d v="1960-10-19T00:00:00"/>
    <s v="F"/>
    <s v="S"/>
    <d v="2011-01-27T00:00:00"/>
    <s v="4301R-RV"/>
    <s v="4301R-RV"/>
    <x v="0"/>
    <x v="16"/>
    <s v="MCD  "/>
    <n v="13492"/>
    <s v="U       "/>
    <s v="MD"/>
    <d v="1899-12-30T00:45:00"/>
    <m/>
    <s v="WHITESBORO       "/>
    <n v="0"/>
    <n v="0"/>
    <n v="0"/>
  </r>
  <r>
    <n v="25229"/>
    <s v="PEREZ,GLORIA++           "/>
    <d v="1960-10-19T00:00:00"/>
    <s v="F"/>
    <s v="S"/>
    <d v="2011-01-27T00:00:00"/>
    <s v="RV        "/>
    <s v="RV"/>
    <x v="1"/>
    <x v="16"/>
    <s v="MCD  "/>
    <n v="13492"/>
    <s v="U       "/>
    <s v="MD"/>
    <d v="1899-12-30T01:00:00"/>
    <n v="3"/>
    <s v="WHITESBORO       "/>
    <n v="1"/>
    <n v="0"/>
    <n v="1"/>
  </r>
  <r>
    <n v="25237"/>
    <s v="HUMMEL,KARLENE           "/>
    <d v="1968-12-21T00:00:00"/>
    <s v="F"/>
    <s v="E"/>
    <d v="2011-01-05T00:00:00"/>
    <s v="4301B - BV"/>
    <s v="4301B - BV"/>
    <x v="0"/>
    <x v="17"/>
    <s v="MCRB "/>
    <n v="13323"/>
    <s v="U       "/>
    <s v="MM"/>
    <d v="1899-12-30T00:30:00"/>
    <m/>
    <s v="CLINTON          "/>
    <n v="0"/>
    <n v="0"/>
    <n v="0"/>
  </r>
  <r>
    <n v="25237"/>
    <s v="HUMMEL,KARLENE           "/>
    <d v="1968-12-21T00:00:00"/>
    <s v="F"/>
    <s v="E"/>
    <d v="2011-01-05T00:00:00"/>
    <s v="BV        "/>
    <s v="BV"/>
    <x v="7"/>
    <x v="17"/>
    <s v="MCRB "/>
    <n v="13323"/>
    <s v="U       "/>
    <s v="MM"/>
    <d v="1899-12-30T00:30:00"/>
    <n v="2"/>
    <s v="CLINTON          "/>
    <n v="1"/>
    <n v="0"/>
    <n v="1"/>
  </r>
  <r>
    <n v="25237"/>
    <s v="HUMMEL,KARLENE           "/>
    <d v="1968-12-21T00:00:00"/>
    <s v="F"/>
    <s v="E"/>
    <d v="2011-01-20T00:00:00"/>
    <s v="4302PM-PM"/>
    <s v="4302PM-PM"/>
    <x v="0"/>
    <x v="7"/>
    <s v="MCRB "/>
    <n v="13323"/>
    <s v="U       "/>
    <s v="MM"/>
    <d v="1899-12-30T00:15:00"/>
    <m/>
    <s v="CLINTON          "/>
    <n v="0"/>
    <n v="0"/>
    <n v="0"/>
  </r>
  <r>
    <n v="25237"/>
    <s v="HUMMEL,KARLENE           "/>
    <d v="1968-12-21T00:00:00"/>
    <s v="F"/>
    <s v="E"/>
    <d v="2011-01-20T00:00:00"/>
    <s v="PM        "/>
    <s v="PM"/>
    <x v="3"/>
    <x v="7"/>
    <s v="MCRB "/>
    <n v="13323"/>
    <s v="U       "/>
    <s v="MM"/>
    <d v="1899-12-30T00:15:00"/>
    <n v="1"/>
    <s v="CLINTON          "/>
    <n v="1"/>
    <n v="0"/>
    <n v="1"/>
  </r>
  <r>
    <n v="25241"/>
    <s v="DURANT,JUDY A            "/>
    <d v="1968-05-23T00:00:00"/>
    <s v="F"/>
    <s v="E"/>
    <d v="2011-01-26T00:00:00"/>
    <s v="4301R-RV"/>
    <s v="4301R-RV"/>
    <x v="0"/>
    <x v="16"/>
    <s v="MAK  "/>
    <n v="13478"/>
    <s v="U       "/>
    <s v="CO"/>
    <d v="1899-12-30T00:45:00"/>
    <m/>
    <s v="VERONA           "/>
    <n v="0"/>
    <n v="0"/>
    <n v="0"/>
  </r>
  <r>
    <n v="25241"/>
    <s v="DURANT,JUDY A            "/>
    <d v="1968-05-23T00:00:00"/>
    <s v="F"/>
    <s v="E"/>
    <d v="2011-01-26T00:00:00"/>
    <s v="RV        "/>
    <s v="RV"/>
    <x v="1"/>
    <x v="16"/>
    <s v="MAK  "/>
    <n v="13478"/>
    <s v="U       "/>
    <s v="CO"/>
    <d v="1899-12-30T01:00:00"/>
    <n v="3"/>
    <s v="VERONA           "/>
    <n v="1"/>
    <n v="0"/>
    <n v="1"/>
  </r>
  <r>
    <n v="25241"/>
    <s v="DURANT,JUDY A            "/>
    <d v="1968-05-23T00:00:00"/>
    <s v="F"/>
    <s v="E"/>
    <d v="2011-01-26T00:00:00"/>
    <s v="4302PM-PM"/>
    <s v="4302PM-PM"/>
    <x v="0"/>
    <x v="4"/>
    <s v="MAK  "/>
    <n v="13478"/>
    <s v="U       "/>
    <s v="CO"/>
    <d v="1899-12-30T00:15:00"/>
    <m/>
    <s v="VERONA           "/>
    <n v="0"/>
    <n v="0"/>
    <n v="0"/>
  </r>
  <r>
    <n v="25241"/>
    <s v="DURANT,JUDY A            "/>
    <d v="1968-05-23T00:00:00"/>
    <s v="F"/>
    <s v="E"/>
    <d v="2011-01-26T00:00:00"/>
    <s v="PM        "/>
    <s v="PM"/>
    <x v="3"/>
    <x v="4"/>
    <s v="MAK  "/>
    <n v="13478"/>
    <s v="U       "/>
    <s v="CO"/>
    <d v="1899-12-30T00:15:00"/>
    <n v="1"/>
    <s v="VERONA           "/>
    <n v="1"/>
    <n v="0"/>
    <n v="1"/>
  </r>
  <r>
    <n v="25252"/>
    <s v="SMITH,JERRELL            "/>
    <d v="1990-12-05T00:00:00"/>
    <s v="M"/>
    <s v="E"/>
    <d v="2011-01-25T00:00:00"/>
    <s v="C         "/>
    <s v="C"/>
    <x v="4"/>
    <x v="17"/>
    <s v="VOMVP"/>
    <n v="13440"/>
    <s v="R       "/>
    <s v="CM"/>
    <d v="1899-12-30T00:00:00"/>
    <n v="0"/>
    <s v="ROME             "/>
    <n v="1"/>
    <n v="1"/>
    <n v="0"/>
  </r>
  <r>
    <n v="25253"/>
    <s v="DONOHUE,DEBRA            "/>
    <d v="1976-11-05T00:00:00"/>
    <s v="F"/>
    <s v="E"/>
    <d v="2011-01-13T00:00:00"/>
    <s v="4306-CV"/>
    <s v="4306-CV"/>
    <x v="0"/>
    <x v="4"/>
    <s v="SELF"/>
    <n v="13424"/>
    <s v="U       "/>
    <s v="SI"/>
    <n v="4.1666666666666664E-2"/>
    <m/>
    <s v="ORISKANY         "/>
    <n v="0"/>
    <n v="0"/>
    <n v="0"/>
  </r>
  <r>
    <n v="25253"/>
    <s v="DONOHUE,DEBRA            "/>
    <d v="1976-11-05T00:00:00"/>
    <s v="F"/>
    <s v="E"/>
    <d v="2011-01-13T00:00:00"/>
    <s v="CIC       "/>
    <s v="CIC"/>
    <x v="24"/>
    <x v="4"/>
    <s v="SELF"/>
    <n v="13424"/>
    <s v="U       "/>
    <s v="SI"/>
    <d v="1899-12-30T00:00:00"/>
    <n v="4"/>
    <s v="ORISKANY         "/>
    <n v="1"/>
    <n v="0"/>
    <n v="1"/>
  </r>
  <r>
    <n v="25253"/>
    <s v="DONOHUE,DEBRA            "/>
    <d v="1976-11-05T00:00:00"/>
    <s v="F"/>
    <s v="E"/>
    <d v="2011-01-19T00:00:00"/>
    <s v="NS        "/>
    <s v="NS"/>
    <x v="6"/>
    <x v="4"/>
    <s v="SELF"/>
    <n v="13424"/>
    <s v="U       "/>
    <s v="SI"/>
    <d v="1899-12-30T00:00:00"/>
    <n v="0"/>
    <s v="ORISKANY         "/>
    <n v="1"/>
    <n v="1"/>
    <n v="0"/>
  </r>
  <r>
    <n v="25260"/>
    <s v="HORNER,LAURA             "/>
    <d v="1966-08-26T00:00:00"/>
    <s v="F"/>
    <s v="E"/>
    <d v="2011-01-04T00:00:00"/>
    <s v="4302PM-PM"/>
    <s v="4302PM-PM"/>
    <x v="0"/>
    <x v="4"/>
    <s v="MCD  "/>
    <n v="13502"/>
    <s v="U       "/>
    <s v="MD"/>
    <d v="1899-12-30T00:15:00"/>
    <m/>
    <s v="UTICA            "/>
    <n v="0"/>
    <n v="0"/>
    <n v="0"/>
  </r>
  <r>
    <n v="25260"/>
    <s v="HORNER,LAURA             "/>
    <d v="1966-08-26T00:00:00"/>
    <s v="F"/>
    <s v="E"/>
    <d v="2011-01-04T00:00:00"/>
    <s v="PM        "/>
    <s v="PM"/>
    <x v="3"/>
    <x v="4"/>
    <s v="MCD  "/>
    <n v="13502"/>
    <s v="U       "/>
    <s v="MD"/>
    <d v="1899-12-30T00:15:00"/>
    <n v="1"/>
    <s v="UTICA            "/>
    <n v="1"/>
    <n v="0"/>
    <n v="1"/>
  </r>
  <r>
    <n v="25264"/>
    <s v="FORBES,LESTER            "/>
    <d v="1964-03-31T00:00:00"/>
    <s v="M"/>
    <s v="E"/>
    <d v="2011-01-07T00:00:00"/>
    <s v="4301R-RV"/>
    <s v="4301R-RV"/>
    <x v="0"/>
    <x v="16"/>
    <s v="VOMVP"/>
    <n v="13501"/>
    <s v="U       "/>
    <s v="CO"/>
    <d v="1899-12-30T00:45:00"/>
    <m/>
    <s v="UTICA            "/>
    <n v="0"/>
    <n v="0"/>
    <n v="0"/>
  </r>
  <r>
    <n v="25264"/>
    <s v="FORBES,LESTER            "/>
    <d v="1964-03-31T00:00:00"/>
    <s v="M"/>
    <s v="E"/>
    <d v="2011-01-07T00:00:00"/>
    <s v="RV        "/>
    <s v="RV"/>
    <x v="1"/>
    <x v="16"/>
    <s v="VOMVP"/>
    <n v="13501"/>
    <s v="U       "/>
    <s v="CO"/>
    <d v="1899-12-30T01:00:00"/>
    <n v="3"/>
    <s v="UTICA            "/>
    <n v="1"/>
    <n v="0"/>
    <n v="1"/>
  </r>
  <r>
    <n v="25264"/>
    <s v="FORBES,LESTER            "/>
    <d v="1964-03-31T00:00:00"/>
    <s v="M"/>
    <s v="E"/>
    <d v="2011-01-13T00:00:00"/>
    <s v="C         "/>
    <s v="C"/>
    <x v="4"/>
    <x v="16"/>
    <s v="VOMVP"/>
    <n v="13501"/>
    <s v="U       "/>
    <s v="CO"/>
    <d v="1899-12-30T00:00:00"/>
    <n v="0"/>
    <s v="UTICA            "/>
    <n v="1"/>
    <n v="1"/>
    <n v="0"/>
  </r>
  <r>
    <n v="25264"/>
    <s v="FORBES,LESTER            "/>
    <d v="1964-03-31T00:00:00"/>
    <s v="M"/>
    <s v="E"/>
    <d v="2011-01-27T00:00:00"/>
    <s v="4301R-RV"/>
    <s v="4301R-RV"/>
    <x v="0"/>
    <x v="16"/>
    <s v="VOMVP"/>
    <n v="13501"/>
    <s v="U       "/>
    <s v="CO"/>
    <d v="1899-12-30T00:45:00"/>
    <m/>
    <s v="UTICA            "/>
    <n v="0"/>
    <n v="0"/>
    <n v="0"/>
  </r>
  <r>
    <n v="25264"/>
    <s v="FORBES,LESTER            "/>
    <d v="1964-03-31T00:00:00"/>
    <s v="M"/>
    <s v="E"/>
    <d v="2011-01-27T00:00:00"/>
    <s v="RV        "/>
    <s v="RV"/>
    <x v="1"/>
    <x v="16"/>
    <s v="VOMVP"/>
    <n v="13501"/>
    <s v="U       "/>
    <s v="CO"/>
    <d v="1899-12-30T01:00:00"/>
    <n v="3"/>
    <s v="UTICA            "/>
    <n v="1"/>
    <n v="0"/>
    <n v="1"/>
  </r>
  <r>
    <n v="25266"/>
    <s v="LLORENS-FELICI,SANTOS++  "/>
    <d v="1961-03-29T00:00:00"/>
    <s v="M"/>
    <s v="S"/>
    <d v="2011-01-06T00:00:00"/>
    <s v="4301R-RV"/>
    <s v="4301R-RV"/>
    <x v="0"/>
    <x v="2"/>
    <s v="FIDEL"/>
    <n v="13501"/>
    <s v="U       "/>
    <s v="BH"/>
    <d v="1899-12-30T00:45:00"/>
    <m/>
    <s v="UTICA            "/>
    <n v="0"/>
    <n v="0"/>
    <n v="0"/>
  </r>
  <r>
    <n v="25266"/>
    <s v="LLORENS-FELICI,SANTOS++  "/>
    <d v="1961-03-29T00:00:00"/>
    <s v="M"/>
    <s v="S"/>
    <d v="2011-01-06T00:00:00"/>
    <s v="CM        "/>
    <s v="CM"/>
    <x v="2"/>
    <x v="2"/>
    <s v="FIDEL"/>
    <n v="13501"/>
    <s v="U       "/>
    <s v="BH"/>
    <d v="1899-12-30T00:00:00"/>
    <n v="2"/>
    <s v="UTICA            "/>
    <n v="1"/>
    <n v="0"/>
    <n v="1"/>
  </r>
  <r>
    <n v="25266"/>
    <s v="LLORENS-FELICI,SANTOS++  "/>
    <d v="1961-03-29T00:00:00"/>
    <s v="M"/>
    <s v="S"/>
    <d v="2011-01-06T00:00:00"/>
    <s v="INT       "/>
    <s v="INT"/>
    <x v="14"/>
    <x v="2"/>
    <s v="FIDEL"/>
    <n v="13501"/>
    <s v="U       "/>
    <s v="BH"/>
    <d v="1899-12-30T00:00:00"/>
    <n v="0"/>
    <s v="UTICA            "/>
    <n v="1"/>
    <n v="0"/>
    <n v="1"/>
  </r>
  <r>
    <n v="25266"/>
    <s v="LLORENS-FELICI,SANTOS++  "/>
    <d v="1961-03-29T00:00:00"/>
    <s v="M"/>
    <s v="S"/>
    <d v="2011-01-20T00:00:00"/>
    <s v="4301R-RV"/>
    <s v="4301R-RV"/>
    <x v="0"/>
    <x v="2"/>
    <s v="FIDEL"/>
    <n v="13501"/>
    <s v="U       "/>
    <s v="BH"/>
    <d v="1899-12-30T00:45:00"/>
    <m/>
    <s v="UTICA            "/>
    <n v="0"/>
    <n v="0"/>
    <n v="0"/>
  </r>
  <r>
    <n v="25266"/>
    <s v="LLORENS-FELICI,SANTOS++  "/>
    <d v="1961-03-29T00:00:00"/>
    <s v="M"/>
    <s v="S"/>
    <d v="2011-01-20T00:00:00"/>
    <s v="CM        "/>
    <s v="CM"/>
    <x v="2"/>
    <x v="2"/>
    <s v="FIDEL"/>
    <n v="13501"/>
    <s v="U       "/>
    <s v="BH"/>
    <d v="1899-12-30T00:00:00"/>
    <n v="2"/>
    <s v="UTICA            "/>
    <n v="1"/>
    <n v="0"/>
    <n v="1"/>
  </r>
  <r>
    <n v="25266"/>
    <s v="LLORENS-FELICI,SANTOS++  "/>
    <d v="1961-03-29T00:00:00"/>
    <s v="M"/>
    <s v="S"/>
    <d v="2011-01-20T00:00:00"/>
    <s v="INT       "/>
    <s v="INT"/>
    <x v="14"/>
    <x v="2"/>
    <s v="FIDEL"/>
    <n v="13501"/>
    <s v="U       "/>
    <s v="BH"/>
    <d v="1899-12-30T00:00:00"/>
    <n v="0"/>
    <s v="UTICA            "/>
    <n v="1"/>
    <n v="0"/>
    <n v="1"/>
  </r>
  <r>
    <n v="25273"/>
    <s v="BRINKERHOFF,JACQUELINE   "/>
    <d v="1968-01-14T00:00:00"/>
    <s v="F"/>
    <s v="E"/>
    <d v="2011-01-05T00:00:00"/>
    <s v="4302PM-PM"/>
    <s v="4302PM-PM"/>
    <x v="0"/>
    <x v="4"/>
    <s v="SELF"/>
    <n v="13407"/>
    <s v="U       "/>
    <s v="SI"/>
    <d v="1899-12-30T00:15:00"/>
    <m/>
    <s v="MOHAWK           "/>
    <n v="0"/>
    <n v="0"/>
    <n v="0"/>
  </r>
  <r>
    <n v="25273"/>
    <s v="BRINKERHOFF,JACQUELINE   "/>
    <d v="1968-01-14T00:00:00"/>
    <s v="F"/>
    <s v="E"/>
    <d v="2011-01-05T00:00:00"/>
    <s v="PM        "/>
    <s v="PM"/>
    <x v="3"/>
    <x v="4"/>
    <s v="SELF"/>
    <n v="13407"/>
    <s v="U       "/>
    <s v="SI"/>
    <d v="1899-12-30T00:15:00"/>
    <n v="1"/>
    <s v="MOHAWK           "/>
    <n v="1"/>
    <n v="0"/>
    <n v="1"/>
  </r>
  <r>
    <n v="25273"/>
    <s v="BRINKERHOFF,JACQUELINE   "/>
    <d v="1968-01-14T00:00:00"/>
    <s v="F"/>
    <s v="E"/>
    <d v="2011-01-12T00:00:00"/>
    <s v="4301R-RV"/>
    <s v="4301R-RV"/>
    <x v="0"/>
    <x v="14"/>
    <s v="SELF"/>
    <n v="13407"/>
    <s v="U       "/>
    <s v="SI"/>
    <d v="1899-12-30T00:45:00"/>
    <m/>
    <s v="MOHAWK           "/>
    <n v="0"/>
    <n v="0"/>
    <n v="0"/>
  </r>
  <r>
    <n v="25273"/>
    <s v="BRINKERHOFF,JACQUELINE   "/>
    <d v="1968-01-14T00:00:00"/>
    <s v="F"/>
    <s v="E"/>
    <d v="2011-01-12T00:00:00"/>
    <s v="RV        "/>
    <s v="RV"/>
    <x v="1"/>
    <x v="14"/>
    <s v="SELF"/>
    <n v="13407"/>
    <s v="U       "/>
    <s v="SI"/>
    <d v="1899-12-30T01:00:00"/>
    <n v="3"/>
    <s v="MOHAWK           "/>
    <n v="1"/>
    <n v="0"/>
    <n v="1"/>
  </r>
  <r>
    <n v="25275"/>
    <s v="FOSTER,AMANDA            "/>
    <d v="1979-12-19T00:00:00"/>
    <s v="F"/>
    <s v="E"/>
    <d v="2011-01-05T00:00:00"/>
    <s v="4301R-RV"/>
    <s v="4301R-RV"/>
    <x v="0"/>
    <x v="1"/>
    <s v="MCRB "/>
    <n v="13501"/>
    <s v="U       "/>
    <s v="MM"/>
    <d v="1899-12-30T00:45:00"/>
    <m/>
    <s v="UTICA            "/>
    <n v="0"/>
    <n v="0"/>
    <n v="0"/>
  </r>
  <r>
    <n v="25275"/>
    <s v="FOSTER,AMANDA            "/>
    <d v="1979-12-19T00:00:00"/>
    <s v="F"/>
    <s v="E"/>
    <d v="2011-01-05T00:00:00"/>
    <s v="RV        "/>
    <s v="RV"/>
    <x v="1"/>
    <x v="1"/>
    <s v="MCRB "/>
    <n v="13501"/>
    <s v="U       "/>
    <s v="MM"/>
    <d v="1899-12-30T01:00:00"/>
    <n v="3"/>
    <s v="UTICA            "/>
    <n v="1"/>
    <n v="0"/>
    <n v="1"/>
  </r>
  <r>
    <n v="25275"/>
    <s v="FOSTER,AMANDA            "/>
    <d v="1979-12-19T00:00:00"/>
    <s v="F"/>
    <s v="E"/>
    <d v="2011-01-21T00:00:00"/>
    <s v="4301R-RV"/>
    <s v="4301R-RV"/>
    <x v="0"/>
    <x v="1"/>
    <s v="MCRB "/>
    <n v="13501"/>
    <s v="U       "/>
    <s v="MM"/>
    <d v="1899-12-30T00:45:00"/>
    <m/>
    <s v="UTICA            "/>
    <n v="0"/>
    <n v="0"/>
    <n v="0"/>
  </r>
  <r>
    <n v="25275"/>
    <s v="FOSTER,AMANDA            "/>
    <d v="1979-12-19T00:00:00"/>
    <s v="F"/>
    <s v="E"/>
    <d v="2011-01-21T00:00:00"/>
    <s v="RV        "/>
    <s v="RV"/>
    <x v="1"/>
    <x v="1"/>
    <s v="MCRB "/>
    <n v="13501"/>
    <s v="U       "/>
    <s v="MM"/>
    <d v="1899-12-30T01:00:00"/>
    <n v="3"/>
    <s v="UTICA            "/>
    <n v="1"/>
    <n v="0"/>
    <n v="1"/>
  </r>
  <r>
    <n v="25282"/>
    <s v="TEARS,ANNA               "/>
    <d v="1950-08-21T00:00:00"/>
    <s v="F"/>
    <s v="E"/>
    <d v="2011-01-07T00:00:00"/>
    <s v="4302PM-PM"/>
    <s v="4302PM-PM"/>
    <x v="0"/>
    <x v="10"/>
    <s v="MCD  "/>
    <n v="13440"/>
    <s v="R       "/>
    <s v="MD"/>
    <d v="1899-12-30T00:15:00"/>
    <m/>
    <s v="ROME             "/>
    <n v="0"/>
    <n v="0"/>
    <n v="0"/>
  </r>
  <r>
    <n v="25282"/>
    <s v="TEARS,ANNA               "/>
    <d v="1950-08-21T00:00:00"/>
    <s v="F"/>
    <s v="E"/>
    <d v="2011-01-07T00:00:00"/>
    <s v="PM        "/>
    <s v="PM"/>
    <x v="3"/>
    <x v="10"/>
    <s v="MCD  "/>
    <n v="13440"/>
    <s v="R       "/>
    <s v="MD"/>
    <d v="1899-12-30T00:15:00"/>
    <n v="1"/>
    <s v="ROME             "/>
    <n v="1"/>
    <n v="0"/>
    <n v="1"/>
  </r>
  <r>
    <n v="25282"/>
    <s v="TEARS,ANNA               "/>
    <d v="1950-08-21T00:00:00"/>
    <s v="F"/>
    <s v="E"/>
    <d v="2011-01-10T00:00:00"/>
    <s v="4301R-RV"/>
    <s v="4301R-RV"/>
    <x v="0"/>
    <x v="0"/>
    <s v="MCD  "/>
    <n v="13440"/>
    <s v="R       "/>
    <s v="MD"/>
    <d v="1899-12-30T00:45:00"/>
    <m/>
    <s v="ROME             "/>
    <n v="0"/>
    <n v="0"/>
    <n v="0"/>
  </r>
  <r>
    <n v="25282"/>
    <s v="TEARS,ANNA               "/>
    <d v="1950-08-21T00:00:00"/>
    <s v="F"/>
    <s v="E"/>
    <d v="2011-01-10T00:00:00"/>
    <s v="RV        "/>
    <s v="RV"/>
    <x v="1"/>
    <x v="0"/>
    <s v="MCD  "/>
    <n v="13440"/>
    <s v="R       "/>
    <s v="MD"/>
    <d v="1899-12-30T01:00:00"/>
    <n v="3"/>
    <s v="ROME             "/>
    <n v="1"/>
    <n v="0"/>
    <n v="1"/>
  </r>
  <r>
    <n v="25282"/>
    <s v="TEARS,ANNA               "/>
    <d v="1950-08-21T00:00:00"/>
    <s v="F"/>
    <s v="E"/>
    <d v="2011-01-24T00:00:00"/>
    <s v="C         "/>
    <s v="C"/>
    <x v="4"/>
    <x v="0"/>
    <s v="MCD  "/>
    <n v="13440"/>
    <s v="R       "/>
    <s v="MD"/>
    <d v="1899-12-30T00:00:00"/>
    <n v="0"/>
    <s v="ROME             "/>
    <n v="1"/>
    <n v="1"/>
    <n v="0"/>
  </r>
  <r>
    <n v="25282"/>
    <s v="TEARS,ANNA               "/>
    <d v="1950-08-21T00:00:00"/>
    <s v="F"/>
    <s v="E"/>
    <d v="2011-01-31T00:00:00"/>
    <s v="C         "/>
    <s v="C"/>
    <x v="4"/>
    <x v="0"/>
    <s v="MCD  "/>
    <n v="13440"/>
    <s v="R       "/>
    <s v="MD"/>
    <d v="1899-12-30T00:00:00"/>
    <n v="0"/>
    <s v="ROME             "/>
    <n v="1"/>
    <n v="1"/>
    <n v="0"/>
  </r>
  <r>
    <n v="25296"/>
    <s v="BARONE,DIXIE             "/>
    <d v="1955-11-12T00:00:00"/>
    <s v="F"/>
    <s v="E"/>
    <d v="2011-01-03T00:00:00"/>
    <s v="C         "/>
    <s v="C"/>
    <x v="4"/>
    <x v="2"/>
    <s v="MCD  "/>
    <n v="13321"/>
    <s v="U       "/>
    <s v="MD"/>
    <d v="1899-12-30T00:00:00"/>
    <n v="0"/>
    <s v="CLARK MILLS      "/>
    <n v="1"/>
    <n v="1"/>
    <n v="0"/>
  </r>
  <r>
    <n v="25296"/>
    <s v="BARONE,DIXIE             "/>
    <d v="1955-11-12T00:00:00"/>
    <s v="F"/>
    <s v="E"/>
    <d v="2011-01-27T00:00:00"/>
    <s v="4301R-RV"/>
    <s v="4301R-RV"/>
    <x v="0"/>
    <x v="2"/>
    <s v="MCD  "/>
    <n v="13321"/>
    <s v="U       "/>
    <s v="MD"/>
    <d v="1899-12-30T00:45:00"/>
    <m/>
    <s v="CLARK MILLS      "/>
    <n v="0"/>
    <n v="0"/>
    <n v="0"/>
  </r>
  <r>
    <n v="25296"/>
    <s v="BARONE,DIXIE             "/>
    <d v="1955-11-12T00:00:00"/>
    <s v="F"/>
    <s v="E"/>
    <d v="2011-01-27T00:00:00"/>
    <s v="RV        "/>
    <s v="RV"/>
    <x v="1"/>
    <x v="2"/>
    <s v="MCD  "/>
    <n v="13321"/>
    <s v="U       "/>
    <s v="MD"/>
    <d v="1899-12-30T01:00:00"/>
    <n v="3"/>
    <s v="CLARK MILLS      "/>
    <n v="1"/>
    <n v="0"/>
    <n v="1"/>
  </r>
  <r>
    <n v="25305"/>
    <s v="SWINEGAR,ANN             "/>
    <d v="1952-11-30T00:00:00"/>
    <s v="F"/>
    <s v="E"/>
    <d v="2011-01-03T00:00:00"/>
    <s v="NS        "/>
    <s v="NS"/>
    <x v="6"/>
    <x v="7"/>
    <s v="OPT  "/>
    <n v="13492"/>
    <s v="U       "/>
    <s v="CO"/>
    <d v="1899-12-30T00:00:00"/>
    <n v="0"/>
    <s v="WHITESBORO       "/>
    <n v="1"/>
    <n v="1"/>
    <n v="0"/>
  </r>
  <r>
    <n v="25305"/>
    <s v="SWINEGAR,ANN             "/>
    <d v="1952-11-30T00:00:00"/>
    <s v="F"/>
    <s v="E"/>
    <d v="2011-01-04T00:00:00"/>
    <s v="NS        "/>
    <s v="NS"/>
    <x v="6"/>
    <x v="16"/>
    <s v="OPT  "/>
    <n v="13492"/>
    <s v="U       "/>
    <s v="CO"/>
    <d v="1899-12-30T00:00:00"/>
    <n v="0"/>
    <s v="WHITESBORO       "/>
    <n v="1"/>
    <n v="1"/>
    <n v="0"/>
  </r>
  <r>
    <n v="25305"/>
    <s v="SWINEGAR,ANN             "/>
    <d v="1952-11-30T00:00:00"/>
    <s v="F"/>
    <s v="E"/>
    <d v="2011-01-10T00:00:00"/>
    <s v="4302PM-PM"/>
    <s v="4302PM-PM"/>
    <x v="0"/>
    <x v="7"/>
    <s v="OPT  "/>
    <n v="13492"/>
    <s v="U       "/>
    <s v="CO"/>
    <d v="1899-12-30T00:15:00"/>
    <m/>
    <s v="WHITESBORO       "/>
    <n v="0"/>
    <n v="0"/>
    <n v="0"/>
  </r>
  <r>
    <n v="25305"/>
    <s v="SWINEGAR,ANN             "/>
    <d v="1952-11-30T00:00:00"/>
    <s v="F"/>
    <s v="E"/>
    <d v="2011-01-10T00:00:00"/>
    <s v="PM        "/>
    <s v="PM"/>
    <x v="3"/>
    <x v="7"/>
    <s v="OPT  "/>
    <n v="13492"/>
    <s v="U       "/>
    <s v="CO"/>
    <d v="1899-12-30T00:15:00"/>
    <n v="1"/>
    <s v="WHITESBORO       "/>
    <n v="1"/>
    <n v="0"/>
    <n v="1"/>
  </r>
  <r>
    <n v="25307"/>
    <s v="LAURO,UMBERTO            "/>
    <d v="1951-03-25T00:00:00"/>
    <s v="M"/>
    <s v="E"/>
    <d v="2011-01-11T00:00:00"/>
    <s v="4301R-RV"/>
    <s v="4301R-RV"/>
    <x v="0"/>
    <x v="17"/>
    <s v="MCD  "/>
    <n v="13440"/>
    <s v="R       "/>
    <s v="MD"/>
    <d v="1899-12-30T00:45:00"/>
    <m/>
    <s v="ROME             "/>
    <n v="0"/>
    <n v="0"/>
    <n v="0"/>
  </r>
  <r>
    <n v="25307"/>
    <s v="LAURO,UMBERTO            "/>
    <d v="1951-03-25T00:00:00"/>
    <s v="M"/>
    <s v="E"/>
    <d v="2011-01-11T00:00:00"/>
    <s v="RV        "/>
    <s v="RV"/>
    <x v="1"/>
    <x v="17"/>
    <s v="MCD  "/>
    <n v="13440"/>
    <s v="R       "/>
    <s v="MD"/>
    <d v="1899-12-30T01:00:00"/>
    <n v="3"/>
    <s v="ROME             "/>
    <n v="1"/>
    <n v="0"/>
    <n v="1"/>
  </r>
  <r>
    <n v="25307"/>
    <s v="LAURO,UMBERTO            "/>
    <d v="1951-03-25T00:00:00"/>
    <s v="M"/>
    <s v="E"/>
    <d v="2011-01-18T00:00:00"/>
    <s v="4301R-RV"/>
    <s v="4301R-RV"/>
    <x v="0"/>
    <x v="17"/>
    <s v="MCD  "/>
    <n v="13440"/>
    <s v="R       "/>
    <s v="MD"/>
    <d v="1899-12-30T00:45:00"/>
    <m/>
    <s v="ROME             "/>
    <n v="0"/>
    <n v="0"/>
    <n v="0"/>
  </r>
  <r>
    <n v="25307"/>
    <s v="LAURO,UMBERTO            "/>
    <d v="1951-03-25T00:00:00"/>
    <s v="M"/>
    <s v="E"/>
    <d v="2011-01-18T00:00:00"/>
    <s v="RV        "/>
    <s v="RV"/>
    <x v="1"/>
    <x v="17"/>
    <s v="MCD  "/>
    <n v="13440"/>
    <s v="R       "/>
    <s v="MD"/>
    <d v="1899-12-30T01:00:00"/>
    <n v="3"/>
    <s v="ROME             "/>
    <n v="1"/>
    <n v="0"/>
    <n v="1"/>
  </r>
  <r>
    <n v="25310"/>
    <s v="PAUL,DAWN                "/>
    <d v="1948-08-22T00:00:00"/>
    <s v="F"/>
    <s v="E"/>
    <d v="2011-01-31T00:00:00"/>
    <s v="C         "/>
    <s v="C"/>
    <x v="4"/>
    <x v="8"/>
    <s v="MCRB "/>
    <n v="13502"/>
    <s v="U       "/>
    <s v="MC"/>
    <d v="1899-12-30T00:00:00"/>
    <n v="0"/>
    <s v="UTICA            "/>
    <n v="1"/>
    <n v="1"/>
    <n v="0"/>
  </r>
  <r>
    <n v="25312"/>
    <s v="LLOVES,SANTOS COPS       "/>
    <d v="1961-03-29T00:00:00"/>
    <s v="M"/>
    <m/>
    <d v="2011-01-06T00:00:00"/>
    <n v="4098"/>
    <s v="4098"/>
    <x v="0"/>
    <x v="2"/>
    <s v="MCD  "/>
    <n v="13502"/>
    <s v="U       "/>
    <s v="CP"/>
    <d v="1899-12-30T00:00:00"/>
    <m/>
    <s v="UTICA            "/>
    <n v="0"/>
    <n v="0"/>
    <n v="0"/>
  </r>
  <r>
    <n v="25312"/>
    <s v="LLOVES,SANTOS COPS       "/>
    <d v="1961-03-29T00:00:00"/>
    <s v="M"/>
    <m/>
    <d v="2011-01-20T00:00:00"/>
    <n v="4098"/>
    <s v="4098"/>
    <x v="0"/>
    <x v="2"/>
    <s v="MCD  "/>
    <n v="13502"/>
    <s v="U       "/>
    <s v="CP"/>
    <d v="1899-12-30T00:00:00"/>
    <m/>
    <s v="UTICA            "/>
    <n v="0"/>
    <n v="0"/>
    <n v="0"/>
  </r>
  <r>
    <n v="25317"/>
    <s v="PEREZ,GLORIA COPS        "/>
    <d v="1960-10-19T00:00:00"/>
    <s v="F"/>
    <m/>
    <d v="2011-01-18T00:00:00"/>
    <n v="4097"/>
    <s v="4097"/>
    <x v="0"/>
    <x v="7"/>
    <s v="MCD  "/>
    <n v="13501"/>
    <s v="U       "/>
    <s v="CP"/>
    <d v="1899-12-30T00:00:00"/>
    <m/>
    <s v="UTICA            "/>
    <n v="0"/>
    <n v="0"/>
    <n v="0"/>
  </r>
  <r>
    <n v="25326"/>
    <s v="JOHNSON,KRISTOPHER       "/>
    <d v="1982-02-10T00:00:00"/>
    <s v="M"/>
    <s v="E"/>
    <d v="2011-01-05T00:00:00"/>
    <s v="NS        "/>
    <s v="NS"/>
    <x v="6"/>
    <x v="10"/>
    <s v="FIDEL"/>
    <n v="13042"/>
    <s v="R       "/>
    <s v="BH"/>
    <d v="1899-12-30T00:00:00"/>
    <n v="0"/>
    <s v="CLEVELAND        "/>
    <n v="1"/>
    <n v="1"/>
    <n v="0"/>
  </r>
  <r>
    <n v="25326"/>
    <s v="JOHNSON,KRISTOPHER       "/>
    <d v="1982-02-10T00:00:00"/>
    <s v="M"/>
    <s v="E"/>
    <d v="2011-01-26T00:00:00"/>
    <s v="4302PM-PM"/>
    <s v="4302PM-PM"/>
    <x v="0"/>
    <x v="12"/>
    <s v="FIDEL"/>
    <n v="13042"/>
    <s v="R       "/>
    <s v="BH"/>
    <d v="1899-12-30T00:15:00"/>
    <m/>
    <s v="CLEVELAND        "/>
    <n v="0"/>
    <n v="0"/>
    <n v="0"/>
  </r>
  <r>
    <n v="25326"/>
    <s v="JOHNSON,KRISTOPHER       "/>
    <d v="1982-02-10T00:00:00"/>
    <s v="M"/>
    <s v="E"/>
    <d v="2011-01-26T00:00:00"/>
    <s v="PM        "/>
    <s v="PM"/>
    <x v="3"/>
    <x v="12"/>
    <s v="FIDEL"/>
    <n v="13042"/>
    <s v="R       "/>
    <s v="BH"/>
    <d v="1899-12-30T00:15:00"/>
    <n v="1"/>
    <s v="CLEVELAND        "/>
    <n v="1"/>
    <n v="0"/>
    <n v="1"/>
  </r>
  <r>
    <n v="25343"/>
    <s v="KEPHART,DOREEN           "/>
    <d v="1963-10-27T00:00:00"/>
    <s v="F"/>
    <s v="E"/>
    <d v="2011-01-31T00:00:00"/>
    <s v="4301R-RV"/>
    <s v="4301R-RV"/>
    <x v="0"/>
    <x v="11"/>
    <s v="BCP  "/>
    <n v="13440"/>
    <s v="R       "/>
    <s v="BC"/>
    <d v="1899-12-30T00:45:00"/>
    <m/>
    <s v="ROME             "/>
    <n v="0"/>
    <n v="0"/>
    <n v="0"/>
  </r>
  <r>
    <n v="25343"/>
    <s v="KEPHART,DOREEN           "/>
    <d v="1963-10-27T00:00:00"/>
    <s v="F"/>
    <s v="E"/>
    <d v="2011-01-31T00:00:00"/>
    <s v="RV        "/>
    <s v="RV"/>
    <x v="1"/>
    <x v="11"/>
    <s v="BCP  "/>
    <n v="13440"/>
    <s v="R       "/>
    <s v="BC"/>
    <d v="1899-12-30T01:00:00"/>
    <n v="3"/>
    <s v="ROME             "/>
    <n v="1"/>
    <n v="0"/>
    <n v="1"/>
  </r>
  <r>
    <n v="25352"/>
    <s v="JENKINS,STEVEN           "/>
    <d v="1969-03-23T00:00:00"/>
    <s v="M"/>
    <s v="E"/>
    <d v="2011-01-12T00:00:00"/>
    <s v="NS        "/>
    <s v="NS"/>
    <x v="6"/>
    <x v="11"/>
    <s v="MCD  "/>
    <n v="13162"/>
    <s v="R       "/>
    <s v="UH"/>
    <d v="1899-12-30T00:00:00"/>
    <n v="0"/>
    <s v="VERONA BEACH     "/>
    <n v="1"/>
    <n v="1"/>
    <n v="0"/>
  </r>
  <r>
    <n v="25352"/>
    <s v="JENKINS,STEVEN           "/>
    <d v="1969-03-23T00:00:00"/>
    <s v="M"/>
    <s v="E"/>
    <d v="2011-01-19T00:00:00"/>
    <s v="4301R-RV"/>
    <s v="4301R-RV"/>
    <x v="0"/>
    <x v="11"/>
    <s v="MCD  "/>
    <n v="13162"/>
    <s v="R       "/>
    <s v="MD"/>
    <d v="1899-12-30T00:45:00"/>
    <m/>
    <s v="VERONA BEACH     "/>
    <n v="0"/>
    <n v="0"/>
    <n v="0"/>
  </r>
  <r>
    <n v="25352"/>
    <s v="JENKINS,STEVEN           "/>
    <d v="1969-03-23T00:00:00"/>
    <s v="M"/>
    <s v="E"/>
    <d v="2011-01-19T00:00:00"/>
    <s v="RV        "/>
    <s v="RV"/>
    <x v="1"/>
    <x v="11"/>
    <s v="MCD  "/>
    <n v="13162"/>
    <s v="R       "/>
    <s v="MD"/>
    <d v="1899-12-30T01:00:00"/>
    <n v="3"/>
    <s v="VERONA BEACH     "/>
    <n v="1"/>
    <n v="0"/>
    <n v="1"/>
  </r>
  <r>
    <n v="25353"/>
    <s v="BALLARD,BRITTANY         "/>
    <d v="1988-08-19T00:00:00"/>
    <s v="F"/>
    <s v="E"/>
    <d v="2011-01-10T00:00:00"/>
    <s v="C         "/>
    <s v="C"/>
    <x v="4"/>
    <x v="4"/>
    <s v="FIDEL"/>
    <n v="13502"/>
    <s v="U       "/>
    <s v="BH"/>
    <d v="1899-12-30T00:00:00"/>
    <n v="0"/>
    <s v="UTICA            "/>
    <n v="1"/>
    <n v="1"/>
    <n v="0"/>
  </r>
  <r>
    <n v="25353"/>
    <s v="BALLARD,BRITTANY         "/>
    <d v="1988-08-19T00:00:00"/>
    <s v="F"/>
    <s v="E"/>
    <d v="2011-01-12T00:00:00"/>
    <s v="4302PM-PM"/>
    <s v="4302PM-PM"/>
    <x v="0"/>
    <x v="4"/>
    <s v="FIDEL"/>
    <n v="13502"/>
    <s v="U       "/>
    <s v="BH"/>
    <d v="1899-12-30T00:15:00"/>
    <m/>
    <s v="UTICA            "/>
    <n v="0"/>
    <n v="0"/>
    <n v="0"/>
  </r>
  <r>
    <n v="25353"/>
    <s v="BALLARD,BRITTANY         "/>
    <d v="1988-08-19T00:00:00"/>
    <s v="F"/>
    <s v="E"/>
    <d v="2011-01-12T00:00:00"/>
    <s v="PM        "/>
    <s v="PM"/>
    <x v="3"/>
    <x v="4"/>
    <s v="FIDEL"/>
    <n v="13502"/>
    <s v="U       "/>
    <s v="BH"/>
    <d v="1899-12-30T00:15:00"/>
    <n v="1"/>
    <s v="UTICA            "/>
    <n v="1"/>
    <n v="0"/>
    <n v="1"/>
  </r>
  <r>
    <n v="25354"/>
    <s v="BALLARD,BRITTANY COPS    "/>
    <d v="1988-08-19T00:00:00"/>
    <s v="F"/>
    <m/>
    <d v="2011-01-12T00:00:00"/>
    <n v="4097"/>
    <s v="4097"/>
    <x v="0"/>
    <x v="4"/>
    <s v="MCD  "/>
    <n v="13502"/>
    <s v="U       "/>
    <s v="CP"/>
    <d v="1899-12-30T00:00:00"/>
    <m/>
    <s v="UTICA            "/>
    <n v="0"/>
    <n v="0"/>
    <n v="0"/>
  </r>
  <r>
    <n v="25355"/>
    <s v="ONEAL,MAURICE            "/>
    <d v="1989-06-03T00:00:00"/>
    <s v="M"/>
    <s v="E"/>
    <d v="2011-01-13T00:00:00"/>
    <s v="C         "/>
    <s v="C"/>
    <x v="4"/>
    <x v="17"/>
    <s v="MCD  "/>
    <n v="13501"/>
    <s v="U       "/>
    <s v="MD"/>
    <d v="1899-12-30T00:00:00"/>
    <n v="0"/>
    <s v="UTICA            "/>
    <n v="1"/>
    <n v="1"/>
    <n v="0"/>
  </r>
  <r>
    <n v="25355"/>
    <s v="ONEAL,MAURICE            "/>
    <d v="1989-06-03T00:00:00"/>
    <s v="M"/>
    <s v="E"/>
    <d v="2011-01-21T00:00:00"/>
    <s v="4301P - PE"/>
    <s v="4301P - PE"/>
    <x v="0"/>
    <x v="12"/>
    <s v="MCD  "/>
    <n v="13501"/>
    <s v="U       "/>
    <s v="MD"/>
    <n v="4.1666666666666664E-2"/>
    <m/>
    <s v="UTICA            "/>
    <n v="0"/>
    <n v="0"/>
    <n v="0"/>
  </r>
  <r>
    <n v="25355"/>
    <s v="ONEAL,MAURICE            "/>
    <d v="1989-06-03T00:00:00"/>
    <s v="M"/>
    <s v="E"/>
    <d v="2011-01-21T00:00:00"/>
    <s v="PE        "/>
    <s v="PE"/>
    <x v="22"/>
    <x v="12"/>
    <s v="MCD  "/>
    <n v="13501"/>
    <s v="U       "/>
    <s v="MD"/>
    <d v="1899-12-30T01:00:00"/>
    <n v="3"/>
    <s v="UTICA            "/>
    <n v="1"/>
    <n v="0"/>
    <n v="1"/>
  </r>
  <r>
    <n v="25355"/>
    <s v="ONEAL,MAURICE            "/>
    <d v="1989-06-03T00:00:00"/>
    <s v="M"/>
    <s v="E"/>
    <d v="2011-01-27T00:00:00"/>
    <s v="NS        "/>
    <s v="NS"/>
    <x v="6"/>
    <x v="17"/>
    <s v="MCD  "/>
    <n v="13501"/>
    <s v="U       "/>
    <s v="MD"/>
    <d v="1899-12-30T00:00:00"/>
    <n v="0"/>
    <s v="UTICA            "/>
    <n v="1"/>
    <n v="1"/>
    <n v="0"/>
  </r>
  <r>
    <n v="2052"/>
    <s v="GALSTER,LARAINE          "/>
    <d v="1952-05-07T00:00:00"/>
    <s v="F"/>
    <s v="E"/>
    <d v="2011-01-14T00:00:00"/>
    <s v="4302PM-PM"/>
    <s v="4302PM-PM"/>
    <x v="0"/>
    <x v="4"/>
    <s v="BCBSU"/>
    <n v="13440"/>
    <s v="U       "/>
    <s v="BC"/>
    <d v="1899-12-30T00:15:00"/>
    <m/>
    <s v="ROME             "/>
    <n v="0"/>
    <n v="0"/>
    <n v="0"/>
  </r>
  <r>
    <n v="2052"/>
    <s v="GALSTER,LARAINE          "/>
    <d v="1952-05-07T00:00:00"/>
    <s v="F"/>
    <s v="E"/>
    <d v="2011-01-14T00:00:00"/>
    <s v="PM        "/>
    <s v="PM"/>
    <x v="3"/>
    <x v="4"/>
    <s v="BCBSU"/>
    <n v="13440"/>
    <s v="U       "/>
    <s v="BC"/>
    <d v="1899-12-30T00:15:00"/>
    <n v="1"/>
    <s v="ROME             "/>
    <n v="1"/>
    <n v="0"/>
    <n v="1"/>
  </r>
  <r>
    <n v="2052"/>
    <s v="GALSTER,LARAINE          "/>
    <d v="1952-05-07T00:00:00"/>
    <s v="F"/>
    <s v="E"/>
    <d v="2011-01-24T00:00:00"/>
    <s v="4302PM-PM"/>
    <s v="4302PM-PM"/>
    <x v="0"/>
    <x v="4"/>
    <s v="BCBSU"/>
    <n v="13440"/>
    <s v="U       "/>
    <s v="BC"/>
    <d v="1899-12-30T00:15:00"/>
    <m/>
    <s v="ROME             "/>
    <n v="0"/>
    <n v="0"/>
    <n v="0"/>
  </r>
  <r>
    <n v="2052"/>
    <s v="GALSTER,LARAINE          "/>
    <d v="1952-05-07T00:00:00"/>
    <s v="F"/>
    <s v="E"/>
    <d v="2011-01-24T00:00:00"/>
    <s v="PM        "/>
    <s v="PM"/>
    <x v="3"/>
    <x v="4"/>
    <s v="BCBSU"/>
    <n v="13440"/>
    <s v="U       "/>
    <s v="BC"/>
    <d v="1899-12-30T00:15:00"/>
    <n v="1"/>
    <s v="ROME             "/>
    <n v="1"/>
    <n v="0"/>
    <n v="1"/>
  </r>
  <r>
    <n v="2052"/>
    <s v="GALSTER,LARAINE          "/>
    <d v="1952-05-07T00:00:00"/>
    <s v="F"/>
    <s v="E"/>
    <d v="2011-01-24T00:00:00"/>
    <s v="4301B - BV"/>
    <s v="4301B - BV"/>
    <x v="0"/>
    <x v="14"/>
    <s v="BCBSU"/>
    <n v="13440"/>
    <s v="U       "/>
    <s v="BC"/>
    <d v="1899-12-30T00:30:00"/>
    <m/>
    <s v="ROME             "/>
    <n v="0"/>
    <n v="0"/>
    <n v="0"/>
  </r>
  <r>
    <n v="2052"/>
    <s v="GALSTER,LARAINE          "/>
    <d v="1952-05-07T00:00:00"/>
    <s v="F"/>
    <s v="E"/>
    <d v="2011-01-24T00:00:00"/>
    <s v="BV        "/>
    <s v="BV"/>
    <x v="7"/>
    <x v="14"/>
    <s v="BCBSU"/>
    <n v="13440"/>
    <s v="U       "/>
    <s v="BC"/>
    <d v="1899-12-30T00:30:00"/>
    <n v="2"/>
    <s v="ROME             "/>
    <n v="1"/>
    <n v="0"/>
    <n v="1"/>
  </r>
  <r>
    <n v="25361"/>
    <s v="DIBBLE,KRISTIN COPS      "/>
    <d v="1985-01-11T00:00:00"/>
    <s v="F"/>
    <m/>
    <d v="2011-01-03T00:00:00"/>
    <n v="4097"/>
    <s v="4097"/>
    <x v="0"/>
    <x v="9"/>
    <s v="MCD  "/>
    <n v="13407"/>
    <s v="U       "/>
    <s v="CP"/>
    <d v="1899-12-30T00:00:00"/>
    <m/>
    <s v="MOHAWK           "/>
    <n v="0"/>
    <n v="0"/>
    <n v="0"/>
  </r>
  <r>
    <n v="25366"/>
    <s v="KING,KEITH               "/>
    <d v="1962-08-22T00:00:00"/>
    <s v="M"/>
    <s v="E"/>
    <d v="2011-01-07T00:00:00"/>
    <s v="4301R-RV"/>
    <s v="4301R-RV"/>
    <x v="0"/>
    <x v="16"/>
    <s v="OPT  "/>
    <n v="13318"/>
    <s v="U       "/>
    <s v="CO"/>
    <d v="1899-12-30T00:45:00"/>
    <m/>
    <s v="CASSVILLE        "/>
    <n v="0"/>
    <n v="0"/>
    <n v="0"/>
  </r>
  <r>
    <n v="25366"/>
    <s v="KING,KEITH               "/>
    <d v="1962-08-22T00:00:00"/>
    <s v="M"/>
    <s v="E"/>
    <d v="2011-01-07T00:00:00"/>
    <s v="RV        "/>
    <s v="RV"/>
    <x v="1"/>
    <x v="16"/>
    <s v="OPT  "/>
    <n v="13318"/>
    <s v="U       "/>
    <s v="CO"/>
    <d v="1899-12-30T01:00:00"/>
    <n v="3"/>
    <s v="CASSVILLE        "/>
    <n v="1"/>
    <n v="0"/>
    <n v="1"/>
  </r>
  <r>
    <n v="25376"/>
    <s v="BYNG,KEVIN               "/>
    <d v="1960-03-18T00:00:00"/>
    <s v="M"/>
    <s v="E"/>
    <d v="2011-01-07T00:00:00"/>
    <s v="4301B - BV"/>
    <s v="4301B - BV"/>
    <x v="0"/>
    <x v="9"/>
    <s v="MCD  "/>
    <n v="13503"/>
    <s v="U       "/>
    <s v="MD"/>
    <d v="1899-12-30T00:30:00"/>
    <m/>
    <s v="UTICA            "/>
    <n v="0"/>
    <n v="0"/>
    <n v="0"/>
  </r>
  <r>
    <n v="25376"/>
    <s v="BYNG,KEVIN               "/>
    <d v="1960-03-18T00:00:00"/>
    <s v="M"/>
    <s v="E"/>
    <d v="2011-01-07T00:00:00"/>
    <s v="BV        "/>
    <s v="BV"/>
    <x v="7"/>
    <x v="9"/>
    <s v="MCD  "/>
    <n v="13503"/>
    <s v="U       "/>
    <s v="MD"/>
    <d v="1899-12-30T00:30:00"/>
    <n v="2"/>
    <s v="UTICA            "/>
    <n v="1"/>
    <n v="0"/>
    <n v="1"/>
  </r>
  <r>
    <n v="25376"/>
    <s v="BYNG,KEVIN               "/>
    <d v="1960-03-18T00:00:00"/>
    <s v="M"/>
    <s v="E"/>
    <d v="2011-01-19T00:00:00"/>
    <s v="NS        "/>
    <s v="NS"/>
    <x v="6"/>
    <x v="3"/>
    <s v="MCD  "/>
    <n v="13503"/>
    <s v="U       "/>
    <s v="MD"/>
    <d v="1899-12-30T00:00:00"/>
    <n v="0"/>
    <s v="UTICA            "/>
    <n v="1"/>
    <n v="1"/>
    <n v="0"/>
  </r>
  <r>
    <n v="25395"/>
    <s v="DAWSON,NATYAH COPS       "/>
    <d v="1977-06-28T00:00:00"/>
    <s v="F"/>
    <s v=" "/>
    <d v="2011-01-05T00:00:00"/>
    <n v="4097"/>
    <s v="4097"/>
    <x v="0"/>
    <x v="15"/>
    <s v="MCD  "/>
    <n v="13501"/>
    <s v="U       "/>
    <s v="CP"/>
    <d v="1899-12-30T00:00:00"/>
    <m/>
    <s v="UTICA            "/>
    <n v="0"/>
    <n v="0"/>
    <n v="0"/>
  </r>
  <r>
    <n v="25395"/>
    <s v="DAWSON,NATYAH COPS       "/>
    <d v="1977-06-28T00:00:00"/>
    <s v="F"/>
    <s v=" "/>
    <d v="2011-01-19T00:00:00"/>
    <n v="4097"/>
    <s v="4097"/>
    <x v="0"/>
    <x v="8"/>
    <s v="MCD  "/>
    <n v="13501"/>
    <s v="U       "/>
    <s v="CP"/>
    <d v="1899-12-30T00:00:00"/>
    <m/>
    <s v="UTICA            "/>
    <n v="0"/>
    <n v="0"/>
    <n v="0"/>
  </r>
  <r>
    <n v="25398"/>
    <s v="COURTNEY,TAMIKA          "/>
    <d v="1981-12-19T00:00:00"/>
    <s v="F"/>
    <s v="E"/>
    <d v="2011-01-10T00:00:00"/>
    <s v="4301R-RV"/>
    <s v="4301R-RV"/>
    <x v="0"/>
    <x v="11"/>
    <s v="HO   "/>
    <n v="13440"/>
    <s v="R       "/>
    <s v="HO"/>
    <d v="1899-12-30T00:45:00"/>
    <m/>
    <s v="ROME             "/>
    <n v="0"/>
    <n v="0"/>
    <n v="0"/>
  </r>
  <r>
    <n v="25398"/>
    <s v="COURTNEY,TAMIKA          "/>
    <d v="1981-12-19T00:00:00"/>
    <s v="F"/>
    <s v="E"/>
    <d v="2011-01-10T00:00:00"/>
    <s v="RV        "/>
    <s v="RV"/>
    <x v="1"/>
    <x v="11"/>
    <s v="HO   "/>
    <n v="13440"/>
    <s v="R       "/>
    <s v="HO"/>
    <d v="1899-12-30T01:00:00"/>
    <n v="3"/>
    <s v="ROME             "/>
    <n v="1"/>
    <n v="0"/>
    <n v="1"/>
  </r>
  <r>
    <n v="25398"/>
    <s v="COURTNEY,TAMIKA          "/>
    <d v="1981-12-19T00:00:00"/>
    <s v="F"/>
    <s v="E"/>
    <d v="2011-01-11T00:00:00"/>
    <s v="NS        "/>
    <s v="NS"/>
    <x v="6"/>
    <x v="10"/>
    <s v="HO   "/>
    <n v="13440"/>
    <s v="R       "/>
    <s v="HO"/>
    <d v="1899-12-30T00:00:00"/>
    <n v="0"/>
    <s v="ROME             "/>
    <n v="1"/>
    <n v="1"/>
    <n v="0"/>
  </r>
  <r>
    <n v="25398"/>
    <s v="COURTNEY,TAMIKA          "/>
    <d v="1981-12-19T00:00:00"/>
    <s v="F"/>
    <s v="E"/>
    <d v="2011-01-25T00:00:00"/>
    <s v="C         "/>
    <s v="C"/>
    <x v="4"/>
    <x v="11"/>
    <s v="HO   "/>
    <n v="13440"/>
    <s v="R       "/>
    <s v="HO"/>
    <d v="1899-12-30T00:00:00"/>
    <n v="0"/>
    <s v="ROME             "/>
    <n v="1"/>
    <n v="1"/>
    <n v="0"/>
  </r>
  <r>
    <n v="25414"/>
    <s v="FINSTER,COLLEEN          "/>
    <d v="1969-02-05T00:00:00"/>
    <s v="F"/>
    <s v="E"/>
    <d v="2011-01-14T00:00:00"/>
    <s v="4301R-RV"/>
    <s v="4301R-RV"/>
    <x v="0"/>
    <x v="11"/>
    <s v="SELF"/>
    <n v="13123"/>
    <s v="R       "/>
    <s v="SJ"/>
    <d v="1899-12-30T00:45:00"/>
    <m/>
    <s v="NORTH BAY        "/>
    <n v="0"/>
    <n v="0"/>
    <n v="0"/>
  </r>
  <r>
    <n v="25414"/>
    <s v="FINSTER,COLLEEN          "/>
    <d v="1969-02-05T00:00:00"/>
    <s v="F"/>
    <s v="E"/>
    <d v="2011-01-14T00:00:00"/>
    <s v="RV        "/>
    <s v="RV"/>
    <x v="1"/>
    <x v="11"/>
    <s v="SELF"/>
    <n v="13123"/>
    <s v="R       "/>
    <s v="SJ"/>
    <d v="1899-12-30T01:00:00"/>
    <n v="3"/>
    <s v="NORTH BAY        "/>
    <n v="1"/>
    <n v="0"/>
    <n v="1"/>
  </r>
  <r>
    <n v="25415"/>
    <s v="O'BRIEN,SHAY             "/>
    <d v="1973-04-21T00:00:00"/>
    <s v="M"/>
    <s v="E"/>
    <d v="2011-01-05T00:00:00"/>
    <s v="NS        "/>
    <s v="NS"/>
    <x v="6"/>
    <x v="10"/>
    <s v="FIDEL"/>
    <n v="13308"/>
    <s v="R       "/>
    <s v="BH"/>
    <d v="1899-12-30T00:00:00"/>
    <n v="0"/>
    <s v="BLOSSVALE        "/>
    <n v="1"/>
    <n v="1"/>
    <n v="0"/>
  </r>
  <r>
    <n v="25415"/>
    <s v="O'BRIEN,SHAY             "/>
    <d v="1973-04-21T00:00:00"/>
    <s v="M"/>
    <s v="E"/>
    <d v="2011-01-10T00:00:00"/>
    <s v="4302PM-PM"/>
    <s v="4302PM-PM"/>
    <x v="0"/>
    <x v="10"/>
    <s v="FIDEL"/>
    <n v="13308"/>
    <s v="R       "/>
    <s v="BH"/>
    <d v="1899-12-30T00:15:00"/>
    <m/>
    <s v="BLOSSVALE        "/>
    <n v="0"/>
    <n v="0"/>
    <n v="0"/>
  </r>
  <r>
    <n v="25415"/>
    <s v="O'BRIEN,SHAY             "/>
    <d v="1973-04-21T00:00:00"/>
    <s v="M"/>
    <s v="E"/>
    <d v="2011-01-10T00:00:00"/>
    <s v="PM        "/>
    <s v="PM"/>
    <x v="3"/>
    <x v="10"/>
    <s v="FIDEL"/>
    <n v="13308"/>
    <s v="R       "/>
    <s v="BH"/>
    <d v="1899-12-30T00:15:00"/>
    <n v="1"/>
    <s v="BLOSSVALE        "/>
    <n v="1"/>
    <n v="0"/>
    <n v="1"/>
  </r>
  <r>
    <n v="25420"/>
    <s v="VOORHEES,JOEL            "/>
    <d v="1959-08-05T00:00:00"/>
    <s v="M"/>
    <s v="E"/>
    <d v="2011-01-06T00:00:00"/>
    <s v="4301B - BV"/>
    <s v="4301B - BV"/>
    <x v="0"/>
    <x v="9"/>
    <s v="WB   "/>
    <n v="13502"/>
    <s v="U       "/>
    <s v="CO"/>
    <d v="1899-12-30T00:30:00"/>
    <m/>
    <s v="UTICA            "/>
    <n v="0"/>
    <n v="0"/>
    <n v="0"/>
  </r>
  <r>
    <n v="25420"/>
    <s v="VOORHEES,JOEL            "/>
    <d v="1959-08-05T00:00:00"/>
    <s v="M"/>
    <s v="E"/>
    <d v="2011-01-06T00:00:00"/>
    <s v="BV        "/>
    <s v="BV"/>
    <x v="7"/>
    <x v="9"/>
    <s v="WB   "/>
    <n v="13502"/>
    <s v="U       "/>
    <s v="CO"/>
    <d v="1899-12-30T00:30:00"/>
    <n v="2"/>
    <s v="UTICA            "/>
    <n v="1"/>
    <n v="0"/>
    <n v="1"/>
  </r>
  <r>
    <n v="25420"/>
    <s v="VOORHEES,JOEL            "/>
    <d v="1959-08-05T00:00:00"/>
    <s v="M"/>
    <s v="E"/>
    <d v="2011-01-20T00:00:00"/>
    <s v="NS        "/>
    <s v="NS"/>
    <x v="6"/>
    <x v="9"/>
    <s v="WB   "/>
    <n v="13502"/>
    <s v="U       "/>
    <s v="CO"/>
    <d v="1899-12-30T00:00:00"/>
    <n v="0"/>
    <s v="UTICA            "/>
    <n v="1"/>
    <n v="1"/>
    <n v="0"/>
  </r>
  <r>
    <n v="25422"/>
    <s v="GAYLORD,MARK             "/>
    <d v="1959-06-08T00:00:00"/>
    <s v="M"/>
    <s v="E"/>
    <d v="2011-01-07T00:00:00"/>
    <s v="4302PM-PM"/>
    <s v="4302PM-PM"/>
    <x v="0"/>
    <x v="10"/>
    <s v="MCRB "/>
    <n v="13440"/>
    <s v="R       "/>
    <s v="MM"/>
    <d v="1899-12-30T00:15:00"/>
    <m/>
    <s v="ROME             "/>
    <n v="0"/>
    <n v="0"/>
    <n v="0"/>
  </r>
  <r>
    <n v="25422"/>
    <s v="GAYLORD,MARK             "/>
    <d v="1959-06-08T00:00:00"/>
    <s v="M"/>
    <s v="E"/>
    <d v="2011-01-07T00:00:00"/>
    <s v="PM        "/>
    <s v="PM"/>
    <x v="3"/>
    <x v="10"/>
    <s v="MCRB "/>
    <n v="13440"/>
    <s v="R       "/>
    <s v="MM"/>
    <d v="1899-12-30T00:15:00"/>
    <n v="1"/>
    <s v="ROME             "/>
    <n v="1"/>
    <n v="0"/>
    <n v="1"/>
  </r>
  <r>
    <n v="25422"/>
    <s v="GAYLORD,MARK             "/>
    <d v="1959-06-08T00:00:00"/>
    <s v="M"/>
    <s v="E"/>
    <d v="2011-01-10T00:00:00"/>
    <s v="4301R-RV"/>
    <s v="4301R-RV"/>
    <x v="0"/>
    <x v="11"/>
    <s v="MCRB "/>
    <n v="13440"/>
    <s v="R       "/>
    <s v="MM"/>
    <d v="1899-12-30T00:45:00"/>
    <m/>
    <s v="ROME             "/>
    <n v="0"/>
    <n v="0"/>
    <n v="0"/>
  </r>
  <r>
    <n v="25422"/>
    <s v="GAYLORD,MARK             "/>
    <d v="1959-06-08T00:00:00"/>
    <s v="M"/>
    <s v="E"/>
    <d v="2011-01-10T00:00:00"/>
    <s v="RV        "/>
    <s v="RV"/>
    <x v="1"/>
    <x v="11"/>
    <s v="MCRB "/>
    <n v="13440"/>
    <s v="R       "/>
    <s v="MM"/>
    <d v="1899-12-30T01:00:00"/>
    <n v="3"/>
    <s v="ROME             "/>
    <n v="1"/>
    <n v="0"/>
    <n v="1"/>
  </r>
  <r>
    <n v="25439"/>
    <s v="ELLIS,CATHERINE          "/>
    <d v="1980-12-17T00:00:00"/>
    <s v="F"/>
    <s v="E"/>
    <d v="2011-01-12T00:00:00"/>
    <s v="C         "/>
    <s v="C"/>
    <x v="4"/>
    <x v="6"/>
    <s v="FIDEL"/>
    <n v="13357"/>
    <s v="U       "/>
    <s v="BH"/>
    <d v="1899-12-30T00:00:00"/>
    <n v="0"/>
    <s v="ILION            "/>
    <n v="1"/>
    <n v="1"/>
    <n v="0"/>
  </r>
  <r>
    <n v="25440"/>
    <s v="HERTLINE,RICHARD         "/>
    <d v="1957-11-11T00:00:00"/>
    <s v="M"/>
    <s v="E"/>
    <d v="2011-01-14T00:00:00"/>
    <s v="SC        "/>
    <s v="SC"/>
    <x v="10"/>
    <x v="10"/>
    <s v="NG   "/>
    <n v="13413"/>
    <s v="U       "/>
    <s v="CO"/>
    <d v="1899-12-30T00:00:00"/>
    <n v="0"/>
    <s v="NEW HARTFORD     "/>
    <n v="1"/>
    <n v="1"/>
    <n v="0"/>
  </r>
  <r>
    <n v="25440"/>
    <s v="HERTLINE,RICHARD         "/>
    <d v="1957-11-11T00:00:00"/>
    <s v="M"/>
    <s v="E"/>
    <d v="2011-01-18T00:00:00"/>
    <s v="4301R-RV"/>
    <s v="4301R-RV"/>
    <x v="0"/>
    <x v="10"/>
    <s v="NG   "/>
    <n v="13413"/>
    <s v="U       "/>
    <s v="CO"/>
    <d v="1899-12-30T00:45:00"/>
    <m/>
    <s v="NEW HARTFORD     "/>
    <n v="0"/>
    <n v="0"/>
    <n v="0"/>
  </r>
  <r>
    <n v="25440"/>
    <s v="HERTLINE,RICHARD         "/>
    <d v="1957-11-11T00:00:00"/>
    <s v="M"/>
    <s v="E"/>
    <d v="2011-01-18T00:00:00"/>
    <s v="RV        "/>
    <s v="RV"/>
    <x v="1"/>
    <x v="8"/>
    <s v="NG   "/>
    <n v="13413"/>
    <s v="U       "/>
    <s v="CO"/>
    <d v="1899-12-30T01:00:00"/>
    <n v="3"/>
    <s v="NEW HARTFORD     "/>
    <n v="1"/>
    <n v="0"/>
    <n v="1"/>
  </r>
  <r>
    <n v="25440"/>
    <s v="HERTLINE,RICHARD         "/>
    <d v="1957-11-11T00:00:00"/>
    <s v="M"/>
    <s v="E"/>
    <d v="2011-01-19T00:00:00"/>
    <s v="4302PM-PM"/>
    <s v="4302PM-PM"/>
    <x v="0"/>
    <x v="12"/>
    <s v="NG   "/>
    <n v="13413"/>
    <s v="U       "/>
    <s v="CO"/>
    <d v="1899-12-30T00:15:00"/>
    <m/>
    <s v="NEW HARTFORD     "/>
    <n v="0"/>
    <n v="0"/>
    <n v="0"/>
  </r>
  <r>
    <n v="25440"/>
    <s v="HERTLINE,RICHARD         "/>
    <d v="1957-11-11T00:00:00"/>
    <s v="M"/>
    <s v="E"/>
    <d v="2011-01-19T00:00:00"/>
    <s v="PM        "/>
    <s v="PM"/>
    <x v="3"/>
    <x v="12"/>
    <s v="NG   "/>
    <n v="13413"/>
    <s v="U       "/>
    <s v="CO"/>
    <d v="1899-12-30T00:15:00"/>
    <n v="1"/>
    <s v="NEW HARTFORD     "/>
    <n v="1"/>
    <n v="0"/>
    <n v="1"/>
  </r>
  <r>
    <n v="25443"/>
    <s v="MARSHALL,JEAN            "/>
    <d v="1964-04-09T00:00:00"/>
    <s v="F"/>
    <s v="E"/>
    <d v="2011-01-07T00:00:00"/>
    <s v="NS        "/>
    <s v="NS"/>
    <x v="6"/>
    <x v="10"/>
    <s v="MCD  "/>
    <n v="13440"/>
    <s v="R       "/>
    <s v="MD"/>
    <d v="1899-12-30T00:00:00"/>
    <n v="0"/>
    <s v="ROME             "/>
    <n v="1"/>
    <n v="1"/>
    <n v="0"/>
  </r>
  <r>
    <n v="25443"/>
    <s v="MARSHALL,JEAN            "/>
    <d v="1964-04-09T00:00:00"/>
    <s v="F"/>
    <s v="E"/>
    <d v="2011-01-10T00:00:00"/>
    <s v="4302PM-PM"/>
    <s v="4302PM-PM"/>
    <x v="0"/>
    <x v="10"/>
    <s v="MCD  "/>
    <n v="13440"/>
    <s v="R       "/>
    <s v="MD"/>
    <d v="1899-12-30T00:15:00"/>
    <m/>
    <s v="ROME             "/>
    <n v="0"/>
    <n v="0"/>
    <n v="0"/>
  </r>
  <r>
    <n v="25443"/>
    <s v="MARSHALL,JEAN            "/>
    <d v="1964-04-09T00:00:00"/>
    <s v="F"/>
    <s v="E"/>
    <d v="2011-01-10T00:00:00"/>
    <s v="PM        "/>
    <s v="PM"/>
    <x v="3"/>
    <x v="10"/>
    <s v="MCD  "/>
    <n v="13440"/>
    <s v="R       "/>
    <s v="MD"/>
    <d v="1899-12-30T00:15:00"/>
    <n v="1"/>
    <s v="ROME             "/>
    <n v="1"/>
    <n v="0"/>
    <n v="1"/>
  </r>
  <r>
    <n v="25443"/>
    <s v="MARSHALL,JEAN            "/>
    <d v="1964-04-09T00:00:00"/>
    <s v="F"/>
    <s v="E"/>
    <d v="2011-01-14T00:00:00"/>
    <s v="C         "/>
    <s v="C"/>
    <x v="4"/>
    <x v="2"/>
    <s v="MCD  "/>
    <n v="13440"/>
    <s v="R       "/>
    <s v="MD"/>
    <d v="1899-12-30T00:00:00"/>
    <n v="0"/>
    <s v="ROME             "/>
    <n v="1"/>
    <n v="1"/>
    <n v="0"/>
  </r>
  <r>
    <n v="25443"/>
    <s v="MARSHALL,JEAN            "/>
    <d v="1964-04-09T00:00:00"/>
    <s v="F"/>
    <s v="E"/>
    <d v="2011-01-28T00:00:00"/>
    <s v="4301R-RV"/>
    <s v="4301R-RV"/>
    <x v="0"/>
    <x v="2"/>
    <s v="MCD  "/>
    <n v="13440"/>
    <s v="R       "/>
    <s v="MD"/>
    <d v="1899-12-30T00:45:00"/>
    <m/>
    <s v="ROME             "/>
    <n v="0"/>
    <n v="0"/>
    <n v="0"/>
  </r>
  <r>
    <n v="25443"/>
    <s v="MARSHALL,JEAN            "/>
    <d v="1964-04-09T00:00:00"/>
    <s v="F"/>
    <s v="E"/>
    <d v="2011-01-28T00:00:00"/>
    <s v="RV        "/>
    <s v="RV"/>
    <x v="1"/>
    <x v="2"/>
    <s v="MCD  "/>
    <n v="13440"/>
    <s v="R       "/>
    <s v="MD"/>
    <d v="1899-12-30T01:00:00"/>
    <n v="3"/>
    <s v="ROME             "/>
    <n v="1"/>
    <n v="0"/>
    <n v="1"/>
  </r>
  <r>
    <n v="25446"/>
    <s v="LEVETT,JARED             "/>
    <d v="1990-03-09T00:00:00"/>
    <s v="M"/>
    <s v="E"/>
    <d v="2011-01-24T00:00:00"/>
    <s v="4301R-RV"/>
    <s v="4301R-RV"/>
    <x v="0"/>
    <x v="2"/>
    <s v="MCD  "/>
    <n v="13502"/>
    <s v="U       "/>
    <s v="MD"/>
    <d v="1899-12-30T00:45:00"/>
    <m/>
    <s v="UTICA            "/>
    <n v="0"/>
    <n v="0"/>
    <n v="0"/>
  </r>
  <r>
    <n v="25446"/>
    <s v="LEVETT,JARED             "/>
    <d v="1990-03-09T00:00:00"/>
    <s v="M"/>
    <s v="E"/>
    <d v="2011-01-24T00:00:00"/>
    <s v="RV        "/>
    <s v="RV"/>
    <x v="1"/>
    <x v="2"/>
    <s v="MCD  "/>
    <n v="13502"/>
    <s v="U       "/>
    <s v="MD"/>
    <d v="1899-12-30T01:00:00"/>
    <n v="3"/>
    <s v="UTICA            "/>
    <n v="1"/>
    <n v="0"/>
    <n v="1"/>
  </r>
  <r>
    <n v="25453"/>
    <s v="RIGGS,KATHY COPS         "/>
    <d v="1967-06-17T00:00:00"/>
    <s v="F"/>
    <m/>
    <d v="2011-01-06T00:00:00"/>
    <n v="4097"/>
    <s v="4097"/>
    <x v="0"/>
    <x v="10"/>
    <s v="MCD  "/>
    <n v="13440"/>
    <s v="R       "/>
    <s v="CP"/>
    <d v="1899-12-30T00:00:00"/>
    <m/>
    <s v="ROME             "/>
    <n v="0"/>
    <n v="0"/>
    <n v="0"/>
  </r>
  <r>
    <n v="25453"/>
    <s v="RIGGS,KATHY COPS         "/>
    <d v="1967-06-17T00:00:00"/>
    <s v="F"/>
    <m/>
    <d v="2011-01-10T00:00:00"/>
    <n v="4098"/>
    <s v="4098"/>
    <x v="0"/>
    <x v="0"/>
    <s v="MCD  "/>
    <n v="13440"/>
    <s v="R       "/>
    <s v="CP"/>
    <d v="1899-12-30T00:00:00"/>
    <m/>
    <s v="ROME             "/>
    <n v="0"/>
    <n v="0"/>
    <n v="0"/>
  </r>
  <r>
    <n v="25453"/>
    <s v="RIGGS,KATHY COPS         "/>
    <d v="1967-06-17T00:00:00"/>
    <s v="F"/>
    <m/>
    <d v="2011-01-25T00:00:00"/>
    <n v="4098"/>
    <s v="4098"/>
    <x v="0"/>
    <x v="0"/>
    <s v="MCD  "/>
    <n v="13440"/>
    <s v="R       "/>
    <s v="CP"/>
    <d v="1899-12-30T00:00:00"/>
    <m/>
    <s v="ROME             "/>
    <n v="0"/>
    <n v="0"/>
    <n v="0"/>
  </r>
  <r>
    <n v="25455"/>
    <s v="TORRES,CARLOS            "/>
    <d v="1972-03-24T00:00:00"/>
    <s v="M"/>
    <s v="E"/>
    <d v="2011-01-10T00:00:00"/>
    <s v="4306-CV"/>
    <s v="4306-CV"/>
    <x v="0"/>
    <x v="2"/>
    <s v="SELF"/>
    <n v="13502"/>
    <s v="U       "/>
    <s v="SL"/>
    <d v="1899-12-30T00:15:00"/>
    <m/>
    <s v="UTICA            "/>
    <n v="0"/>
    <n v="0"/>
    <n v="0"/>
  </r>
  <r>
    <n v="25455"/>
    <s v="TORRES,CARLOS            "/>
    <d v="1972-03-24T00:00:00"/>
    <s v="M"/>
    <s v="E"/>
    <d v="2011-01-10T00:00:00"/>
    <s v="CV        "/>
    <s v="CV"/>
    <x v="23"/>
    <x v="2"/>
    <s v="SELF"/>
    <n v="13502"/>
    <s v="U       "/>
    <s v="SL"/>
    <d v="1899-12-30T01:00:00"/>
    <n v="1"/>
    <s v="UTICA            "/>
    <n v="1"/>
    <n v="0"/>
    <n v="1"/>
  </r>
  <r>
    <n v="25455"/>
    <s v="TORRES,CARLOS            "/>
    <d v="1972-03-24T00:00:00"/>
    <s v="M"/>
    <s v="E"/>
    <d v="2011-01-12T00:00:00"/>
    <s v="4301S-PAS"/>
    <s v="4301S-PAS"/>
    <x v="0"/>
    <x v="2"/>
    <s v="SELF"/>
    <n v="13502"/>
    <s v="U       "/>
    <s v="SL"/>
    <d v="1899-12-30T01:00:00"/>
    <m/>
    <s v="UTICA            "/>
    <n v="0"/>
    <n v="0"/>
    <n v="0"/>
  </r>
  <r>
    <n v="25455"/>
    <s v="TORRES,CARLOS            "/>
    <d v="1972-03-24T00:00:00"/>
    <s v="M"/>
    <s v="E"/>
    <d v="2011-01-12T00:00:00"/>
    <s v="PAS       "/>
    <s v="PAS"/>
    <x v="15"/>
    <x v="2"/>
    <s v="SELF"/>
    <n v="13502"/>
    <s v="U       "/>
    <s v="SL"/>
    <d v="1899-12-30T01:00:00"/>
    <n v="3"/>
    <s v="UTICA            "/>
    <n v="1"/>
    <n v="0"/>
    <n v="1"/>
  </r>
  <r>
    <n v="25455"/>
    <s v="TORRES,CARLOS            "/>
    <d v="1972-03-24T00:00:00"/>
    <s v="M"/>
    <s v="E"/>
    <d v="2011-01-26T00:00:00"/>
    <s v="4301R-RV"/>
    <s v="4301R-RV"/>
    <x v="0"/>
    <x v="2"/>
    <s v="SELF"/>
    <n v="13502"/>
    <s v="U       "/>
    <s v="SL"/>
    <d v="1899-12-30T00:45:00"/>
    <m/>
    <s v="UTICA            "/>
    <n v="0"/>
    <n v="0"/>
    <n v="0"/>
  </r>
  <r>
    <n v="25455"/>
    <s v="TORRES,CARLOS            "/>
    <d v="1972-03-24T00:00:00"/>
    <s v="M"/>
    <s v="E"/>
    <d v="2011-01-26T00:00:00"/>
    <s v="RV        "/>
    <s v="RV"/>
    <x v="1"/>
    <x v="2"/>
    <s v="SELF"/>
    <n v="13502"/>
    <s v="U       "/>
    <s v="SL"/>
    <d v="1899-12-30T01:00:00"/>
    <n v="3"/>
    <s v="UTICA            "/>
    <n v="1"/>
    <n v="0"/>
    <n v="1"/>
  </r>
  <r>
    <n v="25462"/>
    <s v="BOUTET,LORRIE COPS       "/>
    <d v="1957-06-08T00:00:00"/>
    <s v="F"/>
    <m/>
    <d v="2011-01-12T00:00:00"/>
    <n v="4098"/>
    <s v="4098"/>
    <x v="0"/>
    <x v="11"/>
    <s v="MCD  "/>
    <n v="13440"/>
    <s v="R       "/>
    <s v="CP"/>
    <d v="1899-12-30T00:00:00"/>
    <m/>
    <s v="ROME             "/>
    <n v="0"/>
    <n v="0"/>
    <n v="0"/>
  </r>
  <r>
    <n v="25492"/>
    <s v="DAVIS,JOHN               "/>
    <d v="1990-12-29T00:00:00"/>
    <s v="M"/>
    <s v="E"/>
    <d v="2011-01-07T00:00:00"/>
    <s v="NS        "/>
    <s v="NS"/>
    <x v="6"/>
    <x v="10"/>
    <s v="FHPH "/>
    <n v="13478"/>
    <s v="R       "/>
    <s v="CO"/>
    <d v="1899-12-30T00:00:00"/>
    <n v="0"/>
    <s v="VERONA           "/>
    <n v="1"/>
    <n v="1"/>
    <n v="0"/>
  </r>
  <r>
    <n v="25492"/>
    <s v="DAVIS,JOHN               "/>
    <d v="1990-12-29T00:00:00"/>
    <s v="M"/>
    <s v="E"/>
    <d v="2011-01-10T00:00:00"/>
    <s v="4302PM-PM"/>
    <s v="4302PM-PM"/>
    <x v="0"/>
    <x v="10"/>
    <s v="FHPH "/>
    <n v="13478"/>
    <s v="R       "/>
    <s v="CO"/>
    <d v="1899-12-30T00:15:00"/>
    <m/>
    <s v="VERONA           "/>
    <n v="0"/>
    <n v="0"/>
    <n v="0"/>
  </r>
  <r>
    <n v="25492"/>
    <s v="DAVIS,JOHN               "/>
    <d v="1990-12-29T00:00:00"/>
    <s v="M"/>
    <s v="E"/>
    <d v="2011-01-10T00:00:00"/>
    <s v="PM        "/>
    <s v="PM"/>
    <x v="3"/>
    <x v="10"/>
    <s v="FHPH "/>
    <n v="13478"/>
    <s v="R       "/>
    <s v="CO"/>
    <d v="1899-12-30T00:15:00"/>
    <n v="1"/>
    <s v="VERONA           "/>
    <n v="1"/>
    <n v="0"/>
    <n v="1"/>
  </r>
  <r>
    <n v="25492"/>
    <s v="DAVIS,JOHN               "/>
    <d v="1990-12-29T00:00:00"/>
    <s v="M"/>
    <s v="E"/>
    <d v="2011-01-28T00:00:00"/>
    <s v="4301R-RV"/>
    <s v="4301R-RV"/>
    <x v="0"/>
    <x v="2"/>
    <s v="FHPH "/>
    <n v="13478"/>
    <s v="R       "/>
    <s v="CO"/>
    <d v="1899-12-30T00:45:00"/>
    <m/>
    <s v="VERONA           "/>
    <n v="0"/>
    <n v="0"/>
    <n v="0"/>
  </r>
  <r>
    <n v="25492"/>
    <s v="DAVIS,JOHN               "/>
    <d v="1990-12-29T00:00:00"/>
    <s v="M"/>
    <s v="E"/>
    <d v="2011-01-28T00:00:00"/>
    <s v="RV        "/>
    <s v="RV"/>
    <x v="1"/>
    <x v="2"/>
    <s v="FHPH "/>
    <n v="13478"/>
    <s v="R       "/>
    <s v="CO"/>
    <d v="1899-12-30T01:00:00"/>
    <n v="3"/>
    <s v="VERONA           "/>
    <n v="1"/>
    <n v="0"/>
    <n v="1"/>
  </r>
  <r>
    <n v="25494"/>
    <s v="LEDDICK,FRANK            "/>
    <d v="1966-10-23T00:00:00"/>
    <s v="M"/>
    <s v="E"/>
    <d v="2011-01-03T00:00:00"/>
    <s v="NS        "/>
    <s v="NS"/>
    <x v="6"/>
    <x v="7"/>
    <s v="SELF"/>
    <n v="13501"/>
    <s v="U       "/>
    <s v="SL"/>
    <d v="1899-12-30T00:00:00"/>
    <n v="0"/>
    <s v="UTICA            "/>
    <n v="1"/>
    <n v="1"/>
    <n v="0"/>
  </r>
  <r>
    <n v="25503"/>
    <s v="TENNANT,CARLTON          "/>
    <d v="1966-05-06T00:00:00"/>
    <s v="M"/>
    <s v="E"/>
    <d v="2011-01-12T00:00:00"/>
    <s v="4301R-RV"/>
    <s v="4301R-RV"/>
    <x v="0"/>
    <x v="0"/>
    <s v="MCD  "/>
    <n v="13440"/>
    <s v="R       "/>
    <s v="MD"/>
    <d v="1899-12-30T00:45:00"/>
    <m/>
    <s v="ROME             "/>
    <n v="0"/>
    <n v="0"/>
    <n v="0"/>
  </r>
  <r>
    <n v="25503"/>
    <s v="TENNANT,CARLTON          "/>
    <d v="1966-05-06T00:00:00"/>
    <s v="M"/>
    <s v="E"/>
    <d v="2011-01-12T00:00:00"/>
    <s v="RV        "/>
    <s v="RV"/>
    <x v="1"/>
    <x v="0"/>
    <s v="MCD  "/>
    <n v="13440"/>
    <s v="R       "/>
    <s v="MD"/>
    <d v="1899-12-30T01:00:00"/>
    <n v="3"/>
    <s v="ROME             "/>
    <n v="1"/>
    <n v="0"/>
    <n v="1"/>
  </r>
  <r>
    <n v="25503"/>
    <s v="TENNANT,CARLTON          "/>
    <d v="1966-05-06T00:00:00"/>
    <s v="M"/>
    <s v="E"/>
    <d v="2011-01-25T00:00:00"/>
    <s v="NS        "/>
    <s v="NS"/>
    <x v="6"/>
    <x v="12"/>
    <s v="MCD  "/>
    <n v="13440"/>
    <s v="R       "/>
    <s v="MD"/>
    <d v="1899-12-30T00:00:00"/>
    <n v="0"/>
    <s v="ROME             "/>
    <n v="1"/>
    <n v="1"/>
    <n v="0"/>
  </r>
  <r>
    <n v="25503"/>
    <s v="TENNANT,CARLTON          "/>
    <d v="1966-05-06T00:00:00"/>
    <s v="M"/>
    <s v="E"/>
    <d v="2011-01-26T00:00:00"/>
    <s v="4301R-RV"/>
    <s v="4301R-RV"/>
    <x v="0"/>
    <x v="0"/>
    <s v="MCD  "/>
    <n v="13440"/>
    <s v="R       "/>
    <s v="MD"/>
    <d v="1899-12-30T00:45:00"/>
    <m/>
    <s v="ROME             "/>
    <n v="0"/>
    <n v="0"/>
    <n v="0"/>
  </r>
  <r>
    <n v="25503"/>
    <s v="TENNANT,CARLTON          "/>
    <d v="1966-05-06T00:00:00"/>
    <s v="M"/>
    <s v="E"/>
    <d v="2011-01-26T00:00:00"/>
    <s v="RV        "/>
    <s v="RV"/>
    <x v="1"/>
    <x v="0"/>
    <s v="MCD  "/>
    <n v="13440"/>
    <s v="R       "/>
    <s v="MD"/>
    <d v="1899-12-30T01:00:00"/>
    <n v="3"/>
    <s v="ROME             "/>
    <n v="1"/>
    <n v="0"/>
    <n v="1"/>
  </r>
  <r>
    <n v="25510"/>
    <s v="CHILDS,ROBERT            "/>
    <d v="1958-10-09T00:00:00"/>
    <s v="M"/>
    <s v="E"/>
    <d v="2011-01-05T00:00:00"/>
    <s v="4302PM-PM"/>
    <s v="4302PM-PM"/>
    <x v="0"/>
    <x v="10"/>
    <s v="FIDEL"/>
    <n v="13440"/>
    <s v="R       "/>
    <s v="BH"/>
    <d v="1899-12-30T00:15:00"/>
    <m/>
    <s v="ROME             "/>
    <n v="0"/>
    <n v="0"/>
    <n v="0"/>
  </r>
  <r>
    <n v="25510"/>
    <s v="CHILDS,ROBERT            "/>
    <d v="1958-10-09T00:00:00"/>
    <s v="M"/>
    <s v="E"/>
    <d v="2011-01-05T00:00:00"/>
    <s v="PM        "/>
    <s v="PM"/>
    <x v="3"/>
    <x v="10"/>
    <s v="FIDEL"/>
    <n v="13440"/>
    <s v="R       "/>
    <s v="BH"/>
    <d v="1899-12-30T00:15:00"/>
    <n v="1"/>
    <s v="ROME             "/>
    <n v="1"/>
    <n v="0"/>
    <n v="1"/>
  </r>
  <r>
    <n v="25510"/>
    <s v="CHILDS,ROBERT            "/>
    <d v="1958-10-09T00:00:00"/>
    <s v="M"/>
    <s v="E"/>
    <d v="2011-01-10T00:00:00"/>
    <s v="4301R-RV"/>
    <s v="4301R-RV"/>
    <x v="0"/>
    <x v="0"/>
    <s v="FIDEL"/>
    <n v="13440"/>
    <s v="R       "/>
    <s v="BH"/>
    <d v="1899-12-30T00:45:00"/>
    <m/>
    <s v="ROME             "/>
    <n v="0"/>
    <n v="0"/>
    <n v="0"/>
  </r>
  <r>
    <n v="25510"/>
    <s v="CHILDS,ROBERT            "/>
    <d v="1958-10-09T00:00:00"/>
    <s v="M"/>
    <s v="E"/>
    <d v="2011-01-10T00:00:00"/>
    <s v="RV        "/>
    <s v="RV"/>
    <x v="1"/>
    <x v="0"/>
    <s v="FIDEL"/>
    <n v="13440"/>
    <s v="R       "/>
    <s v="BH"/>
    <d v="1899-12-30T01:00:00"/>
    <n v="3"/>
    <s v="ROME             "/>
    <n v="1"/>
    <n v="0"/>
    <n v="1"/>
  </r>
  <r>
    <n v="25510"/>
    <s v="CHILDS,ROBERT            "/>
    <d v="1958-10-09T00:00:00"/>
    <s v="M"/>
    <s v="E"/>
    <d v="2011-01-24T00:00:00"/>
    <s v="4301R-RV"/>
    <s v="4301R-RV"/>
    <x v="0"/>
    <x v="0"/>
    <s v="FIDEL"/>
    <n v="13440"/>
    <s v="R       "/>
    <s v="BH"/>
    <d v="1899-12-30T00:45:00"/>
    <m/>
    <s v="ROME             "/>
    <n v="0"/>
    <n v="0"/>
    <n v="0"/>
  </r>
  <r>
    <n v="25510"/>
    <s v="CHILDS,ROBERT            "/>
    <d v="1958-10-09T00:00:00"/>
    <s v="M"/>
    <s v="E"/>
    <d v="2011-01-24T00:00:00"/>
    <s v="RV        "/>
    <s v="RV"/>
    <x v="1"/>
    <x v="0"/>
    <s v="FIDEL"/>
    <n v="13440"/>
    <s v="R       "/>
    <s v="BH"/>
    <d v="1899-12-30T01:00:00"/>
    <n v="3"/>
    <s v="ROME             "/>
    <n v="1"/>
    <n v="0"/>
    <n v="1"/>
  </r>
  <r>
    <n v="25513"/>
    <s v="STEWART,MARY             "/>
    <d v="1949-07-05T00:00:00"/>
    <s v="F"/>
    <s v="E"/>
    <d v="2011-01-26T00:00:00"/>
    <s v="4302PM-PM"/>
    <s v="4302PM-PM"/>
    <x v="0"/>
    <x v="12"/>
    <s v="MCRB "/>
    <n v="13461"/>
    <s v="R       "/>
    <s v="MC"/>
    <d v="1899-12-30T00:15:00"/>
    <m/>
    <s v="SHERRILL         "/>
    <n v="0"/>
    <n v="0"/>
    <n v="0"/>
  </r>
  <r>
    <n v="25513"/>
    <s v="STEWART,MARY             "/>
    <d v="1949-07-05T00:00:00"/>
    <s v="F"/>
    <s v="E"/>
    <d v="2011-01-26T00:00:00"/>
    <s v="PM        "/>
    <s v="PM"/>
    <x v="3"/>
    <x v="12"/>
    <s v="MCRB "/>
    <n v="13461"/>
    <s v="R       "/>
    <s v="MC"/>
    <d v="1899-12-30T00:15:00"/>
    <n v="1"/>
    <s v="SHERRILL         "/>
    <n v="1"/>
    <n v="0"/>
    <n v="1"/>
  </r>
  <r>
    <n v="25528"/>
    <s v="HAMMER,DAVID             "/>
    <d v="1976-02-04T00:00:00"/>
    <s v="M"/>
    <s v="E"/>
    <d v="2011-01-18T00:00:00"/>
    <s v="4301R-RV"/>
    <s v="4301R-RV"/>
    <x v="0"/>
    <x v="17"/>
    <s v="HO   "/>
    <n v="13157"/>
    <s v="R       "/>
    <s v="HO"/>
    <d v="1899-12-30T00:45:00"/>
    <m/>
    <s v="SYLVAN BEACH     "/>
    <n v="0"/>
    <n v="0"/>
    <n v="0"/>
  </r>
  <r>
    <n v="25528"/>
    <s v="HAMMER,DAVID             "/>
    <d v="1976-02-04T00:00:00"/>
    <s v="M"/>
    <s v="E"/>
    <d v="2011-01-18T00:00:00"/>
    <s v="RV        "/>
    <s v="RV"/>
    <x v="1"/>
    <x v="17"/>
    <s v="HO   "/>
    <n v="13157"/>
    <s v="R       "/>
    <s v="HO"/>
    <d v="1899-12-30T01:00:00"/>
    <n v="3"/>
    <s v="SYLVAN BEACH     "/>
    <n v="1"/>
    <n v="0"/>
    <n v="1"/>
  </r>
  <r>
    <n v="25532"/>
    <s v="PHILLIPS,MICHAELA COPS   "/>
    <d v="1980-11-09T00:00:00"/>
    <s v="F"/>
    <m/>
    <d v="2011-01-06T00:00:00"/>
    <n v="4097"/>
    <s v="4097"/>
    <x v="0"/>
    <x v="4"/>
    <s v="MCD  "/>
    <n v="13502"/>
    <s v="U       "/>
    <s v="CP"/>
    <d v="1899-12-30T00:00:00"/>
    <m/>
    <s v="UTICA            "/>
    <n v="0"/>
    <n v="0"/>
    <n v="0"/>
  </r>
  <r>
    <n v="25532"/>
    <s v="PHILLIPS,MICHAELA COPS   "/>
    <d v="1980-11-09T00:00:00"/>
    <s v="F"/>
    <m/>
    <d v="2011-01-13T00:00:00"/>
    <n v="4098"/>
    <s v="4098"/>
    <x v="0"/>
    <x v="6"/>
    <s v="MCD  "/>
    <n v="13502"/>
    <s v="U       "/>
    <s v="CP"/>
    <d v="1899-12-30T00:00:00"/>
    <m/>
    <s v="UTICA            "/>
    <n v="0"/>
    <n v="0"/>
    <n v="0"/>
  </r>
  <r>
    <n v="25552"/>
    <s v="WIEDEMANN III,GRANT      "/>
    <d v="1983-08-10T00:00:00"/>
    <s v="M"/>
    <s v="E"/>
    <d v="2011-01-05T00:00:00"/>
    <s v="NS        "/>
    <s v="NS"/>
    <x v="6"/>
    <x v="0"/>
    <s v="SELF"/>
    <n v="13363"/>
    <s v="R       "/>
    <s v="SA"/>
    <d v="1899-12-30T00:00:00"/>
    <n v="0"/>
    <s v="LEE CENTER       "/>
    <n v="1"/>
    <n v="1"/>
    <n v="0"/>
  </r>
  <r>
    <n v="25557"/>
    <s v="DEFEO,JESSICA COPS       "/>
    <d v="1985-07-11T00:00:00"/>
    <s v="F"/>
    <s v=" "/>
    <d v="2011-01-19T00:00:00"/>
    <n v="4098"/>
    <s v="4098"/>
    <x v="0"/>
    <x v="8"/>
    <s v="MCD  "/>
    <n v="13504"/>
    <s v="U       "/>
    <s v="CP"/>
    <d v="1899-12-30T00:00:00"/>
    <m/>
    <s v="UTICA            "/>
    <n v="0"/>
    <n v="0"/>
    <n v="0"/>
  </r>
  <r>
    <n v="25559"/>
    <s v="LOHR,GARY                "/>
    <d v="1972-08-23T00:00:00"/>
    <s v="M"/>
    <s v="E"/>
    <d v="2011-01-05T00:00:00"/>
    <s v="4301R-RV"/>
    <s v="4301R-RV"/>
    <x v="0"/>
    <x v="6"/>
    <s v="UN   "/>
    <n v="13054"/>
    <s v="U       "/>
    <s v="CO"/>
    <d v="1899-12-30T00:45:00"/>
    <m/>
    <s v="DURHAMVILLE      "/>
    <n v="0"/>
    <n v="0"/>
    <n v="0"/>
  </r>
  <r>
    <n v="25559"/>
    <s v="LOHR,GARY                "/>
    <d v="1972-08-23T00:00:00"/>
    <s v="M"/>
    <s v="E"/>
    <d v="2011-01-05T00:00:00"/>
    <s v="RV        "/>
    <s v="RV"/>
    <x v="1"/>
    <x v="6"/>
    <s v="UN   "/>
    <n v="13054"/>
    <s v="U       "/>
    <s v="CO"/>
    <d v="1899-12-30T01:00:00"/>
    <n v="3"/>
    <s v="DURHAMVILLE      "/>
    <n v="1"/>
    <n v="0"/>
    <n v="1"/>
  </r>
  <r>
    <n v="25559"/>
    <s v="LOHR,GARY                "/>
    <d v="1972-08-23T00:00:00"/>
    <s v="M"/>
    <s v="E"/>
    <d v="2011-01-21T00:00:00"/>
    <s v="4302PM-PM"/>
    <s v="4302PM-PM"/>
    <x v="0"/>
    <x v="12"/>
    <s v="UN   "/>
    <n v="13054"/>
    <s v="U       "/>
    <s v="CO"/>
    <d v="1899-12-30T00:15:00"/>
    <m/>
    <s v="DURHAMVILLE      "/>
    <n v="0"/>
    <n v="0"/>
    <n v="0"/>
  </r>
  <r>
    <n v="25559"/>
    <s v="LOHR,GARY                "/>
    <d v="1972-08-23T00:00:00"/>
    <s v="M"/>
    <s v="E"/>
    <d v="2011-01-21T00:00:00"/>
    <s v="PM        "/>
    <s v="PM"/>
    <x v="3"/>
    <x v="12"/>
    <s v="UN   "/>
    <n v="13054"/>
    <s v="U       "/>
    <s v="CO"/>
    <d v="1899-12-30T00:15:00"/>
    <n v="1"/>
    <s v="DURHAMVILLE      "/>
    <n v="1"/>
    <n v="0"/>
    <n v="1"/>
  </r>
  <r>
    <n v="25561"/>
    <s v="BROWN,ROSA COPS          "/>
    <d v="1959-05-24T00:00:00"/>
    <s v="F"/>
    <m/>
    <d v="2011-01-19T00:00:00"/>
    <n v="4098"/>
    <s v="4098"/>
    <x v="0"/>
    <x v="2"/>
    <s v="MCD  "/>
    <n v="13501"/>
    <s v="U       "/>
    <s v="CP"/>
    <d v="1899-12-30T00:00:00"/>
    <m/>
    <s v="UTICA            "/>
    <n v="0"/>
    <n v="0"/>
    <n v="0"/>
  </r>
  <r>
    <n v="25561"/>
    <s v="BROWN,ROSA COPS          "/>
    <d v="1959-05-24T00:00:00"/>
    <s v="F"/>
    <m/>
    <d v="2011-01-27T00:00:00"/>
    <n v="4097"/>
    <s v="4097"/>
    <x v="0"/>
    <x v="7"/>
    <s v="MCD  "/>
    <n v="13501"/>
    <s v="U       "/>
    <s v="CP"/>
    <d v="1899-12-30T00:00:00"/>
    <m/>
    <s v="UTICA            "/>
    <n v="0"/>
    <n v="0"/>
    <n v="0"/>
  </r>
  <r>
    <n v="25573"/>
    <s v="COURTNEY,TAMIKA COPS     "/>
    <d v="1981-12-19T00:00:00"/>
    <s v="F"/>
    <m/>
    <d v="2011-01-10T00:00:00"/>
    <n v="4098"/>
    <s v="4098"/>
    <x v="0"/>
    <x v="11"/>
    <s v="MCD  "/>
    <n v="13440"/>
    <s v="R       "/>
    <s v="CP"/>
    <d v="1899-12-30T00:00:00"/>
    <m/>
    <s v="ROME             "/>
    <n v="0"/>
    <n v="0"/>
    <n v="0"/>
  </r>
  <r>
    <n v="25578"/>
    <s v="AIKENS,JACQUELINE#       "/>
    <d v="1948-10-03T00:00:00"/>
    <s v="F"/>
    <s v="E"/>
    <d v="2011-01-11T00:00:00"/>
    <s v="4301S-PAS"/>
    <s v="4301S-PAS"/>
    <x v="0"/>
    <x v="0"/>
    <s v="MCD  "/>
    <n v="13471"/>
    <s v="R       "/>
    <s v="MD"/>
    <d v="1899-12-30T01:00:00"/>
    <m/>
    <s v="TABERG           "/>
    <n v="0"/>
    <n v="0"/>
    <n v="0"/>
  </r>
  <r>
    <n v="25578"/>
    <s v="AIKENS,JACQUELINE#       "/>
    <d v="1948-10-03T00:00:00"/>
    <s v="F"/>
    <s v="E"/>
    <d v="2011-01-11T00:00:00"/>
    <s v="PAS       "/>
    <s v="PAS"/>
    <x v="15"/>
    <x v="0"/>
    <s v="MCD  "/>
    <n v="13471"/>
    <s v="R       "/>
    <s v="MD"/>
    <d v="1899-12-30T01:00:00"/>
    <n v="3"/>
    <s v="TABERG           "/>
    <n v="1"/>
    <n v="0"/>
    <n v="1"/>
  </r>
  <r>
    <n v="25581"/>
    <s v="STRANGES,STEVEN          "/>
    <d v="1963-10-02T00:00:00"/>
    <s v="M"/>
    <s v="E"/>
    <d v="2011-01-07T00:00:00"/>
    <s v="4301B - BV"/>
    <s v="4301B - BV"/>
    <x v="0"/>
    <x v="9"/>
    <s v="FIDEL"/>
    <n v="13501"/>
    <s v="U       "/>
    <s v="BH"/>
    <d v="1899-12-30T00:30:00"/>
    <m/>
    <s v="UTICA            "/>
    <n v="0"/>
    <n v="0"/>
    <n v="0"/>
  </r>
  <r>
    <n v="25581"/>
    <s v="STRANGES,STEVEN          "/>
    <d v="1963-10-02T00:00:00"/>
    <s v="M"/>
    <s v="E"/>
    <d v="2011-01-07T00:00:00"/>
    <s v="BV        "/>
    <s v="BV"/>
    <x v="7"/>
    <x v="9"/>
    <s v="FIDEL"/>
    <n v="13501"/>
    <s v="U       "/>
    <s v="BH"/>
    <d v="1899-12-30T00:30:00"/>
    <n v="2"/>
    <s v="UTICA            "/>
    <n v="1"/>
    <n v="0"/>
    <n v="1"/>
  </r>
  <r>
    <n v="25581"/>
    <s v="STRANGES,STEVEN          "/>
    <d v="1963-10-02T00:00:00"/>
    <s v="M"/>
    <s v="E"/>
    <d v="2011-01-12T00:00:00"/>
    <s v="4302PM-PM"/>
    <s v="4302PM-PM"/>
    <x v="0"/>
    <x v="3"/>
    <s v="FIDEL"/>
    <n v="13501"/>
    <s v="U       "/>
    <s v="BH"/>
    <d v="1899-12-30T00:15:00"/>
    <m/>
    <s v="UTICA            "/>
    <n v="0"/>
    <n v="0"/>
    <n v="0"/>
  </r>
  <r>
    <n v="25581"/>
    <s v="STRANGES,STEVEN          "/>
    <d v="1963-10-02T00:00:00"/>
    <s v="M"/>
    <s v="E"/>
    <d v="2011-01-12T00:00:00"/>
    <s v="PM        "/>
    <s v="PM"/>
    <x v="3"/>
    <x v="3"/>
    <s v="FIDEL"/>
    <n v="13501"/>
    <s v="U       "/>
    <s v="BH"/>
    <d v="1899-12-30T00:15:00"/>
    <n v="1"/>
    <s v="UTICA            "/>
    <n v="1"/>
    <n v="0"/>
    <n v="1"/>
  </r>
  <r>
    <n v="25585"/>
    <s v="MANJGAFIC%%,ZAIM         "/>
    <d v="1963-09-06T00:00:00"/>
    <s v="M"/>
    <s v="B"/>
    <d v="2011-01-18T00:00:00"/>
    <s v="C         "/>
    <s v="C"/>
    <x v="4"/>
    <x v="5"/>
    <s v="MCD  "/>
    <n v="13501"/>
    <s v="U       "/>
    <s v="MD"/>
    <d v="1899-12-30T00:00:00"/>
    <n v="0"/>
    <s v="UTICA            "/>
    <n v="1"/>
    <n v="1"/>
    <n v="0"/>
  </r>
  <r>
    <n v="25585"/>
    <s v="MANJGAFIC%%,ZAIM         "/>
    <d v="1963-09-06T00:00:00"/>
    <s v="M"/>
    <s v="B"/>
    <d v="2011-01-28T00:00:00"/>
    <s v="4301R-RV"/>
    <s v="4301R-RV"/>
    <x v="0"/>
    <x v="5"/>
    <s v="MCD  "/>
    <n v="13501"/>
    <s v="U       "/>
    <s v="MD"/>
    <d v="1899-12-30T00:45:00"/>
    <m/>
    <s v="UTICA            "/>
    <n v="0"/>
    <n v="0"/>
    <n v="0"/>
  </r>
  <r>
    <n v="25585"/>
    <s v="MANJGAFIC%%,ZAIM         "/>
    <d v="1963-09-06T00:00:00"/>
    <s v="M"/>
    <s v="B"/>
    <d v="2011-01-28T00:00:00"/>
    <s v="RV        "/>
    <s v="RV"/>
    <x v="1"/>
    <x v="5"/>
    <s v="MCD  "/>
    <n v="13501"/>
    <s v="U       "/>
    <s v="MD"/>
    <d v="1899-12-30T01:00:00"/>
    <n v="3"/>
    <s v="UTICA            "/>
    <n v="1"/>
    <n v="0"/>
    <n v="1"/>
  </r>
  <r>
    <n v="25593"/>
    <s v="VANVALKENBURG,KRISTEN COP"/>
    <d v="1972-09-27T00:00:00"/>
    <s v="F"/>
    <m/>
    <d v="2011-01-05T00:00:00"/>
    <n v="4097"/>
    <s v="4097"/>
    <x v="0"/>
    <x v="4"/>
    <s v="MCD  "/>
    <n v="13461"/>
    <s v="R       "/>
    <s v="CP"/>
    <d v="1899-12-30T00:00:00"/>
    <m/>
    <s v="SHERRILL         "/>
    <n v="0"/>
    <n v="0"/>
    <n v="0"/>
  </r>
  <r>
    <n v="25593"/>
    <s v="VANVALKENBURG,KRISTEN COP"/>
    <d v="1972-09-27T00:00:00"/>
    <s v="F"/>
    <m/>
    <d v="2011-01-10T00:00:00"/>
    <n v="4098"/>
    <s v="4098"/>
    <x v="0"/>
    <x v="6"/>
    <s v="MCD  "/>
    <n v="13461"/>
    <s v="R       "/>
    <s v="CP"/>
    <d v="1899-12-30T00:00:00"/>
    <m/>
    <s v="SHERRILL         "/>
    <n v="0"/>
    <n v="0"/>
    <n v="0"/>
  </r>
  <r>
    <n v="25593"/>
    <s v="VANVALKENBURG,KRISTEN COP"/>
    <d v="1972-09-27T00:00:00"/>
    <s v="F"/>
    <m/>
    <d v="2011-01-24T00:00:00"/>
    <n v="4098"/>
    <s v="4098"/>
    <x v="0"/>
    <x v="6"/>
    <s v="MCD  "/>
    <n v="13461"/>
    <s v="R       "/>
    <s v="CP"/>
    <d v="1899-12-30T00:00:00"/>
    <m/>
    <s v="SHERRILL         "/>
    <n v="0"/>
    <n v="0"/>
    <n v="0"/>
  </r>
  <r>
    <n v="25599"/>
    <s v="STRANGES,STEVEN COPS     "/>
    <d v="1963-10-02T00:00:00"/>
    <s v="M"/>
    <m/>
    <d v="2011-01-07T00:00:00"/>
    <n v="4097"/>
    <s v="4097"/>
    <x v="0"/>
    <x v="9"/>
    <s v="MCD  "/>
    <n v="13501"/>
    <s v="U       "/>
    <s v="CP"/>
    <d v="1899-12-30T00:00:00"/>
    <m/>
    <s v="UTICA            "/>
    <n v="0"/>
    <n v="0"/>
    <n v="0"/>
  </r>
  <r>
    <n v="25599"/>
    <s v="STRANGES,STEVEN COPS     "/>
    <d v="1963-10-02T00:00:00"/>
    <s v="M"/>
    <m/>
    <d v="2011-01-12T00:00:00"/>
    <n v="4097"/>
    <s v="4097"/>
    <x v="0"/>
    <x v="3"/>
    <s v="MCD  "/>
    <n v="13501"/>
    <s v="U       "/>
    <s v="CP"/>
    <d v="1899-12-30T00:00:00"/>
    <m/>
    <s v="UTICA            "/>
    <n v="0"/>
    <n v="0"/>
    <n v="0"/>
  </r>
  <r>
    <n v="25601"/>
    <s v="AGICIC%%,CAMIL           "/>
    <d v="1954-07-14T00:00:00"/>
    <s v="M"/>
    <s v="B"/>
    <d v="2011-01-12T00:00:00"/>
    <s v="4301R-RV"/>
    <s v="4301R-RV"/>
    <x v="0"/>
    <x v="5"/>
    <s v="FHPF "/>
    <n v="13501"/>
    <s v="U       "/>
    <s v="CO"/>
    <d v="1899-12-30T00:45:00"/>
    <m/>
    <s v="UTICA            "/>
    <n v="0"/>
    <n v="0"/>
    <n v="0"/>
  </r>
  <r>
    <n v="25601"/>
    <s v="AGICIC%%,CAMIL           "/>
    <d v="1954-07-14T00:00:00"/>
    <s v="M"/>
    <s v="B"/>
    <d v="2011-01-12T00:00:00"/>
    <s v="RV        "/>
    <s v="RV"/>
    <x v="1"/>
    <x v="5"/>
    <s v="FHPF "/>
    <n v="13501"/>
    <s v="U       "/>
    <s v="CO"/>
    <d v="1899-12-30T01:00:00"/>
    <n v="3"/>
    <s v="UTICA            "/>
    <n v="1"/>
    <n v="0"/>
    <n v="1"/>
  </r>
  <r>
    <n v="25601"/>
    <s v="AGICIC%%,CAMIL           "/>
    <d v="1954-07-14T00:00:00"/>
    <s v="M"/>
    <s v="B"/>
    <d v="2011-01-27T00:00:00"/>
    <s v="4302PM-PM"/>
    <s v="4302PM-PM"/>
    <x v="0"/>
    <x v="7"/>
    <s v="FHPF "/>
    <n v="13501"/>
    <s v="U       "/>
    <s v="CO"/>
    <d v="1899-12-30T00:15:00"/>
    <m/>
    <s v="UTICA            "/>
    <n v="0"/>
    <n v="0"/>
    <n v="0"/>
  </r>
  <r>
    <n v="25601"/>
    <s v="AGICIC%%,CAMIL           "/>
    <d v="1954-07-14T00:00:00"/>
    <s v="M"/>
    <s v="B"/>
    <d v="2011-01-27T00:00:00"/>
    <s v="PM        "/>
    <s v="PM"/>
    <x v="3"/>
    <x v="7"/>
    <s v="FHPF "/>
    <n v="13501"/>
    <s v="U       "/>
    <s v="CO"/>
    <d v="1899-12-30T00:15:00"/>
    <n v="1"/>
    <s v="UTICA            "/>
    <n v="1"/>
    <n v="0"/>
    <n v="1"/>
  </r>
  <r>
    <n v="25601"/>
    <s v="AGICIC%%,CAMIL           "/>
    <d v="1954-07-14T00:00:00"/>
    <s v="M"/>
    <s v="B"/>
    <d v="2011-01-27T00:00:00"/>
    <s v="S1        "/>
    <s v="S1"/>
    <x v="5"/>
    <x v="5"/>
    <s v="FHPF "/>
    <n v="13501"/>
    <s v="U       "/>
    <s v="CO"/>
    <d v="1899-12-30T00:00:00"/>
    <n v="1"/>
    <s v="UTICA            "/>
    <n v="1"/>
    <n v="0"/>
    <n v="1"/>
  </r>
  <r>
    <n v="25603"/>
    <s v="JONES,PAMELA             "/>
    <d v="1953-03-25T00:00:00"/>
    <s v="F"/>
    <s v="E"/>
    <d v="2011-01-20T00:00:00"/>
    <s v="4301R-RV"/>
    <s v="4301R-RV"/>
    <x v="0"/>
    <x v="16"/>
    <s v="BCBSU"/>
    <n v="13502"/>
    <s v="U       "/>
    <s v="BC"/>
    <d v="1899-12-30T00:45:00"/>
    <m/>
    <s v="UTICA            "/>
    <n v="0"/>
    <n v="0"/>
    <n v="0"/>
  </r>
  <r>
    <n v="25603"/>
    <s v="JONES,PAMELA             "/>
    <d v="1953-03-25T00:00:00"/>
    <s v="F"/>
    <s v="E"/>
    <d v="2011-01-20T00:00:00"/>
    <s v="RV        "/>
    <s v="RV"/>
    <x v="1"/>
    <x v="16"/>
    <s v="BCBSU"/>
    <n v="13502"/>
    <s v="U       "/>
    <s v="BC"/>
    <d v="1899-12-30T01:00:00"/>
    <n v="3"/>
    <s v="UTICA            "/>
    <n v="1"/>
    <n v="0"/>
    <n v="1"/>
  </r>
  <r>
    <n v="25603"/>
    <s v="JONES,PAMELA             "/>
    <d v="1953-03-25T00:00:00"/>
    <s v="F"/>
    <s v="E"/>
    <d v="2011-01-25T00:00:00"/>
    <s v="4302PM-PM"/>
    <s v="4302PM-PM"/>
    <x v="0"/>
    <x v="7"/>
    <s v="BCBSU"/>
    <n v="13502"/>
    <s v="U       "/>
    <s v="BC"/>
    <d v="1899-12-30T00:15:00"/>
    <m/>
    <s v="UTICA            "/>
    <n v="0"/>
    <n v="0"/>
    <n v="0"/>
  </r>
  <r>
    <n v="25603"/>
    <s v="JONES,PAMELA             "/>
    <d v="1953-03-25T00:00:00"/>
    <s v="F"/>
    <s v="E"/>
    <d v="2011-01-25T00:00:00"/>
    <s v="PM        "/>
    <s v="PM"/>
    <x v="3"/>
    <x v="7"/>
    <s v="BCBSU"/>
    <n v="13502"/>
    <s v="U       "/>
    <s v="BC"/>
    <d v="1899-12-30T00:15:00"/>
    <n v="1"/>
    <s v="UTICA            "/>
    <n v="1"/>
    <n v="0"/>
    <n v="1"/>
  </r>
  <r>
    <n v="25608"/>
    <s v="HAMMER,DAVID COPS        "/>
    <d v="1976-02-04T00:00:00"/>
    <s v="M"/>
    <m/>
    <d v="2011-01-18T00:00:00"/>
    <n v="4098"/>
    <s v="4098"/>
    <x v="0"/>
    <x v="17"/>
    <s v="MCD  "/>
    <n v="13157"/>
    <s v="R       "/>
    <s v="CP"/>
    <d v="1899-12-30T00:00:00"/>
    <m/>
    <s v="SYLVAN BEACH     "/>
    <n v="0"/>
    <n v="0"/>
    <n v="0"/>
  </r>
  <r>
    <n v="25616"/>
    <s v="MUSLIC%%,RAZIJA          "/>
    <d v="1961-02-05T00:00:00"/>
    <s v="F"/>
    <s v="B"/>
    <d v="2011-01-05T00:00:00"/>
    <s v="4301R-RV"/>
    <s v="4301R-RV"/>
    <x v="0"/>
    <x v="5"/>
    <s v="MCD  "/>
    <n v="13501"/>
    <s v="U       "/>
    <s v="MD"/>
    <d v="1899-12-30T00:45:00"/>
    <m/>
    <s v="UTICA            "/>
    <n v="0"/>
    <n v="0"/>
    <n v="0"/>
  </r>
  <r>
    <n v="25616"/>
    <s v="MUSLIC%%,RAZIJA          "/>
    <d v="1961-02-05T00:00:00"/>
    <s v="F"/>
    <s v="B"/>
    <d v="2011-01-05T00:00:00"/>
    <s v="RV        "/>
    <s v="RV"/>
    <x v="1"/>
    <x v="5"/>
    <s v="MCD  "/>
    <n v="13501"/>
    <s v="U       "/>
    <s v="MD"/>
    <d v="1899-12-30T01:00:00"/>
    <n v="3"/>
    <s v="UTICA            "/>
    <n v="1"/>
    <n v="0"/>
    <n v="1"/>
  </r>
  <r>
    <n v="25616"/>
    <s v="MUSLIC%%,RAZIJA          "/>
    <d v="1961-02-05T00:00:00"/>
    <s v="F"/>
    <s v="B"/>
    <d v="2011-01-12T00:00:00"/>
    <s v="4301R-RV"/>
    <s v="4301R-RV"/>
    <x v="0"/>
    <x v="5"/>
    <s v="MCD  "/>
    <n v="13501"/>
    <s v="U       "/>
    <s v="MD"/>
    <d v="1899-12-30T00:45:00"/>
    <m/>
    <s v="UTICA            "/>
    <n v="0"/>
    <n v="0"/>
    <n v="0"/>
  </r>
  <r>
    <n v="25616"/>
    <s v="MUSLIC%%,RAZIJA          "/>
    <d v="1961-02-05T00:00:00"/>
    <s v="F"/>
    <s v="B"/>
    <d v="2011-01-12T00:00:00"/>
    <s v="RV        "/>
    <s v="RV"/>
    <x v="1"/>
    <x v="5"/>
    <s v="MCD  "/>
    <n v="13501"/>
    <s v="U       "/>
    <s v="MD"/>
    <d v="1899-12-30T01:00:00"/>
    <n v="3"/>
    <s v="UTICA            "/>
    <n v="1"/>
    <n v="0"/>
    <n v="1"/>
  </r>
  <r>
    <n v="25616"/>
    <s v="MUSLIC%%,RAZIJA          "/>
    <d v="1961-02-05T00:00:00"/>
    <s v="F"/>
    <s v="B"/>
    <d v="2011-01-18T00:00:00"/>
    <s v="NS        "/>
    <s v="NS"/>
    <x v="6"/>
    <x v="5"/>
    <s v="MCD  "/>
    <n v="13501"/>
    <s v="U       "/>
    <s v="MD"/>
    <d v="1899-12-30T00:00:00"/>
    <n v="0"/>
    <s v="UTICA            "/>
    <n v="1"/>
    <n v="1"/>
    <n v="0"/>
  </r>
  <r>
    <n v="25616"/>
    <s v="MUSLIC%%,RAZIJA          "/>
    <d v="1961-02-05T00:00:00"/>
    <s v="F"/>
    <s v="B"/>
    <d v="2011-01-19T00:00:00"/>
    <s v="4302PM-PM"/>
    <s v="4302PM-PM"/>
    <x v="0"/>
    <x v="15"/>
    <s v="MCD  "/>
    <n v="13501"/>
    <s v="U       "/>
    <s v="MD"/>
    <d v="1899-12-30T00:15:00"/>
    <m/>
    <s v="UTICA            "/>
    <n v="0"/>
    <n v="0"/>
    <n v="0"/>
  </r>
  <r>
    <n v="25616"/>
    <s v="MUSLIC%%,RAZIJA          "/>
    <d v="1961-02-05T00:00:00"/>
    <s v="F"/>
    <s v="B"/>
    <d v="2011-01-19T00:00:00"/>
    <s v="PM        "/>
    <s v="PM"/>
    <x v="3"/>
    <x v="15"/>
    <s v="MCD  "/>
    <n v="13501"/>
    <s v="U       "/>
    <s v="MD"/>
    <d v="1899-12-30T00:15:00"/>
    <n v="1"/>
    <s v="UTICA            "/>
    <n v="1"/>
    <n v="0"/>
    <n v="1"/>
  </r>
  <r>
    <n v="25616"/>
    <s v="MUSLIC%%,RAZIJA          "/>
    <d v="1961-02-05T00:00:00"/>
    <s v="F"/>
    <s v="B"/>
    <d v="2011-01-19T00:00:00"/>
    <s v="S1        "/>
    <s v="S1"/>
    <x v="5"/>
    <x v="5"/>
    <s v="MCD  "/>
    <n v="13501"/>
    <s v="U       "/>
    <s v="MD"/>
    <d v="1899-12-30T00:00:00"/>
    <n v="1"/>
    <s v="UTICA            "/>
    <n v="1"/>
    <n v="0"/>
    <n v="1"/>
  </r>
  <r>
    <n v="25616"/>
    <s v="MUSLIC%%,RAZIJA          "/>
    <d v="1961-02-05T00:00:00"/>
    <s v="F"/>
    <s v="B"/>
    <d v="2011-01-20T00:00:00"/>
    <s v="4301B - BV"/>
    <s v="4301B - BV"/>
    <x v="0"/>
    <x v="5"/>
    <s v="MCD  "/>
    <n v="13501"/>
    <s v="U       "/>
    <s v="MD"/>
    <d v="1899-12-30T00:30:00"/>
    <m/>
    <s v="UTICA            "/>
    <n v="0"/>
    <n v="0"/>
    <n v="0"/>
  </r>
  <r>
    <n v="25616"/>
    <s v="MUSLIC%%,RAZIJA          "/>
    <d v="1961-02-05T00:00:00"/>
    <s v="F"/>
    <s v="B"/>
    <d v="2011-01-20T00:00:00"/>
    <s v="BV        "/>
    <s v="BV"/>
    <x v="7"/>
    <x v="5"/>
    <s v="MCD  "/>
    <n v="13501"/>
    <s v="U       "/>
    <s v="MD"/>
    <d v="1899-12-30T00:30:00"/>
    <n v="2"/>
    <s v="UTICA            "/>
    <n v="1"/>
    <n v="0"/>
    <n v="1"/>
  </r>
  <r>
    <n v="25616"/>
    <s v="MUSLIC%%,RAZIJA          "/>
    <d v="1961-02-05T00:00:00"/>
    <s v="F"/>
    <s v="B"/>
    <d v="2011-01-25T00:00:00"/>
    <s v="NS        "/>
    <s v="NS"/>
    <x v="6"/>
    <x v="5"/>
    <s v="MCD  "/>
    <n v="13501"/>
    <s v="U       "/>
    <s v="MD"/>
    <d v="1899-12-30T00:00:00"/>
    <n v="0"/>
    <s v="UTICA            "/>
    <n v="1"/>
    <n v="1"/>
    <n v="0"/>
  </r>
  <r>
    <n v="25616"/>
    <s v="MUSLIC%%,RAZIJA          "/>
    <d v="1961-02-05T00:00:00"/>
    <s v="F"/>
    <s v="B"/>
    <d v="2011-01-26T00:00:00"/>
    <s v="4301R-RV"/>
    <s v="4301R-RV"/>
    <x v="0"/>
    <x v="5"/>
    <s v="MCD  "/>
    <n v="13501"/>
    <s v="U       "/>
    <s v="MD"/>
    <d v="1899-12-30T00:45:00"/>
    <m/>
    <s v="UTICA            "/>
    <n v="0"/>
    <n v="0"/>
    <n v="0"/>
  </r>
  <r>
    <n v="25616"/>
    <s v="MUSLIC%%,RAZIJA          "/>
    <d v="1961-02-05T00:00:00"/>
    <s v="F"/>
    <s v="B"/>
    <d v="2011-01-26T00:00:00"/>
    <s v="RV        "/>
    <s v="RV"/>
    <x v="1"/>
    <x v="5"/>
    <s v="MCD  "/>
    <n v="13501"/>
    <s v="U       "/>
    <s v="MD"/>
    <d v="1899-12-30T01:00:00"/>
    <n v="3"/>
    <s v="UTICA            "/>
    <n v="1"/>
    <n v="0"/>
    <n v="1"/>
  </r>
  <r>
    <n v="25656"/>
    <s v="MAGGIOLINO,JOHN COPS     "/>
    <d v="1958-05-06T00:00:00"/>
    <s v="M"/>
    <m/>
    <d v="2011-01-12T00:00:00"/>
    <n v="4097"/>
    <s v="4097"/>
    <x v="0"/>
    <x v="14"/>
    <s v="MCD  "/>
    <n v="13456"/>
    <s v="U       "/>
    <s v="CP"/>
    <d v="1899-12-30T00:00:00"/>
    <m/>
    <s v="SAUQUOIT         "/>
    <n v="0"/>
    <n v="0"/>
    <n v="0"/>
  </r>
  <r>
    <n v="25664"/>
    <s v="REED,AMANDA              "/>
    <d v="1986-05-31T00:00:00"/>
    <s v="F"/>
    <s v="E"/>
    <d v="2011-01-18T00:00:00"/>
    <s v="NS        "/>
    <s v="NS"/>
    <x v="6"/>
    <x v="12"/>
    <s v="FIDEL"/>
    <n v="13502"/>
    <s v="U       "/>
    <s v="BH"/>
    <d v="1899-12-30T00:00:00"/>
    <n v="0"/>
    <s v="UTICA            "/>
    <n v="1"/>
    <n v="1"/>
    <n v="0"/>
  </r>
  <r>
    <n v="25665"/>
    <s v="CAVANAUGH,MICHELLE       "/>
    <d v="1982-01-07T00:00:00"/>
    <s v="F"/>
    <s v=" "/>
    <d v="2011-01-05T00:00:00"/>
    <s v="PASC      "/>
    <s v="PASC"/>
    <x v="9"/>
    <x v="8"/>
    <s v="FIDEL"/>
    <n v="13502"/>
    <s v="U       "/>
    <s v="BH"/>
    <d v="1899-12-30T00:00:00"/>
    <n v="0"/>
    <s v="UTICA            "/>
    <n v="1"/>
    <n v="1"/>
    <n v="0"/>
  </r>
  <r>
    <n v="25665"/>
    <s v="CAVANAUGH,MICHELLE       "/>
    <d v="1982-01-07T00:00:00"/>
    <s v="F"/>
    <s v=" "/>
    <d v="2011-01-25T00:00:00"/>
    <s v="4301S-PAS"/>
    <s v="4301S-PAS"/>
    <x v="0"/>
    <x v="8"/>
    <s v="FIDEL"/>
    <n v="13502"/>
    <s v="U       "/>
    <s v="BH"/>
    <d v="1899-12-30T01:00:00"/>
    <m/>
    <s v="UTICA            "/>
    <n v="0"/>
    <n v="0"/>
    <n v="0"/>
  </r>
  <r>
    <n v="25665"/>
    <s v="CAVANAUGH,MICHELLE       "/>
    <d v="1982-01-07T00:00:00"/>
    <s v="F"/>
    <s v=" "/>
    <d v="2011-01-25T00:00:00"/>
    <s v="PAS       "/>
    <s v="PAS"/>
    <x v="15"/>
    <x v="8"/>
    <s v="FIDEL"/>
    <n v="13502"/>
    <s v="U       "/>
    <s v="BH"/>
    <d v="1899-12-30T01:00:00"/>
    <n v="3"/>
    <s v="UTICA            "/>
    <n v="1"/>
    <n v="0"/>
    <n v="1"/>
  </r>
  <r>
    <n v="25680"/>
    <s v="KIEN,DAY++               "/>
    <d v="1974-02-01T00:00:00"/>
    <s v="M"/>
    <s v="V"/>
    <d v="2011-01-04T00:00:00"/>
    <s v="NS        "/>
    <s v="NS"/>
    <x v="6"/>
    <x v="4"/>
    <s v="HO   "/>
    <n v="13501"/>
    <s v="U       "/>
    <s v="HO"/>
    <d v="1899-12-30T00:00:00"/>
    <n v="0"/>
    <s v="UTICA            "/>
    <n v="1"/>
    <n v="1"/>
    <n v="0"/>
  </r>
  <r>
    <n v="25680"/>
    <s v="KIEN,DAY++               "/>
    <d v="1974-02-01T00:00:00"/>
    <s v="M"/>
    <s v="V"/>
    <d v="2011-01-06T00:00:00"/>
    <s v="4306-CV"/>
    <s v="4306-CV"/>
    <x v="0"/>
    <x v="4"/>
    <s v="HO   "/>
    <n v="13501"/>
    <s v="U       "/>
    <s v="HO"/>
    <n v="4.1666666666666664E-2"/>
    <m/>
    <s v="UTICA            "/>
    <n v="0"/>
    <n v="0"/>
    <n v="0"/>
  </r>
  <r>
    <n v="25680"/>
    <s v="KIEN,DAY++               "/>
    <d v="1974-02-01T00:00:00"/>
    <s v="M"/>
    <s v="V"/>
    <d v="2011-01-06T00:00:00"/>
    <s v="CIC       "/>
    <s v="CIC"/>
    <x v="24"/>
    <x v="4"/>
    <s v="HO   "/>
    <n v="13501"/>
    <s v="U       "/>
    <s v="HO"/>
    <d v="1899-12-30T00:00:00"/>
    <n v="4"/>
    <s v="UTICA            "/>
    <n v="1"/>
    <n v="0"/>
    <n v="1"/>
  </r>
  <r>
    <n v="25680"/>
    <s v="KIEN,DAY++               "/>
    <d v="1974-02-01T00:00:00"/>
    <s v="M"/>
    <s v="V"/>
    <d v="2011-01-13T00:00:00"/>
    <s v="4302PM-PM"/>
    <s v="4302PM-PM"/>
    <x v="0"/>
    <x v="4"/>
    <s v="HO   "/>
    <n v="13501"/>
    <s v="U       "/>
    <s v="HO"/>
    <d v="1899-12-30T00:15:00"/>
    <m/>
    <s v="UTICA            "/>
    <n v="0"/>
    <n v="0"/>
    <n v="0"/>
  </r>
  <r>
    <n v="25680"/>
    <s v="KIEN,DAY++               "/>
    <d v="1974-02-01T00:00:00"/>
    <s v="M"/>
    <s v="V"/>
    <d v="2011-01-13T00:00:00"/>
    <s v="PM        "/>
    <s v="PM"/>
    <x v="3"/>
    <x v="4"/>
    <s v="HO   "/>
    <n v="13501"/>
    <s v="U       "/>
    <s v="HO"/>
    <d v="1899-12-30T00:15:00"/>
    <n v="1"/>
    <s v="UTICA            "/>
    <n v="1"/>
    <n v="0"/>
    <n v="1"/>
  </r>
  <r>
    <n v="25680"/>
    <s v="KIEN,DAY++               "/>
    <d v="1974-02-01T00:00:00"/>
    <s v="M"/>
    <s v="V"/>
    <d v="2011-01-13T00:00:00"/>
    <s v="INT       "/>
    <s v="INT"/>
    <x v="14"/>
    <x v="4"/>
    <s v="HO   "/>
    <n v="13501"/>
    <s v="U       "/>
    <s v="HO"/>
    <d v="1899-12-30T00:00:00"/>
    <n v="0"/>
    <s v="UTICA            "/>
    <n v="1"/>
    <n v="0"/>
    <n v="1"/>
  </r>
  <r>
    <n v="25680"/>
    <s v="KIEN,DAY++               "/>
    <d v="1974-02-01T00:00:00"/>
    <s v="M"/>
    <s v="V"/>
    <d v="2011-01-14T00:00:00"/>
    <s v="NS        "/>
    <s v="NS"/>
    <x v="6"/>
    <x v="16"/>
    <s v="HO   "/>
    <n v="13501"/>
    <s v="U       "/>
    <s v="HO"/>
    <d v="1899-12-30T00:00:00"/>
    <n v="0"/>
    <s v="UTICA            "/>
    <n v="1"/>
    <n v="1"/>
    <n v="0"/>
  </r>
  <r>
    <n v="25680"/>
    <s v="KIEN,DAY++               "/>
    <d v="1974-02-01T00:00:00"/>
    <s v="M"/>
    <s v="V"/>
    <d v="2011-01-26T00:00:00"/>
    <s v="4302PM-PM"/>
    <s v="4302PM-PM"/>
    <x v="0"/>
    <x v="4"/>
    <s v="HO   "/>
    <n v="13501"/>
    <s v="U       "/>
    <s v="HO"/>
    <d v="1899-12-30T00:15:00"/>
    <m/>
    <s v="UTICA            "/>
    <n v="0"/>
    <n v="0"/>
    <n v="0"/>
  </r>
  <r>
    <n v="25680"/>
    <s v="KIEN,DAY++               "/>
    <d v="1974-02-01T00:00:00"/>
    <s v="M"/>
    <s v="V"/>
    <d v="2011-01-26T00:00:00"/>
    <s v="PM        "/>
    <s v="PM"/>
    <x v="3"/>
    <x v="4"/>
    <s v="HO   "/>
    <n v="13501"/>
    <s v="U       "/>
    <s v="HO"/>
    <d v="1899-12-30T00:15:00"/>
    <n v="1"/>
    <s v="UTICA            "/>
    <n v="1"/>
    <n v="0"/>
    <n v="1"/>
  </r>
  <r>
    <n v="25680"/>
    <s v="KIEN,DAY++               "/>
    <d v="1974-02-01T00:00:00"/>
    <s v="M"/>
    <s v="V"/>
    <d v="2011-01-26T00:00:00"/>
    <s v="INT       "/>
    <s v="INT"/>
    <x v="14"/>
    <x v="4"/>
    <s v="HO   "/>
    <n v="13501"/>
    <s v="U       "/>
    <s v="HO"/>
    <d v="1899-12-30T00:00:00"/>
    <n v="0"/>
    <s v="UTICA            "/>
    <n v="1"/>
    <n v="0"/>
    <n v="1"/>
  </r>
  <r>
    <n v="25696"/>
    <s v="O'BRIEN,SHAY COPS        "/>
    <d v="1973-04-21T00:00:00"/>
    <s v="M"/>
    <m/>
    <d v="2011-01-10T00:00:00"/>
    <n v="4097"/>
    <s v="4097"/>
    <x v="0"/>
    <x v="10"/>
    <s v="MCD  "/>
    <n v="13308"/>
    <s v="R       "/>
    <s v="CP"/>
    <d v="1899-12-30T00:00:00"/>
    <m/>
    <s v="BLOSSVALE        "/>
    <n v="0"/>
    <n v="0"/>
    <n v="0"/>
  </r>
  <r>
    <n v="25705"/>
    <s v="KING,KELLY COPS          "/>
    <d v="1973-11-12T00:00:00"/>
    <s v="F"/>
    <m/>
    <d v="2011-01-31T00:00:00"/>
    <n v="4098"/>
    <s v="4098"/>
    <x v="0"/>
    <x v="16"/>
    <s v="MCD  "/>
    <n v="13501"/>
    <s v="U       "/>
    <s v="CP"/>
    <d v="1899-12-30T00:00:00"/>
    <m/>
    <s v="UTICA            "/>
    <n v="0"/>
    <n v="0"/>
    <n v="0"/>
  </r>
  <r>
    <n v="25706"/>
    <s v="KIEN,DAY COPS            "/>
    <d v="1974-02-01T00:00:00"/>
    <s v="M"/>
    <m/>
    <d v="2011-01-06T00:00:00"/>
    <n v="4093"/>
    <s v="4093"/>
    <x v="0"/>
    <x v="4"/>
    <s v="MCD  "/>
    <n v="13501"/>
    <s v="U       "/>
    <s v="CP"/>
    <d v="1899-12-30T00:00:00"/>
    <m/>
    <s v="UTICA            "/>
    <n v="0"/>
    <n v="0"/>
    <n v="0"/>
  </r>
  <r>
    <n v="25706"/>
    <s v="KIEN,DAY COPS            "/>
    <d v="1974-02-01T00:00:00"/>
    <s v="M"/>
    <m/>
    <d v="2011-01-13T00:00:00"/>
    <n v="4097"/>
    <s v="4097"/>
    <x v="0"/>
    <x v="4"/>
    <s v="MCD  "/>
    <n v="13501"/>
    <s v="U       "/>
    <s v="CP"/>
    <d v="1899-12-30T00:00:00"/>
    <m/>
    <s v="UTICA            "/>
    <n v="0"/>
    <n v="0"/>
    <n v="0"/>
  </r>
  <r>
    <n v="25706"/>
    <s v="KIEN,DAY COPS            "/>
    <d v="1974-02-01T00:00:00"/>
    <s v="M"/>
    <m/>
    <d v="2011-01-26T00:00:00"/>
    <n v="4097"/>
    <s v="4097"/>
    <x v="0"/>
    <x v="4"/>
    <s v="MCD  "/>
    <n v="13501"/>
    <s v="U       "/>
    <s v="CP"/>
    <d v="1899-12-30T00:00:00"/>
    <m/>
    <s v="UTICA            "/>
    <n v="0"/>
    <n v="0"/>
    <n v="0"/>
  </r>
  <r>
    <n v="25719"/>
    <s v="OWENS,CAROLYN            "/>
    <d v="1947-07-11T00:00:00"/>
    <s v="F"/>
    <s v="E"/>
    <d v="2011-01-10T00:00:00"/>
    <s v="NS        "/>
    <s v="NS"/>
    <x v="6"/>
    <x v="14"/>
    <s v="SH   "/>
    <n v="13502"/>
    <s v="U       "/>
    <s v="MM"/>
    <d v="1899-12-30T00:00:00"/>
    <n v="0"/>
    <s v="UTICA            "/>
    <n v="1"/>
    <n v="1"/>
    <n v="0"/>
  </r>
  <r>
    <n v="25719"/>
    <s v="OWENS,CAROLYN            "/>
    <d v="1947-07-11T00:00:00"/>
    <s v="F"/>
    <s v="E"/>
    <d v="2011-01-31T00:00:00"/>
    <s v="C         "/>
    <s v="C"/>
    <x v="4"/>
    <x v="14"/>
    <s v="SH   "/>
    <n v="13502"/>
    <s v="U       "/>
    <s v="MM"/>
    <d v="1899-12-30T00:00:00"/>
    <n v="0"/>
    <s v="UTICA            "/>
    <n v="1"/>
    <n v="1"/>
    <n v="0"/>
  </r>
  <r>
    <n v="25727"/>
    <s v="OSTRANDER,DOUGLAS        "/>
    <d v="1962-09-05T00:00:00"/>
    <s v="M"/>
    <s v="E"/>
    <d v="2011-01-03T00:00:00"/>
    <s v="4301B - BV"/>
    <s v="4301B - BV"/>
    <x v="0"/>
    <x v="14"/>
    <s v="UHUN "/>
    <n v="13502"/>
    <s v="U       "/>
    <s v="CO"/>
    <d v="1899-12-30T00:30:00"/>
    <m/>
    <s v="UTICA            "/>
    <n v="0"/>
    <n v="0"/>
    <n v="0"/>
  </r>
  <r>
    <n v="25727"/>
    <s v="OSTRANDER,DOUGLAS        "/>
    <d v="1962-09-05T00:00:00"/>
    <s v="M"/>
    <s v="E"/>
    <d v="2011-01-03T00:00:00"/>
    <s v="BV        "/>
    <s v="BV"/>
    <x v="7"/>
    <x v="14"/>
    <s v="UHUN "/>
    <n v="13502"/>
    <s v="U       "/>
    <s v="CO"/>
    <d v="1899-12-30T00:30:00"/>
    <n v="2"/>
    <s v="UTICA            "/>
    <n v="1"/>
    <n v="0"/>
    <n v="1"/>
  </r>
  <r>
    <n v="25741"/>
    <s v="KELSEY,JENILEE           "/>
    <d v="1984-03-22T00:00:00"/>
    <s v="F"/>
    <s v="E"/>
    <d v="2011-01-11T00:00:00"/>
    <s v="C         "/>
    <s v="C"/>
    <x v="4"/>
    <x v="1"/>
    <s v="FIDEL"/>
    <n v="13438"/>
    <s v="U       "/>
    <s v="BH"/>
    <d v="1899-12-30T00:00:00"/>
    <n v="0"/>
    <s v="REMSEN           "/>
    <n v="1"/>
    <n v="1"/>
    <n v="0"/>
  </r>
  <r>
    <n v="25741"/>
    <s v="KELSEY,JENILEE           "/>
    <d v="1984-03-22T00:00:00"/>
    <s v="F"/>
    <s v="E"/>
    <d v="2011-01-21T00:00:00"/>
    <s v="4301A - PES"/>
    <s v="4301A - PES"/>
    <x v="0"/>
    <x v="12"/>
    <s v="FIDEL"/>
    <n v="13438"/>
    <s v="U       "/>
    <s v="BH"/>
    <d v="1899-12-30T00:30:00"/>
    <m/>
    <s v="REMSEN           "/>
    <n v="0"/>
    <n v="0"/>
    <n v="0"/>
  </r>
  <r>
    <n v="25741"/>
    <s v="KELSEY,JENILEE           "/>
    <d v="1984-03-22T00:00:00"/>
    <s v="F"/>
    <s v="E"/>
    <d v="2011-01-21T00:00:00"/>
    <s v="PES       "/>
    <s v="PES"/>
    <x v="12"/>
    <x v="12"/>
    <s v="FIDEL"/>
    <n v="13438"/>
    <s v="U       "/>
    <s v="BH"/>
    <d v="1899-12-30T00:30:00"/>
    <n v="2"/>
    <s v="REMSEN           "/>
    <n v="1"/>
    <n v="0"/>
    <n v="1"/>
  </r>
  <r>
    <n v="25741"/>
    <s v="KELSEY,JENILEE           "/>
    <d v="1984-03-22T00:00:00"/>
    <s v="F"/>
    <s v="E"/>
    <d v="2011-01-25T00:00:00"/>
    <s v="C         "/>
    <s v="C"/>
    <x v="4"/>
    <x v="1"/>
    <s v="FIDEL"/>
    <n v="13438"/>
    <s v="U       "/>
    <s v="BH"/>
    <d v="1899-12-30T00:00:00"/>
    <n v="0"/>
    <s v="REMSEN           "/>
    <n v="1"/>
    <n v="1"/>
    <n v="0"/>
  </r>
  <r>
    <n v="25752"/>
    <s v="STELL,JENNIFER           "/>
    <d v="1980-10-06T00:00:00"/>
    <s v="F"/>
    <s v="E"/>
    <d v="2011-01-27T00:00:00"/>
    <s v="4301B - BV"/>
    <s v="4301B - BV"/>
    <x v="0"/>
    <x v="8"/>
    <s v="MCRB "/>
    <n v="13440"/>
    <s v="R       "/>
    <s v="MM"/>
    <d v="1899-12-30T00:30:00"/>
    <m/>
    <s v="ROME             "/>
    <n v="0"/>
    <n v="0"/>
    <n v="0"/>
  </r>
  <r>
    <n v="25752"/>
    <s v="STELL,JENNIFER           "/>
    <d v="1980-10-06T00:00:00"/>
    <s v="F"/>
    <s v="E"/>
    <d v="2011-01-27T00:00:00"/>
    <s v="BV        "/>
    <s v="BV"/>
    <x v="7"/>
    <x v="8"/>
    <s v="MCRB "/>
    <n v="13440"/>
    <s v="R       "/>
    <s v="MM"/>
    <d v="1899-12-30T00:30:00"/>
    <n v="2"/>
    <s v="ROME             "/>
    <n v="1"/>
    <n v="0"/>
    <n v="1"/>
  </r>
  <r>
    <n v="25754"/>
    <s v="GLENSKI,AUDREY           "/>
    <d v="1954-11-20T00:00:00"/>
    <s v="F"/>
    <s v="E"/>
    <d v="2011-01-14T00:00:00"/>
    <s v="4301B - BV"/>
    <s v="4301B - BV"/>
    <x v="0"/>
    <x v="6"/>
    <s v="MCD  "/>
    <n v="13502"/>
    <s v="U       "/>
    <s v="MD"/>
    <d v="1899-12-30T00:30:00"/>
    <m/>
    <s v="UTICA            "/>
    <n v="0"/>
    <n v="0"/>
    <n v="0"/>
  </r>
  <r>
    <n v="25754"/>
    <s v="GLENSKI,AUDREY           "/>
    <d v="1954-11-20T00:00:00"/>
    <s v="F"/>
    <s v="E"/>
    <d v="2011-01-14T00:00:00"/>
    <s v="BV        "/>
    <s v="BV"/>
    <x v="7"/>
    <x v="6"/>
    <s v="MCD  "/>
    <n v="13502"/>
    <s v="U       "/>
    <s v="MD"/>
    <d v="1899-12-30T00:30:00"/>
    <n v="2"/>
    <s v="UTICA            "/>
    <n v="1"/>
    <n v="0"/>
    <n v="1"/>
  </r>
  <r>
    <n v="25758"/>
    <s v="BANNISTER,BRENT#         "/>
    <d v="1990-03-04T00:00:00"/>
    <s v="M"/>
    <s v="E"/>
    <d v="2011-01-03T00:00:00"/>
    <s v="NS        "/>
    <s v="NS"/>
    <x v="6"/>
    <x v="17"/>
    <s v="MCRB "/>
    <n v="13501"/>
    <s v="U       "/>
    <s v="MM"/>
    <d v="1899-12-30T00:00:00"/>
    <n v="0"/>
    <s v="UTICA            "/>
    <n v="1"/>
    <n v="1"/>
    <n v="0"/>
  </r>
  <r>
    <n v="25758"/>
    <s v="BANNISTER,BRENT#         "/>
    <d v="1990-03-04T00:00:00"/>
    <s v="M"/>
    <s v="E"/>
    <d v="2011-01-24T00:00:00"/>
    <s v="CL        "/>
    <s v="CL"/>
    <x v="26"/>
    <x v="17"/>
    <s v="MCRB "/>
    <n v="13501"/>
    <s v="U       "/>
    <s v="MM"/>
    <d v="1899-12-30T00:00:00"/>
    <m/>
    <s v="UTICA            "/>
    <n v="1"/>
    <n v="0"/>
    <n v="1"/>
  </r>
  <r>
    <n v="25759"/>
    <s v="MUNOZ,JOMAIRA++          "/>
    <d v="1979-07-30T00:00:00"/>
    <s v="F"/>
    <s v="S"/>
    <d v="2011-01-03T00:00:00"/>
    <s v="4302PM-PM"/>
    <s v="4302PM-PM"/>
    <x v="0"/>
    <x v="4"/>
    <s v="FIDEL"/>
    <n v="13501"/>
    <s v="U       "/>
    <s v="BH"/>
    <d v="1899-12-30T00:15:00"/>
    <m/>
    <s v="UTICA            "/>
    <n v="0"/>
    <n v="0"/>
    <n v="0"/>
  </r>
  <r>
    <n v="25759"/>
    <s v="MUNOZ,JOMAIRA++          "/>
    <d v="1979-07-30T00:00:00"/>
    <s v="F"/>
    <s v="S"/>
    <d v="2011-01-03T00:00:00"/>
    <s v="PM        "/>
    <s v="PM"/>
    <x v="3"/>
    <x v="4"/>
    <s v="FIDEL"/>
    <n v="13501"/>
    <s v="U       "/>
    <s v="BH"/>
    <d v="1899-12-30T00:15:00"/>
    <n v="1"/>
    <s v="UTICA            "/>
    <n v="1"/>
    <n v="0"/>
    <n v="1"/>
  </r>
  <r>
    <n v="25759"/>
    <s v="MUNOZ,JOMAIRA++          "/>
    <d v="1979-07-30T00:00:00"/>
    <s v="F"/>
    <s v="S"/>
    <d v="2011-01-03T00:00:00"/>
    <s v="INT       "/>
    <s v="INT"/>
    <x v="14"/>
    <x v="4"/>
    <s v="FIDEL"/>
    <n v="13501"/>
    <s v="U       "/>
    <s v="BH"/>
    <d v="1899-12-30T00:00:00"/>
    <n v="0"/>
    <s v="UTICA            "/>
    <n v="1"/>
    <n v="0"/>
    <n v="1"/>
  </r>
  <r>
    <n v="25759"/>
    <s v="MUNOZ,JOMAIRA++          "/>
    <d v="1979-07-30T00:00:00"/>
    <s v="F"/>
    <s v="S"/>
    <d v="2011-01-04T00:00:00"/>
    <s v="C         "/>
    <s v="C"/>
    <x v="4"/>
    <x v="17"/>
    <s v="FIDEL"/>
    <n v="13501"/>
    <s v="U       "/>
    <s v="BH"/>
    <d v="1899-12-30T00:00:00"/>
    <n v="0"/>
    <s v="UTICA            "/>
    <n v="1"/>
    <n v="1"/>
    <n v="0"/>
  </r>
  <r>
    <n v="25759"/>
    <s v="MUNOZ,JOMAIRA++          "/>
    <d v="1979-07-30T00:00:00"/>
    <s v="F"/>
    <s v="S"/>
    <d v="2011-01-14T00:00:00"/>
    <s v="4301R-RV"/>
    <s v="4301R-RV"/>
    <x v="0"/>
    <x v="17"/>
    <s v="FIDEL"/>
    <n v="13501"/>
    <s v="U       "/>
    <s v="BH"/>
    <d v="1899-12-30T00:45:00"/>
    <m/>
    <s v="UTICA            "/>
    <n v="0"/>
    <n v="0"/>
    <n v="0"/>
  </r>
  <r>
    <n v="25759"/>
    <s v="MUNOZ,JOMAIRA++          "/>
    <d v="1979-07-30T00:00:00"/>
    <s v="F"/>
    <s v="S"/>
    <d v="2011-01-14T00:00:00"/>
    <s v="RV        "/>
    <s v="RV"/>
    <x v="1"/>
    <x v="17"/>
    <s v="FIDEL"/>
    <n v="13501"/>
    <s v="U       "/>
    <s v="BH"/>
    <d v="1899-12-30T01:00:00"/>
    <n v="3"/>
    <s v="UTICA            "/>
    <n v="1"/>
    <n v="0"/>
    <n v="1"/>
  </r>
  <r>
    <n v="25759"/>
    <s v="MUNOZ,JOMAIRA++          "/>
    <d v="1979-07-30T00:00:00"/>
    <s v="F"/>
    <s v="S"/>
    <d v="2011-01-27T00:00:00"/>
    <s v="C         "/>
    <s v="C"/>
    <x v="4"/>
    <x v="17"/>
    <s v="FIDEL"/>
    <n v="13501"/>
    <s v="U       "/>
    <s v="BH"/>
    <d v="1899-12-30T00:00:00"/>
    <n v="0"/>
    <s v="UTICA            "/>
    <n v="1"/>
    <n v="1"/>
    <n v="0"/>
  </r>
  <r>
    <n v="25763"/>
    <s v="GONZALES,PATRICIA        "/>
    <d v="1950-05-04T00:00:00"/>
    <s v="F"/>
    <s v="E"/>
    <d v="2011-01-04T00:00:00"/>
    <s v="4301R-RV"/>
    <s v="4301R-RV"/>
    <x v="0"/>
    <x v="0"/>
    <s v="MCRB "/>
    <n v="13440"/>
    <s v="R       "/>
    <s v="MM"/>
    <d v="1899-12-30T00:45:00"/>
    <m/>
    <s v="ROME             "/>
    <n v="0"/>
    <n v="0"/>
    <n v="0"/>
  </r>
  <r>
    <n v="25763"/>
    <s v="GONZALES,PATRICIA        "/>
    <d v="1950-05-04T00:00:00"/>
    <s v="F"/>
    <s v="E"/>
    <d v="2011-01-04T00:00:00"/>
    <s v="RV        "/>
    <s v="RV"/>
    <x v="1"/>
    <x v="0"/>
    <s v="MCRB "/>
    <n v="13440"/>
    <s v="R       "/>
    <s v="MM"/>
    <d v="1899-12-30T01:00:00"/>
    <n v="3"/>
    <s v="ROME             "/>
    <n v="1"/>
    <n v="0"/>
    <n v="1"/>
  </r>
  <r>
    <n v="25763"/>
    <s v="GONZALES,PATRICIA        "/>
    <d v="1950-05-04T00:00:00"/>
    <s v="F"/>
    <s v="E"/>
    <d v="2011-01-18T00:00:00"/>
    <s v="4301R-RV"/>
    <s v="4301R-RV"/>
    <x v="0"/>
    <x v="0"/>
    <s v="MCRB "/>
    <n v="13440"/>
    <s v="R       "/>
    <s v="MM"/>
    <d v="1899-12-30T00:45:00"/>
    <m/>
    <s v="ROME             "/>
    <n v="0"/>
    <n v="0"/>
    <n v="0"/>
  </r>
  <r>
    <n v="25763"/>
    <s v="GONZALES,PATRICIA        "/>
    <d v="1950-05-04T00:00:00"/>
    <s v="F"/>
    <s v="E"/>
    <d v="2011-01-18T00:00:00"/>
    <s v="RV        "/>
    <s v="RV"/>
    <x v="1"/>
    <x v="0"/>
    <s v="MCRB "/>
    <n v="13440"/>
    <s v="R       "/>
    <s v="MM"/>
    <d v="1899-12-30T01:00:00"/>
    <n v="3"/>
    <s v="ROME             "/>
    <n v="1"/>
    <n v="0"/>
    <n v="1"/>
  </r>
  <r>
    <n v="25763"/>
    <s v="GONZALES,PATRICIA        "/>
    <d v="1950-05-04T00:00:00"/>
    <s v="F"/>
    <s v="E"/>
    <d v="2011-01-26T00:00:00"/>
    <s v="4302PM-PM"/>
    <s v="4302PM-PM"/>
    <x v="0"/>
    <x v="12"/>
    <s v="MCRB "/>
    <n v="13440"/>
    <s v="R       "/>
    <s v="MM"/>
    <d v="1899-12-30T00:15:00"/>
    <m/>
    <s v="ROME             "/>
    <n v="0"/>
    <n v="0"/>
    <n v="0"/>
  </r>
  <r>
    <n v="25763"/>
    <s v="GONZALES,PATRICIA        "/>
    <d v="1950-05-04T00:00:00"/>
    <s v="F"/>
    <s v="E"/>
    <d v="2011-01-26T00:00:00"/>
    <s v="PM        "/>
    <s v="PM"/>
    <x v="3"/>
    <x v="12"/>
    <s v="MCRB "/>
    <n v="13440"/>
    <s v="R       "/>
    <s v="MM"/>
    <d v="1899-12-30T00:15:00"/>
    <n v="1"/>
    <s v="ROME             "/>
    <n v="1"/>
    <n v="0"/>
    <n v="1"/>
  </r>
  <r>
    <n v="25765"/>
    <s v="MURPHY,JOSEPH            "/>
    <d v="1989-11-21T00:00:00"/>
    <s v="M"/>
    <s v="E"/>
    <d v="2011-01-06T00:00:00"/>
    <s v="4301B - BV"/>
    <s v="4301B - BV"/>
    <x v="0"/>
    <x v="0"/>
    <s v="MCD  "/>
    <n v="13316"/>
    <s v="R       "/>
    <s v="MD"/>
    <d v="1899-12-30T00:30:00"/>
    <m/>
    <s v="CAMDEN           "/>
    <n v="0"/>
    <n v="0"/>
    <n v="0"/>
  </r>
  <r>
    <n v="25765"/>
    <s v="MURPHY,JOSEPH            "/>
    <d v="1989-11-21T00:00:00"/>
    <s v="M"/>
    <s v="E"/>
    <d v="2011-01-06T00:00:00"/>
    <s v="BV        "/>
    <s v="BV"/>
    <x v="7"/>
    <x v="0"/>
    <s v="MCD  "/>
    <n v="13316"/>
    <s v="R       "/>
    <s v="MD"/>
    <d v="1899-12-30T00:30:00"/>
    <n v="2"/>
    <s v="CAMDEN           "/>
    <n v="1"/>
    <n v="0"/>
    <n v="1"/>
  </r>
  <r>
    <n v="25765"/>
    <s v="MURPHY,JOSEPH            "/>
    <d v="1989-11-21T00:00:00"/>
    <s v="M"/>
    <s v="E"/>
    <d v="2011-01-19T00:00:00"/>
    <s v="4301R-RV"/>
    <s v="4301R-RV"/>
    <x v="0"/>
    <x v="0"/>
    <s v="MCD  "/>
    <n v="13316"/>
    <s v="R       "/>
    <s v="MD"/>
    <d v="1899-12-30T00:45:00"/>
    <m/>
    <s v="CAMDEN           "/>
    <n v="0"/>
    <n v="0"/>
    <n v="0"/>
  </r>
  <r>
    <n v="25765"/>
    <s v="MURPHY,JOSEPH            "/>
    <d v="1989-11-21T00:00:00"/>
    <s v="M"/>
    <s v="E"/>
    <d v="2011-01-19T00:00:00"/>
    <s v="RV        "/>
    <s v="RV"/>
    <x v="1"/>
    <x v="0"/>
    <s v="MCD  "/>
    <n v="13316"/>
    <s v="R       "/>
    <s v="MD"/>
    <d v="1899-12-30T01:00:00"/>
    <n v="3"/>
    <s v="CAMDEN           "/>
    <n v="1"/>
    <n v="0"/>
    <n v="1"/>
  </r>
  <r>
    <n v="25773"/>
    <s v="FORBES,MARK              "/>
    <d v="1960-03-06T00:00:00"/>
    <s v="M"/>
    <s v="E"/>
    <d v="2011-01-06T00:00:00"/>
    <s v="4301R-RV"/>
    <s v="4301R-RV"/>
    <x v="0"/>
    <x v="9"/>
    <s v="FIDEL"/>
    <n v="13501"/>
    <s v="U       "/>
    <s v="BH"/>
    <d v="1899-12-30T00:45:00"/>
    <m/>
    <s v="UTICA            "/>
    <n v="0"/>
    <n v="0"/>
    <n v="0"/>
  </r>
  <r>
    <n v="25773"/>
    <s v="FORBES,MARK              "/>
    <d v="1960-03-06T00:00:00"/>
    <s v="M"/>
    <s v="E"/>
    <d v="2011-01-06T00:00:00"/>
    <s v="RV        "/>
    <s v="RV"/>
    <x v="1"/>
    <x v="9"/>
    <s v="FIDEL"/>
    <n v="13501"/>
    <s v="U       "/>
    <s v="BH"/>
    <d v="1899-12-30T01:00:00"/>
    <n v="3"/>
    <s v="UTICA            "/>
    <n v="1"/>
    <n v="0"/>
    <n v="1"/>
  </r>
  <r>
    <n v="25773"/>
    <s v="FORBES,MARK              "/>
    <d v="1960-03-06T00:00:00"/>
    <s v="M"/>
    <s v="E"/>
    <d v="2011-01-11T00:00:00"/>
    <s v="4303-GV"/>
    <s v="4303-GV"/>
    <x v="0"/>
    <x v="9"/>
    <s v="FIDEL"/>
    <n v="13501"/>
    <s v="U       "/>
    <s v="BH"/>
    <d v="1899-12-30T01:00:00"/>
    <m/>
    <s v="UTICA            "/>
    <n v="0"/>
    <n v="0"/>
    <n v="0"/>
  </r>
  <r>
    <n v="25773"/>
    <s v="FORBES,MARK              "/>
    <d v="1960-03-06T00:00:00"/>
    <s v="M"/>
    <s v="E"/>
    <d v="2011-01-11T00:00:00"/>
    <s v="GV        "/>
    <s v="GV"/>
    <x v="11"/>
    <x v="9"/>
    <s v="FIDEL"/>
    <n v="13501"/>
    <s v="U       "/>
    <s v="BH"/>
    <d v="1899-12-30T01:00:00"/>
    <n v="4"/>
    <s v="UTICA            "/>
    <n v="1"/>
    <n v="0"/>
    <n v="1"/>
  </r>
  <r>
    <n v="25773"/>
    <s v="FORBES,MARK              "/>
    <d v="1960-03-06T00:00:00"/>
    <s v="M"/>
    <s v="E"/>
    <d v="2011-01-19T00:00:00"/>
    <s v="NS        "/>
    <s v="NS"/>
    <x v="6"/>
    <x v="3"/>
    <s v="FIDEL"/>
    <n v="13501"/>
    <s v="U       "/>
    <s v="BH"/>
    <d v="1899-12-30T00:00:00"/>
    <n v="0"/>
    <s v="UTICA            "/>
    <n v="1"/>
    <n v="1"/>
    <n v="0"/>
  </r>
  <r>
    <n v="25773"/>
    <s v="FORBES,MARK              "/>
    <d v="1960-03-06T00:00:00"/>
    <s v="M"/>
    <s v="E"/>
    <d v="2011-01-27T00:00:00"/>
    <s v="4301R-RV"/>
    <s v="4301R-RV"/>
    <x v="0"/>
    <x v="9"/>
    <s v="FIDEL"/>
    <n v="13501"/>
    <s v="U       "/>
    <s v="BH"/>
    <d v="1899-12-30T00:45:00"/>
    <m/>
    <s v="UTICA            "/>
    <n v="0"/>
    <n v="0"/>
    <n v="0"/>
  </r>
  <r>
    <n v="25773"/>
    <s v="FORBES,MARK              "/>
    <d v="1960-03-06T00:00:00"/>
    <s v="M"/>
    <s v="E"/>
    <d v="2011-01-27T00:00:00"/>
    <s v="RV        "/>
    <s v="RV"/>
    <x v="1"/>
    <x v="9"/>
    <s v="FIDEL"/>
    <n v="13501"/>
    <s v="U       "/>
    <s v="BH"/>
    <d v="1899-12-30T01:00:00"/>
    <n v="3"/>
    <s v="UTICA            "/>
    <n v="1"/>
    <n v="0"/>
    <n v="1"/>
  </r>
  <r>
    <n v="25775"/>
    <s v="CUFF,DERRICK             "/>
    <d v="1979-01-28T00:00:00"/>
    <s v="M"/>
    <s v="E"/>
    <d v="2011-01-05T00:00:00"/>
    <s v="C         "/>
    <s v="C"/>
    <x v="4"/>
    <x v="8"/>
    <s v="MCRB "/>
    <n v="13502"/>
    <s v="U       "/>
    <s v="MM"/>
    <d v="1899-12-30T00:00:00"/>
    <n v="0"/>
    <s v="UTICA            "/>
    <n v="1"/>
    <n v="1"/>
    <n v="0"/>
  </r>
  <r>
    <n v="25775"/>
    <s v="CUFF,DERRICK             "/>
    <d v="1979-01-28T00:00:00"/>
    <s v="M"/>
    <s v="E"/>
    <d v="2011-01-12T00:00:00"/>
    <s v="4302PM-PM"/>
    <s v="4302PM-PM"/>
    <x v="0"/>
    <x v="3"/>
    <s v="MCRB "/>
    <n v="13502"/>
    <s v="U       "/>
    <s v="MM"/>
    <d v="1899-12-30T00:15:00"/>
    <m/>
    <s v="UTICA            "/>
    <n v="0"/>
    <n v="0"/>
    <n v="0"/>
  </r>
  <r>
    <n v="25775"/>
    <s v="CUFF,DERRICK             "/>
    <d v="1979-01-28T00:00:00"/>
    <s v="M"/>
    <s v="E"/>
    <d v="2011-01-12T00:00:00"/>
    <s v="PM        "/>
    <s v="PM"/>
    <x v="3"/>
    <x v="3"/>
    <s v="MCRB "/>
    <n v="13502"/>
    <s v="U       "/>
    <s v="MM"/>
    <d v="1899-12-30T00:15:00"/>
    <n v="1"/>
    <s v="UTICA            "/>
    <n v="1"/>
    <n v="0"/>
    <n v="1"/>
  </r>
  <r>
    <n v="25775"/>
    <s v="CUFF,DERRICK             "/>
    <d v="1979-01-28T00:00:00"/>
    <s v="M"/>
    <s v="E"/>
    <d v="2011-01-18T00:00:00"/>
    <s v="C         "/>
    <s v="C"/>
    <x v="4"/>
    <x v="8"/>
    <s v="MCRB "/>
    <n v="13502"/>
    <s v="U       "/>
    <s v="MM"/>
    <d v="1899-12-30T00:00:00"/>
    <n v="0"/>
    <s v="UTICA            "/>
    <n v="1"/>
    <n v="1"/>
    <n v="0"/>
  </r>
  <r>
    <n v="25776"/>
    <s v="FORBES,MARK COPS         "/>
    <d v="1960-03-06T00:00:00"/>
    <s v="M"/>
    <m/>
    <d v="2011-01-06T00:00:00"/>
    <n v="4098"/>
    <s v="4098"/>
    <x v="0"/>
    <x v="9"/>
    <s v="MCD  "/>
    <n v="13501"/>
    <s v="U       "/>
    <s v="CP"/>
    <d v="1899-12-30T00:00:00"/>
    <m/>
    <s v="UTICA            "/>
    <n v="0"/>
    <n v="0"/>
    <n v="0"/>
  </r>
  <r>
    <n v="25776"/>
    <s v="FORBES,MARK COPS         "/>
    <d v="1960-03-06T00:00:00"/>
    <s v="M"/>
    <m/>
    <d v="2011-01-11T00:00:00"/>
    <n v="4096"/>
    <s v="4096"/>
    <x v="0"/>
    <x v="9"/>
    <s v="MCD  "/>
    <n v="13501"/>
    <s v="U       "/>
    <s v="CP"/>
    <d v="1899-12-30T00:00:00"/>
    <m/>
    <s v="UTICA            "/>
    <n v="0"/>
    <n v="0"/>
    <n v="0"/>
  </r>
  <r>
    <n v="25776"/>
    <s v="FORBES,MARK COPS         "/>
    <d v="1960-03-06T00:00:00"/>
    <s v="M"/>
    <m/>
    <d v="2011-01-27T00:00:00"/>
    <n v="4098"/>
    <s v="4098"/>
    <x v="0"/>
    <x v="9"/>
    <s v="MCD  "/>
    <n v="13501"/>
    <s v="U       "/>
    <s v="CP"/>
    <d v="1899-12-30T00:00:00"/>
    <m/>
    <s v="UTICA            "/>
    <n v="0"/>
    <n v="0"/>
    <n v="0"/>
  </r>
  <r>
    <n v="178"/>
    <s v="CASALETTA,RUFUS          "/>
    <d v="1955-07-11T00:00:00"/>
    <s v="M"/>
    <s v="E"/>
    <d v="2011-01-11T00:00:00"/>
    <s v="4302PM-PM"/>
    <s v="4302PM-PM"/>
    <x v="0"/>
    <x v="7"/>
    <s v="MCRB "/>
    <n v="13501"/>
    <s v="U       "/>
    <s v="MM"/>
    <d v="1899-12-30T00:15:00"/>
    <m/>
    <s v="UTICA            "/>
    <n v="0"/>
    <n v="0"/>
    <n v="0"/>
  </r>
  <r>
    <n v="178"/>
    <s v="CASALETTA,RUFUS          "/>
    <d v="1955-07-11T00:00:00"/>
    <s v="M"/>
    <s v="E"/>
    <d v="2011-01-11T00:00:00"/>
    <s v="PM        "/>
    <s v="PM"/>
    <x v="3"/>
    <x v="7"/>
    <s v="MCRB "/>
    <n v="13501"/>
    <s v="U       "/>
    <s v="MM"/>
    <d v="1899-12-30T00:15:00"/>
    <n v="1"/>
    <s v="UTICA            "/>
    <n v="1"/>
    <n v="0"/>
    <n v="1"/>
  </r>
  <r>
    <n v="25779"/>
    <s v="ARNOLD,KENNETH           "/>
    <d v="1970-04-04T00:00:00"/>
    <s v="M"/>
    <s v="E"/>
    <d v="2011-01-31T00:00:00"/>
    <s v="4301R-RV"/>
    <s v="4301R-RV"/>
    <x v="0"/>
    <x v="11"/>
    <s v="OPT  "/>
    <n v="13440"/>
    <s v="R       "/>
    <s v="CO"/>
    <d v="1899-12-30T00:45:00"/>
    <m/>
    <s v="ROME             "/>
    <n v="0"/>
    <n v="0"/>
    <n v="0"/>
  </r>
  <r>
    <n v="25779"/>
    <s v="ARNOLD,KENNETH           "/>
    <d v="1970-04-04T00:00:00"/>
    <s v="M"/>
    <s v="E"/>
    <d v="2011-01-31T00:00:00"/>
    <s v="RV        "/>
    <s v="RV"/>
    <x v="1"/>
    <x v="11"/>
    <s v="OPT  "/>
    <n v="13440"/>
    <s v="R       "/>
    <s v="CO"/>
    <d v="1899-12-30T01:00:00"/>
    <n v="3"/>
    <s v="ROME             "/>
    <n v="1"/>
    <n v="0"/>
    <n v="1"/>
  </r>
  <r>
    <n v="25783"/>
    <s v="BRIDGE,BRIAN             "/>
    <d v="1972-07-30T00:00:00"/>
    <s v="M"/>
    <s v="E"/>
    <d v="2011-01-04T00:00:00"/>
    <s v="4301R-RV"/>
    <s v="4301R-RV"/>
    <x v="0"/>
    <x v="6"/>
    <s v="RMINC"/>
    <n v="13328"/>
    <s v="U       "/>
    <s v="CO"/>
    <d v="1899-12-30T00:45:00"/>
    <m/>
    <s v="DEANSBORO        "/>
    <n v="0"/>
    <n v="0"/>
    <n v="0"/>
  </r>
  <r>
    <n v="25783"/>
    <s v="BRIDGE,BRIAN             "/>
    <d v="1972-07-30T00:00:00"/>
    <s v="M"/>
    <s v="E"/>
    <d v="2011-01-04T00:00:00"/>
    <s v="RV        "/>
    <s v="RV"/>
    <x v="1"/>
    <x v="6"/>
    <s v="RMINC"/>
    <n v="13328"/>
    <s v="U       "/>
    <s v="CO"/>
    <d v="1899-12-30T01:00:00"/>
    <n v="3"/>
    <s v="DEANSBORO        "/>
    <n v="1"/>
    <n v="0"/>
    <n v="1"/>
  </r>
  <r>
    <n v="25785"/>
    <s v="BRACKEN,AMANDA           "/>
    <d v="1990-02-07T00:00:00"/>
    <s v="F"/>
    <s v="E"/>
    <d v="2011-01-13T00:00:00"/>
    <s v="4301R-RV"/>
    <s v="4301R-RV"/>
    <x v="0"/>
    <x v="16"/>
    <s v="HO   "/>
    <n v="13440"/>
    <s v="U       "/>
    <s v="HO"/>
    <d v="1899-12-30T00:45:00"/>
    <m/>
    <s v="ROME             "/>
    <n v="0"/>
    <n v="0"/>
    <n v="0"/>
  </r>
  <r>
    <n v="25785"/>
    <s v="BRACKEN,AMANDA           "/>
    <d v="1990-02-07T00:00:00"/>
    <s v="F"/>
    <s v="E"/>
    <d v="2011-01-13T00:00:00"/>
    <s v="RV        "/>
    <s v="RV"/>
    <x v="1"/>
    <x v="16"/>
    <s v="HO   "/>
    <n v="13440"/>
    <s v="U       "/>
    <s v="HO"/>
    <d v="1899-12-30T01:00:00"/>
    <n v="3"/>
    <s v="ROME             "/>
    <n v="1"/>
    <n v="0"/>
    <n v="1"/>
  </r>
  <r>
    <n v="25788"/>
    <s v="BRACKEN,AMANDA COPS      "/>
    <d v="1990-02-07T00:00:00"/>
    <s v="F"/>
    <m/>
    <d v="2011-01-13T00:00:00"/>
    <n v="4098"/>
    <s v="4098"/>
    <x v="0"/>
    <x v="16"/>
    <s v="MCD  "/>
    <n v="13440"/>
    <s v="U       "/>
    <s v="CP"/>
    <d v="1899-12-30T00:00:00"/>
    <m/>
    <s v="ROME             "/>
    <n v="0"/>
    <n v="0"/>
    <n v="0"/>
  </r>
  <r>
    <n v="25792"/>
    <s v="BRONSON,KRISTINA         "/>
    <d v="1985-03-02T00:00:00"/>
    <s v="F"/>
    <s v="E"/>
    <d v="2011-01-07T00:00:00"/>
    <s v="C         "/>
    <s v="C"/>
    <x v="4"/>
    <x v="1"/>
    <s v="MCD  "/>
    <n v="13501"/>
    <s v="U       "/>
    <s v="MD"/>
    <d v="1899-12-30T00:00:00"/>
    <n v="0"/>
    <s v="UTICA            "/>
    <n v="1"/>
    <n v="1"/>
    <n v="0"/>
  </r>
  <r>
    <n v="25792"/>
    <s v="BRONSON,KRISTINA         "/>
    <d v="1985-03-02T00:00:00"/>
    <s v="F"/>
    <s v="E"/>
    <d v="2011-01-20T00:00:00"/>
    <s v="4301R-RV"/>
    <s v="4301R-RV"/>
    <x v="0"/>
    <x v="1"/>
    <s v="MCD  "/>
    <n v="13501"/>
    <s v="U       "/>
    <s v="MD"/>
    <d v="1899-12-30T00:45:00"/>
    <m/>
    <s v="UTICA            "/>
    <n v="0"/>
    <n v="0"/>
    <n v="0"/>
  </r>
  <r>
    <n v="25792"/>
    <s v="BRONSON,KRISTINA         "/>
    <d v="1985-03-02T00:00:00"/>
    <s v="F"/>
    <s v="E"/>
    <d v="2011-01-20T00:00:00"/>
    <s v="RV        "/>
    <s v="RV"/>
    <x v="1"/>
    <x v="1"/>
    <s v="MCD  "/>
    <n v="13501"/>
    <s v="U       "/>
    <s v="MD"/>
    <d v="1899-12-30T01:00:00"/>
    <n v="3"/>
    <s v="UTICA            "/>
    <n v="1"/>
    <n v="0"/>
    <n v="1"/>
  </r>
  <r>
    <n v="25792"/>
    <s v="BRONSON,KRISTINA         "/>
    <d v="1985-03-02T00:00:00"/>
    <s v="F"/>
    <s v="E"/>
    <d v="2011-01-28T00:00:00"/>
    <s v="4302PM-PM"/>
    <s v="4302PM-PM"/>
    <x v="0"/>
    <x v="12"/>
    <s v="MCD  "/>
    <n v="13501"/>
    <s v="U       "/>
    <s v="MD"/>
    <d v="1899-12-30T00:15:00"/>
    <m/>
    <s v="UTICA            "/>
    <n v="0"/>
    <n v="0"/>
    <n v="0"/>
  </r>
  <r>
    <n v="25792"/>
    <s v="BRONSON,KRISTINA         "/>
    <d v="1985-03-02T00:00:00"/>
    <s v="F"/>
    <s v="E"/>
    <d v="2011-01-28T00:00:00"/>
    <s v="PM        "/>
    <s v="PM"/>
    <x v="3"/>
    <x v="12"/>
    <s v="MCD  "/>
    <n v="13501"/>
    <s v="U       "/>
    <s v="MD"/>
    <d v="1899-12-30T00:15:00"/>
    <n v="1"/>
    <s v="UTICA            "/>
    <n v="1"/>
    <n v="0"/>
    <n v="1"/>
  </r>
  <r>
    <n v="25816"/>
    <s v="UVANNI,NIKKI             "/>
    <d v="1988-06-02T00:00:00"/>
    <s v="F"/>
    <s v="C"/>
    <d v="2011-01-10T00:00:00"/>
    <s v="4301R-RV"/>
    <s v="4301R-RV"/>
    <x v="0"/>
    <x v="0"/>
    <s v="VOMVP"/>
    <n v="13440"/>
    <s v="R       "/>
    <s v="MV"/>
    <d v="1899-12-30T00:45:00"/>
    <m/>
    <s v="ROME             "/>
    <n v="0"/>
    <n v="0"/>
    <n v="0"/>
  </r>
  <r>
    <n v="25816"/>
    <s v="UVANNI,NIKKI             "/>
    <d v="1988-06-02T00:00:00"/>
    <s v="F"/>
    <s v="C"/>
    <d v="2011-01-10T00:00:00"/>
    <s v="RV        "/>
    <s v="RV"/>
    <x v="1"/>
    <x v="0"/>
    <s v="VOMVP"/>
    <n v="13440"/>
    <s v="R       "/>
    <s v="MV"/>
    <d v="1899-12-30T01:00:00"/>
    <n v="3"/>
    <s v="ROME             "/>
    <n v="1"/>
    <n v="0"/>
    <n v="1"/>
  </r>
  <r>
    <n v="25816"/>
    <s v="UVANNI,NIKKI             "/>
    <d v="1988-06-02T00:00:00"/>
    <s v="F"/>
    <s v="C"/>
    <d v="2011-01-26T00:00:00"/>
    <s v="4302PM-PM"/>
    <s v="4302PM-PM"/>
    <x v="0"/>
    <x v="12"/>
    <s v="VOMVP"/>
    <n v="13440"/>
    <s v="R       "/>
    <s v="MV"/>
    <d v="1899-12-30T00:15:00"/>
    <m/>
    <s v="ROME             "/>
    <n v="0"/>
    <n v="0"/>
    <n v="0"/>
  </r>
  <r>
    <n v="25816"/>
    <s v="UVANNI,NIKKI             "/>
    <d v="1988-06-02T00:00:00"/>
    <s v="F"/>
    <s v="C"/>
    <d v="2011-01-26T00:00:00"/>
    <s v="PM        "/>
    <s v="PM"/>
    <x v="3"/>
    <x v="12"/>
    <s v="VOMVP"/>
    <n v="13440"/>
    <s v="R       "/>
    <s v="MV"/>
    <d v="1899-12-30T00:15:00"/>
    <n v="1"/>
    <s v="ROME             "/>
    <n v="1"/>
    <n v="0"/>
    <n v="1"/>
  </r>
  <r>
    <n v="25816"/>
    <s v="UVANNI,NIKKI             "/>
    <d v="1988-06-02T00:00:00"/>
    <s v="F"/>
    <s v="C"/>
    <d v="2011-01-31T00:00:00"/>
    <s v="NS        "/>
    <s v="NS"/>
    <x v="6"/>
    <x v="0"/>
    <s v="VOMVP"/>
    <n v="13440"/>
    <s v="R       "/>
    <s v="MV"/>
    <d v="1899-12-30T00:00:00"/>
    <n v="0"/>
    <s v="ROME             "/>
    <n v="1"/>
    <n v="1"/>
    <n v="0"/>
  </r>
  <r>
    <n v="25828"/>
    <s v="MUNOZ,JOMAIRA COPS       "/>
    <d v="1979-07-30T00:00:00"/>
    <s v="F"/>
    <m/>
    <d v="2011-01-03T00:00:00"/>
    <n v="4097"/>
    <s v="4097"/>
    <x v="0"/>
    <x v="4"/>
    <s v="MCD  "/>
    <n v="13501"/>
    <s v="U       "/>
    <s v="CP"/>
    <d v="1899-12-30T00:00:00"/>
    <m/>
    <s v="UTICA            "/>
    <n v="0"/>
    <n v="0"/>
    <n v="0"/>
  </r>
  <r>
    <n v="25828"/>
    <s v="MUNOZ,JOMAIRA COPS       "/>
    <d v="1979-07-30T00:00:00"/>
    <s v="F"/>
    <m/>
    <d v="2011-01-14T00:00:00"/>
    <n v="4098"/>
    <s v="4098"/>
    <x v="0"/>
    <x v="17"/>
    <s v="MCD  "/>
    <n v="13501"/>
    <s v="U       "/>
    <s v="CP"/>
    <d v="1899-12-30T00:00:00"/>
    <m/>
    <s v="UTICA            "/>
    <n v="0"/>
    <n v="0"/>
    <n v="0"/>
  </r>
  <r>
    <n v="25841"/>
    <s v="CUSHMAN,MATHEW           "/>
    <d v="1984-06-13T00:00:00"/>
    <s v="M"/>
    <s v="E"/>
    <d v="2011-01-04T00:00:00"/>
    <s v="4301R-RV"/>
    <s v="4301R-RV"/>
    <x v="0"/>
    <x v="11"/>
    <s v="FHPU "/>
    <n v="13440"/>
    <s v="R       "/>
    <s v="CO"/>
    <d v="1899-12-30T00:45:00"/>
    <m/>
    <s v="ROME             "/>
    <n v="0"/>
    <n v="0"/>
    <n v="0"/>
  </r>
  <r>
    <n v="25841"/>
    <s v="CUSHMAN,MATHEW           "/>
    <d v="1984-06-13T00:00:00"/>
    <s v="M"/>
    <s v="E"/>
    <d v="2011-01-04T00:00:00"/>
    <s v="RV        "/>
    <s v="RV"/>
    <x v="1"/>
    <x v="11"/>
    <s v="FHPU "/>
    <n v="13440"/>
    <s v="R       "/>
    <s v="CO"/>
    <d v="1899-12-30T01:00:00"/>
    <n v="3"/>
    <s v="ROME             "/>
    <n v="1"/>
    <n v="0"/>
    <n v="1"/>
  </r>
  <r>
    <n v="25841"/>
    <s v="CUSHMAN,MATHEW           "/>
    <d v="1984-06-13T00:00:00"/>
    <s v="M"/>
    <s v="E"/>
    <d v="2011-01-25T00:00:00"/>
    <s v="NS        "/>
    <s v="NS"/>
    <x v="6"/>
    <x v="11"/>
    <s v="FHPU "/>
    <n v="13440"/>
    <s v="R       "/>
    <s v="CO"/>
    <d v="1899-12-30T00:00:00"/>
    <n v="0"/>
    <s v="ROME             "/>
    <n v="1"/>
    <n v="1"/>
    <n v="0"/>
  </r>
  <r>
    <n v="25843"/>
    <s v="WAGNER,JENNIFER          "/>
    <d v="1977-01-25T00:00:00"/>
    <s v="F"/>
    <s v="E"/>
    <d v="2011-01-11T00:00:00"/>
    <s v="4301R-RV"/>
    <s v="4301R-RV"/>
    <x v="0"/>
    <x v="0"/>
    <s v="HO   "/>
    <n v="13440"/>
    <s v="R       "/>
    <s v="HO"/>
    <d v="1899-12-30T00:45:00"/>
    <m/>
    <s v="ROME             "/>
    <n v="0"/>
    <n v="0"/>
    <n v="0"/>
  </r>
  <r>
    <n v="25843"/>
    <s v="WAGNER,JENNIFER          "/>
    <d v="1977-01-25T00:00:00"/>
    <s v="F"/>
    <s v="E"/>
    <d v="2011-01-11T00:00:00"/>
    <s v="RV        "/>
    <s v="RV"/>
    <x v="1"/>
    <x v="0"/>
    <s v="HO   "/>
    <n v="13440"/>
    <s v="R       "/>
    <s v="HO"/>
    <d v="1899-12-30T01:00:00"/>
    <n v="3"/>
    <s v="ROME             "/>
    <n v="1"/>
    <n v="0"/>
    <n v="1"/>
  </r>
  <r>
    <n v="25843"/>
    <s v="WAGNER,JENNIFER          "/>
    <d v="1977-01-25T00:00:00"/>
    <s v="F"/>
    <s v="E"/>
    <d v="2011-01-26T00:00:00"/>
    <s v="4302PM-PM"/>
    <s v="4302PM-PM"/>
    <x v="0"/>
    <x v="12"/>
    <s v="HO   "/>
    <n v="13440"/>
    <s v="R       "/>
    <s v="HO"/>
    <d v="1899-12-30T00:15:00"/>
    <m/>
    <s v="ROME             "/>
    <n v="0"/>
    <n v="0"/>
    <n v="0"/>
  </r>
  <r>
    <n v="25843"/>
    <s v="WAGNER,JENNIFER          "/>
    <d v="1977-01-25T00:00:00"/>
    <s v="F"/>
    <s v="E"/>
    <d v="2011-01-26T00:00:00"/>
    <s v="PM        "/>
    <s v="PM"/>
    <x v="3"/>
    <x v="12"/>
    <s v="HO   "/>
    <n v="13440"/>
    <s v="R       "/>
    <s v="HO"/>
    <d v="1899-12-30T00:15:00"/>
    <n v="1"/>
    <s v="ROME             "/>
    <n v="1"/>
    <n v="0"/>
    <n v="1"/>
  </r>
  <r>
    <n v="25843"/>
    <s v="WAGNER,JENNIFER          "/>
    <d v="1977-01-25T00:00:00"/>
    <s v="F"/>
    <s v="E"/>
    <d v="2011-01-27T00:00:00"/>
    <s v="4301R-RV"/>
    <s v="4301R-RV"/>
    <x v="0"/>
    <x v="0"/>
    <s v="HO   "/>
    <n v="13440"/>
    <s v="R       "/>
    <s v="HO"/>
    <d v="1899-12-30T00:45:00"/>
    <m/>
    <s v="ROME             "/>
    <n v="0"/>
    <n v="0"/>
    <n v="0"/>
  </r>
  <r>
    <n v="25843"/>
    <s v="WAGNER,JENNIFER          "/>
    <d v="1977-01-25T00:00:00"/>
    <s v="F"/>
    <s v="E"/>
    <d v="2011-01-27T00:00:00"/>
    <s v="RV        "/>
    <s v="RV"/>
    <x v="1"/>
    <x v="0"/>
    <s v="HO   "/>
    <n v="13440"/>
    <s v="R       "/>
    <s v="HO"/>
    <d v="1899-12-30T01:00:00"/>
    <n v="3"/>
    <s v="ROME             "/>
    <n v="1"/>
    <n v="0"/>
    <n v="1"/>
  </r>
  <r>
    <n v="25845"/>
    <s v="CHILDS,ROBERT COPS       "/>
    <d v="1958-10-09T00:00:00"/>
    <s v="M"/>
    <m/>
    <d v="2011-01-05T00:00:00"/>
    <n v="4097"/>
    <s v="4097"/>
    <x v="0"/>
    <x v="10"/>
    <s v="MCD  "/>
    <n v="13440"/>
    <s v="R       "/>
    <s v="CP"/>
    <d v="1899-12-30T00:00:00"/>
    <m/>
    <s v="ROME             "/>
    <n v="0"/>
    <n v="0"/>
    <n v="0"/>
  </r>
  <r>
    <n v="25845"/>
    <s v="CHILDS,ROBERT COPS       "/>
    <d v="1958-10-09T00:00:00"/>
    <s v="M"/>
    <m/>
    <d v="2011-01-10T00:00:00"/>
    <n v="4098"/>
    <s v="4098"/>
    <x v="0"/>
    <x v="0"/>
    <s v="MCD  "/>
    <n v="13440"/>
    <s v="R       "/>
    <s v="CP"/>
    <d v="1899-12-30T00:00:00"/>
    <m/>
    <s v="ROME             "/>
    <n v="0"/>
    <n v="0"/>
    <n v="0"/>
  </r>
  <r>
    <n v="25845"/>
    <s v="CHILDS,ROBERT COPS       "/>
    <d v="1958-10-09T00:00:00"/>
    <s v="M"/>
    <m/>
    <d v="2011-01-24T00:00:00"/>
    <n v="4098"/>
    <s v="4098"/>
    <x v="0"/>
    <x v="0"/>
    <s v="MCD  "/>
    <n v="13440"/>
    <s v="R       "/>
    <s v="CP"/>
    <d v="1899-12-30T00:00:00"/>
    <m/>
    <s v="ROME             "/>
    <n v="0"/>
    <n v="0"/>
    <n v="0"/>
  </r>
  <r>
    <n v="25853"/>
    <s v="PATTERSON,RENDELL#       "/>
    <d v="1968-11-15T00:00:00"/>
    <s v="M"/>
    <s v="E"/>
    <d v="2011-01-11T00:00:00"/>
    <s v="4302PM-PM"/>
    <s v="4302PM-PM"/>
    <x v="0"/>
    <x v="4"/>
    <s v="FHPF "/>
    <n v="13501"/>
    <s v="U       "/>
    <s v="CO"/>
    <d v="1899-12-30T00:15:00"/>
    <m/>
    <s v="UTICA            "/>
    <n v="0"/>
    <n v="0"/>
    <n v="0"/>
  </r>
  <r>
    <n v="25853"/>
    <s v="PATTERSON,RENDELL#       "/>
    <d v="1968-11-15T00:00:00"/>
    <s v="M"/>
    <s v="E"/>
    <d v="2011-01-11T00:00:00"/>
    <s v="PM        "/>
    <s v="PM"/>
    <x v="3"/>
    <x v="4"/>
    <s v="FHPF "/>
    <n v="13501"/>
    <s v="U       "/>
    <s v="CO"/>
    <d v="1899-12-30T00:15:00"/>
    <n v="1"/>
    <s v="UTICA            "/>
    <n v="1"/>
    <n v="0"/>
    <n v="1"/>
  </r>
  <r>
    <n v="25853"/>
    <s v="PATTERSON,RENDELL#       "/>
    <d v="1968-11-15T00:00:00"/>
    <s v="M"/>
    <s v="E"/>
    <d v="2011-01-12T00:00:00"/>
    <s v="4301B - BV"/>
    <s v="4301B - BV"/>
    <x v="0"/>
    <x v="17"/>
    <s v="FHPF "/>
    <n v="13501"/>
    <s v="U       "/>
    <s v="CO"/>
    <d v="1899-12-30T00:30:00"/>
    <m/>
    <s v="UTICA            "/>
    <n v="0"/>
    <n v="0"/>
    <n v="0"/>
  </r>
  <r>
    <n v="25853"/>
    <s v="PATTERSON,RENDELL#       "/>
    <d v="1968-11-15T00:00:00"/>
    <s v="M"/>
    <s v="E"/>
    <d v="2011-01-12T00:00:00"/>
    <s v="BV        "/>
    <s v="BV"/>
    <x v="7"/>
    <x v="17"/>
    <s v="FHPF "/>
    <n v="13501"/>
    <s v="U       "/>
    <s v="CO"/>
    <d v="1899-12-30T00:30:00"/>
    <n v="2"/>
    <s v="UTICA            "/>
    <n v="1"/>
    <n v="0"/>
    <n v="1"/>
  </r>
  <r>
    <n v="25853"/>
    <s v="PATTERSON,RENDELL#       "/>
    <d v="1968-11-15T00:00:00"/>
    <s v="M"/>
    <s v="E"/>
    <d v="2011-01-28T00:00:00"/>
    <s v="CL        "/>
    <s v="CL"/>
    <x v="26"/>
    <x v="17"/>
    <s v="FHPF "/>
    <n v="13501"/>
    <s v="U       "/>
    <s v="CO"/>
    <d v="1899-12-30T00:00:00"/>
    <m/>
    <s v="UTICA            "/>
    <n v="1"/>
    <n v="0"/>
    <n v="1"/>
  </r>
  <r>
    <n v="25859"/>
    <s v="SISTI,MICHAEL            "/>
    <d v="1959-11-02T00:00:00"/>
    <s v="M"/>
    <s v=" "/>
    <d v="2011-01-03T00:00:00"/>
    <s v="NS        "/>
    <s v="NS"/>
    <x v="6"/>
    <x v="9"/>
    <s v="SELF"/>
    <n v="13501"/>
    <s v="U       "/>
    <s v="SC"/>
    <d v="1899-12-30T00:00:00"/>
    <n v="0"/>
    <s v="UTICA            "/>
    <n v="1"/>
    <n v="1"/>
    <n v="0"/>
  </r>
  <r>
    <n v="25859"/>
    <s v="SISTI,MICHAEL            "/>
    <d v="1959-11-02T00:00:00"/>
    <s v="M"/>
    <s v=" "/>
    <d v="2011-01-11T00:00:00"/>
    <s v="4301B - BV"/>
    <s v="4301B - BV"/>
    <x v="0"/>
    <x v="9"/>
    <s v="SELF"/>
    <n v="13501"/>
    <s v="U       "/>
    <s v="SC"/>
    <d v="1899-12-30T00:30:00"/>
    <m/>
    <s v="UTICA            "/>
    <n v="0"/>
    <n v="0"/>
    <n v="0"/>
  </r>
  <r>
    <n v="25859"/>
    <s v="SISTI,MICHAEL            "/>
    <d v="1959-11-02T00:00:00"/>
    <s v="M"/>
    <s v=" "/>
    <d v="2011-01-11T00:00:00"/>
    <s v="BV        "/>
    <s v="BV"/>
    <x v="7"/>
    <x v="9"/>
    <s v="SELF"/>
    <n v="13501"/>
    <s v="U       "/>
    <s v="SC"/>
    <d v="1899-12-30T00:30:00"/>
    <n v="2"/>
    <s v="UTICA            "/>
    <n v="1"/>
    <n v="0"/>
    <n v="1"/>
  </r>
  <r>
    <n v="25864"/>
    <s v="BEGIC%%,TATLE            "/>
    <d v="1960-05-20T00:00:00"/>
    <s v="F"/>
    <s v="B"/>
    <d v="2011-01-07T00:00:00"/>
    <s v="4301R-RV"/>
    <s v="4301R-RV"/>
    <x v="0"/>
    <x v="5"/>
    <s v="BCP  "/>
    <n v="13501"/>
    <s v="U       "/>
    <s v="BC"/>
    <d v="1899-12-30T00:45:00"/>
    <m/>
    <s v="UTICA            "/>
    <n v="0"/>
    <n v="0"/>
    <n v="0"/>
  </r>
  <r>
    <n v="25864"/>
    <s v="BEGIC%%,TATLE            "/>
    <d v="1960-05-20T00:00:00"/>
    <s v="F"/>
    <s v="B"/>
    <d v="2011-01-07T00:00:00"/>
    <s v="RV        "/>
    <s v="RV"/>
    <x v="1"/>
    <x v="5"/>
    <s v="BCP  "/>
    <n v="13501"/>
    <s v="U       "/>
    <s v="BC"/>
    <d v="1899-12-30T01:00:00"/>
    <n v="3"/>
    <s v="UTICA            "/>
    <n v="1"/>
    <n v="0"/>
    <n v="1"/>
  </r>
  <r>
    <n v="25864"/>
    <s v="BEGIC%%,TATLE            "/>
    <d v="1960-05-20T00:00:00"/>
    <s v="F"/>
    <s v="B"/>
    <d v="2011-01-13T00:00:00"/>
    <s v="4302PM-PM"/>
    <s v="4302PM-PM"/>
    <x v="0"/>
    <x v="4"/>
    <s v="BCP  "/>
    <n v="13501"/>
    <s v="U       "/>
    <s v="BC"/>
    <d v="1899-12-30T00:15:00"/>
    <m/>
    <s v="UTICA            "/>
    <n v="0"/>
    <n v="0"/>
    <n v="0"/>
  </r>
  <r>
    <n v="25864"/>
    <s v="BEGIC%%,TATLE            "/>
    <d v="1960-05-20T00:00:00"/>
    <s v="F"/>
    <s v="B"/>
    <d v="2011-01-13T00:00:00"/>
    <s v="PM        "/>
    <s v="PM"/>
    <x v="3"/>
    <x v="4"/>
    <s v="BCP  "/>
    <n v="13501"/>
    <s v="U       "/>
    <s v="BC"/>
    <d v="1899-12-30T00:15:00"/>
    <n v="1"/>
    <s v="UTICA            "/>
    <n v="1"/>
    <n v="0"/>
    <n v="1"/>
  </r>
  <r>
    <n v="25864"/>
    <s v="BEGIC%%,TATLE            "/>
    <d v="1960-05-20T00:00:00"/>
    <s v="F"/>
    <s v="B"/>
    <d v="2011-01-13T00:00:00"/>
    <s v="S2        "/>
    <s v="S2"/>
    <x v="16"/>
    <x v="5"/>
    <s v="BCP  "/>
    <n v="13501"/>
    <s v="U       "/>
    <s v="BC"/>
    <d v="1899-12-30T00:00:00"/>
    <n v="2"/>
    <s v="UTICA            "/>
    <n v="1"/>
    <n v="0"/>
    <n v="1"/>
  </r>
  <r>
    <n v="25864"/>
    <s v="BEGIC%%,TATLE            "/>
    <d v="1960-05-20T00:00:00"/>
    <s v="F"/>
    <s v="B"/>
    <d v="2011-01-31T00:00:00"/>
    <s v="4301R-RV"/>
    <s v="4301R-RV"/>
    <x v="0"/>
    <x v="5"/>
    <s v="BCP  "/>
    <n v="13501"/>
    <s v="U       "/>
    <s v="BC"/>
    <d v="1899-12-30T00:45:00"/>
    <m/>
    <s v="UTICA            "/>
    <n v="0"/>
    <n v="0"/>
    <n v="0"/>
  </r>
  <r>
    <n v="25864"/>
    <s v="BEGIC%%,TATLE            "/>
    <d v="1960-05-20T00:00:00"/>
    <s v="F"/>
    <s v="B"/>
    <d v="2011-01-31T00:00:00"/>
    <s v="RV        "/>
    <s v="RV"/>
    <x v="1"/>
    <x v="5"/>
    <s v="BCP  "/>
    <n v="13501"/>
    <s v="U       "/>
    <s v="BC"/>
    <d v="1899-12-30T01:00:00"/>
    <n v="3"/>
    <s v="UTICA            "/>
    <n v="1"/>
    <n v="0"/>
    <n v="1"/>
  </r>
  <r>
    <n v="25872"/>
    <s v="MCQUEITER,JOHNNY         "/>
    <d v="1964-11-21T00:00:00"/>
    <s v="M"/>
    <s v="E"/>
    <d v="2011-01-12T00:00:00"/>
    <s v="NS        "/>
    <s v="NS"/>
    <x v="6"/>
    <x v="6"/>
    <s v="FIDEL"/>
    <n v="13501"/>
    <s v="U       "/>
    <s v="BH"/>
    <d v="1899-12-30T00:00:00"/>
    <n v="0"/>
    <s v="UTICA            "/>
    <n v="1"/>
    <n v="1"/>
    <n v="0"/>
  </r>
  <r>
    <n v="25891"/>
    <s v="ZALIC%%,ESAD             "/>
    <d v="1972-06-28T00:00:00"/>
    <s v="M"/>
    <s v="B"/>
    <d v="2011-01-19T00:00:00"/>
    <s v="4302PM-PM"/>
    <s v="4302PM-PM"/>
    <x v="0"/>
    <x v="15"/>
    <s v="RMINC"/>
    <n v="13501"/>
    <s v="U       "/>
    <s v="CO"/>
    <d v="1899-12-30T00:15:00"/>
    <m/>
    <s v="UTICA            "/>
    <n v="0"/>
    <n v="0"/>
    <n v="0"/>
  </r>
  <r>
    <n v="25891"/>
    <s v="ZALIC%%,ESAD             "/>
    <d v="1972-06-28T00:00:00"/>
    <s v="M"/>
    <s v="B"/>
    <d v="2011-01-19T00:00:00"/>
    <s v="PM        "/>
    <s v="PM"/>
    <x v="3"/>
    <x v="15"/>
    <s v="RMINC"/>
    <n v="13501"/>
    <s v="U       "/>
    <s v="CO"/>
    <d v="1899-12-30T00:15:00"/>
    <n v="1"/>
    <s v="UTICA            "/>
    <n v="1"/>
    <n v="0"/>
    <n v="1"/>
  </r>
  <r>
    <n v="25891"/>
    <s v="ZALIC%%,ESAD             "/>
    <d v="1972-06-28T00:00:00"/>
    <s v="M"/>
    <s v="B"/>
    <d v="2011-01-19T00:00:00"/>
    <s v="S1        "/>
    <s v="S1"/>
    <x v="5"/>
    <x v="5"/>
    <s v="RMINC"/>
    <n v="13501"/>
    <s v="U       "/>
    <s v="CO"/>
    <d v="1899-12-30T00:00:00"/>
    <n v="1"/>
    <s v="UTICA            "/>
    <n v="1"/>
    <n v="0"/>
    <n v="1"/>
  </r>
  <r>
    <n v="25891"/>
    <s v="ZALIC%%,ESAD             "/>
    <d v="1972-06-28T00:00:00"/>
    <s v="M"/>
    <s v="B"/>
    <d v="2011-01-21T00:00:00"/>
    <s v="4301R-RV"/>
    <s v="4301R-RV"/>
    <x v="0"/>
    <x v="5"/>
    <s v="RMINC"/>
    <n v="13501"/>
    <s v="U       "/>
    <s v="CO"/>
    <d v="1899-12-30T00:45:00"/>
    <m/>
    <s v="UTICA            "/>
    <n v="0"/>
    <n v="0"/>
    <n v="0"/>
  </r>
  <r>
    <n v="25891"/>
    <s v="ZALIC%%,ESAD             "/>
    <d v="1972-06-28T00:00:00"/>
    <s v="M"/>
    <s v="B"/>
    <d v="2011-01-21T00:00:00"/>
    <s v="RV        "/>
    <s v="RV"/>
    <x v="1"/>
    <x v="5"/>
    <s v="RMINC"/>
    <n v="13501"/>
    <s v="U       "/>
    <s v="CO"/>
    <d v="1899-12-30T01:00:00"/>
    <n v="3"/>
    <s v="UTICA            "/>
    <n v="1"/>
    <n v="0"/>
    <n v="1"/>
  </r>
  <r>
    <n v="25891"/>
    <s v="ZALIC%%,ESAD             "/>
    <d v="1972-06-28T00:00:00"/>
    <s v="M"/>
    <s v="B"/>
    <d v="2011-01-26T00:00:00"/>
    <s v="4302PM-PM"/>
    <s v="4302PM-PM"/>
    <x v="0"/>
    <x v="15"/>
    <s v="RMINC"/>
    <n v="13501"/>
    <s v="U       "/>
    <s v="CO"/>
    <d v="1899-12-30T00:15:00"/>
    <m/>
    <s v="UTICA            "/>
    <n v="0"/>
    <n v="0"/>
    <n v="0"/>
  </r>
  <r>
    <n v="25891"/>
    <s v="ZALIC%%,ESAD             "/>
    <d v="1972-06-28T00:00:00"/>
    <s v="M"/>
    <s v="B"/>
    <d v="2011-01-26T00:00:00"/>
    <s v="PM        "/>
    <s v="PM"/>
    <x v="3"/>
    <x v="15"/>
    <s v="RMINC"/>
    <n v="13501"/>
    <s v="U       "/>
    <s v="CO"/>
    <d v="1899-12-30T00:15:00"/>
    <n v="1"/>
    <s v="UTICA            "/>
    <n v="1"/>
    <n v="0"/>
    <n v="1"/>
  </r>
  <r>
    <n v="25891"/>
    <s v="ZALIC%%,ESAD             "/>
    <d v="1972-06-28T00:00:00"/>
    <s v="M"/>
    <s v="B"/>
    <d v="2011-01-26T00:00:00"/>
    <s v="S2        "/>
    <s v="S2"/>
    <x v="16"/>
    <x v="5"/>
    <s v="RMINC"/>
    <n v="13501"/>
    <s v="U       "/>
    <s v="CO"/>
    <d v="1899-12-30T00:00:00"/>
    <n v="2"/>
    <s v="UTICA            "/>
    <n v="1"/>
    <n v="0"/>
    <n v="1"/>
  </r>
  <r>
    <n v="25891"/>
    <s v="ZALIC%%,ESAD             "/>
    <d v="1972-06-28T00:00:00"/>
    <s v="M"/>
    <s v="B"/>
    <d v="2011-01-27T00:00:00"/>
    <s v="C         "/>
    <s v="C"/>
    <x v="4"/>
    <x v="5"/>
    <s v="RMINC"/>
    <n v="13501"/>
    <s v="U       "/>
    <s v="CO"/>
    <d v="1899-12-30T00:00:00"/>
    <n v="0"/>
    <s v="UTICA            "/>
    <n v="1"/>
    <n v="1"/>
    <n v="0"/>
  </r>
  <r>
    <n v="25902"/>
    <s v="WAGNER,JENNIFER COPS     "/>
    <d v="1977-01-25T00:00:00"/>
    <s v="F"/>
    <m/>
    <d v="2011-01-11T00:00:00"/>
    <n v="4098"/>
    <s v="4098"/>
    <x v="0"/>
    <x v="0"/>
    <s v="MCD  "/>
    <n v="13440"/>
    <s v="R       "/>
    <s v="CP"/>
    <d v="1899-12-30T00:00:00"/>
    <m/>
    <s v="ROME             "/>
    <n v="0"/>
    <n v="0"/>
    <n v="0"/>
  </r>
  <r>
    <n v="25902"/>
    <s v="WAGNER,JENNIFER COPS     "/>
    <d v="1977-01-25T00:00:00"/>
    <s v="F"/>
    <m/>
    <d v="2011-01-26T00:00:00"/>
    <n v="4097"/>
    <s v="4097"/>
    <x v="0"/>
    <x v="12"/>
    <s v="MCD  "/>
    <n v="13440"/>
    <s v="R       "/>
    <s v="CP"/>
    <d v="1899-12-30T00:00:00"/>
    <m/>
    <s v="ROME             "/>
    <n v="0"/>
    <n v="0"/>
    <n v="0"/>
  </r>
  <r>
    <n v="25902"/>
    <s v="WAGNER,JENNIFER COPS     "/>
    <d v="1977-01-25T00:00:00"/>
    <s v="F"/>
    <m/>
    <d v="2011-01-27T00:00:00"/>
    <n v="4098"/>
    <s v="4098"/>
    <x v="0"/>
    <x v="0"/>
    <s v="MCD  "/>
    <n v="13440"/>
    <s v="R       "/>
    <s v="CP"/>
    <d v="1899-12-30T00:00:00"/>
    <m/>
    <s v="ROME             "/>
    <n v="0"/>
    <n v="0"/>
    <n v="0"/>
  </r>
  <r>
    <n v="25914"/>
    <s v="GRULLON,MARIA            "/>
    <d v="1963-02-13T00:00:00"/>
    <s v="F"/>
    <s v="E"/>
    <d v="2011-01-03T00:00:00"/>
    <s v="4302PM-PM"/>
    <s v="4302PM-PM"/>
    <x v="0"/>
    <x v="7"/>
    <s v="BCBSU"/>
    <n v="13502"/>
    <s v="U       "/>
    <s v="CM"/>
    <d v="1899-12-30T00:15:00"/>
    <m/>
    <s v="UTICA            "/>
    <n v="0"/>
    <n v="0"/>
    <n v="0"/>
  </r>
  <r>
    <n v="25914"/>
    <s v="GRULLON,MARIA            "/>
    <d v="1963-02-13T00:00:00"/>
    <s v="F"/>
    <s v="E"/>
    <d v="2011-01-03T00:00:00"/>
    <s v="PM        "/>
    <s v="PM"/>
    <x v="3"/>
    <x v="7"/>
    <s v="BCBSU"/>
    <n v="13502"/>
    <s v="U       "/>
    <s v="CM"/>
    <d v="1899-12-30T00:15:00"/>
    <n v="1"/>
    <s v="UTICA            "/>
    <n v="1"/>
    <n v="0"/>
    <n v="1"/>
  </r>
  <r>
    <n v="25914"/>
    <s v="GRULLON,MARIA            "/>
    <d v="1963-02-13T00:00:00"/>
    <s v="F"/>
    <s v="E"/>
    <d v="2011-01-03T00:00:00"/>
    <s v="4306-CV"/>
    <s v="4306-CV"/>
    <x v="0"/>
    <x v="8"/>
    <s v="BCBSU"/>
    <n v="13502"/>
    <s v="U       "/>
    <s v="CM"/>
    <d v="1899-12-30T00:15:00"/>
    <m/>
    <s v="UTICA            "/>
    <n v="0"/>
    <n v="0"/>
    <n v="0"/>
  </r>
  <r>
    <n v="25914"/>
    <s v="GRULLON,MARIA            "/>
    <d v="1963-02-13T00:00:00"/>
    <s v="F"/>
    <s v="E"/>
    <d v="2011-01-03T00:00:00"/>
    <s v="CV        "/>
    <s v="CV"/>
    <x v="23"/>
    <x v="8"/>
    <s v="BCBSU"/>
    <n v="13502"/>
    <s v="U       "/>
    <s v="CM"/>
    <d v="1899-12-30T01:00:00"/>
    <n v="1"/>
    <s v="UTICA            "/>
    <n v="1"/>
    <n v="0"/>
    <n v="1"/>
  </r>
  <r>
    <n v="25914"/>
    <s v="GRULLON,MARIA            "/>
    <d v="1963-02-13T00:00:00"/>
    <s v="F"/>
    <s v="E"/>
    <d v="2011-01-25T00:00:00"/>
    <s v="NS        "/>
    <s v="NS"/>
    <x v="6"/>
    <x v="8"/>
    <s v="BCBSU"/>
    <n v="13502"/>
    <s v="U       "/>
    <s v="CM"/>
    <d v="1899-12-30T00:00:00"/>
    <n v="0"/>
    <s v="UTICA            "/>
    <n v="1"/>
    <n v="1"/>
    <n v="0"/>
  </r>
  <r>
    <n v="25929"/>
    <s v="SWANSON-WILLIA,CYNTHIA   "/>
    <d v="1948-06-30T00:00:00"/>
    <s v="F"/>
    <s v="E"/>
    <d v="2011-01-11T00:00:00"/>
    <s v="4301R-RV"/>
    <s v="4301R-RV"/>
    <x v="0"/>
    <x v="16"/>
    <s v="MCD  "/>
    <n v="13417"/>
    <s v="U       "/>
    <s v="MD"/>
    <d v="1899-12-30T00:45:00"/>
    <m/>
    <s v="NEW YORK MILLS   "/>
    <n v="0"/>
    <n v="0"/>
    <n v="0"/>
  </r>
  <r>
    <n v="25929"/>
    <s v="SWANSON-WILLIA,CYNTHIA   "/>
    <d v="1948-06-30T00:00:00"/>
    <s v="F"/>
    <s v="E"/>
    <d v="2011-01-11T00:00:00"/>
    <s v="RV        "/>
    <s v="RV"/>
    <x v="1"/>
    <x v="16"/>
    <s v="MCD  "/>
    <n v="13417"/>
    <s v="U       "/>
    <s v="MD"/>
    <d v="1899-12-30T01:00:00"/>
    <n v="3"/>
    <s v="NEW YORK MILLS   "/>
    <n v="1"/>
    <n v="0"/>
    <n v="1"/>
  </r>
  <r>
    <n v="25929"/>
    <s v="SWANSON-WILLIA,CYNTHIA   "/>
    <d v="1948-06-30T00:00:00"/>
    <s v="F"/>
    <s v="E"/>
    <d v="2011-01-18T00:00:00"/>
    <s v="C         "/>
    <s v="C"/>
    <x v="4"/>
    <x v="16"/>
    <s v="MCD  "/>
    <n v="13417"/>
    <s v="U       "/>
    <s v="MD"/>
    <d v="1899-12-30T00:00:00"/>
    <n v="0"/>
    <s v="NEW YORK MILLS   "/>
    <n v="1"/>
    <n v="1"/>
    <n v="0"/>
  </r>
  <r>
    <n v="25929"/>
    <s v="SWANSON-WILLIA,CYNTHIA   "/>
    <d v="1948-06-30T00:00:00"/>
    <s v="F"/>
    <s v="E"/>
    <d v="2011-01-26T00:00:00"/>
    <s v="4301R-RV"/>
    <s v="4301R-RV"/>
    <x v="0"/>
    <x v="16"/>
    <s v="MCD  "/>
    <n v="13417"/>
    <s v="U       "/>
    <s v="MD"/>
    <d v="1899-12-30T00:45:00"/>
    <m/>
    <s v="NEW YORK MILLS   "/>
    <n v="0"/>
    <n v="0"/>
    <n v="0"/>
  </r>
  <r>
    <n v="25929"/>
    <s v="SWANSON-WILLIA,CYNTHIA   "/>
    <d v="1948-06-30T00:00:00"/>
    <s v="F"/>
    <s v="E"/>
    <d v="2011-01-26T00:00:00"/>
    <s v="RV        "/>
    <s v="RV"/>
    <x v="1"/>
    <x v="16"/>
    <s v="MCD  "/>
    <n v="13417"/>
    <s v="U       "/>
    <s v="MD"/>
    <d v="1899-12-30T01:00:00"/>
    <n v="3"/>
    <s v="NEW YORK MILLS   "/>
    <n v="1"/>
    <n v="0"/>
    <n v="1"/>
  </r>
  <r>
    <n v="25930"/>
    <s v="LEE,ROSEMARY             "/>
    <d v="1968-02-17T00:00:00"/>
    <s v="U"/>
    <s v="E"/>
    <d v="2011-01-03T00:00:00"/>
    <s v="C         "/>
    <s v="C"/>
    <x v="4"/>
    <x v="2"/>
    <s v="FIDEL"/>
    <n v="13501"/>
    <s v="U       "/>
    <s v="BH"/>
    <d v="1899-12-30T00:00:00"/>
    <n v="0"/>
    <s v="UTICA            "/>
    <n v="1"/>
    <n v="1"/>
    <n v="0"/>
  </r>
  <r>
    <n v="25930"/>
    <s v="LEE,ROSEMARY             "/>
    <d v="1968-02-17T00:00:00"/>
    <s v="U"/>
    <s v="E"/>
    <d v="2011-01-14T00:00:00"/>
    <s v="NS        "/>
    <s v="NS"/>
    <x v="6"/>
    <x v="4"/>
    <s v="FIDEL"/>
    <n v="13501"/>
    <s v="U       "/>
    <s v="BH"/>
    <d v="1899-12-30T00:00:00"/>
    <n v="0"/>
    <s v="UTICA            "/>
    <n v="1"/>
    <n v="1"/>
    <n v="0"/>
  </r>
  <r>
    <n v="25930"/>
    <s v="LEE,ROSEMARY             "/>
    <d v="1968-02-17T00:00:00"/>
    <s v="U"/>
    <s v="E"/>
    <d v="2011-01-18T00:00:00"/>
    <s v="4301R-RV"/>
    <s v="4301R-RV"/>
    <x v="0"/>
    <x v="2"/>
    <s v="FIDEL"/>
    <n v="13501"/>
    <s v="U       "/>
    <s v="BH"/>
    <d v="1899-12-30T00:45:00"/>
    <m/>
    <s v="UTICA            "/>
    <n v="0"/>
    <n v="0"/>
    <n v="0"/>
  </r>
  <r>
    <n v="25930"/>
    <s v="LEE,ROSEMARY             "/>
    <d v="1968-02-17T00:00:00"/>
    <s v="U"/>
    <s v="E"/>
    <d v="2011-01-18T00:00:00"/>
    <s v="RV        "/>
    <s v="RV"/>
    <x v="1"/>
    <x v="2"/>
    <s v="FIDEL"/>
    <n v="13501"/>
    <s v="U       "/>
    <s v="BH"/>
    <d v="1899-12-30T01:00:00"/>
    <n v="3"/>
    <s v="UTICA            "/>
    <n v="1"/>
    <n v="0"/>
    <n v="1"/>
  </r>
  <r>
    <n v="25930"/>
    <s v="LEE,ROSEMARY             "/>
    <d v="1968-02-17T00:00:00"/>
    <s v="U"/>
    <s v="E"/>
    <d v="2011-01-18T00:00:00"/>
    <s v="4302PM-PM"/>
    <s v="4302PM-PM"/>
    <x v="0"/>
    <x v="4"/>
    <s v="FIDEL"/>
    <n v="13501"/>
    <s v="U       "/>
    <s v="BH"/>
    <d v="1899-12-30T00:15:00"/>
    <m/>
    <s v="UTICA            "/>
    <n v="0"/>
    <n v="0"/>
    <n v="0"/>
  </r>
  <r>
    <n v="25930"/>
    <s v="LEE,ROSEMARY             "/>
    <d v="1968-02-17T00:00:00"/>
    <s v="U"/>
    <s v="E"/>
    <d v="2011-01-18T00:00:00"/>
    <s v="PM        "/>
    <s v="PM"/>
    <x v="3"/>
    <x v="4"/>
    <s v="FIDEL"/>
    <n v="13501"/>
    <s v="U       "/>
    <s v="BH"/>
    <d v="1899-12-30T00:15:00"/>
    <n v="1"/>
    <s v="UTICA            "/>
    <n v="1"/>
    <n v="0"/>
    <n v="1"/>
  </r>
  <r>
    <n v="25940"/>
    <s v="WILLIAMSON,ERIN          "/>
    <d v="1987-10-10T00:00:00"/>
    <s v="M"/>
    <s v="E"/>
    <d v="2011-01-19T00:00:00"/>
    <s v="4301R-RV"/>
    <s v="4301R-RV"/>
    <x v="0"/>
    <x v="11"/>
    <s v="POMCO"/>
    <n v="13440"/>
    <s v="R       "/>
    <s v="CM"/>
    <d v="1899-12-30T00:45:00"/>
    <m/>
    <s v="ROME             "/>
    <n v="0"/>
    <n v="0"/>
    <n v="0"/>
  </r>
  <r>
    <n v="25940"/>
    <s v="WILLIAMSON,ERIN          "/>
    <d v="1987-10-10T00:00:00"/>
    <s v="M"/>
    <s v="E"/>
    <d v="2011-01-19T00:00:00"/>
    <s v="RV        "/>
    <s v="RV"/>
    <x v="1"/>
    <x v="11"/>
    <s v="POMCO"/>
    <n v="13440"/>
    <s v="R       "/>
    <s v="CM"/>
    <d v="1899-12-30T01:00:00"/>
    <n v="3"/>
    <s v="ROME             "/>
    <n v="1"/>
    <n v="0"/>
    <n v="1"/>
  </r>
  <r>
    <n v="25943"/>
    <s v="SKINNER,CHAD COPS        "/>
    <d v="1985-10-15T00:00:00"/>
    <s v="M"/>
    <m/>
    <d v="2011-01-12T00:00:00"/>
    <n v="4098"/>
    <s v="4098"/>
    <x v="0"/>
    <x v="11"/>
    <s v="MCD  "/>
    <n v="13316"/>
    <s v="R       "/>
    <s v="CP"/>
    <d v="1899-12-30T00:00:00"/>
    <m/>
    <s v="CAMDEN           "/>
    <n v="0"/>
    <n v="0"/>
    <n v="0"/>
  </r>
  <r>
    <n v="25943"/>
    <s v="SKINNER,CHAD COPS        "/>
    <d v="1985-10-15T00:00:00"/>
    <s v="M"/>
    <m/>
    <d v="2011-01-26T00:00:00"/>
    <n v="4097"/>
    <s v="4097"/>
    <x v="0"/>
    <x v="12"/>
    <s v="MCD  "/>
    <n v="13316"/>
    <s v="R       "/>
    <s v="CP"/>
    <d v="1899-12-30T00:00:00"/>
    <m/>
    <s v="CAMDEN           "/>
    <n v="0"/>
    <n v="0"/>
    <n v="0"/>
  </r>
  <r>
    <n v="25944"/>
    <s v="HORNER,STEVEN            "/>
    <d v="1985-02-12T00:00:00"/>
    <s v="M"/>
    <s v="E"/>
    <d v="2011-01-04T00:00:00"/>
    <s v="SC        "/>
    <s v="SC"/>
    <x v="10"/>
    <x v="4"/>
    <s v="FIDEL"/>
    <n v="13502"/>
    <s v="U       "/>
    <s v="BH"/>
    <d v="1899-12-30T00:00:00"/>
    <n v="0"/>
    <s v="UTICA            "/>
    <n v="1"/>
    <n v="1"/>
    <n v="0"/>
  </r>
  <r>
    <n v="25944"/>
    <s v="HORNER,STEVEN            "/>
    <d v="1985-02-12T00:00:00"/>
    <s v="M"/>
    <s v="E"/>
    <d v="2011-01-11T00:00:00"/>
    <s v="4302PM-PM"/>
    <s v="4302PM-PM"/>
    <x v="0"/>
    <x v="4"/>
    <s v="FIDEL"/>
    <n v="13502"/>
    <s v="U       "/>
    <s v="BH"/>
    <d v="1899-12-30T00:15:00"/>
    <m/>
    <s v="UTICA            "/>
    <n v="0"/>
    <n v="0"/>
    <n v="0"/>
  </r>
  <r>
    <n v="25944"/>
    <s v="HORNER,STEVEN            "/>
    <d v="1985-02-12T00:00:00"/>
    <s v="M"/>
    <s v="E"/>
    <d v="2011-01-11T00:00:00"/>
    <n v="96372"/>
    <s v="96372"/>
    <x v="0"/>
    <x v="4"/>
    <s v="FIDEL"/>
    <n v="13502"/>
    <s v="U       "/>
    <s v="BH"/>
    <d v="1899-12-30T00:00:00"/>
    <m/>
    <s v="UTICA            "/>
    <n v="0"/>
    <n v="0"/>
    <n v="0"/>
  </r>
  <r>
    <n v="25944"/>
    <s v="HORNER,STEVEN            "/>
    <d v="1985-02-12T00:00:00"/>
    <s v="M"/>
    <s v="E"/>
    <d v="2011-01-11T00:00:00"/>
    <s v="PM        "/>
    <s v="PM"/>
    <x v="3"/>
    <x v="4"/>
    <s v="FIDEL"/>
    <n v="13502"/>
    <s v="U       "/>
    <s v="BH"/>
    <d v="1899-12-30T00:15:00"/>
    <n v="1"/>
    <s v="UTICA            "/>
    <n v="1"/>
    <n v="0"/>
    <n v="1"/>
  </r>
  <r>
    <n v="25944"/>
    <s v="HORNER,STEVEN            "/>
    <d v="1985-02-12T00:00:00"/>
    <s v="M"/>
    <s v="E"/>
    <d v="2011-01-11T00:00:00"/>
    <s v="J2794-37.5"/>
    <s v="J2794-37.5"/>
    <x v="19"/>
    <x v="4"/>
    <s v="FIDEL"/>
    <n v="13502"/>
    <s v="U       "/>
    <s v="BH"/>
    <d v="1899-12-30T00:00:00"/>
    <m/>
    <s v="UTICA            "/>
    <n v="1"/>
    <n v="0"/>
    <n v="1"/>
  </r>
  <r>
    <n v="25944"/>
    <s v="HORNER,STEVEN            "/>
    <d v="1985-02-12T00:00:00"/>
    <s v="M"/>
    <s v="E"/>
    <d v="2011-01-25T00:00:00"/>
    <n v="96372"/>
    <s v="96372"/>
    <x v="0"/>
    <x v="4"/>
    <s v="FIDEL"/>
    <n v="13502"/>
    <s v="U       "/>
    <s v="BH"/>
    <d v="1899-12-30T00:00:00"/>
    <m/>
    <s v="UTICA            "/>
    <n v="0"/>
    <n v="0"/>
    <n v="0"/>
  </r>
  <r>
    <n v="25944"/>
    <s v="HORNER,STEVEN            "/>
    <d v="1985-02-12T00:00:00"/>
    <s v="M"/>
    <s v="E"/>
    <d v="2011-01-25T00:00:00"/>
    <s v="J2794-37.5"/>
    <s v="J2794-37.5"/>
    <x v="19"/>
    <x v="4"/>
    <s v="FIDEL"/>
    <n v="13502"/>
    <s v="U       "/>
    <s v="BH"/>
    <d v="1899-12-30T00:00:00"/>
    <m/>
    <s v="UTICA            "/>
    <n v="1"/>
    <n v="0"/>
    <n v="1"/>
  </r>
  <r>
    <n v="25944"/>
    <s v="HORNER,STEVEN            "/>
    <d v="1985-02-12T00:00:00"/>
    <s v="M"/>
    <s v="E"/>
    <d v="2011-01-25T00:00:00"/>
    <s v="INJ       "/>
    <s v="INJ"/>
    <x v="8"/>
    <x v="4"/>
    <s v="FIDEL"/>
    <n v="13502"/>
    <s v="U       "/>
    <s v="BH"/>
    <d v="1899-12-30T00:00:00"/>
    <n v="1"/>
    <s v="UTICA            "/>
    <n v="1"/>
    <n v="0"/>
    <n v="1"/>
  </r>
  <r>
    <n v="25944"/>
    <s v="HORNER,STEVEN            "/>
    <d v="1985-02-12T00:00:00"/>
    <s v="M"/>
    <s v="E"/>
    <d v="2011-01-28T00:00:00"/>
    <s v="4301R-RV"/>
    <s v="4301R-RV"/>
    <x v="0"/>
    <x v="17"/>
    <s v="FIDEL"/>
    <n v="13502"/>
    <s v="U       "/>
    <s v="BH"/>
    <d v="1899-12-30T00:45:00"/>
    <m/>
    <s v="UTICA            "/>
    <n v="0"/>
    <n v="0"/>
    <n v="0"/>
  </r>
  <r>
    <n v="25944"/>
    <s v="HORNER,STEVEN            "/>
    <d v="1985-02-12T00:00:00"/>
    <s v="M"/>
    <s v="E"/>
    <d v="2011-01-28T00:00:00"/>
    <s v="RV        "/>
    <s v="RV"/>
    <x v="1"/>
    <x v="17"/>
    <s v="FIDEL"/>
    <n v="13502"/>
    <s v="U       "/>
    <s v="BH"/>
    <d v="1899-12-30T01:00:00"/>
    <n v="3"/>
    <s v="UTICA            "/>
    <n v="1"/>
    <n v="0"/>
    <n v="1"/>
  </r>
  <r>
    <n v="25957"/>
    <s v="WILLIAMS,ELAINE          "/>
    <d v="1959-11-09T00:00:00"/>
    <s v="F"/>
    <s v="E"/>
    <d v="2011-01-31T00:00:00"/>
    <s v="4302PM-PM"/>
    <s v="4302PM-PM"/>
    <x v="0"/>
    <x v="4"/>
    <s v="SELF"/>
    <n v="13472"/>
    <s v="U       "/>
    <s v="SA"/>
    <d v="1899-12-30T00:15:00"/>
    <m/>
    <s v="THENDARA         "/>
    <n v="0"/>
    <n v="0"/>
    <n v="0"/>
  </r>
  <r>
    <n v="25957"/>
    <s v="WILLIAMS,ELAINE          "/>
    <d v="1959-11-09T00:00:00"/>
    <s v="F"/>
    <s v="E"/>
    <d v="2011-01-31T00:00:00"/>
    <s v="PM        "/>
    <s v="PM"/>
    <x v="3"/>
    <x v="4"/>
    <s v="SELF"/>
    <n v="13472"/>
    <s v="U       "/>
    <s v="SA"/>
    <d v="1899-12-30T00:15:00"/>
    <n v="1"/>
    <s v="THENDARA         "/>
    <n v="1"/>
    <n v="0"/>
    <n v="1"/>
  </r>
  <r>
    <n v="25957"/>
    <s v="WILLIAMS,ELAINE          "/>
    <d v="1959-11-09T00:00:00"/>
    <s v="F"/>
    <s v="E"/>
    <d v="2011-01-31T00:00:00"/>
    <s v="4301R-RV"/>
    <s v="4301R-RV"/>
    <x v="0"/>
    <x v="8"/>
    <s v="SELF"/>
    <n v="13472"/>
    <s v="U       "/>
    <s v="SA"/>
    <d v="1899-12-30T00:45:00"/>
    <m/>
    <s v="THENDARA         "/>
    <n v="0"/>
    <n v="0"/>
    <n v="0"/>
  </r>
  <r>
    <n v="25957"/>
    <s v="WILLIAMS,ELAINE          "/>
    <d v="1959-11-09T00:00:00"/>
    <s v="F"/>
    <s v="E"/>
    <d v="2011-01-31T00:00:00"/>
    <s v="RV        "/>
    <s v="RV"/>
    <x v="1"/>
    <x v="8"/>
    <s v="SELF"/>
    <n v="13472"/>
    <s v="U       "/>
    <s v="SA"/>
    <d v="1899-12-30T01:00:00"/>
    <n v="3"/>
    <s v="THENDARA         "/>
    <n v="1"/>
    <n v="0"/>
    <n v="1"/>
  </r>
  <r>
    <n v="25959"/>
    <s v="COATES,LAURA             "/>
    <d v="1972-11-26T00:00:00"/>
    <s v="F"/>
    <s v="E"/>
    <d v="2011-01-19T00:00:00"/>
    <s v="4301R-RV"/>
    <s v="4301R-RV"/>
    <x v="0"/>
    <x v="6"/>
    <s v="MCD  "/>
    <n v="13316"/>
    <s v="U       "/>
    <s v="MD"/>
    <d v="1899-12-30T00:45:00"/>
    <m/>
    <s v="CAMDEN           "/>
    <n v="0"/>
    <n v="0"/>
    <n v="0"/>
  </r>
  <r>
    <n v="25959"/>
    <s v="COATES,LAURA             "/>
    <d v="1972-11-26T00:00:00"/>
    <s v="F"/>
    <s v="E"/>
    <d v="2011-01-19T00:00:00"/>
    <s v="RV        "/>
    <s v="RV"/>
    <x v="1"/>
    <x v="6"/>
    <s v="MCD  "/>
    <n v="13316"/>
    <s v="U       "/>
    <s v="MD"/>
    <d v="1899-12-30T01:00:00"/>
    <n v="3"/>
    <s v="CAMDEN           "/>
    <n v="1"/>
    <n v="0"/>
    <n v="1"/>
  </r>
  <r>
    <n v="25959"/>
    <s v="COATES,LAURA             "/>
    <d v="1972-11-26T00:00:00"/>
    <s v="F"/>
    <s v="E"/>
    <d v="2011-01-19T00:00:00"/>
    <s v="4302PM-PM"/>
    <s v="4302PM-PM"/>
    <x v="0"/>
    <x v="3"/>
    <s v="MCD  "/>
    <n v="13316"/>
    <s v="U       "/>
    <s v="MD"/>
    <d v="1899-12-30T00:15:00"/>
    <m/>
    <s v="CAMDEN           "/>
    <n v="0"/>
    <n v="0"/>
    <n v="0"/>
  </r>
  <r>
    <n v="25959"/>
    <s v="COATES,LAURA             "/>
    <d v="1972-11-26T00:00:00"/>
    <s v="F"/>
    <s v="E"/>
    <d v="2011-01-19T00:00:00"/>
    <s v="PM        "/>
    <s v="PM"/>
    <x v="3"/>
    <x v="3"/>
    <s v="MCD  "/>
    <n v="13316"/>
    <s v="U       "/>
    <s v="MD"/>
    <d v="1899-12-30T00:15:00"/>
    <n v="1"/>
    <s v="CAMDEN           "/>
    <n v="1"/>
    <n v="0"/>
    <n v="1"/>
  </r>
  <r>
    <n v="25963"/>
    <s v="GOSSIN,JUDITH            "/>
    <d v="1962-10-30T00:00:00"/>
    <s v="F"/>
    <s v=" "/>
    <d v="2011-01-25T00:00:00"/>
    <s v="4301R-RV"/>
    <s v="4301R-RV"/>
    <x v="0"/>
    <x v="2"/>
    <s v="MCD  "/>
    <n v="13501"/>
    <s v="U       "/>
    <s v="MD"/>
    <d v="1899-12-30T00:45:00"/>
    <m/>
    <s v="UTICA            "/>
    <n v="0"/>
    <n v="0"/>
    <n v="0"/>
  </r>
  <r>
    <n v="25963"/>
    <s v="GOSSIN,JUDITH            "/>
    <d v="1962-10-30T00:00:00"/>
    <s v="F"/>
    <s v=" "/>
    <d v="2011-01-25T00:00:00"/>
    <s v="RV        "/>
    <s v="RV"/>
    <x v="1"/>
    <x v="2"/>
    <s v="MCD  "/>
    <n v="13501"/>
    <s v="U       "/>
    <s v="MD"/>
    <d v="1899-12-30T01:00:00"/>
    <n v="3"/>
    <s v="UTICA            "/>
    <n v="1"/>
    <n v="0"/>
    <n v="1"/>
  </r>
  <r>
    <n v="25971"/>
    <s v="STEFHON,SHEILA           "/>
    <d v="1984-07-03T00:00:00"/>
    <s v="F"/>
    <s v="E"/>
    <d v="2011-01-05T00:00:00"/>
    <s v="NS        "/>
    <s v="NS"/>
    <x v="6"/>
    <x v="10"/>
    <s v="FIDEL"/>
    <n v="13303"/>
    <s v="R       "/>
    <s v="BH"/>
    <d v="1899-12-30T00:00:00"/>
    <n v="0"/>
    <s v="AVA              "/>
    <n v="1"/>
    <n v="1"/>
    <n v="0"/>
  </r>
  <r>
    <n v="25971"/>
    <s v="STEFHON,SHEILA           "/>
    <d v="1984-07-03T00:00:00"/>
    <s v="F"/>
    <s v="E"/>
    <d v="2011-01-13T00:00:00"/>
    <s v="4301R-RV"/>
    <s v="4301R-RV"/>
    <x v="0"/>
    <x v="11"/>
    <s v="FIDEL"/>
    <n v="13303"/>
    <s v="R       "/>
    <s v="BH"/>
    <d v="1899-12-30T00:45:00"/>
    <m/>
    <s v="AVA              "/>
    <n v="0"/>
    <n v="0"/>
    <n v="0"/>
  </r>
  <r>
    <n v="25971"/>
    <s v="STEFHON,SHEILA           "/>
    <d v="1984-07-03T00:00:00"/>
    <s v="F"/>
    <s v="E"/>
    <d v="2011-01-13T00:00:00"/>
    <s v="RV        "/>
    <s v="RV"/>
    <x v="1"/>
    <x v="11"/>
    <s v="FIDEL"/>
    <n v="13303"/>
    <s v="R       "/>
    <s v="BH"/>
    <d v="1899-12-30T01:00:00"/>
    <n v="3"/>
    <s v="AVA              "/>
    <n v="1"/>
    <n v="0"/>
    <n v="1"/>
  </r>
  <r>
    <n v="25971"/>
    <s v="STEFHON,SHEILA           "/>
    <d v="1984-07-03T00:00:00"/>
    <s v="F"/>
    <s v="E"/>
    <d v="2011-01-27T00:00:00"/>
    <s v="NS        "/>
    <s v="NS"/>
    <x v="6"/>
    <x v="11"/>
    <s v="FIDEL"/>
    <n v="13303"/>
    <s v="R       "/>
    <s v="BH"/>
    <d v="1899-12-30T00:00:00"/>
    <n v="0"/>
    <s v="AVA              "/>
    <n v="1"/>
    <n v="1"/>
    <n v="0"/>
  </r>
  <r>
    <n v="25977"/>
    <s v="IRLA,KIMBERLY            "/>
    <d v="1987-01-08T00:00:00"/>
    <s v="F"/>
    <s v="E"/>
    <d v="2011-01-13T00:00:00"/>
    <s v="NS        "/>
    <s v="NS"/>
    <x v="6"/>
    <x v="4"/>
    <s v="HO   "/>
    <n v="13501"/>
    <s v="U       "/>
    <s v="HO"/>
    <d v="1899-12-30T00:00:00"/>
    <n v="0"/>
    <s v="UTICA            "/>
    <n v="1"/>
    <n v="1"/>
    <n v="0"/>
  </r>
  <r>
    <n v="25978"/>
    <s v="DAILEY,MICHELLE          "/>
    <d v="1963-05-10T00:00:00"/>
    <s v="F"/>
    <s v="E"/>
    <d v="2011-01-24T00:00:00"/>
    <s v="4302PM-PM"/>
    <s v="4302PM-PM"/>
    <x v="0"/>
    <x v="4"/>
    <s v="SELF"/>
    <n v="13417"/>
    <s v="U       "/>
    <s v="SH"/>
    <d v="1899-12-30T00:15:00"/>
    <m/>
    <s v="NEW YORK MILLS   "/>
    <n v="0"/>
    <n v="0"/>
    <n v="0"/>
  </r>
  <r>
    <n v="25978"/>
    <s v="DAILEY,MICHELLE          "/>
    <d v="1963-05-10T00:00:00"/>
    <s v="F"/>
    <s v="E"/>
    <d v="2011-01-24T00:00:00"/>
    <s v="PM        "/>
    <s v="PM"/>
    <x v="3"/>
    <x v="4"/>
    <s v="SELF"/>
    <n v="13417"/>
    <s v="U       "/>
    <s v="SH"/>
    <d v="1899-12-30T00:15:00"/>
    <n v="1"/>
    <s v="NEW YORK MILLS   "/>
    <n v="1"/>
    <n v="0"/>
    <n v="1"/>
  </r>
  <r>
    <n v="25987"/>
    <s v="POTTER,WILLIAM           "/>
    <d v="1963-04-16T00:00:00"/>
    <s v="M"/>
    <s v="E"/>
    <d v="2011-01-12T00:00:00"/>
    <s v="4301R-RV"/>
    <s v="4301R-RV"/>
    <x v="0"/>
    <x v="14"/>
    <s v="OPT  "/>
    <n v="13438"/>
    <s v="U       "/>
    <s v="CO"/>
    <d v="1899-12-30T00:45:00"/>
    <m/>
    <s v="REMSEN           "/>
    <n v="0"/>
    <n v="0"/>
    <n v="0"/>
  </r>
  <r>
    <n v="25987"/>
    <s v="POTTER,WILLIAM           "/>
    <d v="1963-04-16T00:00:00"/>
    <s v="M"/>
    <s v="E"/>
    <d v="2011-01-12T00:00:00"/>
    <s v="RV        "/>
    <s v="RV"/>
    <x v="1"/>
    <x v="14"/>
    <s v="OPT  "/>
    <n v="13438"/>
    <s v="U       "/>
    <s v="CO"/>
    <d v="1899-12-30T01:00:00"/>
    <n v="3"/>
    <s v="REMSEN           "/>
    <n v="1"/>
    <n v="0"/>
    <n v="1"/>
  </r>
  <r>
    <n v="25996"/>
    <s v="CORREA,DAMIAN            "/>
    <d v="1987-07-29T00:00:00"/>
    <s v="M"/>
    <s v="E"/>
    <d v="2011-01-05T00:00:00"/>
    <s v="NS        "/>
    <s v="NS"/>
    <x v="6"/>
    <x v="9"/>
    <s v="HO   "/>
    <n v="13501"/>
    <s v="U       "/>
    <s v="HO"/>
    <d v="1899-12-30T00:00:00"/>
    <n v="0"/>
    <s v="UTICA            "/>
    <n v="1"/>
    <n v="1"/>
    <n v="0"/>
  </r>
  <r>
    <n v="25996"/>
    <s v="CORREA,DAMIAN            "/>
    <d v="1987-07-29T00:00:00"/>
    <s v="M"/>
    <s v="E"/>
    <d v="2011-01-19T00:00:00"/>
    <s v="4302PM-PM"/>
    <s v="4302PM-PM"/>
    <x v="0"/>
    <x v="4"/>
    <s v="HO   "/>
    <n v="13501"/>
    <s v="U       "/>
    <s v="HO"/>
    <d v="1899-12-30T00:15:00"/>
    <m/>
    <s v="UTICA            "/>
    <n v="0"/>
    <n v="0"/>
    <n v="0"/>
  </r>
  <r>
    <n v="25996"/>
    <s v="CORREA,DAMIAN            "/>
    <d v="1987-07-29T00:00:00"/>
    <s v="M"/>
    <s v="E"/>
    <d v="2011-01-19T00:00:00"/>
    <s v="PM        "/>
    <s v="PM"/>
    <x v="3"/>
    <x v="4"/>
    <s v="HO   "/>
    <n v="13501"/>
    <s v="U       "/>
    <s v="HO"/>
    <d v="1899-12-30T00:15:00"/>
    <n v="1"/>
    <s v="UTICA            "/>
    <n v="1"/>
    <n v="0"/>
    <n v="1"/>
  </r>
  <r>
    <n v="25996"/>
    <s v="CORREA,DAMIAN            "/>
    <d v="1987-07-29T00:00:00"/>
    <s v="M"/>
    <s v="E"/>
    <d v="2011-01-28T00:00:00"/>
    <s v="4301B - BV"/>
    <s v="4301B - BV"/>
    <x v="0"/>
    <x v="9"/>
    <s v="HO   "/>
    <n v="13501"/>
    <s v="U       "/>
    <s v="HO"/>
    <d v="1899-12-30T00:30:00"/>
    <m/>
    <s v="UTICA            "/>
    <n v="0"/>
    <n v="0"/>
    <n v="0"/>
  </r>
  <r>
    <n v="25996"/>
    <s v="CORREA,DAMIAN            "/>
    <d v="1987-07-29T00:00:00"/>
    <s v="M"/>
    <s v="E"/>
    <d v="2011-01-28T00:00:00"/>
    <s v="BV        "/>
    <s v="BV"/>
    <x v="7"/>
    <x v="9"/>
    <s v="HO   "/>
    <n v="13501"/>
    <s v="U       "/>
    <s v="HO"/>
    <d v="1899-12-30T00:30:00"/>
    <n v="2"/>
    <s v="UTICA            "/>
    <n v="1"/>
    <n v="0"/>
    <n v="1"/>
  </r>
  <r>
    <n v="26004"/>
    <s v="STEFHON,SHEILA COPS      "/>
    <d v="1984-07-03T00:00:00"/>
    <s v="F"/>
    <m/>
    <d v="2011-01-13T00:00:00"/>
    <n v="4098"/>
    <s v="4098"/>
    <x v="0"/>
    <x v="11"/>
    <s v="MCD  "/>
    <n v="13303"/>
    <s v="R       "/>
    <s v="CP"/>
    <d v="1899-12-30T00:00:00"/>
    <m/>
    <s v="AVA              "/>
    <n v="0"/>
    <n v="0"/>
    <n v="0"/>
  </r>
  <r>
    <n v="26011"/>
    <s v="RUTLEDGE,EDWARD          "/>
    <d v="1968-09-01T00:00:00"/>
    <s v="M"/>
    <s v="E"/>
    <d v="2011-01-12T00:00:00"/>
    <s v="NS        "/>
    <s v="NS"/>
    <x v="6"/>
    <x v="11"/>
    <s v="MCD  "/>
    <n v="13440"/>
    <s v="R       "/>
    <s v="MD"/>
    <d v="1899-12-30T00:00:00"/>
    <n v="0"/>
    <s v="ROME             "/>
    <n v="1"/>
    <n v="1"/>
    <n v="0"/>
  </r>
  <r>
    <n v="26012"/>
    <s v="FILIPELLI,CHRISTOPHE     "/>
    <d v="1988-12-02T00:00:00"/>
    <s v="M"/>
    <s v="E"/>
    <d v="2011-01-07T00:00:00"/>
    <s v="4301R-RV"/>
    <s v="4301R-RV"/>
    <x v="0"/>
    <x v="17"/>
    <s v="BCBSU"/>
    <n v="13501"/>
    <s v="U       "/>
    <s v="CM"/>
    <d v="1899-12-30T00:45:00"/>
    <m/>
    <s v="UTICA            "/>
    <n v="0"/>
    <n v="0"/>
    <n v="0"/>
  </r>
  <r>
    <n v="26012"/>
    <s v="FILIPELLI,CHRISTOPHE     "/>
    <d v="1988-12-02T00:00:00"/>
    <s v="M"/>
    <s v="E"/>
    <d v="2011-01-07T00:00:00"/>
    <s v="RV        "/>
    <s v="RV"/>
    <x v="1"/>
    <x v="17"/>
    <s v="BCBSU"/>
    <n v="13501"/>
    <s v="U       "/>
    <s v="CM"/>
    <d v="1899-12-30T01:00:00"/>
    <n v="3"/>
    <s v="UTICA            "/>
    <n v="1"/>
    <n v="0"/>
    <n v="1"/>
  </r>
  <r>
    <n v="26012"/>
    <s v="FILIPELLI,CHRISTOPHE     "/>
    <d v="1988-12-02T00:00:00"/>
    <s v="M"/>
    <s v="E"/>
    <d v="2011-01-24T00:00:00"/>
    <s v="4302PM-PM"/>
    <s v="4302PM-PM"/>
    <x v="0"/>
    <x v="7"/>
    <s v="BCBSU"/>
    <n v="13501"/>
    <s v="U       "/>
    <s v="CM"/>
    <d v="1899-12-30T00:15:00"/>
    <m/>
    <s v="UTICA            "/>
    <n v="0"/>
    <n v="0"/>
    <n v="0"/>
  </r>
  <r>
    <n v="26012"/>
    <s v="FILIPELLI,CHRISTOPHE     "/>
    <d v="1988-12-02T00:00:00"/>
    <s v="M"/>
    <s v="E"/>
    <d v="2011-01-24T00:00:00"/>
    <s v="PM        "/>
    <s v="PM"/>
    <x v="3"/>
    <x v="7"/>
    <s v="BCBSU"/>
    <n v="13501"/>
    <s v="U       "/>
    <s v="CM"/>
    <d v="1899-12-30T00:15:00"/>
    <n v="1"/>
    <s v="UTICA            "/>
    <n v="1"/>
    <n v="0"/>
    <n v="1"/>
  </r>
  <r>
    <n v="26018"/>
    <s v="HARVEY,AMANDA            "/>
    <d v="1982-10-04T00:00:00"/>
    <s v="F"/>
    <s v="E"/>
    <d v="2011-01-04T00:00:00"/>
    <s v="NS        "/>
    <s v="NS"/>
    <x v="6"/>
    <x v="7"/>
    <s v="MCD  "/>
    <n v="13502"/>
    <s v="U       "/>
    <s v="MD"/>
    <d v="1899-12-30T00:00:00"/>
    <n v="0"/>
    <s v="UTICA            "/>
    <n v="1"/>
    <n v="1"/>
    <n v="0"/>
  </r>
  <r>
    <n v="26018"/>
    <s v="HARVEY,AMANDA            "/>
    <d v="1982-10-04T00:00:00"/>
    <s v="F"/>
    <s v="E"/>
    <d v="2011-01-05T00:00:00"/>
    <s v="4301B - BV"/>
    <s v="4301B - BV"/>
    <x v="0"/>
    <x v="9"/>
    <s v="MCD  "/>
    <n v="13502"/>
    <s v="U       "/>
    <s v="MD"/>
    <d v="1899-12-30T00:30:00"/>
    <m/>
    <s v="UTICA            "/>
    <n v="0"/>
    <n v="0"/>
    <n v="0"/>
  </r>
  <r>
    <n v="26018"/>
    <s v="HARVEY,AMANDA            "/>
    <d v="1982-10-04T00:00:00"/>
    <s v="F"/>
    <s v="E"/>
    <d v="2011-01-05T00:00:00"/>
    <s v="BV        "/>
    <s v="BV"/>
    <x v="7"/>
    <x v="9"/>
    <s v="MCD  "/>
    <n v="13502"/>
    <s v="U       "/>
    <s v="MD"/>
    <d v="1899-12-30T00:30:00"/>
    <n v="2"/>
    <s v="UTICA            "/>
    <n v="1"/>
    <n v="0"/>
    <n v="1"/>
  </r>
  <r>
    <n v="26018"/>
    <s v="HARVEY,AMANDA            "/>
    <d v="1982-10-04T00:00:00"/>
    <s v="F"/>
    <s v="E"/>
    <d v="2011-01-20T00:00:00"/>
    <s v="4301B - BV"/>
    <s v="4301B - BV"/>
    <x v="0"/>
    <x v="9"/>
    <s v="MCD  "/>
    <n v="13502"/>
    <s v="U       "/>
    <s v="MD"/>
    <d v="1899-12-30T00:30:00"/>
    <m/>
    <s v="UTICA            "/>
    <n v="0"/>
    <n v="0"/>
    <n v="0"/>
  </r>
  <r>
    <n v="26018"/>
    <s v="HARVEY,AMANDA            "/>
    <d v="1982-10-04T00:00:00"/>
    <s v="F"/>
    <s v="E"/>
    <d v="2011-01-20T00:00:00"/>
    <s v="BV        "/>
    <s v="BV"/>
    <x v="7"/>
    <x v="9"/>
    <s v="MCD  "/>
    <n v="13502"/>
    <s v="U       "/>
    <s v="MD"/>
    <d v="1899-12-30T00:30:00"/>
    <n v="2"/>
    <s v="UTICA            "/>
    <n v="1"/>
    <n v="0"/>
    <n v="1"/>
  </r>
  <r>
    <n v="26018"/>
    <s v="HARVEY,AMANDA            "/>
    <d v="1982-10-04T00:00:00"/>
    <s v="F"/>
    <s v="E"/>
    <d v="2011-01-31T00:00:00"/>
    <s v="4302PM-PM"/>
    <s v="4302PM-PM"/>
    <x v="0"/>
    <x v="7"/>
    <s v="MCD  "/>
    <n v="13502"/>
    <s v="U       "/>
    <s v="MD"/>
    <d v="1899-12-30T00:15:00"/>
    <m/>
    <s v="UTICA            "/>
    <n v="0"/>
    <n v="0"/>
    <n v="0"/>
  </r>
  <r>
    <n v="26018"/>
    <s v="HARVEY,AMANDA            "/>
    <d v="1982-10-04T00:00:00"/>
    <s v="F"/>
    <s v="E"/>
    <d v="2011-01-31T00:00:00"/>
    <s v="PM        "/>
    <s v="PM"/>
    <x v="3"/>
    <x v="7"/>
    <s v="MCD  "/>
    <n v="13502"/>
    <s v="U       "/>
    <s v="MD"/>
    <d v="1899-12-30T00:15:00"/>
    <n v="1"/>
    <s v="UTICA            "/>
    <n v="1"/>
    <n v="0"/>
    <n v="1"/>
  </r>
  <r>
    <n v="26019"/>
    <s v="CARDEL,BRISNA            "/>
    <d v="1980-05-14T00:00:00"/>
    <s v="F"/>
    <s v="E"/>
    <d v="2011-01-05T00:00:00"/>
    <s v="4301R-RV"/>
    <s v="4301R-RV"/>
    <x v="0"/>
    <x v="2"/>
    <s v="HO   "/>
    <n v="13503"/>
    <s v="U       "/>
    <s v="HO"/>
    <d v="1899-12-30T00:45:00"/>
    <m/>
    <s v="UTICA            "/>
    <n v="0"/>
    <n v="0"/>
    <n v="0"/>
  </r>
  <r>
    <n v="26019"/>
    <s v="CARDEL,BRISNA            "/>
    <d v="1980-05-14T00:00:00"/>
    <s v="F"/>
    <s v="E"/>
    <d v="2011-01-05T00:00:00"/>
    <s v="CM        "/>
    <s v="CM"/>
    <x v="2"/>
    <x v="2"/>
    <s v="HO   "/>
    <n v="13503"/>
    <s v="U       "/>
    <s v="HO"/>
    <d v="1899-12-30T00:00:00"/>
    <n v="2"/>
    <s v="UTICA            "/>
    <n v="1"/>
    <n v="0"/>
    <n v="1"/>
  </r>
  <r>
    <n v="26019"/>
    <s v="CARDEL,BRISNA            "/>
    <d v="1980-05-14T00:00:00"/>
    <s v="F"/>
    <s v="E"/>
    <d v="2011-01-12T00:00:00"/>
    <s v="4301B - BV"/>
    <s v="4301B - BV"/>
    <x v="0"/>
    <x v="2"/>
    <s v="HO   "/>
    <n v="13503"/>
    <s v="U       "/>
    <s v="HO"/>
    <d v="1899-12-30T00:30:00"/>
    <m/>
    <s v="UTICA            "/>
    <n v="0"/>
    <n v="0"/>
    <n v="0"/>
  </r>
  <r>
    <n v="26019"/>
    <s v="CARDEL,BRISNA            "/>
    <d v="1980-05-14T00:00:00"/>
    <s v="F"/>
    <s v="E"/>
    <d v="2011-01-12T00:00:00"/>
    <s v="BV        "/>
    <s v="BV"/>
    <x v="7"/>
    <x v="2"/>
    <s v="HO   "/>
    <n v="13503"/>
    <s v="U       "/>
    <s v="HO"/>
    <d v="1899-12-30T00:30:00"/>
    <n v="2"/>
    <s v="UTICA            "/>
    <n v="1"/>
    <n v="0"/>
    <n v="1"/>
  </r>
  <r>
    <n v="26019"/>
    <s v="CARDEL,BRISNA            "/>
    <d v="1980-05-14T00:00:00"/>
    <s v="F"/>
    <s v="E"/>
    <d v="2011-01-12T00:00:00"/>
    <s v="4302PM-PM"/>
    <s v="4302PM-PM"/>
    <x v="0"/>
    <x v="4"/>
    <s v="HO   "/>
    <n v="13503"/>
    <s v="U       "/>
    <s v="HO"/>
    <d v="1899-12-30T00:15:00"/>
    <m/>
    <s v="UTICA            "/>
    <n v="0"/>
    <n v="0"/>
    <n v="0"/>
  </r>
  <r>
    <n v="26019"/>
    <s v="CARDEL,BRISNA            "/>
    <d v="1980-05-14T00:00:00"/>
    <s v="F"/>
    <s v="E"/>
    <d v="2011-01-18T00:00:00"/>
    <s v="NS        "/>
    <s v="NS"/>
    <x v="6"/>
    <x v="4"/>
    <s v="HO   "/>
    <n v="13503"/>
    <s v="U       "/>
    <s v="HO"/>
    <d v="1899-12-30T00:00:00"/>
    <n v="0"/>
    <s v="UTICA            "/>
    <n v="1"/>
    <n v="1"/>
    <n v="0"/>
  </r>
  <r>
    <n v="26019"/>
    <s v="CARDEL,BRISNA            "/>
    <d v="1980-05-14T00:00:00"/>
    <s v="F"/>
    <s v="E"/>
    <d v="2011-01-26T00:00:00"/>
    <s v="C         "/>
    <s v="C"/>
    <x v="4"/>
    <x v="2"/>
    <s v="HO   "/>
    <n v="13503"/>
    <s v="U       "/>
    <s v="HO"/>
    <d v="1899-12-30T00:00:00"/>
    <n v="0"/>
    <s v="UTICA            "/>
    <n v="1"/>
    <n v="1"/>
    <n v="0"/>
  </r>
  <r>
    <n v="26038"/>
    <s v="GROMILIC%%,EMINA         "/>
    <d v="1966-09-19T00:00:00"/>
    <s v="F"/>
    <s v="B"/>
    <d v="2011-01-21T00:00:00"/>
    <s v="4301R-RV"/>
    <s v="4301R-RV"/>
    <x v="0"/>
    <x v="5"/>
    <s v="FHPF "/>
    <n v="13417"/>
    <s v="U       "/>
    <s v="CO"/>
    <d v="1899-12-30T00:45:00"/>
    <m/>
    <s v="NEW YORK MILLS   "/>
    <n v="0"/>
    <n v="0"/>
    <n v="0"/>
  </r>
  <r>
    <n v="26038"/>
    <s v="GROMILIC%%,EMINA         "/>
    <d v="1966-09-19T00:00:00"/>
    <s v="F"/>
    <s v="B"/>
    <d v="2011-01-21T00:00:00"/>
    <s v="RV        "/>
    <s v="RV"/>
    <x v="1"/>
    <x v="5"/>
    <s v="FHPF "/>
    <n v="13417"/>
    <s v="U       "/>
    <s v="CO"/>
    <d v="1899-12-30T01:00:00"/>
    <n v="3"/>
    <s v="NEW YORK MILLS   "/>
    <n v="1"/>
    <n v="0"/>
    <n v="1"/>
  </r>
  <r>
    <n v="26043"/>
    <s v="DEDIC%%,EMIR             "/>
    <d v="1950-04-05T00:00:00"/>
    <s v="M"/>
    <s v="B"/>
    <d v="2011-01-05T00:00:00"/>
    <s v="NS        "/>
    <s v="NS"/>
    <x v="6"/>
    <x v="4"/>
    <s v="WB   "/>
    <n v="13501"/>
    <s v="U       "/>
    <s v="CM"/>
    <d v="1899-12-30T00:00:00"/>
    <n v="0"/>
    <s v="UTICA            "/>
    <n v="1"/>
    <n v="1"/>
    <n v="0"/>
  </r>
  <r>
    <n v="26046"/>
    <s v="MAQUEIRA,DAVID           "/>
    <d v="1961-07-21T00:00:00"/>
    <s v="M"/>
    <s v="E"/>
    <d v="2011-01-13T00:00:00"/>
    <s v="4301B - BV"/>
    <s v="4301B - BV"/>
    <x v="0"/>
    <x v="17"/>
    <s v="MCD  "/>
    <n v="13501"/>
    <s v="U       "/>
    <s v="MD"/>
    <d v="1899-12-30T00:30:00"/>
    <m/>
    <s v="UTICA            "/>
    <n v="0"/>
    <n v="0"/>
    <n v="0"/>
  </r>
  <r>
    <n v="26046"/>
    <s v="MAQUEIRA,DAVID           "/>
    <d v="1961-07-21T00:00:00"/>
    <s v="M"/>
    <s v="E"/>
    <d v="2011-01-13T00:00:00"/>
    <s v="BV        "/>
    <s v="BV"/>
    <x v="7"/>
    <x v="17"/>
    <s v="MCD  "/>
    <n v="13501"/>
    <s v="U       "/>
    <s v="MD"/>
    <d v="1899-12-30T00:30:00"/>
    <n v="2"/>
    <s v="UTICA            "/>
    <n v="1"/>
    <n v="0"/>
    <n v="1"/>
  </r>
  <r>
    <n v="26046"/>
    <s v="MAQUEIRA,DAVID           "/>
    <d v="1961-07-21T00:00:00"/>
    <s v="M"/>
    <s v="E"/>
    <d v="2011-01-19T00:00:00"/>
    <s v="4302PM-PM"/>
    <s v="4302PM-PM"/>
    <x v="0"/>
    <x v="15"/>
    <s v="MCD  "/>
    <n v="13501"/>
    <s v="U       "/>
    <s v="MD"/>
    <d v="1899-12-30T00:15:00"/>
    <m/>
    <s v="UTICA            "/>
    <n v="0"/>
    <n v="0"/>
    <n v="0"/>
  </r>
  <r>
    <n v="26046"/>
    <s v="MAQUEIRA,DAVID           "/>
    <d v="1961-07-21T00:00:00"/>
    <s v="M"/>
    <s v="E"/>
    <d v="2011-01-19T00:00:00"/>
    <s v="PM        "/>
    <s v="PM"/>
    <x v="3"/>
    <x v="15"/>
    <s v="MCD  "/>
    <n v="13501"/>
    <s v="U       "/>
    <s v="MD"/>
    <d v="1899-12-30T00:15:00"/>
    <n v="1"/>
    <s v="UTICA            "/>
    <n v="1"/>
    <n v="0"/>
    <n v="1"/>
  </r>
  <r>
    <n v="26046"/>
    <s v="MAQUEIRA,DAVID           "/>
    <d v="1961-07-21T00:00:00"/>
    <s v="M"/>
    <s v="E"/>
    <d v="2011-01-26T00:00:00"/>
    <s v="4301R-RV"/>
    <s v="4301R-RV"/>
    <x v="0"/>
    <x v="17"/>
    <s v="MCD  "/>
    <n v="13501"/>
    <s v="U       "/>
    <s v="MD"/>
    <d v="1899-12-30T00:45:00"/>
    <m/>
    <s v="UTICA            "/>
    <n v="0"/>
    <n v="0"/>
    <n v="0"/>
  </r>
  <r>
    <n v="26046"/>
    <s v="MAQUEIRA,DAVID           "/>
    <d v="1961-07-21T00:00:00"/>
    <s v="M"/>
    <s v="E"/>
    <d v="2011-01-26T00:00:00"/>
    <s v="RV        "/>
    <s v="RV"/>
    <x v="1"/>
    <x v="17"/>
    <s v="MCD  "/>
    <n v="13501"/>
    <s v="U       "/>
    <s v="MD"/>
    <d v="1899-12-30T01:00:00"/>
    <n v="3"/>
    <s v="UTICA            "/>
    <n v="1"/>
    <n v="0"/>
    <n v="1"/>
  </r>
  <r>
    <n v="26050"/>
    <s v="LEE,ROSEMARY COPS        "/>
    <d v="1968-02-17T00:00:00"/>
    <s v="F"/>
    <m/>
    <d v="2011-01-18T00:00:00"/>
    <n v="4098"/>
    <s v="4098"/>
    <x v="0"/>
    <x v="2"/>
    <s v="MCD  "/>
    <n v="13501"/>
    <s v="U       "/>
    <s v="CP"/>
    <d v="1899-12-30T00:00:00"/>
    <m/>
    <s v="UTICA            "/>
    <n v="0"/>
    <n v="0"/>
    <n v="0"/>
  </r>
  <r>
    <n v="26050"/>
    <s v="LEE,ROSEMARY COPS        "/>
    <d v="1968-02-17T00:00:00"/>
    <s v="F"/>
    <m/>
    <d v="2011-01-18T00:00:00"/>
    <n v="4097"/>
    <s v="4097"/>
    <x v="0"/>
    <x v="4"/>
    <s v="MCD  "/>
    <n v="13501"/>
    <s v="U       "/>
    <s v="CP"/>
    <d v="1899-12-30T00:00:00"/>
    <m/>
    <s v="UTICA            "/>
    <n v="0"/>
    <n v="0"/>
    <n v="0"/>
  </r>
  <r>
    <n v="26068"/>
    <s v="CORREA,DAMIAN COPS       "/>
    <d v="1987-07-29T00:00:00"/>
    <s v="M"/>
    <m/>
    <d v="2011-01-19T00:00:00"/>
    <n v="4097"/>
    <s v="4097"/>
    <x v="0"/>
    <x v="4"/>
    <s v="MCD  "/>
    <n v="13501"/>
    <s v="U       "/>
    <s v="CP"/>
    <d v="1899-12-30T00:00:00"/>
    <m/>
    <s v="UTICA            "/>
    <n v="0"/>
    <n v="0"/>
    <n v="0"/>
  </r>
  <r>
    <n v="26068"/>
    <s v="CORREA,DAMIAN COPS       "/>
    <d v="1987-07-29T00:00:00"/>
    <s v="M"/>
    <m/>
    <d v="2011-01-28T00:00:00"/>
    <n v="4097"/>
    <s v="4097"/>
    <x v="0"/>
    <x v="9"/>
    <s v="MCD  "/>
    <n v="13501"/>
    <s v="U       "/>
    <s v="CP"/>
    <d v="1899-12-30T00:00:00"/>
    <m/>
    <s v="UTICA            "/>
    <n v="0"/>
    <n v="0"/>
    <n v="0"/>
  </r>
  <r>
    <n v="26075"/>
    <s v="AGNEW,CYNTHIA COPS       "/>
    <d v="1959-08-02T00:00:00"/>
    <s v="F"/>
    <m/>
    <d v="2011-01-05T00:00:00"/>
    <n v="4098"/>
    <s v="4098"/>
    <x v="0"/>
    <x v="0"/>
    <s v="MCD  "/>
    <n v="13440"/>
    <s v="R       "/>
    <s v="CP"/>
    <d v="1899-12-30T00:00:00"/>
    <m/>
    <s v="ROME             "/>
    <n v="0"/>
    <n v="0"/>
    <n v="0"/>
  </r>
  <r>
    <n v="26075"/>
    <s v="AGNEW,CYNTHIA COPS       "/>
    <d v="1959-08-02T00:00:00"/>
    <s v="F"/>
    <m/>
    <d v="2011-01-26T00:00:00"/>
    <n v="4097"/>
    <s v="4097"/>
    <x v="0"/>
    <x v="12"/>
    <s v="MCD  "/>
    <n v="13440"/>
    <s v="R       "/>
    <s v="CP"/>
    <d v="1899-12-30T00:00:00"/>
    <m/>
    <s v="ROME             "/>
    <n v="0"/>
    <n v="0"/>
    <n v="0"/>
  </r>
  <r>
    <n v="26078"/>
    <s v="STYLES-ROBINTO,CHEERAE   "/>
    <d v="1980-03-29T00:00:00"/>
    <s v="F"/>
    <s v="E"/>
    <d v="2011-01-11T00:00:00"/>
    <s v="4301R-RV"/>
    <s v="4301R-RV"/>
    <x v="0"/>
    <x v="2"/>
    <s v="UHUN "/>
    <n v="13502"/>
    <s v="U       "/>
    <s v="UH"/>
    <d v="1899-12-30T00:45:00"/>
    <m/>
    <s v="UTICA            "/>
    <n v="0"/>
    <n v="0"/>
    <n v="0"/>
  </r>
  <r>
    <n v="26078"/>
    <s v="STYLES-ROBINTO,CHEERAE   "/>
    <d v="1980-03-29T00:00:00"/>
    <s v="F"/>
    <s v="E"/>
    <d v="2011-01-11T00:00:00"/>
    <s v="RV        "/>
    <s v="RV"/>
    <x v="1"/>
    <x v="2"/>
    <s v="UHUN "/>
    <n v="13502"/>
    <s v="U       "/>
    <s v="UH"/>
    <d v="1899-12-30T01:00:00"/>
    <n v="3"/>
    <s v="UTICA            "/>
    <n v="1"/>
    <n v="0"/>
    <n v="1"/>
  </r>
  <r>
    <n v="26078"/>
    <s v="STYLES-ROBINTO,CHEERAE   "/>
    <d v="1980-03-29T00:00:00"/>
    <s v="F"/>
    <s v="E"/>
    <d v="2011-01-12T00:00:00"/>
    <s v="4302PM-PM"/>
    <s v="4302PM-PM"/>
    <x v="0"/>
    <x v="4"/>
    <s v="UHUN "/>
    <n v="13502"/>
    <s v="U       "/>
    <s v="UH"/>
    <d v="1899-12-30T00:15:00"/>
    <m/>
    <s v="UTICA            "/>
    <n v="0"/>
    <n v="0"/>
    <n v="0"/>
  </r>
  <r>
    <n v="26078"/>
    <s v="STYLES-ROBINTO,CHEERAE   "/>
    <d v="1980-03-29T00:00:00"/>
    <s v="F"/>
    <s v="E"/>
    <d v="2011-01-12T00:00:00"/>
    <s v="PM        "/>
    <s v="PM"/>
    <x v="3"/>
    <x v="4"/>
    <s v="UHUN "/>
    <n v="13502"/>
    <s v="U       "/>
    <s v="UH"/>
    <d v="1899-12-30T00:15:00"/>
    <n v="1"/>
    <s v="UTICA            "/>
    <n v="1"/>
    <n v="0"/>
    <n v="1"/>
  </r>
  <r>
    <n v="181"/>
    <s v="CAVIOLA,EDWARD           "/>
    <d v="1944-11-08T00:00:00"/>
    <s v="M"/>
    <s v="E"/>
    <d v="2011-01-03T00:00:00"/>
    <s v="NS        "/>
    <s v="NS"/>
    <x v="6"/>
    <x v="9"/>
    <s v="SELF"/>
    <n v="13354"/>
    <s v="U       "/>
    <s v="SB"/>
    <d v="1899-12-30T00:00:00"/>
    <n v="0"/>
    <s v="HOLLAND PATENT   "/>
    <n v="1"/>
    <n v="1"/>
    <n v="0"/>
  </r>
  <r>
    <n v="181"/>
    <s v="CAVIOLA,EDWARD           "/>
    <d v="1944-11-08T00:00:00"/>
    <s v="M"/>
    <s v="E"/>
    <d v="2011-01-20T00:00:00"/>
    <s v="4303-GV"/>
    <s v="4303-GV"/>
    <x v="0"/>
    <x v="9"/>
    <s v="SELF"/>
    <n v="13354"/>
    <s v="U       "/>
    <s v="SB"/>
    <d v="1899-12-30T01:00:00"/>
    <m/>
    <s v="HOLLAND PATENT   "/>
    <n v="0"/>
    <n v="0"/>
    <n v="0"/>
  </r>
  <r>
    <n v="181"/>
    <s v="CAVIOLA,EDWARD           "/>
    <d v="1944-11-08T00:00:00"/>
    <s v="M"/>
    <s v="E"/>
    <d v="2011-01-20T00:00:00"/>
    <s v="GV        "/>
    <s v="GV"/>
    <x v="11"/>
    <x v="9"/>
    <s v="SELF"/>
    <n v="13354"/>
    <s v="U       "/>
    <s v="SB"/>
    <d v="1899-12-30T01:00:00"/>
    <n v="4"/>
    <s v="HOLLAND PATENT   "/>
    <n v="1"/>
    <n v="0"/>
    <n v="1"/>
  </r>
  <r>
    <n v="26084"/>
    <s v="STOY,ALEX                "/>
    <d v="1957-04-20T00:00:00"/>
    <s v="M"/>
    <s v="E"/>
    <d v="2011-01-13T00:00:00"/>
    <s v="4302PM-PM"/>
    <s v="4302PM-PM"/>
    <x v="0"/>
    <x v="4"/>
    <s v="SELF"/>
    <n v="13440"/>
    <s v="U       "/>
    <s v="SB"/>
    <d v="1899-12-30T00:15:00"/>
    <m/>
    <s v="ROME             "/>
    <n v="0"/>
    <n v="0"/>
    <n v="0"/>
  </r>
  <r>
    <n v="26084"/>
    <s v="STOY,ALEX                "/>
    <d v="1957-04-20T00:00:00"/>
    <s v="M"/>
    <s v="E"/>
    <d v="2011-01-13T00:00:00"/>
    <s v="PM        "/>
    <s v="PM"/>
    <x v="3"/>
    <x v="4"/>
    <s v="SELF"/>
    <n v="13440"/>
    <s v="U       "/>
    <s v="SB"/>
    <d v="1899-12-30T00:15:00"/>
    <n v="1"/>
    <s v="ROME             "/>
    <n v="1"/>
    <n v="0"/>
    <n v="1"/>
  </r>
  <r>
    <n v="26084"/>
    <s v="STOY,ALEX                "/>
    <d v="1957-04-20T00:00:00"/>
    <s v="M"/>
    <s v="E"/>
    <d v="2011-01-18T00:00:00"/>
    <s v="C         "/>
    <s v="C"/>
    <x v="4"/>
    <x v="16"/>
    <s v="SELF"/>
    <n v="13440"/>
    <s v="U       "/>
    <s v="SB"/>
    <d v="1899-12-30T00:00:00"/>
    <n v="0"/>
    <s v="ROME             "/>
    <n v="1"/>
    <n v="1"/>
    <n v="0"/>
  </r>
  <r>
    <n v="26086"/>
    <s v="BRONSON,DANIELLE         "/>
    <d v="1988-10-26T00:00:00"/>
    <s v="F"/>
    <s v="E"/>
    <d v="2011-01-05T00:00:00"/>
    <s v="NS        "/>
    <s v="NS"/>
    <x v="6"/>
    <x v="16"/>
    <s v="SELF"/>
    <n v="13502"/>
    <s v="U       "/>
    <s v="SL"/>
    <d v="1899-12-30T00:00:00"/>
    <n v="0"/>
    <s v="UTICA            "/>
    <n v="1"/>
    <n v="1"/>
    <n v="0"/>
  </r>
  <r>
    <n v="26086"/>
    <s v="BRONSON,DANIELLE         "/>
    <d v="1988-10-26T00:00:00"/>
    <s v="F"/>
    <s v="E"/>
    <d v="2011-01-19T00:00:00"/>
    <s v="4301P - PE"/>
    <s v="4301P - PE"/>
    <x v="0"/>
    <x v="3"/>
    <s v="SELF"/>
    <n v="13502"/>
    <s v="U       "/>
    <s v="SL"/>
    <n v="4.1666666666666664E-2"/>
    <m/>
    <s v="UTICA            "/>
    <n v="0"/>
    <n v="0"/>
    <n v="0"/>
  </r>
  <r>
    <n v="26086"/>
    <s v="BRONSON,DANIELLE         "/>
    <d v="1988-10-26T00:00:00"/>
    <s v="F"/>
    <s v="E"/>
    <d v="2011-01-19T00:00:00"/>
    <s v="PE        "/>
    <s v="PE"/>
    <x v="22"/>
    <x v="3"/>
    <s v="SELF"/>
    <n v="13502"/>
    <s v="U       "/>
    <s v="SL"/>
    <d v="1899-12-30T01:00:00"/>
    <n v="3"/>
    <s v="UTICA            "/>
    <n v="1"/>
    <n v="0"/>
    <n v="1"/>
  </r>
  <r>
    <n v="26086"/>
    <s v="BRONSON,DANIELLE         "/>
    <d v="1988-10-26T00:00:00"/>
    <s v="F"/>
    <s v="E"/>
    <d v="2011-01-27T00:00:00"/>
    <s v="NS        "/>
    <s v="NS"/>
    <x v="6"/>
    <x v="16"/>
    <s v="SELF"/>
    <n v="13502"/>
    <s v="U       "/>
    <s v="SL"/>
    <d v="1899-12-30T00:00:00"/>
    <n v="0"/>
    <s v="UTICA            "/>
    <n v="1"/>
    <n v="1"/>
    <n v="0"/>
  </r>
  <r>
    <n v="26087"/>
    <s v="STYLES,CHEERAE COPS      "/>
    <d v="1980-03-29T00:00:00"/>
    <s v="F"/>
    <m/>
    <d v="2011-01-11T00:00:00"/>
    <n v="4098"/>
    <s v="4098"/>
    <x v="0"/>
    <x v="2"/>
    <s v="MCD  "/>
    <n v="13502"/>
    <s v="U       "/>
    <s v="CP"/>
    <d v="1899-12-30T00:00:00"/>
    <m/>
    <s v="UTICA            "/>
    <n v="0"/>
    <n v="0"/>
    <n v="0"/>
  </r>
  <r>
    <n v="26087"/>
    <s v="STYLES,CHEERAE COPS      "/>
    <d v="1980-03-29T00:00:00"/>
    <s v="F"/>
    <m/>
    <d v="2011-01-12T00:00:00"/>
    <n v="4097"/>
    <s v="4097"/>
    <x v="0"/>
    <x v="4"/>
    <s v="MCD  "/>
    <n v="13502"/>
    <s v="U       "/>
    <s v="CP"/>
    <d v="1899-12-30T00:00:00"/>
    <m/>
    <s v="UTICA            "/>
    <n v="0"/>
    <n v="0"/>
    <n v="0"/>
  </r>
  <r>
    <n v="26088"/>
    <s v="HASANOVIC%%,TIMA         "/>
    <d v="1960-12-10T00:00:00"/>
    <s v="F"/>
    <s v="B"/>
    <d v="2011-01-05T00:00:00"/>
    <s v="4301R-RV"/>
    <s v="4301R-RV"/>
    <x v="0"/>
    <x v="5"/>
    <s v="BCBSU"/>
    <n v="13501"/>
    <s v="U       "/>
    <s v="BC"/>
    <d v="1899-12-30T00:45:00"/>
    <m/>
    <s v="UTICA            "/>
    <n v="0"/>
    <n v="0"/>
    <n v="0"/>
  </r>
  <r>
    <n v="26088"/>
    <s v="HASANOVIC%%,TIMA         "/>
    <d v="1960-12-10T00:00:00"/>
    <s v="F"/>
    <s v="B"/>
    <d v="2011-01-05T00:00:00"/>
    <s v="RV        "/>
    <s v="RV"/>
    <x v="1"/>
    <x v="5"/>
    <s v="BCBSU"/>
    <n v="13501"/>
    <s v="U       "/>
    <s v="BC"/>
    <d v="1899-12-30T01:00:00"/>
    <n v="3"/>
    <s v="UTICA            "/>
    <n v="1"/>
    <n v="0"/>
    <n v="1"/>
  </r>
  <r>
    <n v="26089"/>
    <s v="HAMILTON,WAVA            "/>
    <d v="1942-12-12T00:00:00"/>
    <s v="F"/>
    <s v="E"/>
    <d v="2011-01-13T00:00:00"/>
    <s v="C         "/>
    <s v="C"/>
    <x v="4"/>
    <x v="11"/>
    <s v="MCRUH"/>
    <n v="13316"/>
    <s v="R       "/>
    <s v="MM"/>
    <d v="1899-12-30T00:00:00"/>
    <n v="0"/>
    <s v="CAMDEN           "/>
    <n v="1"/>
    <n v="1"/>
    <n v="0"/>
  </r>
  <r>
    <n v="26095"/>
    <s v="JOHNSON,TAMRAH           "/>
    <d v="1990-08-01T00:00:00"/>
    <s v="F"/>
    <s v=" "/>
    <d v="2011-01-12T00:00:00"/>
    <s v="4301S-PAS"/>
    <s v="4301S-PAS"/>
    <x v="0"/>
    <x v="0"/>
    <s v="MCD  "/>
    <n v="13440"/>
    <s v="R       "/>
    <s v="MD"/>
    <d v="1899-12-30T01:00:00"/>
    <m/>
    <s v="ROME             "/>
    <n v="0"/>
    <n v="0"/>
    <n v="0"/>
  </r>
  <r>
    <n v="26095"/>
    <s v="JOHNSON,TAMRAH           "/>
    <d v="1990-08-01T00:00:00"/>
    <s v="F"/>
    <s v=" "/>
    <d v="2011-01-12T00:00:00"/>
    <s v="PAS2      "/>
    <s v="PAS2"/>
    <x v="17"/>
    <x v="0"/>
    <s v="MCD  "/>
    <n v="13440"/>
    <s v="R       "/>
    <s v="MD"/>
    <d v="1899-12-30T00:45:00"/>
    <n v="3"/>
    <s v="ROME             "/>
    <n v="1"/>
    <n v="0"/>
    <n v="1"/>
  </r>
  <r>
    <n v="26095"/>
    <s v="JOHNSON,TAMRAH           "/>
    <d v="1990-08-01T00:00:00"/>
    <s v="F"/>
    <s v=" "/>
    <d v="2011-01-26T00:00:00"/>
    <s v="NS        "/>
    <s v="NS"/>
    <x v="6"/>
    <x v="0"/>
    <s v="MCD  "/>
    <n v="13440"/>
    <s v="R       "/>
    <s v="MD"/>
    <d v="1899-12-30T00:00:00"/>
    <n v="0"/>
    <s v="ROME             "/>
    <n v="1"/>
    <n v="1"/>
    <n v="0"/>
  </r>
  <r>
    <n v="26100"/>
    <s v="LACLAIR,CAROLLYNN        "/>
    <d v="1967-12-20T00:00:00"/>
    <s v="F"/>
    <s v="E"/>
    <d v="2011-01-04T00:00:00"/>
    <s v="4302PM-PM"/>
    <s v="4302PM-PM"/>
    <x v="0"/>
    <x v="7"/>
    <s v="FIDEL"/>
    <n v="13417"/>
    <s v="U       "/>
    <s v="BH"/>
    <d v="1899-12-30T00:15:00"/>
    <m/>
    <s v="NEW YORK MILLS   "/>
    <n v="0"/>
    <n v="0"/>
    <n v="0"/>
  </r>
  <r>
    <n v="26100"/>
    <s v="LACLAIR,CAROLLYNN        "/>
    <d v="1967-12-20T00:00:00"/>
    <s v="F"/>
    <s v="E"/>
    <d v="2011-01-04T00:00:00"/>
    <s v="PM        "/>
    <s v="PM"/>
    <x v="3"/>
    <x v="7"/>
    <s v="FIDEL"/>
    <n v="13417"/>
    <s v="U       "/>
    <s v="BH"/>
    <d v="1899-12-30T00:15:00"/>
    <n v="1"/>
    <s v="NEW YORK MILLS   "/>
    <n v="1"/>
    <n v="0"/>
    <n v="1"/>
  </r>
  <r>
    <n v="26100"/>
    <s v="LACLAIR,CAROLLYNN        "/>
    <d v="1967-12-20T00:00:00"/>
    <s v="F"/>
    <s v="E"/>
    <d v="2011-01-11T00:00:00"/>
    <s v="C         "/>
    <s v="C"/>
    <x v="4"/>
    <x v="2"/>
    <s v="FIDEL"/>
    <n v="13417"/>
    <s v="U       "/>
    <s v="BH"/>
    <d v="1899-12-30T00:00:00"/>
    <n v="0"/>
    <s v="NEW YORK MILLS   "/>
    <n v="1"/>
    <n v="1"/>
    <n v="0"/>
  </r>
  <r>
    <n v="26100"/>
    <s v="LACLAIR,CAROLLYNN        "/>
    <d v="1967-12-20T00:00:00"/>
    <s v="F"/>
    <s v="E"/>
    <d v="2011-01-31T00:00:00"/>
    <s v="4301R-RV"/>
    <s v="4301R-RV"/>
    <x v="0"/>
    <x v="2"/>
    <s v="FIDEL"/>
    <n v="13417"/>
    <s v="U       "/>
    <s v="BH"/>
    <d v="1899-12-30T00:45:00"/>
    <m/>
    <s v="NEW YORK MILLS   "/>
    <n v="0"/>
    <n v="0"/>
    <n v="0"/>
  </r>
  <r>
    <n v="26100"/>
    <s v="LACLAIR,CAROLLYNN        "/>
    <d v="1967-12-20T00:00:00"/>
    <s v="F"/>
    <s v="E"/>
    <d v="2011-01-31T00:00:00"/>
    <s v="RV        "/>
    <s v="RV"/>
    <x v="1"/>
    <x v="2"/>
    <s v="FIDEL"/>
    <n v="13417"/>
    <s v="U       "/>
    <s v="BH"/>
    <d v="1899-12-30T01:00:00"/>
    <n v="3"/>
    <s v="NEW YORK MILLS   "/>
    <n v="1"/>
    <n v="0"/>
    <n v="1"/>
  </r>
  <r>
    <n v="26112"/>
    <s v="HARRIS,JOSEPHINE         "/>
    <d v="1951-10-02T00:00:00"/>
    <s v="F"/>
    <s v="E"/>
    <d v="2011-01-10T00:00:00"/>
    <s v="4301B - BV"/>
    <s v="4301B - BV"/>
    <x v="0"/>
    <x v="9"/>
    <s v="FIDEL"/>
    <n v="13501"/>
    <s v="U       "/>
    <s v="BH"/>
    <d v="1899-12-30T00:30:00"/>
    <m/>
    <s v="UTICA            "/>
    <n v="0"/>
    <n v="0"/>
    <n v="0"/>
  </r>
  <r>
    <n v="26112"/>
    <s v="HARRIS,JOSEPHINE         "/>
    <d v="1951-10-02T00:00:00"/>
    <s v="F"/>
    <s v="E"/>
    <d v="2011-01-10T00:00:00"/>
    <s v="BV        "/>
    <s v="BV"/>
    <x v="7"/>
    <x v="9"/>
    <s v="FIDEL"/>
    <n v="13501"/>
    <s v="U       "/>
    <s v="BH"/>
    <d v="1899-12-30T00:30:00"/>
    <n v="2"/>
    <s v="UTICA            "/>
    <n v="1"/>
    <n v="0"/>
    <n v="1"/>
  </r>
  <r>
    <n v="26112"/>
    <s v="HARRIS,JOSEPHINE         "/>
    <d v="1951-10-02T00:00:00"/>
    <s v="F"/>
    <s v="E"/>
    <d v="2011-01-20T00:00:00"/>
    <s v="4302PM-PM"/>
    <s v="4302PM-PM"/>
    <x v="0"/>
    <x v="4"/>
    <s v="FIDEL"/>
    <n v="13501"/>
    <s v="U       "/>
    <s v="BH"/>
    <d v="1899-12-30T00:15:00"/>
    <m/>
    <s v="UTICA            "/>
    <n v="0"/>
    <n v="0"/>
    <n v="0"/>
  </r>
  <r>
    <n v="26112"/>
    <s v="HARRIS,JOSEPHINE         "/>
    <d v="1951-10-02T00:00:00"/>
    <s v="F"/>
    <s v="E"/>
    <d v="2011-01-20T00:00:00"/>
    <s v="PM        "/>
    <s v="PM"/>
    <x v="3"/>
    <x v="4"/>
    <s v="FIDEL"/>
    <n v="13501"/>
    <s v="U       "/>
    <s v="BH"/>
    <d v="1899-12-30T00:15:00"/>
    <n v="1"/>
    <s v="UTICA            "/>
    <n v="1"/>
    <n v="0"/>
    <n v="1"/>
  </r>
  <r>
    <n v="26112"/>
    <s v="HARRIS,JOSEPHINE         "/>
    <d v="1951-10-02T00:00:00"/>
    <s v="F"/>
    <s v="E"/>
    <d v="2011-01-24T00:00:00"/>
    <s v="SC        "/>
    <s v="SC"/>
    <x v="10"/>
    <x v="9"/>
    <s v="FIDEL"/>
    <n v="13501"/>
    <s v="U       "/>
    <s v="BH"/>
    <d v="1899-12-30T00:00:00"/>
    <n v="0"/>
    <s v="UTICA            "/>
    <n v="1"/>
    <n v="1"/>
    <n v="0"/>
  </r>
  <r>
    <n v="26114"/>
    <s v="HOPKINS,SHERRI           "/>
    <d v="1970-03-16T00:00:00"/>
    <s v="F"/>
    <s v="E"/>
    <d v="2011-01-13T00:00:00"/>
    <s v="C         "/>
    <s v="C"/>
    <x v="4"/>
    <x v="4"/>
    <s v="FIDEL"/>
    <n v="13501"/>
    <s v="U       "/>
    <s v="BH"/>
    <d v="1899-12-30T00:00:00"/>
    <n v="0"/>
    <s v="UTICA            "/>
    <n v="1"/>
    <n v="1"/>
    <n v="0"/>
  </r>
  <r>
    <n v="26114"/>
    <s v="HOPKINS,SHERRI           "/>
    <d v="1970-03-16T00:00:00"/>
    <s v="F"/>
    <s v="E"/>
    <d v="2011-01-24T00:00:00"/>
    <s v="NS        "/>
    <s v="NS"/>
    <x v="6"/>
    <x v="4"/>
    <s v="FIDEL"/>
    <n v="13501"/>
    <s v="U       "/>
    <s v="BH"/>
    <d v="1899-12-30T00:00:00"/>
    <n v="0"/>
    <s v="UTICA            "/>
    <n v="1"/>
    <n v="1"/>
    <n v="0"/>
  </r>
  <r>
    <n v="26123"/>
    <s v="LAMPHERE,ASHLEY          "/>
    <d v="1986-03-24T00:00:00"/>
    <s v="F"/>
    <s v="E"/>
    <d v="2011-01-04T00:00:00"/>
    <s v="C         "/>
    <s v="C"/>
    <x v="4"/>
    <x v="8"/>
    <s v="HO   "/>
    <n v="13456"/>
    <s v="U       "/>
    <s v="HO"/>
    <d v="1899-12-30T00:00:00"/>
    <n v="0"/>
    <s v="SAUQUOIT         "/>
    <n v="1"/>
    <n v="1"/>
    <n v="0"/>
  </r>
  <r>
    <n v="26123"/>
    <s v="LAMPHERE,ASHLEY          "/>
    <d v="1986-03-24T00:00:00"/>
    <s v="F"/>
    <s v="E"/>
    <d v="2011-01-07T00:00:00"/>
    <s v="4301WP-FVWP"/>
    <s v="4301WP-FVWP"/>
    <x v="0"/>
    <x v="8"/>
    <s v="HO   "/>
    <n v="13456"/>
    <s v="U       "/>
    <s v="HO"/>
    <d v="1899-12-30T00:45:00"/>
    <m/>
    <s v="SAUQUOIT         "/>
    <n v="0"/>
    <n v="0"/>
    <n v="0"/>
  </r>
  <r>
    <n v="26123"/>
    <s v="LAMPHERE,ASHLEY          "/>
    <d v="1986-03-24T00:00:00"/>
    <s v="F"/>
    <s v="E"/>
    <d v="2011-01-07T00:00:00"/>
    <s v="FVWP      "/>
    <s v="FVWP"/>
    <x v="18"/>
    <x v="8"/>
    <s v="HO   "/>
    <n v="13456"/>
    <s v="U       "/>
    <s v="HO"/>
    <d v="1899-12-30T01:00:00"/>
    <n v="4"/>
    <s v="SAUQUOIT         "/>
    <n v="1"/>
    <n v="0"/>
    <n v="1"/>
  </r>
  <r>
    <n v="26123"/>
    <s v="LAMPHERE,ASHLEY          "/>
    <d v="1986-03-24T00:00:00"/>
    <s v="F"/>
    <s v="E"/>
    <d v="2011-01-18T00:00:00"/>
    <s v="NS        "/>
    <s v="NS"/>
    <x v="6"/>
    <x v="8"/>
    <s v="HO   "/>
    <n v="13456"/>
    <s v="U       "/>
    <s v="HO"/>
    <d v="1899-12-30T00:00:00"/>
    <n v="0"/>
    <s v="SAUQUOIT         "/>
    <n v="1"/>
    <n v="1"/>
    <n v="0"/>
  </r>
  <r>
    <n v="26123"/>
    <s v="LAMPHERE,ASHLEY          "/>
    <d v="1986-03-24T00:00:00"/>
    <s v="F"/>
    <s v="E"/>
    <d v="2011-01-21T00:00:00"/>
    <s v="4302PM-PM"/>
    <s v="4302PM-PM"/>
    <x v="0"/>
    <x v="12"/>
    <s v="HO   "/>
    <n v="13456"/>
    <s v="U       "/>
    <s v="HO"/>
    <d v="1899-12-30T00:15:00"/>
    <m/>
    <s v="SAUQUOIT         "/>
    <n v="0"/>
    <n v="0"/>
    <n v="0"/>
  </r>
  <r>
    <n v="26123"/>
    <s v="LAMPHERE,ASHLEY          "/>
    <d v="1986-03-24T00:00:00"/>
    <s v="F"/>
    <s v="E"/>
    <d v="2011-01-21T00:00:00"/>
    <s v="PM        "/>
    <s v="PM"/>
    <x v="3"/>
    <x v="12"/>
    <s v="HO   "/>
    <n v="13456"/>
    <s v="U       "/>
    <s v="HO"/>
    <d v="1899-12-30T00:15:00"/>
    <n v="1"/>
    <s v="SAUQUOIT         "/>
    <n v="1"/>
    <n v="0"/>
    <n v="1"/>
  </r>
  <r>
    <n v="26125"/>
    <s v="CARDEL,BRISNA COPS       "/>
    <d v="1980-05-04T00:00:00"/>
    <s v="F"/>
    <m/>
    <d v="2011-01-05T00:00:00"/>
    <n v="4098"/>
    <s v="4098"/>
    <x v="0"/>
    <x v="2"/>
    <s v="MCD  "/>
    <n v="13501"/>
    <s v="U       "/>
    <s v="CP"/>
    <d v="1899-12-30T00:00:00"/>
    <m/>
    <s v="UTICA            "/>
    <n v="0"/>
    <n v="0"/>
    <n v="0"/>
  </r>
  <r>
    <n v="26125"/>
    <s v="CARDEL,BRISNA COPS       "/>
    <d v="1980-05-04T00:00:00"/>
    <s v="F"/>
    <m/>
    <d v="2011-01-12T00:00:00"/>
    <n v="4097"/>
    <s v="4097"/>
    <x v="0"/>
    <x v="2"/>
    <s v="MCD  "/>
    <n v="13501"/>
    <s v="U       "/>
    <s v="CP"/>
    <d v="1899-12-30T00:00:00"/>
    <m/>
    <s v="UTICA            "/>
    <n v="0"/>
    <n v="0"/>
    <n v="0"/>
  </r>
  <r>
    <n v="26132"/>
    <s v="WILLIAMS,DANIEL          "/>
    <d v="1982-03-28T00:00:00"/>
    <s v="M"/>
    <s v="E"/>
    <d v="2011-01-05T00:00:00"/>
    <s v="4301R-RV"/>
    <s v="4301R-RV"/>
    <x v="0"/>
    <x v="11"/>
    <s v="SELF"/>
    <n v="13313"/>
    <s v="R       "/>
    <s v="SL"/>
    <d v="1899-12-30T00:45:00"/>
    <m/>
    <s v="BRIDGEWATER      "/>
    <n v="0"/>
    <n v="0"/>
    <n v="0"/>
  </r>
  <r>
    <n v="26132"/>
    <s v="WILLIAMS,DANIEL          "/>
    <d v="1982-03-28T00:00:00"/>
    <s v="M"/>
    <s v="E"/>
    <d v="2011-01-05T00:00:00"/>
    <s v="RV        "/>
    <s v="RV"/>
    <x v="1"/>
    <x v="11"/>
    <s v="SELF"/>
    <n v="13313"/>
    <s v="R       "/>
    <s v="SL"/>
    <d v="1899-12-30T01:00:00"/>
    <n v="3"/>
    <s v="BRIDGEWATER      "/>
    <n v="1"/>
    <n v="0"/>
    <n v="1"/>
  </r>
  <r>
    <n v="26132"/>
    <s v="WILLIAMS,DANIEL          "/>
    <d v="1982-03-28T00:00:00"/>
    <s v="M"/>
    <s v="E"/>
    <d v="2011-01-21T00:00:00"/>
    <s v="4301R-RV"/>
    <s v="4301R-RV"/>
    <x v="0"/>
    <x v="11"/>
    <s v="SELF"/>
    <n v="13313"/>
    <s v="R       "/>
    <s v="SL"/>
    <d v="1899-12-30T00:45:00"/>
    <m/>
    <s v="BRIDGEWATER      "/>
    <n v="0"/>
    <n v="0"/>
    <n v="0"/>
  </r>
  <r>
    <n v="26132"/>
    <s v="WILLIAMS,DANIEL          "/>
    <d v="1982-03-28T00:00:00"/>
    <s v="M"/>
    <s v="E"/>
    <d v="2011-01-21T00:00:00"/>
    <s v="RV        "/>
    <s v="RV"/>
    <x v="1"/>
    <x v="11"/>
    <s v="SELF"/>
    <n v="13313"/>
    <s v="R       "/>
    <s v="SL"/>
    <d v="1899-12-30T01:00:00"/>
    <n v="3"/>
    <s v="BRIDGEWATER      "/>
    <n v="1"/>
    <n v="0"/>
    <n v="1"/>
  </r>
  <r>
    <n v="26132"/>
    <s v="WILLIAMS,DANIEL          "/>
    <d v="1982-03-28T00:00:00"/>
    <s v="M"/>
    <s v="E"/>
    <d v="2011-01-25T00:00:00"/>
    <s v="4302PM-PM"/>
    <s v="4302PM-PM"/>
    <x v="0"/>
    <x v="12"/>
    <s v="SELF"/>
    <n v="13313"/>
    <s v="R       "/>
    <s v="SD"/>
    <d v="1899-12-30T00:15:00"/>
    <m/>
    <s v="BRIDGEWATER      "/>
    <n v="0"/>
    <n v="0"/>
    <n v="0"/>
  </r>
  <r>
    <n v="26132"/>
    <s v="WILLIAMS,DANIEL          "/>
    <d v="1982-03-28T00:00:00"/>
    <s v="M"/>
    <s v="E"/>
    <d v="2011-01-25T00:00:00"/>
    <s v="PM        "/>
    <s v="PM"/>
    <x v="3"/>
    <x v="12"/>
    <s v="SELF"/>
    <n v="13313"/>
    <s v="R       "/>
    <s v="SD"/>
    <d v="1899-12-30T00:15:00"/>
    <n v="1"/>
    <s v="BRIDGEWATER      "/>
    <n v="1"/>
    <n v="0"/>
    <n v="1"/>
  </r>
  <r>
    <n v="26134"/>
    <s v="CARDILLO,JOSEPH          "/>
    <d v="1952-04-25T00:00:00"/>
    <s v="M"/>
    <s v="E"/>
    <d v="2011-01-04T00:00:00"/>
    <s v="4302PM-PM"/>
    <s v="4302PM-PM"/>
    <x v="0"/>
    <x v="4"/>
    <s v="MCRB "/>
    <n v="13502"/>
    <s v="U       "/>
    <s v="MM"/>
    <d v="1899-12-30T00:15:00"/>
    <m/>
    <s v="UTICA            "/>
    <n v="0"/>
    <n v="0"/>
    <n v="0"/>
  </r>
  <r>
    <n v="26134"/>
    <s v="CARDILLO,JOSEPH          "/>
    <d v="1952-04-25T00:00:00"/>
    <s v="M"/>
    <s v="E"/>
    <d v="2011-01-04T00:00:00"/>
    <s v="PM        "/>
    <s v="PM"/>
    <x v="3"/>
    <x v="4"/>
    <s v="MCRB "/>
    <n v="13502"/>
    <s v="U       "/>
    <s v="MM"/>
    <d v="1899-12-30T00:15:00"/>
    <n v="1"/>
    <s v="UTICA            "/>
    <n v="1"/>
    <n v="0"/>
    <n v="1"/>
  </r>
  <r>
    <n v="26148"/>
    <s v="WEATHER,LEONARD COPS     "/>
    <d v="1958-03-05T00:00:00"/>
    <s v="M"/>
    <m/>
    <d v="2011-01-13T00:00:00"/>
    <n v="4096"/>
    <s v="4096"/>
    <x v="0"/>
    <x v="9"/>
    <s v="MCD  "/>
    <n v="13501"/>
    <s v="U       "/>
    <s v="CP"/>
    <d v="1899-12-30T00:00:00"/>
    <m/>
    <s v="UTICA            "/>
    <n v="0"/>
    <n v="0"/>
    <n v="0"/>
  </r>
  <r>
    <n v="26148"/>
    <s v="WEATHER,LEONARD COPS     "/>
    <d v="1958-03-05T00:00:00"/>
    <s v="M"/>
    <m/>
    <d v="2011-01-18T00:00:00"/>
    <n v="4096"/>
    <s v="4096"/>
    <x v="0"/>
    <x v="9"/>
    <s v="MCD  "/>
    <n v="13501"/>
    <s v="U       "/>
    <s v="CP"/>
    <d v="1899-12-30T00:00:00"/>
    <m/>
    <s v="UTICA            "/>
    <n v="0"/>
    <n v="0"/>
    <n v="0"/>
  </r>
  <r>
    <n v="26148"/>
    <s v="WEATHER,LEONARD COPS     "/>
    <d v="1958-03-05T00:00:00"/>
    <s v="M"/>
    <m/>
    <d v="2011-01-27T00:00:00"/>
    <n v="4096"/>
    <s v="4096"/>
    <x v="0"/>
    <x v="9"/>
    <s v="MCD  "/>
    <n v="13501"/>
    <s v="U       "/>
    <s v="CP"/>
    <d v="1899-12-30T00:00:00"/>
    <m/>
    <s v="UTICA            "/>
    <n v="0"/>
    <n v="0"/>
    <n v="0"/>
  </r>
  <r>
    <n v="26153"/>
    <s v="WIEGAND,RAYMOND          "/>
    <d v="1964-03-23T00:00:00"/>
    <s v="M"/>
    <s v="E"/>
    <d v="2011-01-05T00:00:00"/>
    <s v="4301R-RV"/>
    <s v="4301R-RV"/>
    <x v="0"/>
    <x v="9"/>
    <s v="OPT  "/>
    <n v="13501"/>
    <s v="U       "/>
    <s v="CO"/>
    <d v="1899-12-30T00:45:00"/>
    <m/>
    <s v="UTICA            "/>
    <n v="0"/>
    <n v="0"/>
    <n v="0"/>
  </r>
  <r>
    <n v="26153"/>
    <s v="WIEGAND,RAYMOND          "/>
    <d v="1964-03-23T00:00:00"/>
    <s v="M"/>
    <s v="E"/>
    <d v="2011-01-05T00:00:00"/>
    <s v="RV        "/>
    <s v="RV"/>
    <x v="1"/>
    <x v="9"/>
    <s v="OPT  "/>
    <n v="13501"/>
    <s v="U       "/>
    <s v="CO"/>
    <d v="1899-12-30T01:00:00"/>
    <n v="3"/>
    <s v="UTICA            "/>
    <n v="1"/>
    <n v="0"/>
    <n v="1"/>
  </r>
  <r>
    <n v="26153"/>
    <s v="WIEGAND,RAYMOND          "/>
    <d v="1964-03-23T00:00:00"/>
    <s v="M"/>
    <s v="E"/>
    <d v="2011-01-19T00:00:00"/>
    <s v="4301R-RV"/>
    <s v="4301R-RV"/>
    <x v="0"/>
    <x v="9"/>
    <s v="OPT  "/>
    <n v="13501"/>
    <s v="U       "/>
    <s v="CO"/>
    <d v="1899-12-30T00:45:00"/>
    <m/>
    <s v="UTICA            "/>
    <n v="0"/>
    <n v="0"/>
    <n v="0"/>
  </r>
  <r>
    <n v="26153"/>
    <s v="WIEGAND,RAYMOND          "/>
    <d v="1964-03-23T00:00:00"/>
    <s v="M"/>
    <s v="E"/>
    <d v="2011-01-19T00:00:00"/>
    <s v="RV        "/>
    <s v="RV"/>
    <x v="1"/>
    <x v="9"/>
    <s v="OPT  "/>
    <n v="13501"/>
    <s v="U       "/>
    <s v="CO"/>
    <d v="1899-12-30T01:00:00"/>
    <n v="3"/>
    <s v="UTICA            "/>
    <n v="1"/>
    <n v="0"/>
    <n v="1"/>
  </r>
  <r>
    <n v="26153"/>
    <s v="WIEGAND,RAYMOND          "/>
    <d v="1964-03-23T00:00:00"/>
    <s v="M"/>
    <s v="E"/>
    <d v="2011-01-26T00:00:00"/>
    <s v="4302PM-PM"/>
    <s v="4302PM-PM"/>
    <x v="0"/>
    <x v="15"/>
    <s v="OPT  "/>
    <n v="13501"/>
    <s v="U       "/>
    <s v="CO"/>
    <d v="1899-12-30T00:15:00"/>
    <m/>
    <s v="UTICA            "/>
    <n v="0"/>
    <n v="0"/>
    <n v="0"/>
  </r>
  <r>
    <n v="26153"/>
    <s v="WIEGAND,RAYMOND          "/>
    <d v="1964-03-23T00:00:00"/>
    <s v="M"/>
    <s v="E"/>
    <d v="2011-01-26T00:00:00"/>
    <s v="PM        "/>
    <s v="PM"/>
    <x v="3"/>
    <x v="15"/>
    <s v="OPT  "/>
    <n v="13501"/>
    <s v="U       "/>
    <s v="CO"/>
    <d v="1899-12-30T00:15:00"/>
    <n v="1"/>
    <s v="UTICA            "/>
    <n v="1"/>
    <n v="0"/>
    <n v="1"/>
  </r>
  <r>
    <n v="26153"/>
    <s v="WIEGAND,RAYMOND          "/>
    <d v="1964-03-23T00:00:00"/>
    <s v="M"/>
    <s v="E"/>
    <d v="2011-01-31T00:00:00"/>
    <s v="4301R-RV"/>
    <s v="4301R-RV"/>
    <x v="0"/>
    <x v="9"/>
    <s v="OPT  "/>
    <n v="13501"/>
    <s v="U       "/>
    <s v="CO"/>
    <d v="1899-12-30T00:45:00"/>
    <m/>
    <s v="UTICA            "/>
    <n v="0"/>
    <n v="0"/>
    <n v="0"/>
  </r>
  <r>
    <n v="26153"/>
    <s v="WIEGAND,RAYMOND          "/>
    <d v="1964-03-23T00:00:00"/>
    <s v="M"/>
    <s v="E"/>
    <d v="2011-01-31T00:00:00"/>
    <s v="RV        "/>
    <s v="RV"/>
    <x v="1"/>
    <x v="9"/>
    <s v="OPT  "/>
    <n v="13501"/>
    <s v="U       "/>
    <s v="CO"/>
    <d v="1899-12-30T01:00:00"/>
    <n v="3"/>
    <s v="UTICA            "/>
    <n v="1"/>
    <n v="0"/>
    <n v="1"/>
  </r>
  <r>
    <n v="26163"/>
    <s v="JONES,HELEN              "/>
    <d v="1959-08-25T00:00:00"/>
    <s v="F"/>
    <s v="E"/>
    <d v="2011-01-27T00:00:00"/>
    <s v="4302PM-PM"/>
    <s v="4302PM-PM"/>
    <x v="0"/>
    <x v="4"/>
    <s v="MCRB "/>
    <n v="13501"/>
    <s v="U       "/>
    <s v="MM"/>
    <d v="1899-12-30T00:15:00"/>
    <m/>
    <s v="UTICA            "/>
    <n v="0"/>
    <n v="0"/>
    <n v="0"/>
  </r>
  <r>
    <n v="26163"/>
    <s v="JONES,HELEN              "/>
    <d v="1959-08-25T00:00:00"/>
    <s v="F"/>
    <s v="E"/>
    <d v="2011-01-27T00:00:00"/>
    <s v="PM        "/>
    <s v="PM"/>
    <x v="3"/>
    <x v="4"/>
    <s v="MCRB "/>
    <n v="13501"/>
    <s v="U       "/>
    <s v="MM"/>
    <d v="1899-12-30T00:15:00"/>
    <n v="1"/>
    <s v="UTICA            "/>
    <n v="1"/>
    <n v="0"/>
    <n v="1"/>
  </r>
  <r>
    <n v="26184"/>
    <s v="HELMER,THEODORA          "/>
    <d v="1947-05-14T00:00:00"/>
    <s v="F"/>
    <s v="E"/>
    <d v="2011-01-07T00:00:00"/>
    <s v="4301B - BV"/>
    <s v="4301B - BV"/>
    <x v="0"/>
    <x v="17"/>
    <s v="BCBSU"/>
    <n v="13340"/>
    <s v="U       "/>
    <s v="BC"/>
    <d v="1899-12-30T00:30:00"/>
    <m/>
    <s v="FRANKFORT        "/>
    <n v="0"/>
    <n v="0"/>
    <n v="0"/>
  </r>
  <r>
    <n v="26184"/>
    <s v="HELMER,THEODORA          "/>
    <d v="1947-05-14T00:00:00"/>
    <s v="F"/>
    <s v="E"/>
    <d v="2011-01-07T00:00:00"/>
    <s v="BV        "/>
    <s v="BV"/>
    <x v="7"/>
    <x v="17"/>
    <s v="BCBSU"/>
    <n v="13340"/>
    <s v="U       "/>
    <s v="BC"/>
    <d v="1899-12-30T00:30:00"/>
    <n v="2"/>
    <s v="FRANKFORT        "/>
    <n v="1"/>
    <n v="0"/>
    <n v="1"/>
  </r>
  <r>
    <n v="26196"/>
    <s v="VENTURA,TAMMY            "/>
    <d v="1968-04-08T00:00:00"/>
    <s v="F"/>
    <s v="E"/>
    <d v="2011-01-12T00:00:00"/>
    <s v="4302PM-PM"/>
    <s v="4302PM-PM"/>
    <x v="0"/>
    <x v="4"/>
    <s v="CHAVA"/>
    <n v="13323"/>
    <s v="U       "/>
    <s v="CO"/>
    <d v="1899-12-30T00:15:00"/>
    <m/>
    <s v="CLINTON          "/>
    <n v="0"/>
    <n v="0"/>
    <n v="0"/>
  </r>
  <r>
    <n v="26196"/>
    <s v="VENTURA,TAMMY            "/>
    <d v="1968-04-08T00:00:00"/>
    <s v="F"/>
    <s v="E"/>
    <d v="2011-01-12T00:00:00"/>
    <s v="PM        "/>
    <s v="PM"/>
    <x v="3"/>
    <x v="4"/>
    <s v="CHAVA"/>
    <n v="13323"/>
    <s v="U       "/>
    <s v="CO"/>
    <d v="1899-12-30T00:15:00"/>
    <n v="1"/>
    <s v="CLINTON          "/>
    <n v="1"/>
    <n v="0"/>
    <n v="1"/>
  </r>
  <r>
    <n v="26196"/>
    <s v="VENTURA,TAMMY            "/>
    <d v="1968-04-08T00:00:00"/>
    <s v="F"/>
    <s v="E"/>
    <d v="2011-01-26T00:00:00"/>
    <s v="4302PM-PM"/>
    <s v="4302PM-PM"/>
    <x v="0"/>
    <x v="4"/>
    <s v="CHAVA"/>
    <n v="13323"/>
    <s v="U       "/>
    <s v="CO"/>
    <d v="1899-12-30T00:15:00"/>
    <m/>
    <s v="CLINTON          "/>
    <n v="0"/>
    <n v="0"/>
    <n v="0"/>
  </r>
  <r>
    <n v="26196"/>
    <s v="VENTURA,TAMMY            "/>
    <d v="1968-04-08T00:00:00"/>
    <s v="F"/>
    <s v="E"/>
    <d v="2011-01-26T00:00:00"/>
    <s v="PM        "/>
    <s v="PM"/>
    <x v="3"/>
    <x v="4"/>
    <s v="CHAVA"/>
    <n v="13323"/>
    <s v="U       "/>
    <s v="CO"/>
    <d v="1899-12-30T00:15:00"/>
    <n v="1"/>
    <s v="CLINTON          "/>
    <n v="1"/>
    <n v="0"/>
    <n v="1"/>
  </r>
  <r>
    <n v="26221"/>
    <s v="KELSEY,JENILEE COPS      "/>
    <d v="1984-03-22T00:00:00"/>
    <s v="F"/>
    <m/>
    <d v="2011-01-21T00:00:00"/>
    <n v="4097"/>
    <s v="4097"/>
    <x v="0"/>
    <x v="12"/>
    <s v="MCD  "/>
    <n v="13438"/>
    <s v="R       "/>
    <s v="CP"/>
    <d v="1899-12-30T00:00:00"/>
    <m/>
    <s v="REMSEN           "/>
    <n v="0"/>
    <n v="0"/>
    <n v="0"/>
  </r>
  <r>
    <n v="26223"/>
    <s v="WITCHLEY,NANCY           "/>
    <d v="1970-09-01T00:00:00"/>
    <s v="F"/>
    <s v="E"/>
    <d v="2011-01-14T00:00:00"/>
    <s v="C         "/>
    <s v="C"/>
    <x v="4"/>
    <x v="2"/>
    <s v="WCB  "/>
    <n v="13461"/>
    <s v="R       "/>
    <s v="CO"/>
    <d v="1899-12-30T00:00:00"/>
    <n v="0"/>
    <s v="SHERRILL         "/>
    <n v="1"/>
    <n v="1"/>
    <n v="0"/>
  </r>
  <r>
    <n v="26223"/>
    <s v="WITCHLEY,NANCY           "/>
    <d v="1970-09-01T00:00:00"/>
    <s v="F"/>
    <s v="E"/>
    <d v="2011-01-26T00:00:00"/>
    <s v="4302PM-PM"/>
    <s v="4302PM-PM"/>
    <x v="0"/>
    <x v="12"/>
    <s v="WCB  "/>
    <n v="13461"/>
    <s v="R       "/>
    <s v="CO"/>
    <d v="1899-12-30T00:15:00"/>
    <m/>
    <s v="SHERRILL         "/>
    <n v="0"/>
    <n v="0"/>
    <n v="0"/>
  </r>
  <r>
    <n v="26223"/>
    <s v="WITCHLEY,NANCY           "/>
    <d v="1970-09-01T00:00:00"/>
    <s v="F"/>
    <s v="E"/>
    <d v="2011-01-26T00:00:00"/>
    <s v="PM        "/>
    <s v="PM"/>
    <x v="3"/>
    <x v="12"/>
    <s v="WCB  "/>
    <n v="13461"/>
    <s v="R       "/>
    <s v="CO"/>
    <d v="1899-12-30T00:15:00"/>
    <n v="1"/>
    <s v="SHERRILL         "/>
    <n v="1"/>
    <n v="0"/>
    <n v="1"/>
  </r>
  <r>
    <n v="26223"/>
    <s v="WITCHLEY,NANCY           "/>
    <d v="1970-09-01T00:00:00"/>
    <s v="F"/>
    <s v="E"/>
    <d v="2011-01-27T00:00:00"/>
    <s v="4301R-RV"/>
    <s v="4301R-RV"/>
    <x v="0"/>
    <x v="8"/>
    <s v="WCB  "/>
    <n v="13461"/>
    <s v="R       "/>
    <s v="CO"/>
    <d v="1899-12-30T00:45:00"/>
    <m/>
    <s v="SHERRILL         "/>
    <n v="0"/>
    <n v="0"/>
    <n v="0"/>
  </r>
  <r>
    <n v="26223"/>
    <s v="WITCHLEY,NANCY           "/>
    <d v="1970-09-01T00:00:00"/>
    <s v="F"/>
    <s v="E"/>
    <d v="2011-01-27T00:00:00"/>
    <s v="RV        "/>
    <s v="RV"/>
    <x v="1"/>
    <x v="8"/>
    <s v="WCB  "/>
    <n v="13461"/>
    <s v="R       "/>
    <s v="CO"/>
    <d v="1899-12-30T01:00:00"/>
    <n v="3"/>
    <s v="SHERRILL         "/>
    <n v="1"/>
    <n v="0"/>
    <n v="1"/>
  </r>
  <r>
    <n v="26228"/>
    <s v="TAHIROVIC%%,REFIK        "/>
    <d v="1969-08-05T00:00:00"/>
    <s v="M"/>
    <s v="B"/>
    <d v="2011-01-04T00:00:00"/>
    <s v="4301B - BV"/>
    <s v="4301B - BV"/>
    <x v="0"/>
    <x v="5"/>
    <s v="HO   "/>
    <n v="13502"/>
    <s v="U       "/>
    <s v="HO"/>
    <d v="1899-12-30T00:30:00"/>
    <m/>
    <s v="UTICA            "/>
    <n v="0"/>
    <n v="0"/>
    <n v="0"/>
  </r>
  <r>
    <n v="26228"/>
    <s v="TAHIROVIC%%,REFIK        "/>
    <d v="1969-08-05T00:00:00"/>
    <s v="M"/>
    <s v="B"/>
    <d v="2011-01-04T00:00:00"/>
    <s v="BV        "/>
    <s v="BV"/>
    <x v="7"/>
    <x v="5"/>
    <s v="HO   "/>
    <n v="13502"/>
    <s v="U       "/>
    <s v="HO"/>
    <d v="1899-12-30T00:30:00"/>
    <n v="2"/>
    <s v="UTICA            "/>
    <n v="1"/>
    <n v="0"/>
    <n v="1"/>
  </r>
  <r>
    <n v="26228"/>
    <s v="TAHIROVIC%%,REFIK        "/>
    <d v="1969-08-05T00:00:00"/>
    <s v="M"/>
    <s v="B"/>
    <d v="2011-01-13T00:00:00"/>
    <s v="4301B - BV"/>
    <s v="4301B - BV"/>
    <x v="0"/>
    <x v="5"/>
    <s v="HO   "/>
    <n v="13502"/>
    <s v="U       "/>
    <s v="HO"/>
    <d v="1899-12-30T00:30:00"/>
    <m/>
    <s v="UTICA            "/>
    <n v="0"/>
    <n v="0"/>
    <n v="0"/>
  </r>
  <r>
    <n v="26228"/>
    <s v="TAHIROVIC%%,REFIK        "/>
    <d v="1969-08-05T00:00:00"/>
    <s v="M"/>
    <s v="B"/>
    <d v="2011-01-13T00:00:00"/>
    <s v="BV        "/>
    <s v="BV"/>
    <x v="7"/>
    <x v="5"/>
    <s v="HO   "/>
    <n v="13502"/>
    <s v="U       "/>
    <s v="HO"/>
    <d v="1899-12-30T00:30:00"/>
    <n v="2"/>
    <s v="UTICA            "/>
    <n v="1"/>
    <n v="0"/>
    <n v="1"/>
  </r>
  <r>
    <n v="26228"/>
    <s v="TAHIROVIC%%,REFIK        "/>
    <d v="1969-08-05T00:00:00"/>
    <s v="M"/>
    <s v="B"/>
    <d v="2011-01-18T00:00:00"/>
    <s v="NS        "/>
    <s v="NS"/>
    <x v="6"/>
    <x v="7"/>
    <s v="HO   "/>
    <n v="13502"/>
    <s v="U       "/>
    <s v="HO"/>
    <d v="1899-12-30T00:00:00"/>
    <n v="0"/>
    <s v="UTICA            "/>
    <n v="1"/>
    <n v="1"/>
    <n v="0"/>
  </r>
  <r>
    <n v="26228"/>
    <s v="TAHIROVIC%%,REFIK        "/>
    <d v="1969-08-05T00:00:00"/>
    <s v="M"/>
    <s v="B"/>
    <d v="2011-01-27T00:00:00"/>
    <s v="4301B - BV"/>
    <s v="4301B - BV"/>
    <x v="0"/>
    <x v="5"/>
    <s v="HO   "/>
    <n v="13502"/>
    <s v="U       "/>
    <s v="HO"/>
    <d v="1899-12-30T00:30:00"/>
    <m/>
    <s v="UTICA            "/>
    <n v="0"/>
    <n v="0"/>
    <n v="0"/>
  </r>
  <r>
    <n v="26228"/>
    <s v="TAHIROVIC%%,REFIK        "/>
    <d v="1969-08-05T00:00:00"/>
    <s v="M"/>
    <s v="B"/>
    <d v="2011-01-27T00:00:00"/>
    <s v="BV        "/>
    <s v="BV"/>
    <x v="7"/>
    <x v="5"/>
    <s v="HO   "/>
    <n v="13502"/>
    <s v="U       "/>
    <s v="HO"/>
    <d v="1899-12-30T00:30:00"/>
    <n v="2"/>
    <s v="UTICA            "/>
    <n v="1"/>
    <n v="0"/>
    <n v="1"/>
  </r>
  <r>
    <n v="26235"/>
    <s v="MAREK,STEPHAN            "/>
    <d v="1961-01-08T00:00:00"/>
    <s v="M"/>
    <s v="E"/>
    <d v="2011-01-11T00:00:00"/>
    <s v="4301R-RV"/>
    <s v="4301R-RV"/>
    <x v="0"/>
    <x v="17"/>
    <s v="FIDEL"/>
    <n v="13440"/>
    <s v="R       "/>
    <s v="BH"/>
    <d v="1899-12-30T00:45:00"/>
    <m/>
    <s v="ROME             "/>
    <n v="0"/>
    <n v="0"/>
    <n v="0"/>
  </r>
  <r>
    <n v="26235"/>
    <s v="MAREK,STEPHAN            "/>
    <d v="1961-01-08T00:00:00"/>
    <s v="M"/>
    <s v="E"/>
    <d v="2011-01-11T00:00:00"/>
    <s v="RV        "/>
    <s v="RV"/>
    <x v="1"/>
    <x v="17"/>
    <s v="FIDEL"/>
    <n v="13440"/>
    <s v="R       "/>
    <s v="BH"/>
    <d v="1899-12-30T01:00:00"/>
    <n v="3"/>
    <s v="ROME             "/>
    <n v="1"/>
    <n v="0"/>
    <n v="1"/>
  </r>
  <r>
    <n v="26235"/>
    <s v="MAREK,STEPHAN            "/>
    <d v="1961-01-08T00:00:00"/>
    <s v="M"/>
    <s v="E"/>
    <d v="2011-01-25T00:00:00"/>
    <s v="4301R-RV"/>
    <s v="4301R-RV"/>
    <x v="0"/>
    <x v="17"/>
    <s v="FIDEL"/>
    <n v="13440"/>
    <s v="R       "/>
    <s v="BH"/>
    <d v="1899-12-30T00:45:00"/>
    <m/>
    <s v="ROME             "/>
    <n v="0"/>
    <n v="0"/>
    <n v="0"/>
  </r>
  <r>
    <n v="26235"/>
    <s v="MAREK,STEPHAN            "/>
    <d v="1961-01-08T00:00:00"/>
    <s v="M"/>
    <s v="E"/>
    <d v="2011-01-25T00:00:00"/>
    <s v="RV        "/>
    <s v="RV"/>
    <x v="1"/>
    <x v="17"/>
    <s v="FIDEL"/>
    <n v="13440"/>
    <s v="R       "/>
    <s v="BH"/>
    <d v="1899-12-30T01:00:00"/>
    <n v="3"/>
    <s v="ROME             "/>
    <n v="1"/>
    <n v="0"/>
    <n v="1"/>
  </r>
  <r>
    <n v="26235"/>
    <s v="MAREK,STEPHAN            "/>
    <d v="1961-01-08T00:00:00"/>
    <s v="M"/>
    <s v="E"/>
    <d v="2011-01-26T00:00:00"/>
    <s v="4302PM-PM"/>
    <s v="4302PM-PM"/>
    <x v="0"/>
    <x v="12"/>
    <s v="FIDEL"/>
    <n v="13440"/>
    <s v="R       "/>
    <s v="BH"/>
    <d v="1899-12-30T00:15:00"/>
    <m/>
    <s v="ROME             "/>
    <n v="0"/>
    <n v="0"/>
    <n v="0"/>
  </r>
  <r>
    <n v="26235"/>
    <s v="MAREK,STEPHAN            "/>
    <d v="1961-01-08T00:00:00"/>
    <s v="M"/>
    <s v="E"/>
    <d v="2011-01-26T00:00:00"/>
    <s v="PM        "/>
    <s v="PM"/>
    <x v="3"/>
    <x v="12"/>
    <s v="FIDEL"/>
    <n v="13440"/>
    <s v="R       "/>
    <s v="BH"/>
    <d v="1899-12-30T00:15:00"/>
    <n v="1"/>
    <s v="ROME             "/>
    <n v="1"/>
    <n v="0"/>
    <n v="1"/>
  </r>
  <r>
    <n v="26244"/>
    <s v="TORRES,EDGARDO           "/>
    <d v="1989-08-03T00:00:00"/>
    <s v="M"/>
    <s v="E"/>
    <d v="2011-01-12T00:00:00"/>
    <s v="4301R-RV"/>
    <s v="4301R-RV"/>
    <x v="0"/>
    <x v="1"/>
    <s v="FIDEL"/>
    <n v="13501"/>
    <s v="U       "/>
    <s v="BH"/>
    <d v="1899-12-30T00:45:00"/>
    <m/>
    <s v="UTICA            "/>
    <n v="0"/>
    <n v="0"/>
    <n v="0"/>
  </r>
  <r>
    <n v="26244"/>
    <s v="TORRES,EDGARDO           "/>
    <d v="1989-08-03T00:00:00"/>
    <s v="M"/>
    <s v="E"/>
    <d v="2011-01-12T00:00:00"/>
    <s v="RV        "/>
    <s v="RV"/>
    <x v="1"/>
    <x v="1"/>
    <s v="FIDEL"/>
    <n v="13501"/>
    <s v="U       "/>
    <s v="BH"/>
    <d v="1899-12-30T01:00:00"/>
    <n v="3"/>
    <s v="UTICA            "/>
    <n v="1"/>
    <n v="0"/>
    <n v="1"/>
  </r>
  <r>
    <n v="26244"/>
    <s v="TORRES,EDGARDO           "/>
    <d v="1989-08-03T00:00:00"/>
    <s v="M"/>
    <s v="E"/>
    <d v="2011-01-27T00:00:00"/>
    <s v="NS        "/>
    <s v="NS"/>
    <x v="6"/>
    <x v="1"/>
    <s v="FIDEL"/>
    <n v="13501"/>
    <s v="U       "/>
    <s v="BH"/>
    <d v="1899-12-30T00:00:00"/>
    <n v="0"/>
    <s v="UTICA            "/>
    <n v="1"/>
    <n v="1"/>
    <n v="0"/>
  </r>
  <r>
    <n v="26247"/>
    <s v="NISTICO,VINCENT          "/>
    <d v="1964-11-28T00:00:00"/>
    <s v="M"/>
    <s v="E"/>
    <d v="2011-01-06T00:00:00"/>
    <s v="NS        "/>
    <s v="NS"/>
    <x v="6"/>
    <x v="10"/>
    <s v="MCRB "/>
    <n v="13440"/>
    <s v="R       "/>
    <s v="MM"/>
    <d v="1899-12-30T00:00:00"/>
    <n v="0"/>
    <s v="ROME             "/>
    <n v="1"/>
    <n v="1"/>
    <n v="0"/>
  </r>
  <r>
    <n v="26247"/>
    <s v="NISTICO,VINCENT          "/>
    <d v="1964-11-28T00:00:00"/>
    <s v="M"/>
    <s v="E"/>
    <d v="2011-01-10T00:00:00"/>
    <s v="4302PM-PM"/>
    <s v="4302PM-PM"/>
    <x v="0"/>
    <x v="10"/>
    <s v="MCRB "/>
    <n v="13440"/>
    <s v="R       "/>
    <s v="MM"/>
    <d v="1899-12-30T00:15:00"/>
    <m/>
    <s v="ROME             "/>
    <n v="0"/>
    <n v="0"/>
    <n v="0"/>
  </r>
  <r>
    <n v="26247"/>
    <s v="NISTICO,VINCENT          "/>
    <d v="1964-11-28T00:00:00"/>
    <s v="M"/>
    <s v="E"/>
    <d v="2011-01-10T00:00:00"/>
    <s v="PM        "/>
    <s v="PM"/>
    <x v="3"/>
    <x v="10"/>
    <s v="MCRB "/>
    <n v="13440"/>
    <s v="R       "/>
    <s v="MM"/>
    <d v="1899-12-30T00:15:00"/>
    <n v="1"/>
    <s v="ROME             "/>
    <n v="1"/>
    <n v="0"/>
    <n v="1"/>
  </r>
  <r>
    <n v="26247"/>
    <s v="NISTICO,VINCENT          "/>
    <d v="1964-11-28T00:00:00"/>
    <s v="M"/>
    <s v="E"/>
    <d v="2011-01-27T00:00:00"/>
    <s v="4301R-RV"/>
    <s v="4301R-RV"/>
    <x v="0"/>
    <x v="8"/>
    <s v="MCRB "/>
    <n v="13440"/>
    <s v="R       "/>
    <s v="MM"/>
    <d v="1899-12-30T00:45:00"/>
    <m/>
    <s v="ROME             "/>
    <n v="0"/>
    <n v="0"/>
    <n v="0"/>
  </r>
  <r>
    <n v="26247"/>
    <s v="NISTICO,VINCENT          "/>
    <d v="1964-11-28T00:00:00"/>
    <s v="M"/>
    <s v="E"/>
    <d v="2011-01-27T00:00:00"/>
    <s v="RV        "/>
    <s v="RV"/>
    <x v="1"/>
    <x v="8"/>
    <s v="MCRB "/>
    <n v="13440"/>
    <s v="R       "/>
    <s v="MM"/>
    <d v="1899-12-30T01:00:00"/>
    <n v="3"/>
    <s v="ROME             "/>
    <n v="1"/>
    <n v="0"/>
    <n v="1"/>
  </r>
  <r>
    <n v="26255"/>
    <s v="MYERS,BRAD               "/>
    <d v="1975-11-12T00:00:00"/>
    <s v="M"/>
    <s v="E"/>
    <d v="2011-01-12T00:00:00"/>
    <s v="4302PM-PM"/>
    <s v="4302PM-PM"/>
    <x v="0"/>
    <x v="15"/>
    <s v="FIMCR"/>
    <n v="13413"/>
    <s v="U       "/>
    <s v="MC"/>
    <d v="1899-12-30T00:15:00"/>
    <m/>
    <s v="NEW HARTFORD     "/>
    <n v="0"/>
    <n v="0"/>
    <n v="0"/>
  </r>
  <r>
    <n v="26255"/>
    <s v="MYERS,BRAD               "/>
    <d v="1975-11-12T00:00:00"/>
    <s v="M"/>
    <s v="E"/>
    <d v="2011-01-12T00:00:00"/>
    <s v="PM        "/>
    <s v="PM"/>
    <x v="3"/>
    <x v="15"/>
    <s v="FIMCR"/>
    <n v="13413"/>
    <s v="U       "/>
    <s v="MC"/>
    <d v="1899-12-30T00:15:00"/>
    <n v="1"/>
    <s v="NEW HARTFORD     "/>
    <n v="1"/>
    <n v="0"/>
    <n v="1"/>
  </r>
  <r>
    <n v="2191"/>
    <s v="HAJDAR,RASIMA%%          "/>
    <d v="1956-07-09T00:00:00"/>
    <s v="F"/>
    <s v="B"/>
    <d v="2011-01-10T00:00:00"/>
    <s v="4302PM-PM"/>
    <s v="4302PM-PM"/>
    <x v="0"/>
    <x v="7"/>
    <s v="MCRB "/>
    <n v="13501"/>
    <s v="U       "/>
    <s v="MC"/>
    <d v="1899-12-30T00:15:00"/>
    <m/>
    <s v="UTICA            "/>
    <n v="0"/>
    <n v="0"/>
    <n v="0"/>
  </r>
  <r>
    <n v="2191"/>
    <s v="HAJDAR,RASIMA%%          "/>
    <d v="1956-07-09T00:00:00"/>
    <s v="F"/>
    <s v="B"/>
    <d v="2011-01-10T00:00:00"/>
    <s v="PM        "/>
    <s v="PM"/>
    <x v="3"/>
    <x v="7"/>
    <s v="MCRB "/>
    <n v="13501"/>
    <s v="U       "/>
    <s v="MC"/>
    <d v="1899-12-30T00:15:00"/>
    <n v="1"/>
    <s v="UTICA            "/>
    <n v="1"/>
    <n v="0"/>
    <n v="1"/>
  </r>
  <r>
    <n v="2191"/>
    <s v="HAJDAR,RASIMA%%          "/>
    <d v="1956-07-09T00:00:00"/>
    <s v="F"/>
    <s v="B"/>
    <d v="2011-01-10T00:00:00"/>
    <s v="S1        "/>
    <s v="S1"/>
    <x v="5"/>
    <x v="5"/>
    <s v="MCRB "/>
    <n v="13501"/>
    <s v="U       "/>
    <s v="MC"/>
    <d v="1899-12-30T00:00:00"/>
    <n v="1"/>
    <s v="UTICA            "/>
    <n v="1"/>
    <n v="0"/>
    <n v="1"/>
  </r>
  <r>
    <n v="26260"/>
    <s v="TANG,SEENA               "/>
    <d v="1989-01-17T00:00:00"/>
    <s v="F"/>
    <s v="E"/>
    <d v="2011-01-06T00:00:00"/>
    <s v="4301R-RV"/>
    <s v="4301R-RV"/>
    <x v="0"/>
    <x v="16"/>
    <s v="HO   "/>
    <n v="13502"/>
    <s v="U       "/>
    <s v="HO"/>
    <d v="1899-12-30T00:45:00"/>
    <m/>
    <s v="UTICA            "/>
    <n v="0"/>
    <n v="0"/>
    <n v="0"/>
  </r>
  <r>
    <n v="26260"/>
    <s v="TANG,SEENA               "/>
    <d v="1989-01-17T00:00:00"/>
    <s v="F"/>
    <s v="E"/>
    <d v="2011-01-06T00:00:00"/>
    <s v="RV        "/>
    <s v="RV"/>
    <x v="1"/>
    <x v="16"/>
    <s v="HO   "/>
    <n v="13502"/>
    <s v="U       "/>
    <s v="HO"/>
    <d v="1899-12-30T01:00:00"/>
    <n v="3"/>
    <s v="UTICA            "/>
    <n v="1"/>
    <n v="0"/>
    <n v="1"/>
  </r>
  <r>
    <n v="26260"/>
    <s v="TANG,SEENA               "/>
    <d v="1989-01-17T00:00:00"/>
    <s v="F"/>
    <s v="E"/>
    <d v="2011-01-21T00:00:00"/>
    <s v="NS        "/>
    <s v="NS"/>
    <x v="6"/>
    <x v="16"/>
    <s v="HO   "/>
    <n v="13502"/>
    <s v="U       "/>
    <s v="HO"/>
    <d v="1899-12-30T00:00:00"/>
    <n v="0"/>
    <s v="UTICA            "/>
    <n v="1"/>
    <n v="1"/>
    <n v="0"/>
  </r>
  <r>
    <n v="26270"/>
    <s v="ZULLA,LINDA              "/>
    <d v="1955-10-19T00:00:00"/>
    <s v="F"/>
    <s v="E"/>
    <d v="2011-01-27T00:00:00"/>
    <s v="C         "/>
    <s v="C"/>
    <x v="4"/>
    <x v="1"/>
    <s v="MCRB "/>
    <n v="13501"/>
    <s v="U       "/>
    <s v="MM"/>
    <d v="1899-12-30T00:00:00"/>
    <n v="0"/>
    <s v="UTICA            "/>
    <n v="1"/>
    <n v="1"/>
    <n v="0"/>
  </r>
  <r>
    <n v="26272"/>
    <s v="LINDGREN,HEATHER         "/>
    <d v="1984-01-23T00:00:00"/>
    <s v="F"/>
    <s v="E"/>
    <d v="2011-01-04T00:00:00"/>
    <s v="4302PM-PM"/>
    <s v="4302PM-PM"/>
    <x v="0"/>
    <x v="4"/>
    <s v="SELF"/>
    <n v="13501"/>
    <s v="U       "/>
    <s v="BH"/>
    <d v="1899-12-30T00:15:00"/>
    <m/>
    <s v="UTICA            "/>
    <n v="0"/>
    <n v="0"/>
    <n v="0"/>
  </r>
  <r>
    <n v="26272"/>
    <s v="LINDGREN,HEATHER         "/>
    <d v="1984-01-23T00:00:00"/>
    <s v="F"/>
    <s v="E"/>
    <d v="2011-01-04T00:00:00"/>
    <s v="PM        "/>
    <s v="PM"/>
    <x v="3"/>
    <x v="4"/>
    <s v="SELF"/>
    <n v="13501"/>
    <s v="U       "/>
    <s v="BH"/>
    <d v="1899-12-30T00:15:00"/>
    <n v="1"/>
    <s v="UTICA            "/>
    <n v="1"/>
    <n v="0"/>
    <n v="1"/>
  </r>
  <r>
    <n v="26272"/>
    <s v="LINDGREN,HEATHER         "/>
    <d v="1984-01-23T00:00:00"/>
    <s v="F"/>
    <s v="E"/>
    <d v="2011-01-04T00:00:00"/>
    <s v="4301R-RV"/>
    <s v="4301R-RV"/>
    <x v="0"/>
    <x v="2"/>
    <s v="SELF"/>
    <n v="13501"/>
    <s v="U       "/>
    <s v="BH"/>
    <d v="1899-12-30T00:45:00"/>
    <m/>
    <s v="UTICA            "/>
    <n v="0"/>
    <n v="0"/>
    <n v="0"/>
  </r>
  <r>
    <n v="26272"/>
    <s v="LINDGREN,HEATHER         "/>
    <d v="1984-01-23T00:00:00"/>
    <s v="F"/>
    <s v="E"/>
    <d v="2011-01-04T00:00:00"/>
    <s v="RV        "/>
    <s v="RV"/>
    <x v="1"/>
    <x v="2"/>
    <s v="SELF"/>
    <n v="13501"/>
    <s v="U       "/>
    <s v="BH"/>
    <d v="1899-12-30T01:00:00"/>
    <n v="3"/>
    <s v="UTICA            "/>
    <n v="1"/>
    <n v="0"/>
    <n v="1"/>
  </r>
  <r>
    <n v="26281"/>
    <s v="MAREK,STEPHAN COPS       "/>
    <d v="1961-01-08T00:00:00"/>
    <s v="M"/>
    <m/>
    <d v="2011-01-11T00:00:00"/>
    <n v="4098"/>
    <s v="4098"/>
    <x v="0"/>
    <x v="17"/>
    <s v="MCD  "/>
    <n v="13440"/>
    <s v="R       "/>
    <s v="CP"/>
    <d v="1899-12-30T00:00:00"/>
    <m/>
    <s v="ROME             "/>
    <n v="0"/>
    <n v="0"/>
    <n v="0"/>
  </r>
  <r>
    <n v="26281"/>
    <s v="MAREK,STEPHAN COPS       "/>
    <d v="1961-01-08T00:00:00"/>
    <s v="M"/>
    <m/>
    <d v="2011-01-25T00:00:00"/>
    <n v="4098"/>
    <s v="4098"/>
    <x v="0"/>
    <x v="17"/>
    <s v="MCD  "/>
    <n v="13440"/>
    <s v="R       "/>
    <s v="CP"/>
    <d v="1899-12-30T00:00:00"/>
    <m/>
    <s v="ROME             "/>
    <n v="0"/>
    <n v="0"/>
    <n v="0"/>
  </r>
  <r>
    <n v="26281"/>
    <s v="MAREK,STEPHAN COPS       "/>
    <d v="1961-01-08T00:00:00"/>
    <s v="M"/>
    <m/>
    <d v="2011-01-26T00:00:00"/>
    <n v="4097"/>
    <s v="4097"/>
    <x v="0"/>
    <x v="12"/>
    <s v="MCD  "/>
    <n v="13440"/>
    <s v="R       "/>
    <s v="CP"/>
    <d v="1899-12-30T00:00:00"/>
    <m/>
    <s v="ROME             "/>
    <n v="0"/>
    <n v="0"/>
    <n v="0"/>
  </r>
  <r>
    <n v="26301"/>
    <s v="WILSON,LISA COPS         "/>
    <d v="1969-11-18T00:00:00"/>
    <s v="F"/>
    <m/>
    <d v="2011-01-04T00:00:00"/>
    <n v="4097"/>
    <s v="4097"/>
    <x v="0"/>
    <x v="4"/>
    <s v="MCD  "/>
    <n v="13501"/>
    <s v="U       "/>
    <s v="CP"/>
    <d v="1899-12-30T00:00:00"/>
    <m/>
    <s v="UTICA            "/>
    <n v="0"/>
    <n v="0"/>
    <n v="0"/>
  </r>
  <r>
    <n v="26322"/>
    <s v="TRICIC%%,ASMIRA          "/>
    <d v="1978-09-16T00:00:00"/>
    <s v="F"/>
    <s v="B"/>
    <d v="2011-01-04T00:00:00"/>
    <s v="NS        "/>
    <s v="NS"/>
    <x v="6"/>
    <x v="5"/>
    <s v="MCRB "/>
    <n v="13501"/>
    <s v="U       "/>
    <s v="MM"/>
    <d v="1899-12-30T00:00:00"/>
    <n v="0"/>
    <s v="UTICA            "/>
    <n v="1"/>
    <n v="1"/>
    <n v="0"/>
  </r>
  <r>
    <n v="26322"/>
    <s v="TRICIC%%,ASMIRA          "/>
    <d v="1978-09-16T00:00:00"/>
    <s v="F"/>
    <s v="B"/>
    <d v="2011-01-14T00:00:00"/>
    <s v="4301R-RV"/>
    <s v="4301R-RV"/>
    <x v="0"/>
    <x v="5"/>
    <s v="MCRB "/>
    <n v="13501"/>
    <s v="U       "/>
    <s v="MM"/>
    <d v="1899-12-30T00:45:00"/>
    <m/>
    <s v="UTICA            "/>
    <n v="0"/>
    <n v="0"/>
    <n v="0"/>
  </r>
  <r>
    <n v="26322"/>
    <s v="TRICIC%%,ASMIRA          "/>
    <d v="1978-09-16T00:00:00"/>
    <s v="F"/>
    <s v="B"/>
    <d v="2011-01-14T00:00:00"/>
    <s v="RV        "/>
    <s v="RV"/>
    <x v="1"/>
    <x v="5"/>
    <s v="MCRB "/>
    <n v="13501"/>
    <s v="U       "/>
    <s v="MM"/>
    <d v="1899-12-30T01:00:00"/>
    <n v="3"/>
    <s v="UTICA            "/>
    <n v="1"/>
    <n v="0"/>
    <n v="1"/>
  </r>
  <r>
    <n v="26322"/>
    <s v="TRICIC%%,ASMIRA          "/>
    <d v="1978-09-16T00:00:00"/>
    <s v="F"/>
    <s v="B"/>
    <d v="2011-01-19T00:00:00"/>
    <s v="4302PM-PM"/>
    <s v="4302PM-PM"/>
    <x v="0"/>
    <x v="15"/>
    <s v="MCRB "/>
    <n v="13501"/>
    <s v="U       "/>
    <s v="MM"/>
    <d v="1899-12-30T00:15:00"/>
    <m/>
    <s v="UTICA            "/>
    <n v="0"/>
    <n v="0"/>
    <n v="0"/>
  </r>
  <r>
    <n v="26322"/>
    <s v="TRICIC%%,ASMIRA          "/>
    <d v="1978-09-16T00:00:00"/>
    <s v="F"/>
    <s v="B"/>
    <d v="2011-01-19T00:00:00"/>
    <s v="PM        "/>
    <s v="PM"/>
    <x v="3"/>
    <x v="15"/>
    <s v="MCRB "/>
    <n v="13501"/>
    <s v="U       "/>
    <s v="MM"/>
    <d v="1899-12-30T00:15:00"/>
    <n v="1"/>
    <s v="UTICA            "/>
    <n v="1"/>
    <n v="0"/>
    <n v="1"/>
  </r>
  <r>
    <n v="26322"/>
    <s v="TRICIC%%,ASMIRA          "/>
    <d v="1978-09-16T00:00:00"/>
    <s v="F"/>
    <s v="B"/>
    <d v="2011-01-19T00:00:00"/>
    <s v="S1        "/>
    <s v="S1"/>
    <x v="5"/>
    <x v="5"/>
    <s v="MCRB "/>
    <n v="13501"/>
    <s v="U       "/>
    <s v="MM"/>
    <d v="1899-12-30T00:00:00"/>
    <n v="1"/>
    <s v="UTICA            "/>
    <n v="1"/>
    <n v="0"/>
    <n v="1"/>
  </r>
  <r>
    <n v="26335"/>
    <s v="PEKMEZ%%,RASEMA          "/>
    <d v="1960-10-05T00:00:00"/>
    <s v="F"/>
    <s v="B"/>
    <d v="2011-01-12T00:00:00"/>
    <s v="4302PM-PM"/>
    <s v="4302PM-PM"/>
    <x v="0"/>
    <x v="15"/>
    <s v="GEI  "/>
    <n v="13501"/>
    <s v="U       "/>
    <s v="CO"/>
    <d v="1899-12-30T00:15:00"/>
    <m/>
    <s v="UTICA            "/>
    <n v="0"/>
    <n v="0"/>
    <n v="0"/>
  </r>
  <r>
    <n v="26335"/>
    <s v="PEKMEZ%%,RASEMA          "/>
    <d v="1960-10-05T00:00:00"/>
    <s v="F"/>
    <s v="B"/>
    <d v="2011-01-12T00:00:00"/>
    <s v="PM        "/>
    <s v="PM"/>
    <x v="3"/>
    <x v="15"/>
    <s v="GEI  "/>
    <n v="13501"/>
    <s v="U       "/>
    <s v="CO"/>
    <d v="1899-12-30T00:15:00"/>
    <n v="1"/>
    <s v="UTICA            "/>
    <n v="1"/>
    <n v="0"/>
    <n v="1"/>
  </r>
  <r>
    <n v="26335"/>
    <s v="PEKMEZ%%,RASEMA          "/>
    <d v="1960-10-05T00:00:00"/>
    <s v="F"/>
    <s v="B"/>
    <d v="2011-01-12T00:00:00"/>
    <s v="S1        "/>
    <s v="S1"/>
    <x v="5"/>
    <x v="5"/>
    <s v="GEI  "/>
    <n v="13501"/>
    <s v="U       "/>
    <s v="CO"/>
    <d v="1899-12-30T00:00:00"/>
    <n v="1"/>
    <s v="UTICA            "/>
    <n v="1"/>
    <n v="0"/>
    <n v="1"/>
  </r>
  <r>
    <n v="26340"/>
    <s v="MURATOVIC,MERIMA COPS    "/>
    <d v="1989-02-02T00:00:00"/>
    <s v="F"/>
    <m/>
    <d v="2011-01-13T00:00:00"/>
    <n v="4097"/>
    <s v="4097"/>
    <x v="0"/>
    <x v="4"/>
    <s v="MCD  "/>
    <n v="13501"/>
    <s v="U       "/>
    <s v="CP"/>
    <d v="1899-12-30T00:00:00"/>
    <m/>
    <s v="UTICA            "/>
    <n v="0"/>
    <n v="0"/>
    <n v="0"/>
  </r>
  <r>
    <n v="26340"/>
    <s v="MURATOVIC,MERIMA COPS    "/>
    <d v="1989-02-02T00:00:00"/>
    <s v="F"/>
    <m/>
    <d v="2011-01-18T00:00:00"/>
    <n v="4098"/>
    <s v="4098"/>
    <x v="0"/>
    <x v="16"/>
    <s v="MCD  "/>
    <n v="13501"/>
    <s v="U       "/>
    <s v="CP"/>
    <d v="1899-12-30T00:00:00"/>
    <m/>
    <s v="UTICA            "/>
    <n v="0"/>
    <n v="0"/>
    <n v="0"/>
  </r>
  <r>
    <n v="26340"/>
    <s v="MURATOVIC,MERIMA COPS    "/>
    <d v="1989-02-02T00:00:00"/>
    <s v="F"/>
    <m/>
    <d v="2011-01-20T00:00:00"/>
    <n v="4097"/>
    <s v="4097"/>
    <x v="0"/>
    <x v="4"/>
    <s v="MCD  "/>
    <n v="13501"/>
    <s v="U       "/>
    <s v="CP"/>
    <d v="1899-12-30T00:00:00"/>
    <m/>
    <s v="UTICA            "/>
    <n v="0"/>
    <n v="0"/>
    <n v="0"/>
  </r>
  <r>
    <n v="26340"/>
    <s v="MURATOVIC,MERIMA COPS    "/>
    <d v="1989-02-02T00:00:00"/>
    <s v="F"/>
    <m/>
    <d v="2011-01-27T00:00:00"/>
    <n v="4098"/>
    <s v="4098"/>
    <x v="0"/>
    <x v="16"/>
    <s v="MCD  "/>
    <n v="13501"/>
    <s v="U       "/>
    <s v="CP"/>
    <d v="1899-12-30T00:00:00"/>
    <m/>
    <s v="UTICA            "/>
    <n v="0"/>
    <n v="0"/>
    <n v="0"/>
  </r>
  <r>
    <n v="26341"/>
    <s v="PARADISE,JUSTINA         "/>
    <d v="1972-03-30T00:00:00"/>
    <s v="F"/>
    <s v="E"/>
    <d v="2011-01-19T00:00:00"/>
    <s v="4301R-RV"/>
    <s v="4301R-RV"/>
    <x v="0"/>
    <x v="0"/>
    <s v="MCD  "/>
    <n v="13440"/>
    <s v="R       "/>
    <s v="MD"/>
    <d v="1899-12-30T00:45:00"/>
    <m/>
    <s v="ROME             "/>
    <n v="0"/>
    <n v="0"/>
    <n v="0"/>
  </r>
  <r>
    <n v="26341"/>
    <s v="PARADISE,JUSTINA         "/>
    <d v="1972-03-30T00:00:00"/>
    <s v="F"/>
    <s v="E"/>
    <d v="2011-01-19T00:00:00"/>
    <s v="RV        "/>
    <s v="RV"/>
    <x v="1"/>
    <x v="0"/>
    <s v="MCD  "/>
    <n v="13440"/>
    <s v="R       "/>
    <s v="MD"/>
    <d v="1899-12-30T01:00:00"/>
    <n v="3"/>
    <s v="ROME             "/>
    <n v="1"/>
    <n v="0"/>
    <n v="1"/>
  </r>
  <r>
    <n v="26341"/>
    <s v="PARADISE,JUSTINA         "/>
    <d v="1972-03-30T00:00:00"/>
    <s v="F"/>
    <s v="E"/>
    <d v="2011-01-27T00:00:00"/>
    <s v="4302PM-PM"/>
    <s v="4302PM-PM"/>
    <x v="0"/>
    <x v="12"/>
    <s v="MCD  "/>
    <n v="13440"/>
    <s v="R       "/>
    <s v="MD"/>
    <d v="1899-12-30T00:15:00"/>
    <m/>
    <s v="ROME             "/>
    <n v="0"/>
    <n v="0"/>
    <n v="0"/>
  </r>
  <r>
    <n v="26341"/>
    <s v="PARADISE,JUSTINA         "/>
    <d v="1972-03-30T00:00:00"/>
    <s v="F"/>
    <s v="E"/>
    <d v="2011-01-27T00:00:00"/>
    <s v="PM        "/>
    <s v="PM"/>
    <x v="3"/>
    <x v="12"/>
    <s v="MCD  "/>
    <n v="13440"/>
    <s v="R       "/>
    <s v="MD"/>
    <d v="1899-12-30T00:15:00"/>
    <n v="1"/>
    <s v="ROME             "/>
    <n v="1"/>
    <n v="0"/>
    <n v="1"/>
  </r>
  <r>
    <n v="26344"/>
    <s v="VALVO,STEPHEN            "/>
    <d v="1989-01-03T00:00:00"/>
    <s v="M"/>
    <s v="E"/>
    <d v="2011-01-25T00:00:00"/>
    <s v="NS        "/>
    <s v="NS"/>
    <x v="6"/>
    <x v="9"/>
    <s v="CDPH "/>
    <n v="13471"/>
    <s v="U       "/>
    <s v="CO"/>
    <d v="1899-12-30T00:00:00"/>
    <n v="0"/>
    <s v="TABERG           "/>
    <n v="1"/>
    <n v="1"/>
    <n v="0"/>
  </r>
  <r>
    <n v="26345"/>
    <s v="MULERO,HERIBERTO         "/>
    <d v="1963-09-06T00:00:00"/>
    <s v="M"/>
    <s v="E"/>
    <d v="2011-01-04T00:00:00"/>
    <s v="4302PM-PM"/>
    <s v="4302PM-PM"/>
    <x v="0"/>
    <x v="4"/>
    <s v="FIDEL"/>
    <n v="13501"/>
    <s v="U       "/>
    <s v="BH"/>
    <d v="1899-12-30T00:15:00"/>
    <m/>
    <s v="UTICA            "/>
    <n v="0"/>
    <n v="0"/>
    <n v="0"/>
  </r>
  <r>
    <n v="26345"/>
    <s v="MULERO,HERIBERTO         "/>
    <d v="1963-09-06T00:00:00"/>
    <s v="M"/>
    <s v="E"/>
    <d v="2011-01-04T00:00:00"/>
    <s v="PM        "/>
    <s v="PM"/>
    <x v="3"/>
    <x v="4"/>
    <s v="FIDEL"/>
    <n v="13501"/>
    <s v="U       "/>
    <s v="BH"/>
    <d v="1899-12-30T00:15:00"/>
    <n v="1"/>
    <s v="UTICA            "/>
    <n v="1"/>
    <n v="0"/>
    <n v="1"/>
  </r>
  <r>
    <n v="26345"/>
    <s v="MULERO,HERIBERTO         "/>
    <d v="1963-09-06T00:00:00"/>
    <s v="M"/>
    <s v="E"/>
    <d v="2011-01-06T00:00:00"/>
    <s v="4301R-RV"/>
    <s v="4301R-RV"/>
    <x v="0"/>
    <x v="9"/>
    <s v="FIDEL"/>
    <n v="13501"/>
    <s v="U       "/>
    <s v="BH"/>
    <d v="1899-12-30T00:45:00"/>
    <m/>
    <s v="UTICA            "/>
    <n v="0"/>
    <n v="0"/>
    <n v="0"/>
  </r>
  <r>
    <n v="26345"/>
    <s v="MULERO,HERIBERTO         "/>
    <d v="1963-09-06T00:00:00"/>
    <s v="M"/>
    <s v="E"/>
    <d v="2011-01-06T00:00:00"/>
    <s v="RV        "/>
    <s v="RV"/>
    <x v="1"/>
    <x v="9"/>
    <s v="FIDEL"/>
    <n v="13501"/>
    <s v="U       "/>
    <s v="BH"/>
    <d v="1899-12-30T01:00:00"/>
    <n v="3"/>
    <s v="UTICA            "/>
    <n v="1"/>
    <n v="0"/>
    <n v="1"/>
  </r>
  <r>
    <n v="26345"/>
    <s v="MULERO,HERIBERTO         "/>
    <d v="1963-09-06T00:00:00"/>
    <s v="M"/>
    <s v="E"/>
    <d v="2011-01-20T00:00:00"/>
    <s v="4301B - BV"/>
    <s v="4301B - BV"/>
    <x v="0"/>
    <x v="9"/>
    <s v="FIDEL"/>
    <n v="13501"/>
    <s v="U       "/>
    <s v="BH"/>
    <d v="1899-12-30T00:30:00"/>
    <m/>
    <s v="UTICA            "/>
    <n v="0"/>
    <n v="0"/>
    <n v="0"/>
  </r>
  <r>
    <n v="26345"/>
    <s v="MULERO,HERIBERTO         "/>
    <d v="1963-09-06T00:00:00"/>
    <s v="M"/>
    <s v="E"/>
    <d v="2011-01-20T00:00:00"/>
    <s v="BV        "/>
    <s v="BV"/>
    <x v="7"/>
    <x v="9"/>
    <s v="FIDEL"/>
    <n v="13501"/>
    <s v="U       "/>
    <s v="BH"/>
    <d v="1899-12-30T00:30:00"/>
    <n v="2"/>
    <s v="UTICA            "/>
    <n v="1"/>
    <n v="0"/>
    <n v="1"/>
  </r>
  <r>
    <n v="26347"/>
    <s v="STOCKTON,BERNICE COPS    "/>
    <d v="1965-09-23T00:00:00"/>
    <s v="F"/>
    <m/>
    <d v="2011-01-05T00:00:00"/>
    <n v="4098"/>
    <s v="4098"/>
    <x v="0"/>
    <x v="8"/>
    <s v="MCD  "/>
    <n v="13501"/>
    <s v="U       "/>
    <s v="CP"/>
    <d v="1899-12-30T00:00:00"/>
    <m/>
    <s v="UTICA            "/>
    <n v="0"/>
    <n v="0"/>
    <n v="0"/>
  </r>
  <r>
    <n v="26348"/>
    <s v="GRACANIN%%,HASIM         "/>
    <d v="1962-04-12T00:00:00"/>
    <s v="M"/>
    <s v="B"/>
    <d v="2011-01-24T00:00:00"/>
    <s v="4301R-RV"/>
    <s v="4301R-RV"/>
    <x v="0"/>
    <x v="5"/>
    <s v="SELF"/>
    <n v="13501"/>
    <s v="U       "/>
    <s v="SI"/>
    <d v="1899-12-30T00:45:00"/>
    <m/>
    <s v="UTICA            "/>
    <n v="0"/>
    <n v="0"/>
    <n v="0"/>
  </r>
  <r>
    <n v="26348"/>
    <s v="GRACANIN%%,HASIM         "/>
    <d v="1962-04-12T00:00:00"/>
    <s v="M"/>
    <s v="B"/>
    <d v="2011-01-24T00:00:00"/>
    <s v="RV        "/>
    <s v="RV"/>
    <x v="1"/>
    <x v="5"/>
    <s v="SELF"/>
    <n v="13501"/>
    <s v="U       "/>
    <s v="SI"/>
    <d v="1899-12-30T01:00:00"/>
    <n v="3"/>
    <s v="UTICA            "/>
    <n v="1"/>
    <n v="0"/>
    <n v="1"/>
  </r>
  <r>
    <n v="26350"/>
    <s v="HARRIS,JOSEPHINE COPS    "/>
    <d v="1951-10-02T00:00:00"/>
    <s v="F"/>
    <m/>
    <d v="2011-01-10T00:00:00"/>
    <n v="4097"/>
    <s v="4097"/>
    <x v="0"/>
    <x v="9"/>
    <s v="MCD  "/>
    <n v="13501"/>
    <s v="U       "/>
    <s v="CP"/>
    <d v="1899-12-30T00:00:00"/>
    <m/>
    <s v="UTICA            "/>
    <n v="0"/>
    <n v="0"/>
    <n v="0"/>
  </r>
  <r>
    <n v="26350"/>
    <s v="HARRIS,JOSEPHINE COPS    "/>
    <d v="1951-10-02T00:00:00"/>
    <s v="F"/>
    <m/>
    <d v="2011-01-20T00:00:00"/>
    <n v="4097"/>
    <s v="4097"/>
    <x v="0"/>
    <x v="4"/>
    <s v="MCD  "/>
    <n v="13501"/>
    <s v="U       "/>
    <s v="CP"/>
    <d v="1899-12-30T00:00:00"/>
    <m/>
    <s v="UTICA            "/>
    <n v="0"/>
    <n v="0"/>
    <n v="0"/>
  </r>
  <r>
    <n v="26352"/>
    <s v="BARRETTA,ANTHONY         "/>
    <d v="1946-11-26T00:00:00"/>
    <s v="M"/>
    <s v=" "/>
    <d v="2011-01-20T00:00:00"/>
    <s v="4302PM-PM"/>
    <s v="4302PM-PM"/>
    <x v="0"/>
    <x v="7"/>
    <s v="MCRB "/>
    <n v="13340"/>
    <s v="U       "/>
    <s v="MC"/>
    <d v="1899-12-30T00:15:00"/>
    <m/>
    <s v="FRANKFORT        "/>
    <n v="0"/>
    <n v="0"/>
    <n v="0"/>
  </r>
  <r>
    <n v="26352"/>
    <s v="BARRETTA,ANTHONY         "/>
    <d v="1946-11-26T00:00:00"/>
    <s v="M"/>
    <s v=" "/>
    <d v="2011-01-20T00:00:00"/>
    <s v="PM        "/>
    <s v="PM"/>
    <x v="3"/>
    <x v="7"/>
    <s v="MCRB "/>
    <n v="13340"/>
    <s v="U       "/>
    <s v="MC"/>
    <d v="1899-12-30T00:15:00"/>
    <n v="1"/>
    <s v="FRANKFORT        "/>
    <n v="1"/>
    <n v="0"/>
    <n v="1"/>
  </r>
  <r>
    <n v="26362"/>
    <s v="WRIGHT,SHATASHA          "/>
    <d v="1986-07-06T00:00:00"/>
    <s v="F"/>
    <s v="E"/>
    <d v="2011-01-07T00:00:00"/>
    <s v="NS        "/>
    <s v="NS"/>
    <x v="6"/>
    <x v="17"/>
    <s v="SELF"/>
    <n v="13501"/>
    <s v="U       "/>
    <s v="SL"/>
    <d v="1899-12-30T00:00:00"/>
    <n v="0"/>
    <s v="UTICA            "/>
    <n v="1"/>
    <n v="1"/>
    <n v="0"/>
  </r>
  <r>
    <n v="26365"/>
    <s v="TABAKOVIC,BECIR          "/>
    <d v="1969-09-02T00:00:00"/>
    <s v="M"/>
    <s v="B"/>
    <d v="2011-01-11T00:00:00"/>
    <s v="4301S-PAS"/>
    <s v="4301S-PAS"/>
    <x v="0"/>
    <x v="5"/>
    <s v="FIDEL"/>
    <n v="13502"/>
    <s v="U       "/>
    <s v="BH"/>
    <d v="1899-12-30T01:00:00"/>
    <m/>
    <s v="UTICA            "/>
    <n v="0"/>
    <n v="0"/>
    <n v="0"/>
  </r>
  <r>
    <n v="26365"/>
    <s v="TABAKOVIC,BECIR          "/>
    <d v="1969-09-02T00:00:00"/>
    <s v="M"/>
    <s v="B"/>
    <d v="2011-01-11T00:00:00"/>
    <s v="PAS       "/>
    <s v="PAS"/>
    <x v="15"/>
    <x v="5"/>
    <s v="FIDEL"/>
    <n v="13502"/>
    <s v="U       "/>
    <s v="BH"/>
    <d v="1899-12-30T01:00:00"/>
    <n v="3"/>
    <s v="UTICA            "/>
    <n v="1"/>
    <n v="0"/>
    <n v="1"/>
  </r>
  <r>
    <n v="26365"/>
    <s v="TABAKOVIC,BECIR          "/>
    <d v="1969-09-02T00:00:00"/>
    <s v="M"/>
    <s v="B"/>
    <d v="2011-01-21T00:00:00"/>
    <s v="4301R-RV"/>
    <s v="4301R-RV"/>
    <x v="0"/>
    <x v="5"/>
    <s v="FIDEL"/>
    <n v="13502"/>
    <s v="U       "/>
    <s v="BH"/>
    <d v="1899-12-30T00:45:00"/>
    <m/>
    <s v="UTICA            "/>
    <n v="0"/>
    <n v="0"/>
    <n v="0"/>
  </r>
  <r>
    <n v="26365"/>
    <s v="TABAKOVIC,BECIR          "/>
    <d v="1969-09-02T00:00:00"/>
    <s v="M"/>
    <s v="B"/>
    <d v="2011-01-21T00:00:00"/>
    <s v="PAS2      "/>
    <s v="PAS2"/>
    <x v="17"/>
    <x v="5"/>
    <s v="FIDEL"/>
    <n v="13502"/>
    <s v="U       "/>
    <s v="BH"/>
    <d v="1899-12-30T00:45:00"/>
    <n v="3"/>
    <s v="UTICA            "/>
    <n v="1"/>
    <n v="0"/>
    <n v="1"/>
  </r>
  <r>
    <n v="26366"/>
    <s v="EVANS,CLORA              "/>
    <d v="1990-03-21T00:00:00"/>
    <s v="F"/>
    <s v="E"/>
    <d v="2011-01-05T00:00:00"/>
    <s v="4302PM-PM"/>
    <s v="4302PM-PM"/>
    <x v="0"/>
    <x v="4"/>
    <s v="FHPF "/>
    <n v="13502"/>
    <s v="U       "/>
    <s v="CO"/>
    <d v="1899-12-30T00:15:00"/>
    <m/>
    <s v="UTICA            "/>
    <n v="0"/>
    <n v="0"/>
    <n v="0"/>
  </r>
  <r>
    <n v="26366"/>
    <s v="EVANS,CLORA              "/>
    <d v="1990-03-21T00:00:00"/>
    <s v="F"/>
    <s v="E"/>
    <d v="2011-01-05T00:00:00"/>
    <s v="PM        "/>
    <s v="PM"/>
    <x v="3"/>
    <x v="4"/>
    <s v="FHPF "/>
    <n v="13502"/>
    <s v="U       "/>
    <s v="CO"/>
    <d v="1899-12-30T00:15:00"/>
    <n v="1"/>
    <s v="UTICA            "/>
    <n v="1"/>
    <n v="0"/>
    <n v="1"/>
  </r>
  <r>
    <n v="26371"/>
    <s v="COMBS,GABRIEL            "/>
    <d v="1972-01-16T00:00:00"/>
    <s v="M"/>
    <s v="E"/>
    <d v="2011-01-03T00:00:00"/>
    <s v="4302PM-PM"/>
    <s v="4302PM-PM"/>
    <x v="0"/>
    <x v="7"/>
    <s v="MCD  "/>
    <n v="13502"/>
    <s v="U       "/>
    <s v="MD"/>
    <d v="1899-12-30T00:15:00"/>
    <m/>
    <s v="UTICA            "/>
    <n v="0"/>
    <n v="0"/>
    <n v="0"/>
  </r>
  <r>
    <n v="26371"/>
    <s v="COMBS,GABRIEL            "/>
    <d v="1972-01-16T00:00:00"/>
    <s v="M"/>
    <s v="E"/>
    <d v="2011-01-03T00:00:00"/>
    <s v="PM        "/>
    <s v="PM"/>
    <x v="3"/>
    <x v="7"/>
    <s v="MCD  "/>
    <n v="13502"/>
    <s v="U       "/>
    <s v="MD"/>
    <d v="1899-12-30T00:15:00"/>
    <n v="1"/>
    <s v="UTICA            "/>
    <n v="1"/>
    <n v="0"/>
    <n v="1"/>
  </r>
  <r>
    <n v="26381"/>
    <s v="SCOTT,TANGYNIKA          "/>
    <d v="1977-03-24T00:00:00"/>
    <s v="F"/>
    <s v="E"/>
    <d v="2011-01-06T00:00:00"/>
    <s v="NS        "/>
    <s v="NS"/>
    <x v="6"/>
    <x v="17"/>
    <s v="FHPF "/>
    <n v="13501"/>
    <s v="U       "/>
    <s v="CO"/>
    <d v="1899-12-30T00:00:00"/>
    <n v="0"/>
    <s v="UTICA            "/>
    <n v="1"/>
    <n v="1"/>
    <n v="0"/>
  </r>
  <r>
    <n v="26381"/>
    <s v="SCOTT,TANGYNIKA          "/>
    <d v="1977-03-24T00:00:00"/>
    <s v="F"/>
    <s v="E"/>
    <d v="2011-01-21T00:00:00"/>
    <s v="NS        "/>
    <s v="NS"/>
    <x v="6"/>
    <x v="17"/>
    <s v="FHPF "/>
    <n v="13501"/>
    <s v="U       "/>
    <s v="CO"/>
    <d v="1899-12-30T00:00:00"/>
    <n v="0"/>
    <s v="UTICA            "/>
    <n v="1"/>
    <n v="1"/>
    <n v="0"/>
  </r>
  <r>
    <n v="26382"/>
    <s v="LACLAIR,CAROLLYNN COPS   "/>
    <d v="1967-12-20T00:00:00"/>
    <s v="F"/>
    <m/>
    <d v="2011-01-04T00:00:00"/>
    <n v="4097"/>
    <s v="4097"/>
    <x v="0"/>
    <x v="7"/>
    <s v="MCD  "/>
    <n v="13501"/>
    <s v="U       "/>
    <s v="CP"/>
    <d v="1899-12-30T00:00:00"/>
    <m/>
    <s v="UTICA            "/>
    <n v="0"/>
    <n v="0"/>
    <n v="0"/>
  </r>
  <r>
    <n v="26382"/>
    <s v="LACLAIR,CAROLLYNN COPS   "/>
    <d v="1967-12-20T00:00:00"/>
    <s v="F"/>
    <m/>
    <d v="2011-01-31T00:00:00"/>
    <n v="4098"/>
    <s v="4098"/>
    <x v="0"/>
    <x v="2"/>
    <s v="MCD  "/>
    <n v="13501"/>
    <s v="U       "/>
    <s v="CP"/>
    <d v="1899-12-30T00:00:00"/>
    <m/>
    <s v="UTICA            "/>
    <n v="0"/>
    <n v="0"/>
    <n v="0"/>
  </r>
  <r>
    <n v="26396"/>
    <s v="REALI,CHRISTINA          "/>
    <d v="1977-10-30T00:00:00"/>
    <s v="F"/>
    <s v=" "/>
    <d v="2011-01-10T00:00:00"/>
    <s v="4301S-PAS"/>
    <s v="4301S-PAS"/>
    <x v="0"/>
    <x v="17"/>
    <s v="SELF"/>
    <n v="13501"/>
    <s v="U       "/>
    <s v="AP"/>
    <d v="1899-12-30T01:00:00"/>
    <m/>
    <s v="UTICA            "/>
    <n v="0"/>
    <n v="0"/>
    <n v="0"/>
  </r>
  <r>
    <n v="26396"/>
    <s v="REALI,CHRISTINA          "/>
    <d v="1977-10-30T00:00:00"/>
    <s v="F"/>
    <s v=" "/>
    <d v="2011-01-10T00:00:00"/>
    <s v="PAS       "/>
    <s v="PAS"/>
    <x v="15"/>
    <x v="17"/>
    <s v="SELF"/>
    <n v="13501"/>
    <s v="U       "/>
    <s v="AP"/>
    <d v="1899-12-30T01:00:00"/>
    <n v="3"/>
    <s v="UTICA            "/>
    <n v="1"/>
    <n v="0"/>
    <n v="1"/>
  </r>
  <r>
    <n v="26396"/>
    <s v="REALI,CHRISTINA          "/>
    <d v="1977-10-30T00:00:00"/>
    <s v="F"/>
    <s v=" "/>
    <d v="2011-01-19T00:00:00"/>
    <s v="C         "/>
    <s v="C"/>
    <x v="4"/>
    <x v="12"/>
    <s v="SELF"/>
    <n v="13501"/>
    <s v="U       "/>
    <s v="AP"/>
    <d v="1899-12-30T00:00:00"/>
    <n v="0"/>
    <s v="UTICA            "/>
    <n v="1"/>
    <n v="1"/>
    <n v="0"/>
  </r>
  <r>
    <n v="26396"/>
    <s v="REALI,CHRISTINA          "/>
    <d v="1977-10-30T00:00:00"/>
    <s v="F"/>
    <s v=" "/>
    <d v="2011-01-21T00:00:00"/>
    <s v="NS        "/>
    <s v="NS"/>
    <x v="6"/>
    <x v="17"/>
    <s v="SELF"/>
    <n v="13501"/>
    <s v="U       "/>
    <s v="AP"/>
    <d v="1899-12-30T00:00:00"/>
    <n v="0"/>
    <s v="UTICA            "/>
    <n v="1"/>
    <n v="1"/>
    <n v="0"/>
  </r>
  <r>
    <n v="26396"/>
    <s v="REALI,CHRISTINA          "/>
    <d v="1977-10-30T00:00:00"/>
    <s v="F"/>
    <s v=" "/>
    <d v="2011-01-27T00:00:00"/>
    <s v="NS        "/>
    <s v="NS"/>
    <x v="6"/>
    <x v="12"/>
    <s v="SELF"/>
    <n v="13501"/>
    <s v="U       "/>
    <s v="AP"/>
    <d v="1899-12-30T00:00:00"/>
    <n v="0"/>
    <s v="UTICA            "/>
    <n v="1"/>
    <n v="1"/>
    <n v="0"/>
  </r>
  <r>
    <n v="26408"/>
    <s v="WATSON,CURTIS            "/>
    <d v="1965-02-17T00:00:00"/>
    <s v="M"/>
    <s v="E"/>
    <d v="2011-01-06T00:00:00"/>
    <s v="4301R-RV"/>
    <s v="4301R-RV"/>
    <x v="0"/>
    <x v="6"/>
    <s v="SELF"/>
    <n v="13501"/>
    <s v="U       "/>
    <s v="SL"/>
    <d v="1899-12-30T00:45:00"/>
    <m/>
    <s v="UTICA            "/>
    <n v="0"/>
    <n v="0"/>
    <n v="0"/>
  </r>
  <r>
    <n v="26408"/>
    <s v="WATSON,CURTIS            "/>
    <d v="1965-02-17T00:00:00"/>
    <s v="M"/>
    <s v="E"/>
    <d v="2011-01-06T00:00:00"/>
    <s v="RV        "/>
    <s v="RV"/>
    <x v="1"/>
    <x v="6"/>
    <s v="SELF"/>
    <n v="13501"/>
    <s v="U       "/>
    <s v="SL"/>
    <d v="1899-12-30T01:00:00"/>
    <n v="3"/>
    <s v="UTICA            "/>
    <n v="1"/>
    <n v="0"/>
    <n v="1"/>
  </r>
  <r>
    <n v="26408"/>
    <s v="WATSON,CURTIS            "/>
    <d v="1965-02-17T00:00:00"/>
    <s v="M"/>
    <s v="E"/>
    <d v="2011-01-18T00:00:00"/>
    <s v="NS        "/>
    <s v="NS"/>
    <x v="6"/>
    <x v="12"/>
    <s v="SELF"/>
    <n v="13501"/>
    <s v="U       "/>
    <s v="SL"/>
    <d v="1899-12-30T00:00:00"/>
    <n v="0"/>
    <s v="UTICA            "/>
    <n v="1"/>
    <n v="1"/>
    <n v="0"/>
  </r>
  <r>
    <n v="26409"/>
    <s v="TAHIROVIC,REFIK COPS     "/>
    <d v="1969-08-05T00:00:00"/>
    <s v="M"/>
    <m/>
    <d v="2011-01-04T00:00:00"/>
    <n v="4097"/>
    <s v="4097"/>
    <x v="0"/>
    <x v="5"/>
    <s v="MCD  "/>
    <n v="13502"/>
    <s v="U       "/>
    <s v="CP"/>
    <d v="1899-12-30T00:00:00"/>
    <m/>
    <s v="UTICA            "/>
    <n v="0"/>
    <n v="0"/>
    <n v="0"/>
  </r>
  <r>
    <n v="26409"/>
    <s v="TAHIROVIC,REFIK COPS     "/>
    <d v="1969-08-05T00:00:00"/>
    <s v="M"/>
    <m/>
    <d v="2011-01-13T00:00:00"/>
    <n v="4097"/>
    <s v="4097"/>
    <x v="0"/>
    <x v="5"/>
    <s v="MCD  "/>
    <n v="13502"/>
    <s v="U       "/>
    <s v="CP"/>
    <d v="1899-12-30T00:00:00"/>
    <m/>
    <s v="UTICA            "/>
    <n v="0"/>
    <n v="0"/>
    <n v="0"/>
  </r>
  <r>
    <n v="26409"/>
    <s v="TAHIROVIC,REFIK COPS     "/>
    <d v="1969-08-05T00:00:00"/>
    <s v="M"/>
    <m/>
    <d v="2011-01-27T00:00:00"/>
    <n v="4097"/>
    <s v="4097"/>
    <x v="0"/>
    <x v="5"/>
    <s v="MCD  "/>
    <n v="13502"/>
    <s v="U       "/>
    <s v="CP"/>
    <d v="1899-12-30T00:00:00"/>
    <m/>
    <s v="UTICA            "/>
    <n v="0"/>
    <n v="0"/>
    <n v="0"/>
  </r>
  <r>
    <n v="26410"/>
    <s v="DUVELOW,KEVIN            "/>
    <d v="1966-02-01T00:00:00"/>
    <s v="M"/>
    <s v="E"/>
    <d v="2011-01-11T00:00:00"/>
    <s v="4301R-RV"/>
    <s v="4301R-RV"/>
    <x v="0"/>
    <x v="2"/>
    <s v="MCD  "/>
    <n v="13501"/>
    <s v="U       "/>
    <s v="MD"/>
    <d v="1899-12-30T00:45:00"/>
    <m/>
    <s v="UTICA            "/>
    <n v="0"/>
    <n v="0"/>
    <n v="0"/>
  </r>
  <r>
    <n v="26410"/>
    <s v="DUVELOW,KEVIN            "/>
    <d v="1966-02-01T00:00:00"/>
    <s v="M"/>
    <s v="E"/>
    <d v="2011-01-11T00:00:00"/>
    <s v="RV        "/>
    <s v="RV"/>
    <x v="1"/>
    <x v="2"/>
    <s v="MCD  "/>
    <n v="13501"/>
    <s v="U       "/>
    <s v="MD"/>
    <d v="1899-12-30T01:00:00"/>
    <n v="3"/>
    <s v="UTICA            "/>
    <n v="1"/>
    <n v="0"/>
    <n v="1"/>
  </r>
  <r>
    <n v="26411"/>
    <s v="DIAZ,ANGIE               "/>
    <d v="1967-05-04T00:00:00"/>
    <s v="F"/>
    <s v="E"/>
    <d v="2011-01-25T00:00:00"/>
    <s v="NS        "/>
    <s v="NS"/>
    <x v="6"/>
    <x v="4"/>
    <s v="FIDEL"/>
    <n v="13501"/>
    <s v="U       "/>
    <s v="BH"/>
    <d v="1899-12-30T00:00:00"/>
    <n v="0"/>
    <s v="UTICA            "/>
    <n v="1"/>
    <n v="1"/>
    <n v="0"/>
  </r>
  <r>
    <n v="26411"/>
    <s v="DIAZ,ANGIE               "/>
    <d v="1967-05-04T00:00:00"/>
    <s v="F"/>
    <s v="E"/>
    <d v="2011-01-27T00:00:00"/>
    <s v="4301R-RV"/>
    <s v="4301R-RV"/>
    <x v="0"/>
    <x v="2"/>
    <s v="FIDEL"/>
    <n v="13501"/>
    <s v="U       "/>
    <s v="BH"/>
    <d v="1899-12-30T00:45:00"/>
    <m/>
    <s v="UTICA            "/>
    <n v="0"/>
    <n v="0"/>
    <n v="0"/>
  </r>
  <r>
    <n v="26411"/>
    <s v="DIAZ,ANGIE               "/>
    <d v="1967-05-04T00:00:00"/>
    <s v="F"/>
    <s v="E"/>
    <d v="2011-01-27T00:00:00"/>
    <s v="RV        "/>
    <s v="RV"/>
    <x v="1"/>
    <x v="2"/>
    <s v="FIDEL"/>
    <n v="13501"/>
    <s v="U       "/>
    <s v="BH"/>
    <d v="1899-12-30T01:00:00"/>
    <n v="3"/>
    <s v="UTICA            "/>
    <n v="1"/>
    <n v="0"/>
    <n v="1"/>
  </r>
  <r>
    <n v="26414"/>
    <s v="LAMPHERE,ASHLEY COPS     "/>
    <d v="1986-03-24T00:00:00"/>
    <s v="F"/>
    <m/>
    <d v="2011-01-07T00:00:00"/>
    <n v="4098"/>
    <s v="4098"/>
    <x v="0"/>
    <x v="8"/>
    <s v="MCD  "/>
    <n v="13456"/>
    <s v="U       "/>
    <s v="CP"/>
    <d v="1899-12-30T00:00:00"/>
    <m/>
    <s v="SAUQUOIT         "/>
    <n v="0"/>
    <n v="0"/>
    <n v="0"/>
  </r>
  <r>
    <n v="26414"/>
    <s v="LAMPHERE,ASHLEY COPS     "/>
    <d v="1986-03-24T00:00:00"/>
    <s v="F"/>
    <m/>
    <d v="2011-01-21T00:00:00"/>
    <n v="4097"/>
    <s v="4097"/>
    <x v="0"/>
    <x v="12"/>
    <s v="MCD  "/>
    <n v="13456"/>
    <s v="U       "/>
    <s v="CP"/>
    <d v="1899-12-30T00:00:00"/>
    <m/>
    <s v="SAUQUOIT         "/>
    <n v="0"/>
    <n v="0"/>
    <n v="0"/>
  </r>
  <r>
    <n v="26415"/>
    <s v="YARBOROUGH,FRANKIE       "/>
    <d v="1972-06-19T00:00:00"/>
    <s v="M"/>
    <s v="E"/>
    <d v="2011-01-20T00:00:00"/>
    <s v="NS        "/>
    <s v="NS"/>
    <x v="6"/>
    <x v="4"/>
    <s v="MCRB "/>
    <n v="13502"/>
    <s v="U       "/>
    <s v="MM"/>
    <d v="1899-12-30T00:00:00"/>
    <n v="0"/>
    <s v="UTICA            "/>
    <n v="1"/>
    <n v="1"/>
    <n v="0"/>
  </r>
  <r>
    <n v="26415"/>
    <s v="YARBOROUGH,FRANKIE       "/>
    <d v="1972-06-19T00:00:00"/>
    <s v="M"/>
    <s v="E"/>
    <d v="2011-01-25T00:00:00"/>
    <s v="4302PM-PM"/>
    <s v="4302PM-PM"/>
    <x v="0"/>
    <x v="4"/>
    <s v="MCRB "/>
    <n v="13502"/>
    <s v="U       "/>
    <s v="MM"/>
    <d v="1899-12-30T00:15:00"/>
    <m/>
    <s v="UTICA            "/>
    <n v="0"/>
    <n v="0"/>
    <n v="0"/>
  </r>
  <r>
    <n v="26415"/>
    <s v="YARBOROUGH,FRANKIE       "/>
    <d v="1972-06-19T00:00:00"/>
    <s v="M"/>
    <s v="E"/>
    <d v="2011-01-25T00:00:00"/>
    <s v="PM        "/>
    <s v="PM"/>
    <x v="3"/>
    <x v="4"/>
    <s v="MCRB "/>
    <n v="13502"/>
    <s v="U       "/>
    <s v="MM"/>
    <d v="1899-12-30T00:15:00"/>
    <n v="1"/>
    <s v="UTICA            "/>
    <n v="1"/>
    <n v="0"/>
    <n v="1"/>
  </r>
  <r>
    <n v="26416"/>
    <s v="DEMARCHE,EDMUND          "/>
    <d v="1959-03-05T00:00:00"/>
    <s v="M"/>
    <s v="E"/>
    <d v="2011-01-19T00:00:00"/>
    <s v="4301R-RV"/>
    <s v="4301R-RV"/>
    <x v="0"/>
    <x v="6"/>
    <s v="MEDBL"/>
    <n v="13501"/>
    <s v="U       "/>
    <s v="MC"/>
    <d v="1899-12-30T00:45:00"/>
    <m/>
    <s v="UTICA            "/>
    <n v="0"/>
    <n v="0"/>
    <n v="0"/>
  </r>
  <r>
    <n v="26416"/>
    <s v="DEMARCHE,EDMUND          "/>
    <d v="1959-03-05T00:00:00"/>
    <s v="M"/>
    <s v="E"/>
    <d v="2011-01-19T00:00:00"/>
    <s v="RV        "/>
    <s v="RV"/>
    <x v="1"/>
    <x v="6"/>
    <s v="MEDBL"/>
    <n v="13501"/>
    <s v="U       "/>
    <s v="MC"/>
    <d v="1899-12-30T01:00:00"/>
    <n v="3"/>
    <s v="UTICA            "/>
    <n v="1"/>
    <n v="0"/>
    <n v="1"/>
  </r>
  <r>
    <n v="26416"/>
    <s v="DEMARCHE,EDMUND          "/>
    <d v="1959-03-05T00:00:00"/>
    <s v="M"/>
    <s v="E"/>
    <d v="2011-01-20T00:00:00"/>
    <s v="4302PM-PM"/>
    <s v="4302PM-PM"/>
    <x v="0"/>
    <x v="4"/>
    <s v="MEDBL"/>
    <n v="13501"/>
    <s v="U       "/>
    <s v="MC"/>
    <d v="1899-12-30T00:15:00"/>
    <m/>
    <s v="UTICA            "/>
    <n v="0"/>
    <n v="0"/>
    <n v="0"/>
  </r>
  <r>
    <n v="26416"/>
    <s v="DEMARCHE,EDMUND          "/>
    <d v="1959-03-05T00:00:00"/>
    <s v="M"/>
    <s v="E"/>
    <d v="2011-01-20T00:00:00"/>
    <s v="PM        "/>
    <s v="PM"/>
    <x v="3"/>
    <x v="4"/>
    <s v="MEDBL"/>
    <n v="13501"/>
    <s v="U       "/>
    <s v="MC"/>
    <d v="1899-12-30T00:15:00"/>
    <n v="1"/>
    <s v="UTICA            "/>
    <n v="1"/>
    <n v="0"/>
    <n v="1"/>
  </r>
  <r>
    <n v="26417"/>
    <s v="DIAZ,ANGIE COPS          "/>
    <d v="1967-05-04T00:00:00"/>
    <s v="F"/>
    <m/>
    <d v="2011-01-27T00:00:00"/>
    <n v="4098"/>
    <s v="4098"/>
    <x v="0"/>
    <x v="2"/>
    <s v="MCD  "/>
    <n v="13502"/>
    <s v="U       "/>
    <s v="CP"/>
    <d v="1899-12-30T00:00:00"/>
    <m/>
    <s v="UTICA            "/>
    <n v="0"/>
    <n v="0"/>
    <n v="0"/>
  </r>
  <r>
    <n v="26419"/>
    <s v="COWLEY,JOANNE            "/>
    <d v="1971-03-17T00:00:00"/>
    <s v="F"/>
    <s v="E"/>
    <d v="2011-01-14T00:00:00"/>
    <s v="SC        "/>
    <s v="SC"/>
    <x v="10"/>
    <x v="10"/>
    <s v="MCD  "/>
    <n v="13501"/>
    <s v="U       "/>
    <s v="MD"/>
    <d v="1899-12-30T00:00:00"/>
    <n v="0"/>
    <s v="UTICA            "/>
    <n v="1"/>
    <n v="1"/>
    <n v="0"/>
  </r>
  <r>
    <n v="26424"/>
    <s v="MORTISE,KIMBERLY         "/>
    <d v="1982-08-16T00:00:00"/>
    <s v="F"/>
    <s v="E"/>
    <d v="2011-01-10T00:00:00"/>
    <s v="4302PM-PM"/>
    <s v="4302PM-PM"/>
    <x v="0"/>
    <x v="4"/>
    <s v="FIDEL"/>
    <n v="13495"/>
    <s v="U       "/>
    <s v="BH"/>
    <d v="1899-12-30T00:15:00"/>
    <m/>
    <s v="YORKVILLE        "/>
    <n v="0"/>
    <n v="0"/>
    <n v="0"/>
  </r>
  <r>
    <n v="26424"/>
    <s v="MORTISE,KIMBERLY         "/>
    <d v="1982-08-16T00:00:00"/>
    <s v="F"/>
    <s v="E"/>
    <d v="2011-01-10T00:00:00"/>
    <s v="PM        "/>
    <s v="PM"/>
    <x v="3"/>
    <x v="4"/>
    <s v="FIDEL"/>
    <n v="13495"/>
    <s v="U       "/>
    <s v="BH"/>
    <d v="1899-12-30T00:15:00"/>
    <n v="1"/>
    <s v="YORKVILLE        "/>
    <n v="1"/>
    <n v="0"/>
    <n v="1"/>
  </r>
  <r>
    <n v="26424"/>
    <s v="MORTISE,KIMBERLY         "/>
    <d v="1982-08-16T00:00:00"/>
    <s v="F"/>
    <s v="E"/>
    <d v="2011-01-10T00:00:00"/>
    <s v="4301R-RV"/>
    <s v="4301R-RV"/>
    <x v="0"/>
    <x v="6"/>
    <s v="FIDEL"/>
    <n v="13495"/>
    <s v="U       "/>
    <s v="BH"/>
    <d v="1899-12-30T00:45:00"/>
    <m/>
    <s v="YORKVILLE        "/>
    <n v="0"/>
    <n v="0"/>
    <n v="0"/>
  </r>
  <r>
    <n v="26424"/>
    <s v="MORTISE,KIMBERLY         "/>
    <d v="1982-08-16T00:00:00"/>
    <s v="F"/>
    <s v="E"/>
    <d v="2011-01-10T00:00:00"/>
    <s v="RV        "/>
    <s v="RV"/>
    <x v="1"/>
    <x v="6"/>
    <s v="FIDEL"/>
    <n v="13495"/>
    <s v="U       "/>
    <s v="BH"/>
    <d v="1899-12-30T01:00:00"/>
    <n v="3"/>
    <s v="YORKVILLE        "/>
    <n v="1"/>
    <n v="0"/>
    <n v="1"/>
  </r>
  <r>
    <n v="26424"/>
    <s v="MORTISE,KIMBERLY         "/>
    <d v="1982-08-16T00:00:00"/>
    <s v="F"/>
    <s v="E"/>
    <d v="2011-01-25T00:00:00"/>
    <s v="C         "/>
    <s v="C"/>
    <x v="4"/>
    <x v="6"/>
    <s v="FIDEL"/>
    <n v="13495"/>
    <s v="U       "/>
    <s v="BH"/>
    <d v="1899-12-30T00:00:00"/>
    <n v="0"/>
    <s v="YORKVILLE        "/>
    <n v="1"/>
    <n v="1"/>
    <n v="0"/>
  </r>
  <r>
    <n v="26425"/>
    <s v="WEAVER,SCOTT             "/>
    <d v="1965-05-09T00:00:00"/>
    <s v="M"/>
    <s v="E"/>
    <d v="2011-01-03T00:00:00"/>
    <s v="4301R-RV"/>
    <s v="4301R-RV"/>
    <x v="0"/>
    <x v="2"/>
    <s v="SELF"/>
    <n v="13364"/>
    <s v="U       "/>
    <s v="SG"/>
    <d v="1899-12-30T00:45:00"/>
    <m/>
    <s v="LEONARDSVILLE    "/>
    <n v="0"/>
    <n v="0"/>
    <n v="0"/>
  </r>
  <r>
    <n v="26425"/>
    <s v="WEAVER,SCOTT             "/>
    <d v="1965-05-09T00:00:00"/>
    <s v="M"/>
    <s v="E"/>
    <d v="2011-01-03T00:00:00"/>
    <s v="PAS2      "/>
    <s v="PAS2"/>
    <x v="17"/>
    <x v="2"/>
    <s v="SELF"/>
    <n v="13364"/>
    <s v="U       "/>
    <s v="SG"/>
    <d v="1899-12-30T00:45:00"/>
    <n v="3"/>
    <s v="LEONARDSVILLE    "/>
    <n v="1"/>
    <n v="0"/>
    <n v="1"/>
  </r>
  <r>
    <n v="26444"/>
    <s v="HAWTHORNE,ANTHONY        "/>
    <d v="1988-08-17T00:00:00"/>
    <s v="M"/>
    <s v="E"/>
    <d v="2011-01-04T00:00:00"/>
    <s v="4302PM-PM"/>
    <s v="4302PM-PM"/>
    <x v="0"/>
    <x v="7"/>
    <s v="MCD  "/>
    <n v="13815"/>
    <s v="U       "/>
    <s v="MD"/>
    <d v="1899-12-30T00:15:00"/>
    <m/>
    <s v="NORWICH          "/>
    <n v="0"/>
    <n v="0"/>
    <n v="0"/>
  </r>
  <r>
    <n v="26444"/>
    <s v="HAWTHORNE,ANTHONY        "/>
    <d v="1988-08-17T00:00:00"/>
    <s v="M"/>
    <s v="E"/>
    <d v="2011-01-04T00:00:00"/>
    <s v="PM        "/>
    <s v="PM"/>
    <x v="3"/>
    <x v="7"/>
    <s v="MCD  "/>
    <n v="13815"/>
    <s v="U       "/>
    <s v="MD"/>
    <d v="1899-12-30T00:15:00"/>
    <n v="1"/>
    <s v="NORWICH          "/>
    <n v="1"/>
    <n v="0"/>
    <n v="1"/>
  </r>
  <r>
    <n v="26446"/>
    <s v="LINDGREN,HEATHER COPS    "/>
    <d v="1984-01-23T00:00:00"/>
    <s v="F"/>
    <m/>
    <d v="2011-01-04T00:00:00"/>
    <n v="4097"/>
    <s v="4097"/>
    <x v="0"/>
    <x v="4"/>
    <s v="MCD  "/>
    <n v="13502"/>
    <s v="U       "/>
    <s v="CP"/>
    <d v="1899-12-30T00:00:00"/>
    <m/>
    <s v="UTICA            "/>
    <n v="0"/>
    <n v="0"/>
    <n v="0"/>
  </r>
  <r>
    <n v="26454"/>
    <s v="GIBSON,CHRISTINE         "/>
    <d v="1954-11-22T00:00:00"/>
    <s v="F"/>
    <s v="E"/>
    <d v="2011-01-27T00:00:00"/>
    <s v="4301B - BV"/>
    <s v="4301B - BV"/>
    <x v="0"/>
    <x v="6"/>
    <s v="WCB  "/>
    <n v="13354"/>
    <s v="U       "/>
    <s v="CO"/>
    <d v="1899-12-30T00:30:00"/>
    <m/>
    <s v="HOLLAND PATENT   "/>
    <n v="0"/>
    <n v="0"/>
    <n v="0"/>
  </r>
  <r>
    <n v="26454"/>
    <s v="GIBSON,CHRISTINE         "/>
    <d v="1954-11-22T00:00:00"/>
    <s v="F"/>
    <s v="E"/>
    <d v="2011-01-27T00:00:00"/>
    <s v="BV        "/>
    <s v="BV"/>
    <x v="7"/>
    <x v="6"/>
    <s v="WCB  "/>
    <n v="13354"/>
    <s v="U       "/>
    <s v="CO"/>
    <d v="1899-12-30T00:30:00"/>
    <n v="2"/>
    <s v="HOLLAND PATENT   "/>
    <n v="1"/>
    <n v="0"/>
    <n v="1"/>
  </r>
  <r>
    <n v="26456"/>
    <s v="RODRIGUEZ,LAURA          "/>
    <d v="1963-07-05T00:00:00"/>
    <s v="F"/>
    <s v="E"/>
    <d v="2011-01-06T00:00:00"/>
    <s v="NS        "/>
    <s v="NS"/>
    <x v="6"/>
    <x v="1"/>
    <s v="MCD  "/>
    <n v="13502"/>
    <s v="U       "/>
    <s v="MD"/>
    <d v="1899-12-30T00:00:00"/>
    <n v="0"/>
    <s v="UTICA            "/>
    <n v="1"/>
    <n v="1"/>
    <n v="0"/>
  </r>
  <r>
    <n v="26456"/>
    <s v="RODRIGUEZ,LAURA          "/>
    <d v="1963-07-05T00:00:00"/>
    <s v="F"/>
    <s v="E"/>
    <d v="2011-01-13T00:00:00"/>
    <s v="C         "/>
    <s v="C"/>
    <x v="4"/>
    <x v="1"/>
    <s v="MCD  "/>
    <n v="13502"/>
    <s v="U       "/>
    <s v="MD"/>
    <d v="1899-12-30T00:00:00"/>
    <n v="0"/>
    <s v="UTICA            "/>
    <n v="1"/>
    <n v="1"/>
    <n v="0"/>
  </r>
  <r>
    <n v="26461"/>
    <s v="MORTISE,KIMBERLY COPS    "/>
    <d v="1982-08-16T00:00:00"/>
    <s v="F"/>
    <m/>
    <d v="2011-01-10T00:00:00"/>
    <n v="4097"/>
    <s v="4097"/>
    <x v="0"/>
    <x v="4"/>
    <s v="MCD  "/>
    <n v="13495"/>
    <s v="U       "/>
    <s v="CP"/>
    <d v="1899-12-30T00:00:00"/>
    <m/>
    <s v="YORKVILLE        "/>
    <n v="0"/>
    <n v="0"/>
    <n v="0"/>
  </r>
  <r>
    <n v="26461"/>
    <s v="MORTISE,KIMBERLY COPS    "/>
    <d v="1982-08-16T00:00:00"/>
    <s v="F"/>
    <m/>
    <d v="2011-01-10T00:00:00"/>
    <n v="4098"/>
    <s v="4098"/>
    <x v="0"/>
    <x v="6"/>
    <s v="MCD  "/>
    <n v="13495"/>
    <s v="U       "/>
    <s v="CP"/>
    <d v="1899-12-30T00:00:00"/>
    <m/>
    <s v="YORKVILLE        "/>
    <n v="0"/>
    <n v="0"/>
    <n v="0"/>
  </r>
  <r>
    <n v="26462"/>
    <s v="PONDER,CECELIA           "/>
    <d v="1990-06-02T00:00:00"/>
    <s v="F"/>
    <s v="E"/>
    <d v="2011-01-14T00:00:00"/>
    <s v="SC        "/>
    <s v="SC"/>
    <x v="10"/>
    <x v="10"/>
    <s v="MCD  "/>
    <n v="13501"/>
    <s v="U       "/>
    <s v="AP"/>
    <d v="1899-12-30T00:00:00"/>
    <n v="0"/>
    <s v="UTICA            "/>
    <n v="1"/>
    <n v="1"/>
    <n v="0"/>
  </r>
  <r>
    <n v="26462"/>
    <s v="PONDER,CECELIA           "/>
    <d v="1990-06-02T00:00:00"/>
    <s v="F"/>
    <s v="E"/>
    <d v="2011-01-18T00:00:00"/>
    <s v="NS        "/>
    <s v="NS"/>
    <x v="6"/>
    <x v="12"/>
    <s v="MCD  "/>
    <n v="13501"/>
    <s v="U       "/>
    <s v="AP"/>
    <d v="1899-12-30T00:00:00"/>
    <n v="0"/>
    <s v="UTICA            "/>
    <n v="1"/>
    <n v="1"/>
    <n v="0"/>
  </r>
  <r>
    <n v="26468"/>
    <s v="HUSTED,LESLIE COPS       "/>
    <d v="1961-10-14T00:00:00"/>
    <s v="F"/>
    <m/>
    <d v="2011-01-26T00:00:00"/>
    <n v="4098"/>
    <s v="4098"/>
    <x v="0"/>
    <x v="6"/>
    <s v="MCD  "/>
    <n v="13323"/>
    <s v="U       "/>
    <s v="CP"/>
    <d v="1899-12-30T00:00:00"/>
    <m/>
    <s v="CLINTON          "/>
    <n v="0"/>
    <n v="0"/>
    <n v="0"/>
  </r>
  <r>
    <n v="26473"/>
    <s v="CHAMBRONE,GINA           "/>
    <d v="1982-07-24T00:00:00"/>
    <s v="F"/>
    <s v="E"/>
    <d v="2011-01-05T00:00:00"/>
    <s v="4301R-RV"/>
    <s v="4301R-RV"/>
    <x v="0"/>
    <x v="6"/>
    <s v="VOMVP"/>
    <n v="13502"/>
    <s v="U       "/>
    <s v="MV"/>
    <d v="1899-12-30T00:45:00"/>
    <m/>
    <s v="UTICA            "/>
    <n v="0"/>
    <n v="0"/>
    <n v="0"/>
  </r>
  <r>
    <n v="26473"/>
    <s v="CHAMBRONE,GINA           "/>
    <d v="1982-07-24T00:00:00"/>
    <s v="F"/>
    <s v="E"/>
    <d v="2011-01-05T00:00:00"/>
    <s v="RV        "/>
    <s v="RV"/>
    <x v="1"/>
    <x v="6"/>
    <s v="VOMVP"/>
    <n v="13502"/>
    <s v="U       "/>
    <s v="MV"/>
    <d v="1899-12-30T01:00:00"/>
    <n v="3"/>
    <s v="UTICA            "/>
    <n v="1"/>
    <n v="0"/>
    <n v="1"/>
  </r>
  <r>
    <n v="26473"/>
    <s v="CHAMBRONE,GINA           "/>
    <d v="1982-07-24T00:00:00"/>
    <s v="F"/>
    <s v="E"/>
    <d v="2011-01-21T00:00:00"/>
    <s v="4301R-RV"/>
    <s v="4301R-RV"/>
    <x v="0"/>
    <x v="6"/>
    <s v="VOMVP"/>
    <n v="13502"/>
    <s v="U       "/>
    <s v="MV"/>
    <d v="1899-12-30T00:45:00"/>
    <m/>
    <s v="UTICA            "/>
    <n v="0"/>
    <n v="0"/>
    <n v="0"/>
  </r>
  <r>
    <n v="26473"/>
    <s v="CHAMBRONE,GINA           "/>
    <d v="1982-07-24T00:00:00"/>
    <s v="F"/>
    <s v="E"/>
    <d v="2011-01-21T00:00:00"/>
    <s v="RV        "/>
    <s v="RV"/>
    <x v="1"/>
    <x v="6"/>
    <s v="VOMVP"/>
    <n v="13502"/>
    <s v="U       "/>
    <s v="MV"/>
    <d v="1899-12-30T01:00:00"/>
    <n v="3"/>
    <s v="UTICA            "/>
    <n v="1"/>
    <n v="0"/>
    <n v="1"/>
  </r>
  <r>
    <n v="26474"/>
    <s v="JONES,ILYASAH            "/>
    <d v="1974-04-17T00:00:00"/>
    <s v="F"/>
    <s v="E"/>
    <d v="2011-01-06T00:00:00"/>
    <s v="C         "/>
    <s v="C"/>
    <x v="4"/>
    <x v="17"/>
    <s v="FIDEL"/>
    <n v="13501"/>
    <s v="U       "/>
    <s v="BH"/>
    <d v="1899-12-30T00:00:00"/>
    <n v="0"/>
    <s v="UTICA            "/>
    <n v="1"/>
    <n v="1"/>
    <n v="0"/>
  </r>
  <r>
    <n v="26474"/>
    <s v="JONES,ILYASAH            "/>
    <d v="1974-04-17T00:00:00"/>
    <s v="F"/>
    <s v="E"/>
    <d v="2011-01-14T00:00:00"/>
    <s v="4301B - BV"/>
    <s v="4301B - BV"/>
    <x v="0"/>
    <x v="17"/>
    <s v="FIDEL"/>
    <n v="13501"/>
    <s v="U       "/>
    <s v="BH"/>
    <d v="1899-12-30T00:30:00"/>
    <m/>
    <s v="UTICA            "/>
    <n v="0"/>
    <n v="0"/>
    <n v="0"/>
  </r>
  <r>
    <n v="26474"/>
    <s v="JONES,ILYASAH            "/>
    <d v="1974-04-17T00:00:00"/>
    <s v="F"/>
    <s v="E"/>
    <d v="2011-01-14T00:00:00"/>
    <s v="BV        "/>
    <s v="BV"/>
    <x v="7"/>
    <x v="17"/>
    <s v="FIDEL"/>
    <n v="13501"/>
    <s v="U       "/>
    <s v="BH"/>
    <d v="1899-12-30T00:30:00"/>
    <n v="2"/>
    <s v="UTICA            "/>
    <n v="1"/>
    <n v="0"/>
    <n v="1"/>
  </r>
  <r>
    <n v="26474"/>
    <s v="JONES,ILYASAH            "/>
    <d v="1974-04-17T00:00:00"/>
    <s v="F"/>
    <s v="E"/>
    <d v="2011-01-18T00:00:00"/>
    <s v="NS        "/>
    <s v="NS"/>
    <x v="6"/>
    <x v="4"/>
    <s v="FIDEL"/>
    <n v="13501"/>
    <s v="U       "/>
    <s v="BH"/>
    <d v="1899-12-30T00:00:00"/>
    <n v="0"/>
    <s v="UTICA            "/>
    <n v="1"/>
    <n v="1"/>
    <n v="0"/>
  </r>
  <r>
    <n v="26475"/>
    <s v="DELASNIEVES,ELIZABETH+   "/>
    <d v="1982-02-03T00:00:00"/>
    <s v="F"/>
    <s v="S"/>
    <d v="2011-01-13T00:00:00"/>
    <s v="4302PM-PM"/>
    <s v="4302PM-PM"/>
    <x v="0"/>
    <x v="4"/>
    <s v="FIDEL"/>
    <n v="13501"/>
    <s v="U       "/>
    <s v="BH"/>
    <d v="1899-12-30T00:15:00"/>
    <m/>
    <s v="UTICA            "/>
    <n v="0"/>
    <n v="0"/>
    <n v="0"/>
  </r>
  <r>
    <n v="26475"/>
    <s v="DELASNIEVES,ELIZABETH+   "/>
    <d v="1982-02-03T00:00:00"/>
    <s v="F"/>
    <s v="S"/>
    <d v="2011-01-13T00:00:00"/>
    <s v="PM        "/>
    <s v="PM"/>
    <x v="3"/>
    <x v="4"/>
    <s v="FIDEL"/>
    <n v="13501"/>
    <s v="U       "/>
    <s v="BH"/>
    <d v="1899-12-30T00:15:00"/>
    <n v="1"/>
    <s v="UTICA            "/>
    <n v="1"/>
    <n v="0"/>
    <n v="1"/>
  </r>
  <r>
    <n v="26475"/>
    <s v="DELASNIEVES,ELIZABETH+   "/>
    <d v="1982-02-03T00:00:00"/>
    <s v="F"/>
    <s v="S"/>
    <d v="2011-01-13T00:00:00"/>
    <s v="INT       "/>
    <s v="INT"/>
    <x v="14"/>
    <x v="4"/>
    <s v="FIDEL"/>
    <n v="13501"/>
    <s v="U       "/>
    <s v="BH"/>
    <d v="1899-12-30T00:00:00"/>
    <n v="0"/>
    <s v="UTICA            "/>
    <n v="1"/>
    <n v="0"/>
    <n v="1"/>
  </r>
  <r>
    <n v="26475"/>
    <s v="DELASNIEVES,ELIZABETH+   "/>
    <d v="1982-02-03T00:00:00"/>
    <s v="F"/>
    <s v="S"/>
    <d v="2011-01-31T00:00:00"/>
    <s v="NS        "/>
    <s v="NS"/>
    <x v="6"/>
    <x v="4"/>
    <s v="FIDEL"/>
    <n v="13501"/>
    <s v="U       "/>
    <s v="BH"/>
    <d v="1899-12-30T00:00:00"/>
    <n v="0"/>
    <s v="UTICA            "/>
    <n v="1"/>
    <n v="1"/>
    <n v="0"/>
  </r>
  <r>
    <n v="26480"/>
    <s v="MAGEE,MITCHELL           "/>
    <d v="1965-06-26T00:00:00"/>
    <s v="M"/>
    <s v="E"/>
    <d v="2011-01-31T00:00:00"/>
    <s v="4301R-RV"/>
    <s v="4301R-RV"/>
    <x v="0"/>
    <x v="1"/>
    <s v="MCD  "/>
    <n v="13502"/>
    <s v="U       "/>
    <s v="MD"/>
    <d v="1899-12-30T00:45:00"/>
    <m/>
    <s v="UTICA            "/>
    <n v="0"/>
    <n v="0"/>
    <n v="0"/>
  </r>
  <r>
    <n v="26480"/>
    <s v="MAGEE,MITCHELL           "/>
    <d v="1965-06-26T00:00:00"/>
    <s v="M"/>
    <s v="E"/>
    <d v="2011-01-31T00:00:00"/>
    <s v="RV        "/>
    <s v="RV"/>
    <x v="1"/>
    <x v="1"/>
    <s v="MCD  "/>
    <n v="13502"/>
    <s v="U       "/>
    <s v="MD"/>
    <d v="1899-12-30T01:00:00"/>
    <n v="3"/>
    <s v="UTICA            "/>
    <n v="1"/>
    <n v="0"/>
    <n v="1"/>
  </r>
  <r>
    <n v="26484"/>
    <s v="TORRES,EDGARDO COPS      "/>
    <d v="1989-08-03T00:00:00"/>
    <s v="M"/>
    <m/>
    <d v="2011-01-12T00:00:00"/>
    <n v="4098"/>
    <s v="4098"/>
    <x v="0"/>
    <x v="1"/>
    <s v="MCD  "/>
    <n v="13501"/>
    <s v="U       "/>
    <s v="CP"/>
    <d v="1899-12-30T00:00:00"/>
    <m/>
    <s v="UTICA            "/>
    <n v="0"/>
    <n v="0"/>
    <n v="0"/>
  </r>
  <r>
    <n v="26488"/>
    <s v="GARCIA,ISABELLA++        "/>
    <d v="1952-09-22T00:00:00"/>
    <s v="F"/>
    <s v="E"/>
    <d v="2011-01-03T00:00:00"/>
    <s v="4301B - BV"/>
    <s v="4301B - BV"/>
    <x v="0"/>
    <x v="8"/>
    <s v="FIDEL"/>
    <n v="13502"/>
    <s v="U       "/>
    <s v="BH"/>
    <d v="1899-12-30T00:30:00"/>
    <m/>
    <s v="UTICA            "/>
    <n v="0"/>
    <n v="0"/>
    <n v="0"/>
  </r>
  <r>
    <n v="26488"/>
    <s v="GARCIA,ISABELLA++        "/>
    <d v="1952-09-22T00:00:00"/>
    <s v="F"/>
    <s v="E"/>
    <d v="2011-01-03T00:00:00"/>
    <s v="BV        "/>
    <s v="BV"/>
    <x v="7"/>
    <x v="8"/>
    <s v="FIDEL"/>
    <n v="13502"/>
    <s v="U       "/>
    <s v="BH"/>
    <d v="1899-12-30T00:30:00"/>
    <n v="2"/>
    <s v="UTICA            "/>
    <n v="1"/>
    <n v="0"/>
    <n v="1"/>
  </r>
  <r>
    <n v="26488"/>
    <s v="GARCIA,ISABELLA++        "/>
    <d v="1952-09-22T00:00:00"/>
    <s v="F"/>
    <s v="E"/>
    <d v="2011-01-24T00:00:00"/>
    <s v="4301R-RV"/>
    <s v="4301R-RV"/>
    <x v="0"/>
    <x v="8"/>
    <s v="FIDEL"/>
    <n v="13502"/>
    <s v="U       "/>
    <s v="BH"/>
    <d v="1899-12-30T00:45:00"/>
    <m/>
    <s v="UTICA            "/>
    <n v="0"/>
    <n v="0"/>
    <n v="0"/>
  </r>
  <r>
    <n v="26488"/>
    <s v="GARCIA,ISABELLA++        "/>
    <d v="1952-09-22T00:00:00"/>
    <s v="F"/>
    <s v="E"/>
    <d v="2011-01-24T00:00:00"/>
    <s v="RV        "/>
    <s v="RV"/>
    <x v="1"/>
    <x v="8"/>
    <s v="FIDEL"/>
    <n v="13502"/>
    <s v="U       "/>
    <s v="BH"/>
    <d v="1899-12-30T01:00:00"/>
    <n v="3"/>
    <s v="UTICA            "/>
    <n v="1"/>
    <n v="0"/>
    <n v="1"/>
  </r>
  <r>
    <n v="26494"/>
    <s v="DELASNIEVES,ELIZABETH COP"/>
    <d v="1982-02-03T00:00:00"/>
    <s v="F"/>
    <m/>
    <d v="2011-01-13T00:00:00"/>
    <n v="4097"/>
    <s v="4097"/>
    <x v="0"/>
    <x v="4"/>
    <s v="MCD  "/>
    <n v="13502"/>
    <s v="U       "/>
    <s v="CP"/>
    <d v="1899-12-30T00:00:00"/>
    <m/>
    <s v="UTICA            "/>
    <n v="0"/>
    <n v="0"/>
    <n v="0"/>
  </r>
  <r>
    <n v="26498"/>
    <s v="DUFF,OLIVER              "/>
    <d v="1964-05-31T00:00:00"/>
    <s v="M"/>
    <s v="E"/>
    <d v="2011-01-05T00:00:00"/>
    <s v="4302PM-PM"/>
    <s v="4302PM-PM"/>
    <x v="0"/>
    <x v="15"/>
    <s v="FIDEL"/>
    <n v="13501"/>
    <s v="U       "/>
    <s v="BH"/>
    <d v="1899-12-30T00:15:00"/>
    <m/>
    <s v="UTICA            "/>
    <n v="0"/>
    <n v="0"/>
    <n v="0"/>
  </r>
  <r>
    <n v="26498"/>
    <s v="DUFF,OLIVER              "/>
    <d v="1964-05-31T00:00:00"/>
    <s v="M"/>
    <s v="E"/>
    <d v="2011-01-05T00:00:00"/>
    <s v="PM        "/>
    <s v="PM"/>
    <x v="3"/>
    <x v="15"/>
    <s v="FIDEL"/>
    <n v="13501"/>
    <s v="U       "/>
    <s v="BH"/>
    <d v="1899-12-30T00:15:00"/>
    <n v="1"/>
    <s v="UTICA            "/>
    <n v="1"/>
    <n v="0"/>
    <n v="1"/>
  </r>
  <r>
    <n v="26498"/>
    <s v="DUFF,OLIVER              "/>
    <d v="1964-05-31T00:00:00"/>
    <s v="M"/>
    <s v="E"/>
    <d v="2011-01-06T00:00:00"/>
    <s v="4301R-RV"/>
    <s v="4301R-RV"/>
    <x v="0"/>
    <x v="17"/>
    <s v="FIDEL"/>
    <n v="13501"/>
    <s v="U       "/>
    <s v="BH"/>
    <d v="1899-12-30T00:45:00"/>
    <m/>
    <s v="UTICA            "/>
    <n v="0"/>
    <n v="0"/>
    <n v="0"/>
  </r>
  <r>
    <n v="26498"/>
    <s v="DUFF,OLIVER              "/>
    <d v="1964-05-31T00:00:00"/>
    <s v="M"/>
    <s v="E"/>
    <d v="2011-01-06T00:00:00"/>
    <s v="RV        "/>
    <s v="RV"/>
    <x v="1"/>
    <x v="17"/>
    <s v="FIDEL"/>
    <n v="13501"/>
    <s v="U       "/>
    <s v="BH"/>
    <d v="1899-12-30T01:00:00"/>
    <n v="3"/>
    <s v="UTICA            "/>
    <n v="1"/>
    <n v="0"/>
    <n v="1"/>
  </r>
  <r>
    <n v="26498"/>
    <s v="DUFF,OLIVER              "/>
    <d v="1964-05-31T00:00:00"/>
    <s v="M"/>
    <s v="E"/>
    <d v="2011-01-26T00:00:00"/>
    <s v="4301R-RV"/>
    <s v="4301R-RV"/>
    <x v="0"/>
    <x v="17"/>
    <s v="FIDEL"/>
    <n v="13501"/>
    <s v="U       "/>
    <s v="BH"/>
    <d v="1899-12-30T00:45:00"/>
    <m/>
    <s v="UTICA            "/>
    <n v="0"/>
    <n v="0"/>
    <n v="0"/>
  </r>
  <r>
    <n v="26498"/>
    <s v="DUFF,OLIVER              "/>
    <d v="1964-05-31T00:00:00"/>
    <s v="M"/>
    <s v="E"/>
    <d v="2011-01-26T00:00:00"/>
    <s v="RV        "/>
    <s v="RV"/>
    <x v="1"/>
    <x v="17"/>
    <s v="FIDEL"/>
    <n v="13501"/>
    <s v="U       "/>
    <s v="BH"/>
    <d v="1899-12-30T01:00:00"/>
    <n v="3"/>
    <s v="UTICA            "/>
    <n v="1"/>
    <n v="0"/>
    <n v="1"/>
  </r>
  <r>
    <n v="26502"/>
    <s v="BUNNELL,SHAWN            "/>
    <d v="1983-08-04T00:00:00"/>
    <s v="M"/>
    <s v="E"/>
    <d v="2011-01-05T00:00:00"/>
    <s v="4301R-RV"/>
    <s v="4301R-RV"/>
    <x v="0"/>
    <x v="17"/>
    <s v="FIDEL"/>
    <n v="13501"/>
    <s v="U       "/>
    <s v="BH"/>
    <d v="1899-12-30T00:45:00"/>
    <m/>
    <s v="UTICA            "/>
    <n v="0"/>
    <n v="0"/>
    <n v="0"/>
  </r>
  <r>
    <n v="26502"/>
    <s v="BUNNELL,SHAWN            "/>
    <d v="1983-08-04T00:00:00"/>
    <s v="M"/>
    <s v="E"/>
    <d v="2011-01-05T00:00:00"/>
    <s v="RV        "/>
    <s v="RV"/>
    <x v="1"/>
    <x v="17"/>
    <s v="FIDEL"/>
    <n v="13501"/>
    <s v="U       "/>
    <s v="BH"/>
    <d v="1899-12-30T01:00:00"/>
    <n v="3"/>
    <s v="UTICA            "/>
    <n v="1"/>
    <n v="0"/>
    <n v="1"/>
  </r>
  <r>
    <n v="26502"/>
    <s v="BUNNELL,SHAWN            "/>
    <d v="1983-08-04T00:00:00"/>
    <s v="M"/>
    <s v="E"/>
    <d v="2011-01-20T00:00:00"/>
    <s v="4302PM-PM"/>
    <s v="4302PM-PM"/>
    <x v="0"/>
    <x v="4"/>
    <s v="FIDEL"/>
    <n v="13501"/>
    <s v="U       "/>
    <s v="BH"/>
    <d v="1899-12-30T00:15:00"/>
    <m/>
    <s v="UTICA            "/>
    <n v="0"/>
    <n v="0"/>
    <n v="0"/>
  </r>
  <r>
    <n v="26502"/>
    <s v="BUNNELL,SHAWN            "/>
    <d v="1983-08-04T00:00:00"/>
    <s v="M"/>
    <s v="E"/>
    <d v="2011-01-20T00:00:00"/>
    <s v="PM        "/>
    <s v="PM"/>
    <x v="3"/>
    <x v="4"/>
    <s v="FIDEL"/>
    <n v="13501"/>
    <s v="U       "/>
    <s v="BH"/>
    <d v="1899-12-30T00:15:00"/>
    <n v="1"/>
    <s v="UTICA            "/>
    <n v="1"/>
    <n v="0"/>
    <n v="1"/>
  </r>
  <r>
    <n v="26503"/>
    <s v="LEONARD,JANE             "/>
    <d v="1934-12-21T00:00:00"/>
    <s v="F"/>
    <s v="E"/>
    <d v="2011-01-06T00:00:00"/>
    <s v="4301R-RV"/>
    <s v="4301R-RV"/>
    <x v="0"/>
    <x v="11"/>
    <s v="MCRB "/>
    <n v="13461"/>
    <s v="R       "/>
    <s v="MC"/>
    <d v="1899-12-30T00:45:00"/>
    <m/>
    <s v="SHERRILL         "/>
    <n v="0"/>
    <n v="0"/>
    <n v="0"/>
  </r>
  <r>
    <n v="26503"/>
    <s v="LEONARD,JANE             "/>
    <d v="1934-12-21T00:00:00"/>
    <s v="F"/>
    <s v="E"/>
    <d v="2011-01-06T00:00:00"/>
    <s v="RV        "/>
    <s v="RV"/>
    <x v="1"/>
    <x v="11"/>
    <s v="MCRB "/>
    <n v="13461"/>
    <s v="R       "/>
    <s v="MC"/>
    <d v="1899-12-30T01:00:00"/>
    <n v="3"/>
    <s v="SHERRILL         "/>
    <n v="1"/>
    <n v="0"/>
    <n v="1"/>
  </r>
  <r>
    <n v="26503"/>
    <s v="LEONARD,JANE             "/>
    <d v="1934-12-21T00:00:00"/>
    <s v="F"/>
    <s v="E"/>
    <d v="2011-01-13T00:00:00"/>
    <s v="4301R-RV"/>
    <s v="4301R-RV"/>
    <x v="0"/>
    <x v="11"/>
    <s v="MCRB "/>
    <n v="13461"/>
    <s v="R       "/>
    <s v="MC"/>
    <d v="1899-12-30T00:45:00"/>
    <m/>
    <s v="SHERRILL         "/>
    <n v="0"/>
    <n v="0"/>
    <n v="0"/>
  </r>
  <r>
    <n v="26503"/>
    <s v="LEONARD,JANE             "/>
    <d v="1934-12-21T00:00:00"/>
    <s v="F"/>
    <s v="E"/>
    <d v="2011-01-13T00:00:00"/>
    <s v="RV        "/>
    <s v="RV"/>
    <x v="1"/>
    <x v="11"/>
    <s v="MCRB "/>
    <n v="13461"/>
    <s v="R       "/>
    <s v="MC"/>
    <d v="1899-12-30T01:00:00"/>
    <n v="3"/>
    <s v="SHERRILL         "/>
    <n v="1"/>
    <n v="0"/>
    <n v="1"/>
  </r>
  <r>
    <n v="26503"/>
    <s v="LEONARD,JANE             "/>
    <d v="1934-12-21T00:00:00"/>
    <s v="F"/>
    <s v="E"/>
    <d v="2011-01-21T00:00:00"/>
    <s v="C         "/>
    <s v="C"/>
    <x v="4"/>
    <x v="11"/>
    <s v="MCRB "/>
    <n v="13461"/>
    <s v="R       "/>
    <s v="MC"/>
    <d v="1899-12-30T00:00:00"/>
    <n v="0"/>
    <s v="SHERRILL         "/>
    <n v="1"/>
    <n v="1"/>
    <n v="0"/>
  </r>
  <r>
    <n v="26503"/>
    <s v="LEONARD,JANE             "/>
    <d v="1934-12-21T00:00:00"/>
    <s v="F"/>
    <s v="E"/>
    <d v="2011-01-28T00:00:00"/>
    <s v="4301R-RV"/>
    <s v="4301R-RV"/>
    <x v="0"/>
    <x v="11"/>
    <s v="MCRB "/>
    <n v="13461"/>
    <s v="R       "/>
    <s v="MC"/>
    <d v="1899-12-30T00:45:00"/>
    <m/>
    <s v="SHERRILL         "/>
    <n v="0"/>
    <n v="0"/>
    <n v="0"/>
  </r>
  <r>
    <n v="26503"/>
    <s v="LEONARD,JANE             "/>
    <d v="1934-12-21T00:00:00"/>
    <s v="F"/>
    <s v="E"/>
    <d v="2011-01-28T00:00:00"/>
    <s v="RV        "/>
    <s v="RV"/>
    <x v="1"/>
    <x v="11"/>
    <s v="MCRB "/>
    <n v="13461"/>
    <s v="R       "/>
    <s v="MC"/>
    <d v="1899-12-30T01:00:00"/>
    <n v="3"/>
    <s v="SHERRILL         "/>
    <n v="1"/>
    <n v="0"/>
    <n v="1"/>
  </r>
  <r>
    <n v="26507"/>
    <s v="JONES,ILYASAH COPS       "/>
    <d v="1974-04-17T00:00:00"/>
    <s v="F"/>
    <m/>
    <d v="2011-01-14T00:00:00"/>
    <n v="4097"/>
    <s v="4097"/>
    <x v="0"/>
    <x v="17"/>
    <s v="MCD  "/>
    <n v="13501"/>
    <s v="U       "/>
    <s v="CP"/>
    <d v="1899-12-30T00:00:00"/>
    <m/>
    <s v="UTICA            "/>
    <n v="0"/>
    <n v="0"/>
    <n v="0"/>
  </r>
  <r>
    <n v="26513"/>
    <s v="POTTER,PATTI             "/>
    <d v="1984-12-08T00:00:00"/>
    <s v="F"/>
    <s v="E"/>
    <d v="2011-01-06T00:00:00"/>
    <s v="NS        "/>
    <s v="NS"/>
    <x v="6"/>
    <x v="2"/>
    <s v="FIDEL"/>
    <n v="13440"/>
    <s v="R       "/>
    <s v="BH"/>
    <d v="1899-12-30T00:00:00"/>
    <n v="0"/>
    <s v="ROME             "/>
    <n v="1"/>
    <n v="1"/>
    <n v="0"/>
  </r>
  <r>
    <n v="26513"/>
    <s v="POTTER,PATTI             "/>
    <d v="1984-12-08T00:00:00"/>
    <s v="F"/>
    <s v="E"/>
    <d v="2011-01-21T00:00:00"/>
    <s v="4301R-RV"/>
    <s v="4301R-RV"/>
    <x v="0"/>
    <x v="2"/>
    <s v="FIDEL"/>
    <n v="13440"/>
    <s v="R       "/>
    <s v="BH"/>
    <d v="1899-12-30T00:45:00"/>
    <m/>
    <s v="ROME             "/>
    <n v="0"/>
    <n v="0"/>
    <n v="0"/>
  </r>
  <r>
    <n v="26513"/>
    <s v="POTTER,PATTI             "/>
    <d v="1984-12-08T00:00:00"/>
    <s v="F"/>
    <s v="E"/>
    <d v="2011-01-21T00:00:00"/>
    <s v="RV        "/>
    <s v="RV"/>
    <x v="1"/>
    <x v="2"/>
    <s v="FIDEL"/>
    <n v="13440"/>
    <s v="R       "/>
    <s v="BH"/>
    <d v="1899-12-30T01:00:00"/>
    <n v="3"/>
    <s v="ROME             "/>
    <n v="1"/>
    <n v="0"/>
    <n v="1"/>
  </r>
  <r>
    <n v="26515"/>
    <s v="DUFF,OLIVER COPS         "/>
    <d v="1964-05-31T00:00:00"/>
    <s v="M"/>
    <m/>
    <d v="2011-01-05T00:00:00"/>
    <n v="4097"/>
    <s v="4097"/>
    <x v="0"/>
    <x v="15"/>
    <s v="MCD  "/>
    <n v="13501"/>
    <s v="U       "/>
    <s v="CP"/>
    <d v="1899-12-30T00:00:00"/>
    <m/>
    <s v="UTICA            "/>
    <n v="0"/>
    <n v="0"/>
    <n v="0"/>
  </r>
  <r>
    <n v="26515"/>
    <s v="DUFF,OLIVER COPS         "/>
    <d v="1964-05-31T00:00:00"/>
    <s v="M"/>
    <m/>
    <d v="2011-01-06T00:00:00"/>
    <n v="4098"/>
    <s v="4098"/>
    <x v="0"/>
    <x v="17"/>
    <s v="MCD  "/>
    <n v="13501"/>
    <s v="U       "/>
    <s v="CP"/>
    <d v="1899-12-30T00:00:00"/>
    <m/>
    <s v="UTICA            "/>
    <n v="0"/>
    <n v="0"/>
    <n v="0"/>
  </r>
  <r>
    <n v="26515"/>
    <s v="DUFF,OLIVER COPS         "/>
    <d v="1964-05-31T00:00:00"/>
    <s v="M"/>
    <m/>
    <d v="2011-01-26T00:00:00"/>
    <n v="4098"/>
    <s v="4098"/>
    <x v="0"/>
    <x v="17"/>
    <s v="MCD  "/>
    <n v="13501"/>
    <s v="U       "/>
    <s v="CP"/>
    <d v="1899-12-30T00:00:00"/>
    <m/>
    <s v="UTICA            "/>
    <n v="0"/>
    <n v="0"/>
    <n v="0"/>
  </r>
  <r>
    <n v="26516"/>
    <s v="PHILLIPS,UMALI           "/>
    <d v="1974-12-16T00:00:00"/>
    <s v="U"/>
    <s v="E"/>
    <d v="2011-01-21T00:00:00"/>
    <s v="4301R-RV"/>
    <s v="4301R-RV"/>
    <x v="0"/>
    <x v="8"/>
    <s v="UHUN "/>
    <n v="13501"/>
    <s v="U       "/>
    <s v="UH"/>
    <d v="1899-12-30T00:45:00"/>
    <m/>
    <s v="UTICA            "/>
    <n v="0"/>
    <n v="0"/>
    <n v="0"/>
  </r>
  <r>
    <n v="26516"/>
    <s v="PHILLIPS,UMALI           "/>
    <d v="1974-12-16T00:00:00"/>
    <s v="U"/>
    <s v="E"/>
    <d v="2011-01-21T00:00:00"/>
    <s v="RV        "/>
    <s v="RV"/>
    <x v="1"/>
    <x v="8"/>
    <s v="UHUN "/>
    <n v="13501"/>
    <s v="U       "/>
    <s v="UH"/>
    <d v="1899-12-30T01:00:00"/>
    <n v="3"/>
    <s v="UTICA            "/>
    <n v="1"/>
    <n v="0"/>
    <n v="1"/>
  </r>
  <r>
    <n v="26519"/>
    <s v="VANDERWORKEN,LINDA       "/>
    <d v="1942-08-09T00:00:00"/>
    <s v="F"/>
    <s v="E"/>
    <d v="2011-01-13T00:00:00"/>
    <s v="4301R-RV"/>
    <s v="4301R-RV"/>
    <x v="0"/>
    <x v="0"/>
    <s v="MCRB "/>
    <n v="13157"/>
    <s v="R       "/>
    <s v="MM"/>
    <d v="1899-12-30T00:45:00"/>
    <m/>
    <s v="SYLVAN BEACH     "/>
    <n v="0"/>
    <n v="0"/>
    <n v="0"/>
  </r>
  <r>
    <n v="26519"/>
    <s v="VANDERWORKEN,LINDA       "/>
    <d v="1942-08-09T00:00:00"/>
    <s v="F"/>
    <s v="E"/>
    <d v="2011-01-13T00:00:00"/>
    <s v="RV        "/>
    <s v="RV"/>
    <x v="1"/>
    <x v="0"/>
    <s v="MCRB "/>
    <n v="13157"/>
    <s v="R       "/>
    <s v="MM"/>
    <d v="1899-12-30T01:00:00"/>
    <n v="3"/>
    <s v="SYLVAN BEACH     "/>
    <n v="1"/>
    <n v="0"/>
    <n v="1"/>
  </r>
  <r>
    <n v="26519"/>
    <s v="VANDERWORKEN,LINDA       "/>
    <d v="1942-08-09T00:00:00"/>
    <s v="F"/>
    <s v="E"/>
    <d v="2011-01-27T00:00:00"/>
    <s v="NS        "/>
    <s v="NS"/>
    <x v="6"/>
    <x v="12"/>
    <s v="MCRB "/>
    <n v="13157"/>
    <s v="R       "/>
    <s v="MM"/>
    <d v="1899-12-30T00:00:00"/>
    <n v="0"/>
    <s v="SYLVAN BEACH     "/>
    <n v="1"/>
    <n v="1"/>
    <n v="0"/>
  </r>
  <r>
    <n v="26525"/>
    <s v="REYNOLDS,NANCY           "/>
    <d v="1958-12-06T00:00:00"/>
    <s v="F"/>
    <s v="E"/>
    <d v="2011-01-12T00:00:00"/>
    <s v="NS        "/>
    <s v="NS"/>
    <x v="6"/>
    <x v="8"/>
    <s v="BCBSU"/>
    <n v="13413"/>
    <s v="U       "/>
    <s v="BC"/>
    <d v="1899-12-30T00:00:00"/>
    <n v="0"/>
    <s v="NEW HARTFORD     "/>
    <n v="1"/>
    <n v="1"/>
    <n v="0"/>
  </r>
  <r>
    <n v="26526"/>
    <s v="CURRIER,BRITTANY         "/>
    <d v="1986-04-05T00:00:00"/>
    <s v="F"/>
    <s v="E"/>
    <d v="2011-01-06T00:00:00"/>
    <s v="4301B - BV"/>
    <s v="4301B - BV"/>
    <x v="0"/>
    <x v="16"/>
    <s v="FHPF "/>
    <n v="13322"/>
    <s v="U       "/>
    <s v="CO"/>
    <d v="1899-12-30T00:30:00"/>
    <m/>
    <s v="CLAYVILLE        "/>
    <n v="0"/>
    <n v="0"/>
    <n v="0"/>
  </r>
  <r>
    <n v="26526"/>
    <s v="CURRIER,BRITTANY         "/>
    <d v="1986-04-05T00:00:00"/>
    <s v="F"/>
    <s v="E"/>
    <d v="2011-01-06T00:00:00"/>
    <s v="BV        "/>
    <s v="BV"/>
    <x v="7"/>
    <x v="16"/>
    <s v="FHPF "/>
    <n v="13322"/>
    <s v="U       "/>
    <s v="CO"/>
    <d v="1899-12-30T00:30:00"/>
    <n v="2"/>
    <s v="CLAYVILLE        "/>
    <n v="1"/>
    <n v="0"/>
    <n v="1"/>
  </r>
  <r>
    <n v="26528"/>
    <s v="PERRONE,JOSEPH           "/>
    <d v="1978-07-13T00:00:00"/>
    <s v="M"/>
    <s v="E"/>
    <d v="2011-01-12T00:00:00"/>
    <s v="NS        "/>
    <s v="NS"/>
    <x v="6"/>
    <x v="2"/>
    <s v="SELF"/>
    <n v="13501"/>
    <s v="U       "/>
    <s v="AP"/>
    <d v="1899-12-30T00:00:00"/>
    <n v="0"/>
    <s v="UTICA            "/>
    <n v="1"/>
    <n v="1"/>
    <n v="0"/>
  </r>
  <r>
    <n v="26528"/>
    <s v="PERRONE,JOSEPH           "/>
    <d v="1978-07-13T00:00:00"/>
    <s v="M"/>
    <s v="E"/>
    <d v="2011-01-12T00:00:00"/>
    <s v="NS        "/>
    <s v="NS"/>
    <x v="6"/>
    <x v="2"/>
    <s v="SELF"/>
    <n v="13501"/>
    <s v="U       "/>
    <s v="AP"/>
    <d v="1899-12-30T00:00:00"/>
    <n v="0"/>
    <s v="UTICA            "/>
    <n v="1"/>
    <n v="1"/>
    <n v="0"/>
  </r>
  <r>
    <n v="26529"/>
    <s v="DIZDAREVIC%%,DZEVAD      "/>
    <d v="1974-10-08T00:00:00"/>
    <s v="M"/>
    <s v="B"/>
    <d v="2011-01-10T00:00:00"/>
    <s v="C         "/>
    <s v="C"/>
    <x v="4"/>
    <x v="5"/>
    <s v="FIDEL"/>
    <n v="13501"/>
    <s v="U       "/>
    <s v="BH"/>
    <d v="1899-12-30T00:00:00"/>
    <n v="0"/>
    <s v="UTICA            "/>
    <n v="1"/>
    <n v="1"/>
    <n v="0"/>
  </r>
  <r>
    <n v="26530"/>
    <s v="HATCHE,ADRIAN            "/>
    <d v="1991-10-01T00:00:00"/>
    <s v="F"/>
    <s v="E"/>
    <d v="2011-01-24T00:00:00"/>
    <s v="NS        "/>
    <s v="NS"/>
    <x v="6"/>
    <x v="4"/>
    <s v="SELF"/>
    <n v="11114"/>
    <s v="U       "/>
    <s v="SL"/>
    <d v="1899-12-30T00:00:00"/>
    <n v="0"/>
    <s v="QUEENS           "/>
    <n v="1"/>
    <n v="1"/>
    <n v="0"/>
  </r>
  <r>
    <n v="26531"/>
    <s v="METCALF,DAVID            "/>
    <d v="1976-03-08T00:00:00"/>
    <s v="M"/>
    <s v="E"/>
    <d v="2011-01-10T00:00:00"/>
    <s v="C         "/>
    <s v="C"/>
    <x v="4"/>
    <x v="9"/>
    <s v="HO   "/>
    <n v="13501"/>
    <s v="U       "/>
    <s v="HO"/>
    <d v="1899-12-30T00:00:00"/>
    <n v="0"/>
    <s v="UTICA            "/>
    <n v="1"/>
    <n v="1"/>
    <n v="0"/>
  </r>
  <r>
    <n v="26531"/>
    <s v="METCALF,DAVID            "/>
    <d v="1976-03-08T00:00:00"/>
    <s v="M"/>
    <s v="E"/>
    <d v="2011-01-21T00:00:00"/>
    <s v="NS        "/>
    <s v="NS"/>
    <x v="6"/>
    <x v="9"/>
    <s v="HO   "/>
    <n v="13501"/>
    <s v="U       "/>
    <s v="HO"/>
    <d v="1899-12-30T00:00:00"/>
    <n v="0"/>
    <s v="UTICA            "/>
    <n v="1"/>
    <n v="1"/>
    <n v="0"/>
  </r>
  <r>
    <n v="26537"/>
    <s v="FRYC,DAVID               "/>
    <d v="1959-07-18T00:00:00"/>
    <s v="M"/>
    <s v="E"/>
    <d v="2011-01-21T00:00:00"/>
    <s v="4301R-RV"/>
    <s v="4301R-RV"/>
    <x v="0"/>
    <x v="17"/>
    <s v="OPT  "/>
    <n v="13417"/>
    <s v="U       "/>
    <s v="CO"/>
    <d v="1899-12-30T00:45:00"/>
    <m/>
    <s v="NEW YORK MILLS   "/>
    <n v="0"/>
    <n v="0"/>
    <n v="0"/>
  </r>
  <r>
    <n v="26537"/>
    <s v="FRYC,DAVID               "/>
    <d v="1959-07-18T00:00:00"/>
    <s v="M"/>
    <s v="E"/>
    <d v="2011-01-21T00:00:00"/>
    <s v="RV        "/>
    <s v="RV"/>
    <x v="1"/>
    <x v="17"/>
    <s v="OPT  "/>
    <n v="13417"/>
    <s v="U       "/>
    <s v="CO"/>
    <d v="1899-12-30T01:00:00"/>
    <n v="3"/>
    <s v="NEW YORK MILLS   "/>
    <n v="1"/>
    <n v="0"/>
    <n v="1"/>
  </r>
  <r>
    <n v="26538"/>
    <s v="PHILLIPS,UMALI COPS      "/>
    <d v="1974-12-16T00:00:00"/>
    <s v="M"/>
    <m/>
    <d v="2011-01-21T00:00:00"/>
    <n v="4098"/>
    <s v="4098"/>
    <x v="0"/>
    <x v="8"/>
    <s v="MCD  "/>
    <n v="13501"/>
    <s v="U       "/>
    <s v="CP"/>
    <d v="1899-12-30T00:00:00"/>
    <m/>
    <s v="UTICA            "/>
    <n v="0"/>
    <n v="0"/>
    <n v="0"/>
  </r>
  <r>
    <n v="26541"/>
    <s v="LASHER,CHERALYN          "/>
    <d v="1979-07-17T00:00:00"/>
    <s v="F"/>
    <s v="E"/>
    <d v="2011-01-18T00:00:00"/>
    <s v="NS        "/>
    <s v="NS"/>
    <x v="6"/>
    <x v="7"/>
    <s v="MCD  "/>
    <n v="13502"/>
    <s v="U       "/>
    <s v="MD"/>
    <d v="1899-12-30T00:00:00"/>
    <n v="0"/>
    <s v="UTICA            "/>
    <n v="1"/>
    <n v="1"/>
    <n v="0"/>
  </r>
  <r>
    <n v="26545"/>
    <s v="NADAREVIC,AIDA           "/>
    <d v="1981-05-25T00:00:00"/>
    <s v="F"/>
    <s v="B"/>
    <d v="2011-01-31T00:00:00"/>
    <s v="4301B - BV"/>
    <s v="4301B - BV"/>
    <x v="0"/>
    <x v="5"/>
    <s v="FHPF "/>
    <n v="13501"/>
    <s v="U       "/>
    <s v="CO"/>
    <d v="1899-12-30T00:30:00"/>
    <m/>
    <s v="UTICA            "/>
    <n v="0"/>
    <n v="0"/>
    <n v="0"/>
  </r>
  <r>
    <n v="26545"/>
    <s v="NADAREVIC,AIDA           "/>
    <d v="1981-05-25T00:00:00"/>
    <s v="F"/>
    <s v="B"/>
    <d v="2011-01-31T00:00:00"/>
    <s v="BV        "/>
    <s v="BV"/>
    <x v="7"/>
    <x v="5"/>
    <s v="FHPF "/>
    <n v="13501"/>
    <s v="U       "/>
    <s v="CO"/>
    <d v="1899-12-30T00:30:00"/>
    <n v="2"/>
    <s v="UTICA            "/>
    <n v="1"/>
    <n v="0"/>
    <n v="1"/>
  </r>
  <r>
    <n v="26556"/>
    <s v="RICHARDS,SHAVONNA        "/>
    <d v="1980-09-10T00:00:00"/>
    <s v="F"/>
    <s v="E"/>
    <d v="2011-01-14T00:00:00"/>
    <s v="SC        "/>
    <s v="SC"/>
    <x v="10"/>
    <x v="10"/>
    <s v="FIDEL"/>
    <n v="13502"/>
    <s v="U       "/>
    <s v="BH"/>
    <d v="1899-12-30T00:00:00"/>
    <n v="0"/>
    <s v="UTICA            "/>
    <n v="1"/>
    <n v="1"/>
    <n v="0"/>
  </r>
  <r>
    <n v="26556"/>
    <s v="RICHARDS,SHAVONNA        "/>
    <d v="1980-09-10T00:00:00"/>
    <s v="F"/>
    <s v="E"/>
    <d v="2011-01-19T00:00:00"/>
    <s v="4301R-RV"/>
    <s v="4301R-RV"/>
    <x v="0"/>
    <x v="8"/>
    <s v="FIDEL"/>
    <n v="13502"/>
    <s v="U       "/>
    <s v="BH"/>
    <d v="1899-12-30T00:45:00"/>
    <m/>
    <s v="UTICA            "/>
    <n v="0"/>
    <n v="0"/>
    <n v="0"/>
  </r>
  <r>
    <n v="26556"/>
    <s v="RICHARDS,SHAVONNA        "/>
    <d v="1980-09-10T00:00:00"/>
    <s v="F"/>
    <s v="E"/>
    <d v="2011-01-19T00:00:00"/>
    <s v="RV        "/>
    <s v="RV"/>
    <x v="1"/>
    <x v="8"/>
    <s v="FIDEL"/>
    <n v="13502"/>
    <s v="U       "/>
    <s v="BH"/>
    <d v="1899-12-30T01:00:00"/>
    <n v="3"/>
    <s v="UTICA            "/>
    <n v="1"/>
    <n v="0"/>
    <n v="1"/>
  </r>
  <r>
    <n v="26556"/>
    <s v="RICHARDS,SHAVONNA        "/>
    <d v="1980-09-10T00:00:00"/>
    <s v="F"/>
    <s v="E"/>
    <d v="2011-01-21T00:00:00"/>
    <s v="C         "/>
    <s v="C"/>
    <x v="4"/>
    <x v="12"/>
    <s v="FIDEL"/>
    <n v="13502"/>
    <s v="U       "/>
    <s v="BH"/>
    <d v="1899-12-30T00:00:00"/>
    <n v="0"/>
    <s v="UTICA            "/>
    <n v="1"/>
    <n v="1"/>
    <n v="0"/>
  </r>
  <r>
    <n v="26556"/>
    <s v="RICHARDS,SHAVONNA        "/>
    <d v="1980-09-10T00:00:00"/>
    <s v="F"/>
    <s v="E"/>
    <d v="2011-01-28T00:00:00"/>
    <s v="4302PM-PM"/>
    <s v="4302PM-PM"/>
    <x v="0"/>
    <x v="12"/>
    <s v="FIDEL"/>
    <n v="13502"/>
    <s v="U       "/>
    <s v="BH"/>
    <d v="1899-12-30T00:15:00"/>
    <m/>
    <s v="UTICA            "/>
    <n v="0"/>
    <n v="0"/>
    <n v="0"/>
  </r>
  <r>
    <n v="26556"/>
    <s v="RICHARDS,SHAVONNA        "/>
    <d v="1980-09-10T00:00:00"/>
    <s v="F"/>
    <s v="E"/>
    <d v="2011-01-28T00:00:00"/>
    <s v="PM        "/>
    <s v="PM"/>
    <x v="3"/>
    <x v="12"/>
    <s v="FIDEL"/>
    <n v="13502"/>
    <s v="U       "/>
    <s v="BH"/>
    <d v="1899-12-30T00:15:00"/>
    <n v="1"/>
    <s v="UTICA            "/>
    <n v="1"/>
    <n v="0"/>
    <n v="1"/>
  </r>
  <r>
    <n v="26564"/>
    <s v="RICHARDS,SHAVONNA COPS   "/>
    <d v="1980-09-10T00:00:00"/>
    <s v="F"/>
    <m/>
    <d v="2011-01-19T00:00:00"/>
    <n v="4098"/>
    <s v="4098"/>
    <x v="0"/>
    <x v="8"/>
    <s v="MCD  "/>
    <n v="13501"/>
    <s v="U       "/>
    <s v="CP"/>
    <d v="1899-12-30T00:00:00"/>
    <m/>
    <s v="UTICA            "/>
    <n v="0"/>
    <n v="0"/>
    <n v="0"/>
  </r>
  <r>
    <n v="26564"/>
    <s v="RICHARDS,SHAVONNA COPS   "/>
    <d v="1980-09-10T00:00:00"/>
    <s v="F"/>
    <m/>
    <d v="2011-01-28T00:00:00"/>
    <n v="4097"/>
    <s v="4097"/>
    <x v="0"/>
    <x v="12"/>
    <s v="MCD  "/>
    <n v="13501"/>
    <s v="U       "/>
    <s v="CP"/>
    <d v="1899-12-30T00:00:00"/>
    <m/>
    <s v="UTICA            "/>
    <n v="0"/>
    <n v="0"/>
    <n v="0"/>
  </r>
  <r>
    <n v="26568"/>
    <s v="JONES,JOSHUA             "/>
    <d v="1984-07-01T00:00:00"/>
    <s v="M"/>
    <s v="E"/>
    <d v="2011-01-04T00:00:00"/>
    <s v="NS        "/>
    <s v="NS"/>
    <x v="6"/>
    <x v="11"/>
    <s v="MCD  "/>
    <n v="13440"/>
    <s v="R       "/>
    <s v="MD"/>
    <d v="1899-12-30T00:00:00"/>
    <n v="0"/>
    <s v="ROME             "/>
    <n v="1"/>
    <n v="1"/>
    <n v="0"/>
  </r>
  <r>
    <n v="26569"/>
    <s v="MULERO,HERIBERTO COPS    "/>
    <d v="1963-09-06T00:00:00"/>
    <s v="M"/>
    <m/>
    <d v="2011-01-04T00:00:00"/>
    <n v="4097"/>
    <s v="4097"/>
    <x v="0"/>
    <x v="4"/>
    <s v="MCD  "/>
    <n v="13501"/>
    <s v="U       "/>
    <s v="CP"/>
    <d v="1899-12-30T00:00:00"/>
    <m/>
    <s v="UTICA            "/>
    <n v="0"/>
    <n v="0"/>
    <n v="0"/>
  </r>
  <r>
    <n v="26569"/>
    <s v="MULERO,HERIBERTO COPS    "/>
    <d v="1963-09-06T00:00:00"/>
    <s v="M"/>
    <m/>
    <d v="2011-01-06T00:00:00"/>
    <n v="4098"/>
    <s v="4098"/>
    <x v="0"/>
    <x v="9"/>
    <s v="MCD  "/>
    <n v="13501"/>
    <s v="U       "/>
    <s v="CP"/>
    <d v="1899-12-30T00:00:00"/>
    <m/>
    <s v="UTICA            "/>
    <n v="0"/>
    <n v="0"/>
    <n v="0"/>
  </r>
  <r>
    <n v="26569"/>
    <s v="MULERO,HERIBERTO COPS    "/>
    <d v="1963-09-06T00:00:00"/>
    <s v="M"/>
    <m/>
    <d v="2011-01-20T00:00:00"/>
    <n v="4097"/>
    <s v="4097"/>
    <x v="0"/>
    <x v="9"/>
    <s v="MCD  "/>
    <n v="13501"/>
    <s v="U       "/>
    <s v="CP"/>
    <d v="1899-12-30T00:00:00"/>
    <m/>
    <s v="UTICA            "/>
    <n v="0"/>
    <n v="0"/>
    <n v="0"/>
  </r>
  <r>
    <n v="26572"/>
    <s v="GOPPERT,JACQUELINE COPS  "/>
    <d v="1976-09-27T00:00:00"/>
    <s v="F"/>
    <m/>
    <d v="2011-01-13T00:00:00"/>
    <n v="4097"/>
    <s v="4097"/>
    <x v="0"/>
    <x v="4"/>
    <s v="MCD  "/>
    <n v="13502"/>
    <s v="U       "/>
    <s v="CP"/>
    <d v="1899-12-30T00:00:00"/>
    <m/>
    <s v="UTICA            "/>
    <n v="0"/>
    <n v="0"/>
    <n v="0"/>
  </r>
  <r>
    <n v="26575"/>
    <s v="RICHARDS,MELISSA         "/>
    <d v="1971-01-26T00:00:00"/>
    <s v="F"/>
    <s v="E"/>
    <d v="2011-01-03T00:00:00"/>
    <s v="4302PM-PM"/>
    <s v="4302PM-PM"/>
    <x v="0"/>
    <x v="7"/>
    <s v="FHPF "/>
    <n v="13502"/>
    <s v="U       "/>
    <s v="SL"/>
    <d v="1899-12-30T00:15:00"/>
    <m/>
    <s v="UTICA            "/>
    <n v="0"/>
    <n v="0"/>
    <n v="0"/>
  </r>
  <r>
    <n v="26575"/>
    <s v="RICHARDS,MELISSA         "/>
    <d v="1971-01-26T00:00:00"/>
    <s v="F"/>
    <s v="E"/>
    <d v="2011-01-03T00:00:00"/>
    <s v="PM        "/>
    <s v="PM"/>
    <x v="3"/>
    <x v="7"/>
    <s v="FHPF "/>
    <n v="13502"/>
    <s v="U       "/>
    <s v="SL"/>
    <d v="1899-12-30T00:15:00"/>
    <n v="1"/>
    <s v="UTICA            "/>
    <n v="1"/>
    <n v="0"/>
    <n v="1"/>
  </r>
  <r>
    <n v="26581"/>
    <s v="KUDIC%%,BEJZA            "/>
    <d v="1953-07-15T00:00:00"/>
    <s v="F"/>
    <s v="B"/>
    <d v="2011-01-05T00:00:00"/>
    <s v="4302PM-PM"/>
    <s v="4302PM-PM"/>
    <x v="0"/>
    <x v="15"/>
    <s v="MCD  "/>
    <n v="13501"/>
    <s v="U       "/>
    <s v="MD"/>
    <d v="1899-12-30T00:15:00"/>
    <m/>
    <s v="UTICA            "/>
    <n v="0"/>
    <n v="0"/>
    <n v="0"/>
  </r>
  <r>
    <n v="26581"/>
    <s v="KUDIC%%,BEJZA            "/>
    <d v="1953-07-15T00:00:00"/>
    <s v="F"/>
    <s v="B"/>
    <d v="2011-01-05T00:00:00"/>
    <s v="PM        "/>
    <s v="PM"/>
    <x v="3"/>
    <x v="15"/>
    <s v="MCD  "/>
    <n v="13501"/>
    <s v="U       "/>
    <s v="MD"/>
    <d v="1899-12-30T00:15:00"/>
    <n v="1"/>
    <s v="UTICA            "/>
    <n v="1"/>
    <n v="0"/>
    <n v="1"/>
  </r>
  <r>
    <n v="26581"/>
    <s v="KUDIC%%,BEJZA            "/>
    <d v="1953-07-15T00:00:00"/>
    <s v="F"/>
    <s v="B"/>
    <d v="2011-01-05T00:00:00"/>
    <s v="S1        "/>
    <s v="S1"/>
    <x v="5"/>
    <x v="5"/>
    <s v="MCD  "/>
    <n v="13501"/>
    <s v="U       "/>
    <s v="MD"/>
    <d v="1899-12-30T00:00:00"/>
    <n v="1"/>
    <s v="UTICA            "/>
    <n v="1"/>
    <n v="0"/>
    <n v="1"/>
  </r>
  <r>
    <n v="26585"/>
    <s v="KAMINSKI,THERESA         "/>
    <d v="1960-11-20T00:00:00"/>
    <s v="F"/>
    <s v="E"/>
    <d v="2011-01-03T00:00:00"/>
    <s v="4301R-RV"/>
    <s v="4301R-RV"/>
    <x v="0"/>
    <x v="8"/>
    <s v="MCD  "/>
    <n v="13492"/>
    <s v="U       "/>
    <s v="MD"/>
    <d v="1899-12-30T00:45:00"/>
    <m/>
    <s v="WHITESBORO       "/>
    <n v="0"/>
    <n v="0"/>
    <n v="0"/>
  </r>
  <r>
    <n v="26585"/>
    <s v="KAMINSKI,THERESA         "/>
    <d v="1960-11-20T00:00:00"/>
    <s v="F"/>
    <s v="E"/>
    <d v="2011-01-03T00:00:00"/>
    <s v="RV        "/>
    <s v="RV"/>
    <x v="1"/>
    <x v="8"/>
    <s v="MCD  "/>
    <n v="13492"/>
    <s v="U       "/>
    <s v="MD"/>
    <d v="1899-12-30T01:00:00"/>
    <n v="3"/>
    <s v="WHITESBORO       "/>
    <n v="1"/>
    <n v="0"/>
    <n v="1"/>
  </r>
  <r>
    <n v="26585"/>
    <s v="KAMINSKI,THERESA         "/>
    <d v="1960-11-20T00:00:00"/>
    <s v="F"/>
    <s v="E"/>
    <d v="2011-01-03T00:00:00"/>
    <s v="4302PM-PM"/>
    <s v="4302PM-PM"/>
    <x v="0"/>
    <x v="4"/>
    <s v="MCD  "/>
    <n v="13492"/>
    <s v="U       "/>
    <s v="MD"/>
    <d v="1899-12-30T00:15:00"/>
    <m/>
    <s v="WHITESBORO       "/>
    <n v="0"/>
    <n v="0"/>
    <n v="0"/>
  </r>
  <r>
    <n v="26585"/>
    <s v="KAMINSKI,THERESA         "/>
    <d v="1960-11-20T00:00:00"/>
    <s v="F"/>
    <s v="E"/>
    <d v="2011-01-03T00:00:00"/>
    <s v="PM        "/>
    <s v="PM"/>
    <x v="3"/>
    <x v="4"/>
    <s v="MCD  "/>
    <n v="13492"/>
    <s v="U       "/>
    <s v="MD"/>
    <d v="1899-12-30T00:15:00"/>
    <n v="1"/>
    <s v="WHITESBORO       "/>
    <n v="1"/>
    <n v="0"/>
    <n v="1"/>
  </r>
  <r>
    <n v="26585"/>
    <s v="KAMINSKI,THERESA         "/>
    <d v="1960-11-20T00:00:00"/>
    <s v="F"/>
    <s v="E"/>
    <d v="2011-01-19T00:00:00"/>
    <s v="4302PM-PM"/>
    <s v="4302PM-PM"/>
    <x v="0"/>
    <x v="4"/>
    <s v="MCD  "/>
    <n v="13492"/>
    <s v="U       "/>
    <s v="MD"/>
    <d v="1899-12-30T00:15:00"/>
    <m/>
    <s v="WHITESBORO       "/>
    <n v="0"/>
    <n v="0"/>
    <n v="0"/>
  </r>
  <r>
    <n v="26585"/>
    <s v="KAMINSKI,THERESA         "/>
    <d v="1960-11-20T00:00:00"/>
    <s v="F"/>
    <s v="E"/>
    <d v="2011-01-19T00:00:00"/>
    <s v="PM        "/>
    <s v="PM"/>
    <x v="3"/>
    <x v="4"/>
    <s v="MCD  "/>
    <n v="13492"/>
    <s v="U       "/>
    <s v="MD"/>
    <d v="1899-12-30T00:15:00"/>
    <n v="1"/>
    <s v="WHITESBORO       "/>
    <n v="1"/>
    <n v="0"/>
    <n v="1"/>
  </r>
  <r>
    <n v="26585"/>
    <s v="KAMINSKI,THERESA         "/>
    <d v="1960-11-20T00:00:00"/>
    <s v="F"/>
    <s v="E"/>
    <d v="2011-01-25T00:00:00"/>
    <s v="4301R-RV"/>
    <s v="4301R-RV"/>
    <x v="0"/>
    <x v="8"/>
    <s v="MCD  "/>
    <n v="13492"/>
    <s v="U       "/>
    <s v="MD"/>
    <d v="1899-12-30T00:45:00"/>
    <m/>
    <s v="WHITESBORO       "/>
    <n v="0"/>
    <n v="0"/>
    <n v="0"/>
  </r>
  <r>
    <n v="26585"/>
    <s v="KAMINSKI,THERESA         "/>
    <d v="1960-11-20T00:00:00"/>
    <s v="F"/>
    <s v="E"/>
    <d v="2011-01-25T00:00:00"/>
    <s v="RV        "/>
    <s v="RV"/>
    <x v="1"/>
    <x v="8"/>
    <s v="MCD  "/>
    <n v="13492"/>
    <s v="U       "/>
    <s v="MD"/>
    <d v="1899-12-30T01:00:00"/>
    <n v="3"/>
    <s v="WHITESBORO       "/>
    <n v="1"/>
    <n v="0"/>
    <n v="1"/>
  </r>
  <r>
    <n v="26589"/>
    <s v="SEGUR,TAYLOR             "/>
    <d v="1985-07-22T00:00:00"/>
    <s v="M"/>
    <s v="E"/>
    <d v="2011-01-13T00:00:00"/>
    <s v="C         "/>
    <s v="C"/>
    <x v="4"/>
    <x v="11"/>
    <s v="FIDEL"/>
    <n v="13440"/>
    <s v="R       "/>
    <s v="BH"/>
    <d v="1899-12-30T00:00:00"/>
    <n v="0"/>
    <s v="ROME             "/>
    <n v="1"/>
    <n v="1"/>
    <n v="0"/>
  </r>
  <r>
    <n v="26591"/>
    <s v="KNOBLOCH,KIMBERLY        "/>
    <d v="1983-06-14T00:00:00"/>
    <s v="F"/>
    <s v="E"/>
    <d v="2011-01-18T00:00:00"/>
    <s v="4302PM-PM"/>
    <s v="4302PM-PM"/>
    <x v="0"/>
    <x v="7"/>
    <s v="MCRB "/>
    <n v="13501"/>
    <s v="U       "/>
    <s v="MM"/>
    <d v="1899-12-30T00:15:00"/>
    <m/>
    <s v="UTICA            "/>
    <n v="0"/>
    <n v="0"/>
    <n v="0"/>
  </r>
  <r>
    <n v="26591"/>
    <s v="KNOBLOCH,KIMBERLY        "/>
    <d v="1983-06-14T00:00:00"/>
    <s v="F"/>
    <s v="E"/>
    <d v="2011-01-18T00:00:00"/>
    <s v="PM        "/>
    <s v="PM"/>
    <x v="3"/>
    <x v="7"/>
    <s v="MCRB "/>
    <n v="13501"/>
    <s v="U       "/>
    <s v="MM"/>
    <d v="1899-12-30T00:15:00"/>
    <n v="1"/>
    <s v="UTICA            "/>
    <n v="1"/>
    <n v="0"/>
    <n v="1"/>
  </r>
  <r>
    <n v="26592"/>
    <s v="FALVO,LINDA              "/>
    <d v="1962-08-28T00:00:00"/>
    <s v="F"/>
    <s v="E"/>
    <d v="2011-01-06T00:00:00"/>
    <s v="4301R-RV"/>
    <s v="4301R-RV"/>
    <x v="0"/>
    <x v="8"/>
    <s v="MEDBL"/>
    <n v="13501"/>
    <s v="U       "/>
    <s v="MC"/>
    <d v="1899-12-30T00:45:00"/>
    <m/>
    <s v="UTICA            "/>
    <n v="0"/>
    <n v="0"/>
    <n v="0"/>
  </r>
  <r>
    <n v="26592"/>
    <s v="FALVO,LINDA              "/>
    <d v="1962-08-28T00:00:00"/>
    <s v="F"/>
    <s v="E"/>
    <d v="2011-01-06T00:00:00"/>
    <s v="RV        "/>
    <s v="RV"/>
    <x v="1"/>
    <x v="8"/>
    <s v="MEDBL"/>
    <n v="13501"/>
    <s v="U       "/>
    <s v="MC"/>
    <d v="1899-12-30T01:00:00"/>
    <n v="3"/>
    <s v="UTICA            "/>
    <n v="1"/>
    <n v="0"/>
    <n v="1"/>
  </r>
  <r>
    <n v="26592"/>
    <s v="FALVO,LINDA              "/>
    <d v="1962-08-28T00:00:00"/>
    <s v="F"/>
    <s v="E"/>
    <d v="2011-01-28T00:00:00"/>
    <s v="4306-CV"/>
    <s v="4306-CV"/>
    <x v="0"/>
    <x v="8"/>
    <s v="MEDBL"/>
    <n v="13501"/>
    <s v="U       "/>
    <s v="BC"/>
    <d v="1899-12-30T00:15:00"/>
    <m/>
    <s v="UTICA            "/>
    <n v="0"/>
    <n v="0"/>
    <n v="0"/>
  </r>
  <r>
    <n v="26592"/>
    <s v="FALVO,LINDA              "/>
    <d v="1962-08-28T00:00:00"/>
    <s v="F"/>
    <s v="E"/>
    <d v="2011-01-28T00:00:00"/>
    <s v="CV        "/>
    <s v="CV"/>
    <x v="23"/>
    <x v="8"/>
    <s v="MEDBL"/>
    <n v="13501"/>
    <s v="U       "/>
    <s v="BC"/>
    <d v="1899-12-30T01:00:00"/>
    <n v="1"/>
    <s v="UTICA            "/>
    <n v="1"/>
    <n v="0"/>
    <n v="1"/>
  </r>
  <r>
    <n v="26593"/>
    <s v="GAWLIK,CYNTHIA           "/>
    <d v="1947-11-03T00:00:00"/>
    <s v="F"/>
    <s v="E"/>
    <d v="2011-01-13T00:00:00"/>
    <s v="PASNS     "/>
    <s v="PASNS"/>
    <x v="20"/>
    <x v="16"/>
    <s v="SELF"/>
    <n v="13502"/>
    <s v="U       "/>
    <s v="AP"/>
    <d v="1899-12-30T00:00:00"/>
    <n v="0"/>
    <s v="UTICA            "/>
    <n v="1"/>
    <n v="1"/>
    <n v="0"/>
  </r>
  <r>
    <n v="26594"/>
    <s v="SYMONDS,BRITTANY         "/>
    <d v="1989-01-14T00:00:00"/>
    <s v="F"/>
    <s v="E"/>
    <d v="2011-01-04T00:00:00"/>
    <s v="C         "/>
    <s v="C"/>
    <x v="4"/>
    <x v="6"/>
    <s v="FIDEL"/>
    <n v="13492"/>
    <s v="U       "/>
    <s v="BH"/>
    <d v="1899-12-30T00:00:00"/>
    <n v="0"/>
    <s v="WHITESBORO       "/>
    <n v="1"/>
    <n v="1"/>
    <n v="0"/>
  </r>
  <r>
    <n v="26594"/>
    <s v="SYMONDS,BRITTANY         "/>
    <d v="1989-01-14T00:00:00"/>
    <s v="F"/>
    <s v="E"/>
    <d v="2011-01-24T00:00:00"/>
    <s v="NS        "/>
    <s v="NS"/>
    <x v="6"/>
    <x v="6"/>
    <s v="FIDEL"/>
    <n v="13492"/>
    <s v="U       "/>
    <s v="BH"/>
    <d v="1899-12-30T00:00:00"/>
    <n v="0"/>
    <s v="WHITESBORO       "/>
    <n v="1"/>
    <n v="1"/>
    <n v="0"/>
  </r>
  <r>
    <n v="26597"/>
    <s v="PHILLIPS,FREDERICK       "/>
    <d v="1957-01-14T00:00:00"/>
    <s v="M"/>
    <s v="E"/>
    <d v="2011-01-11T00:00:00"/>
    <s v="4301R-RV"/>
    <s v="4301R-RV"/>
    <x v="0"/>
    <x v="17"/>
    <s v="MCD  "/>
    <n v="13440"/>
    <s v="R       "/>
    <s v="MD"/>
    <d v="1899-12-30T00:45:00"/>
    <m/>
    <s v="ROME             "/>
    <n v="0"/>
    <n v="0"/>
    <n v="0"/>
  </r>
  <r>
    <n v="26597"/>
    <s v="PHILLIPS,FREDERICK       "/>
    <d v="1957-01-14T00:00:00"/>
    <s v="M"/>
    <s v="E"/>
    <d v="2011-01-11T00:00:00"/>
    <s v="RV        "/>
    <s v="RV"/>
    <x v="1"/>
    <x v="17"/>
    <s v="MCD  "/>
    <n v="13440"/>
    <s v="R       "/>
    <s v="MD"/>
    <d v="1899-12-30T01:00:00"/>
    <n v="3"/>
    <s v="ROME             "/>
    <n v="1"/>
    <n v="0"/>
    <n v="1"/>
  </r>
  <r>
    <n v="26597"/>
    <s v="PHILLIPS,FREDERICK       "/>
    <d v="1957-01-14T00:00:00"/>
    <s v="M"/>
    <s v="E"/>
    <d v="2011-01-25T00:00:00"/>
    <s v="4301R-RV"/>
    <s v="4301R-RV"/>
    <x v="0"/>
    <x v="17"/>
    <s v="MCD  "/>
    <n v="13440"/>
    <s v="R       "/>
    <s v="MD"/>
    <d v="1899-12-30T00:45:00"/>
    <m/>
    <s v="ROME             "/>
    <n v="0"/>
    <n v="0"/>
    <n v="0"/>
  </r>
  <r>
    <n v="26597"/>
    <s v="PHILLIPS,FREDERICK       "/>
    <d v="1957-01-14T00:00:00"/>
    <s v="M"/>
    <s v="E"/>
    <d v="2011-01-25T00:00:00"/>
    <s v="RV        "/>
    <s v="RV"/>
    <x v="1"/>
    <x v="17"/>
    <s v="MCD  "/>
    <n v="13440"/>
    <s v="R       "/>
    <s v="MD"/>
    <d v="1899-12-30T01:00:00"/>
    <n v="3"/>
    <s v="ROME             "/>
    <n v="1"/>
    <n v="0"/>
    <n v="1"/>
  </r>
  <r>
    <n v="26599"/>
    <s v="BROWN,QUASHEEKA          "/>
    <d v="1986-04-14T00:00:00"/>
    <s v="F"/>
    <s v="E"/>
    <d v="2011-01-06T00:00:00"/>
    <s v="C         "/>
    <s v="C"/>
    <x v="4"/>
    <x v="6"/>
    <s v="FIDEL"/>
    <n v="13501"/>
    <s v="U       "/>
    <s v="BH"/>
    <d v="1899-12-30T00:00:00"/>
    <n v="0"/>
    <s v="UTICA            "/>
    <n v="1"/>
    <n v="1"/>
    <n v="0"/>
  </r>
  <r>
    <n v="26599"/>
    <s v="BROWN,QUASHEEKA          "/>
    <d v="1986-04-14T00:00:00"/>
    <s v="F"/>
    <s v="E"/>
    <d v="2011-01-13T00:00:00"/>
    <s v="4301R-RV"/>
    <s v="4301R-RV"/>
    <x v="0"/>
    <x v="6"/>
    <s v="FIDEL"/>
    <n v="13501"/>
    <s v="U       "/>
    <s v="BH"/>
    <d v="1899-12-30T00:45:00"/>
    <m/>
    <s v="UTICA            "/>
    <n v="0"/>
    <n v="0"/>
    <n v="0"/>
  </r>
  <r>
    <n v="26599"/>
    <s v="BROWN,QUASHEEKA          "/>
    <d v="1986-04-14T00:00:00"/>
    <s v="F"/>
    <s v="E"/>
    <d v="2011-01-13T00:00:00"/>
    <s v="RV        "/>
    <s v="RV"/>
    <x v="1"/>
    <x v="6"/>
    <s v="FIDEL"/>
    <n v="13501"/>
    <s v="U       "/>
    <s v="BH"/>
    <d v="1899-12-30T01:00:00"/>
    <n v="3"/>
    <s v="UTICA            "/>
    <n v="1"/>
    <n v="0"/>
    <n v="1"/>
  </r>
  <r>
    <n v="26599"/>
    <s v="BROWN,QUASHEEKA          "/>
    <d v="1986-04-14T00:00:00"/>
    <s v="F"/>
    <s v="E"/>
    <d v="2011-01-25T00:00:00"/>
    <s v="4301R-RV"/>
    <s v="4301R-RV"/>
    <x v="0"/>
    <x v="6"/>
    <s v="FIDEL"/>
    <n v="13501"/>
    <s v="U       "/>
    <s v="BH"/>
    <d v="1899-12-30T00:45:00"/>
    <m/>
    <s v="UTICA            "/>
    <n v="0"/>
    <n v="0"/>
    <n v="0"/>
  </r>
  <r>
    <n v="26599"/>
    <s v="BROWN,QUASHEEKA          "/>
    <d v="1986-04-14T00:00:00"/>
    <s v="F"/>
    <s v="E"/>
    <d v="2011-01-25T00:00:00"/>
    <s v="RV        "/>
    <s v="RV"/>
    <x v="1"/>
    <x v="6"/>
    <s v="FIDEL"/>
    <n v="13501"/>
    <s v="U       "/>
    <s v="BH"/>
    <d v="1899-12-30T01:00:00"/>
    <n v="3"/>
    <s v="UTICA            "/>
    <n v="1"/>
    <n v="0"/>
    <n v="1"/>
  </r>
  <r>
    <n v="26599"/>
    <s v="BROWN,QUASHEEKA          "/>
    <d v="1986-04-14T00:00:00"/>
    <s v="F"/>
    <s v="E"/>
    <d v="2011-01-25T00:00:00"/>
    <s v="4302PM-PM"/>
    <s v="4302PM-PM"/>
    <x v="0"/>
    <x v="4"/>
    <s v="FIDEL"/>
    <n v="13501"/>
    <s v="U       "/>
    <s v="BH"/>
    <d v="1899-12-30T00:15:00"/>
    <m/>
    <s v="UTICA            "/>
    <n v="0"/>
    <n v="0"/>
    <n v="0"/>
  </r>
  <r>
    <n v="26599"/>
    <s v="BROWN,QUASHEEKA          "/>
    <d v="1986-04-14T00:00:00"/>
    <s v="F"/>
    <s v="E"/>
    <d v="2011-01-25T00:00:00"/>
    <s v="PM        "/>
    <s v="PM"/>
    <x v="3"/>
    <x v="4"/>
    <s v="FIDEL"/>
    <n v="13501"/>
    <s v="U       "/>
    <s v="BH"/>
    <d v="1899-12-30T00:15:00"/>
    <n v="1"/>
    <s v="UTICA            "/>
    <n v="1"/>
    <n v="0"/>
    <n v="1"/>
  </r>
  <r>
    <n v="26613"/>
    <s v="BROWN,QUASHEEKA COPS     "/>
    <d v="1986-04-14T00:00:00"/>
    <s v="F"/>
    <m/>
    <d v="2011-01-13T00:00:00"/>
    <n v="4098"/>
    <s v="4098"/>
    <x v="0"/>
    <x v="6"/>
    <s v="MCD  "/>
    <n v="13501"/>
    <s v="U       "/>
    <s v="CP"/>
    <d v="1899-12-30T00:00:00"/>
    <m/>
    <s v="UTICA            "/>
    <n v="0"/>
    <n v="0"/>
    <n v="0"/>
  </r>
  <r>
    <n v="26613"/>
    <s v="BROWN,QUASHEEKA COPS     "/>
    <d v="1986-04-14T00:00:00"/>
    <s v="F"/>
    <m/>
    <d v="2011-01-25T00:00:00"/>
    <n v="4098"/>
    <s v="4098"/>
    <x v="0"/>
    <x v="6"/>
    <s v="MCD  "/>
    <n v="13501"/>
    <s v="U       "/>
    <s v="CP"/>
    <d v="1899-12-30T00:00:00"/>
    <m/>
    <s v="UTICA            "/>
    <n v="0"/>
    <n v="0"/>
    <n v="0"/>
  </r>
  <r>
    <n v="26615"/>
    <s v="UTERA,HEATHER            "/>
    <d v="1977-04-04T00:00:00"/>
    <s v="F"/>
    <s v="E"/>
    <d v="2011-01-11T00:00:00"/>
    <n v="96372"/>
    <s v="96372"/>
    <x v="0"/>
    <x v="4"/>
    <s v="FIDEL"/>
    <n v="13501"/>
    <s v="U       "/>
    <s v="BH"/>
    <d v="1899-12-30T00:00:00"/>
    <m/>
    <s v="UTICA            "/>
    <n v="0"/>
    <n v="0"/>
    <n v="0"/>
  </r>
  <r>
    <n v="26615"/>
    <s v="UTERA,HEATHER            "/>
    <d v="1977-04-04T00:00:00"/>
    <s v="F"/>
    <s v="E"/>
    <d v="2011-01-11T00:00:00"/>
    <s v="INJ       "/>
    <s v="INJ"/>
    <x v="8"/>
    <x v="4"/>
    <s v="FIDEL"/>
    <n v="13501"/>
    <s v="U       "/>
    <s v="BH"/>
    <d v="1899-12-30T00:00:00"/>
    <n v="1"/>
    <s v="UTICA            "/>
    <n v="1"/>
    <n v="0"/>
    <n v="1"/>
  </r>
  <r>
    <n v="26615"/>
    <s v="UTERA,HEATHER            "/>
    <d v="1977-04-04T00:00:00"/>
    <s v="F"/>
    <s v="E"/>
    <d v="2011-01-11T00:00:00"/>
    <s v="J2794-37.5"/>
    <s v="J2794-37.5"/>
    <x v="19"/>
    <x v="4"/>
    <s v="FIDEL"/>
    <n v="13501"/>
    <s v="U       "/>
    <s v="BH"/>
    <d v="1899-12-30T00:00:00"/>
    <m/>
    <s v="UTICA            "/>
    <n v="1"/>
    <n v="0"/>
    <n v="1"/>
  </r>
  <r>
    <n v="26615"/>
    <s v="UTERA,HEATHER            "/>
    <d v="1977-04-04T00:00:00"/>
    <s v="F"/>
    <s v="E"/>
    <d v="2011-01-25T00:00:00"/>
    <s v="4301B - BV"/>
    <s v="4301B - BV"/>
    <x v="0"/>
    <x v="6"/>
    <s v="FIDEL"/>
    <n v="13501"/>
    <s v="U       "/>
    <s v="BH"/>
    <d v="1899-12-30T00:30:00"/>
    <m/>
    <s v="UTICA            "/>
    <n v="0"/>
    <n v="0"/>
    <n v="0"/>
  </r>
  <r>
    <n v="26615"/>
    <s v="UTERA,HEATHER            "/>
    <d v="1977-04-04T00:00:00"/>
    <s v="F"/>
    <s v="E"/>
    <d v="2011-01-25T00:00:00"/>
    <s v="BV        "/>
    <s v="BV"/>
    <x v="7"/>
    <x v="6"/>
    <s v="FIDEL"/>
    <n v="13501"/>
    <s v="U       "/>
    <s v="BH"/>
    <d v="1899-12-30T00:30:00"/>
    <n v="2"/>
    <s v="UTICA            "/>
    <n v="1"/>
    <n v="0"/>
    <n v="1"/>
  </r>
  <r>
    <n v="26615"/>
    <s v="UTERA,HEATHER            "/>
    <d v="1977-04-04T00:00:00"/>
    <s v="F"/>
    <s v="E"/>
    <d v="2011-01-25T00:00:00"/>
    <s v="4302PM-PM"/>
    <s v="4302PM-PM"/>
    <x v="0"/>
    <x v="4"/>
    <s v="FIDEL"/>
    <n v="13501"/>
    <s v="U       "/>
    <s v="BH"/>
    <d v="1899-12-30T00:15:00"/>
    <m/>
    <s v="UTICA            "/>
    <n v="0"/>
    <n v="0"/>
    <n v="0"/>
  </r>
  <r>
    <n v="26615"/>
    <s v="UTERA,HEATHER            "/>
    <d v="1977-04-04T00:00:00"/>
    <s v="F"/>
    <s v="E"/>
    <d v="2011-01-25T00:00:00"/>
    <s v="J2794-37.5"/>
    <s v="J2794-37.5"/>
    <x v="19"/>
    <x v="4"/>
    <s v="FIDEL"/>
    <n v="13501"/>
    <s v="U       "/>
    <s v="BH"/>
    <d v="1899-12-30T00:00:00"/>
    <m/>
    <s v="UTICA            "/>
    <n v="1"/>
    <n v="0"/>
    <n v="1"/>
  </r>
  <r>
    <n v="26615"/>
    <s v="UTERA,HEATHER            "/>
    <d v="1977-04-04T00:00:00"/>
    <s v="F"/>
    <s v="E"/>
    <d v="2011-01-25T00:00:00"/>
    <n v="96372"/>
    <s v="96372"/>
    <x v="0"/>
    <x v="4"/>
    <s v="FIDEL"/>
    <n v="13501"/>
    <s v="U       "/>
    <s v="BH"/>
    <d v="1899-12-30T00:00:00"/>
    <m/>
    <s v="UTICA            "/>
    <n v="0"/>
    <n v="0"/>
    <n v="0"/>
  </r>
  <r>
    <n v="26615"/>
    <s v="UTERA,HEATHER            "/>
    <d v="1977-04-04T00:00:00"/>
    <s v="F"/>
    <s v="E"/>
    <d v="2011-01-25T00:00:00"/>
    <s v="PM        "/>
    <s v="PM"/>
    <x v="3"/>
    <x v="4"/>
    <s v="FIDEL"/>
    <n v="13501"/>
    <s v="U       "/>
    <s v="BH"/>
    <d v="1899-12-30T00:15:00"/>
    <n v="1"/>
    <s v="UTICA            "/>
    <n v="1"/>
    <n v="0"/>
    <n v="1"/>
  </r>
  <r>
    <n v="26618"/>
    <s v="UTERA,HEATHER COPS       "/>
    <d v="1977-04-04T00:00:00"/>
    <s v="F"/>
    <m/>
    <d v="2011-01-25T00:00:00"/>
    <n v="4097"/>
    <s v="4097"/>
    <x v="0"/>
    <x v="6"/>
    <s v="MCD  "/>
    <n v="13501"/>
    <s v="U       "/>
    <s v="CP"/>
    <d v="1899-12-30T00:00:00"/>
    <m/>
    <s v="UTICA            "/>
    <n v="0"/>
    <n v="0"/>
    <n v="0"/>
  </r>
  <r>
    <n v="26623"/>
    <s v="PINEDA++,MARIXA          "/>
    <d v="1975-11-08T00:00:00"/>
    <s v="F"/>
    <s v="E"/>
    <d v="2011-01-03T00:00:00"/>
    <s v="NS        "/>
    <s v="NS"/>
    <x v="6"/>
    <x v="8"/>
    <s v="FIDEL"/>
    <n v="13501"/>
    <s v="U       "/>
    <s v="BH"/>
    <d v="1899-12-30T00:00:00"/>
    <n v="0"/>
    <s v="UTICA            "/>
    <n v="1"/>
    <n v="1"/>
    <n v="0"/>
  </r>
  <r>
    <n v="26623"/>
    <s v="PINEDA++,MARIXA          "/>
    <d v="1975-11-08T00:00:00"/>
    <s v="F"/>
    <s v="E"/>
    <d v="2011-01-21T00:00:00"/>
    <s v="4302PM-PM"/>
    <s v="4302PM-PM"/>
    <x v="0"/>
    <x v="12"/>
    <s v="FIDEL"/>
    <n v="13501"/>
    <s v="U       "/>
    <s v="BH"/>
    <d v="1899-12-30T00:15:00"/>
    <m/>
    <s v="UTICA            "/>
    <n v="0"/>
    <n v="0"/>
    <n v="0"/>
  </r>
  <r>
    <n v="26623"/>
    <s v="PINEDA++,MARIXA          "/>
    <d v="1975-11-08T00:00:00"/>
    <s v="F"/>
    <s v="E"/>
    <d v="2011-01-21T00:00:00"/>
    <s v="PM        "/>
    <s v="PM"/>
    <x v="3"/>
    <x v="12"/>
    <s v="FIDEL"/>
    <n v="13501"/>
    <s v="U       "/>
    <s v="BH"/>
    <d v="1899-12-30T00:15:00"/>
    <n v="1"/>
    <s v="UTICA            "/>
    <n v="1"/>
    <n v="0"/>
    <n v="1"/>
  </r>
  <r>
    <n v="26623"/>
    <s v="PINEDA++,MARIXA          "/>
    <d v="1975-11-08T00:00:00"/>
    <s v="F"/>
    <s v="E"/>
    <d v="2011-01-31T00:00:00"/>
    <s v="4301R-RV"/>
    <s v="4301R-RV"/>
    <x v="0"/>
    <x v="8"/>
    <s v="FIDEL"/>
    <n v="13501"/>
    <s v="U       "/>
    <s v="BH"/>
    <d v="1899-12-30T00:45:00"/>
    <m/>
    <s v="UTICA            "/>
    <n v="0"/>
    <n v="0"/>
    <n v="0"/>
  </r>
  <r>
    <n v="26623"/>
    <s v="PINEDA++,MARIXA          "/>
    <d v="1975-11-08T00:00:00"/>
    <s v="F"/>
    <s v="E"/>
    <d v="2011-01-31T00:00:00"/>
    <s v="RV        "/>
    <s v="RV"/>
    <x v="1"/>
    <x v="8"/>
    <s v="FIDEL"/>
    <n v="13501"/>
    <s v="U       "/>
    <s v="BH"/>
    <d v="1899-12-30T01:00:00"/>
    <n v="3"/>
    <s v="UTICA            "/>
    <n v="1"/>
    <n v="0"/>
    <n v="1"/>
  </r>
  <r>
    <n v="26626"/>
    <s v="LINEN,VERNITA            "/>
    <d v="1990-07-14T00:00:00"/>
    <s v="F"/>
    <s v="E"/>
    <d v="2011-01-25T00:00:00"/>
    <s v="4301R-RV"/>
    <s v="4301R-RV"/>
    <x v="0"/>
    <x v="8"/>
    <s v="FIDEL"/>
    <n v="13501"/>
    <s v="U       "/>
    <s v="BH"/>
    <d v="1899-12-30T00:45:00"/>
    <m/>
    <s v="UTICA            "/>
    <n v="0"/>
    <n v="0"/>
    <n v="0"/>
  </r>
  <r>
    <n v="26626"/>
    <s v="LINEN,VERNITA            "/>
    <d v="1990-07-14T00:00:00"/>
    <s v="F"/>
    <s v="E"/>
    <d v="2011-01-25T00:00:00"/>
    <s v="RV        "/>
    <s v="RV"/>
    <x v="1"/>
    <x v="8"/>
    <s v="FIDEL"/>
    <n v="13501"/>
    <s v="U       "/>
    <s v="BH"/>
    <d v="1899-12-30T01:00:00"/>
    <n v="3"/>
    <s v="UTICA            "/>
    <n v="1"/>
    <n v="0"/>
    <n v="1"/>
  </r>
  <r>
    <n v="26628"/>
    <s v="JENECARO,ALLISON         "/>
    <d v="1990-04-25T00:00:00"/>
    <s v="F"/>
    <s v="E"/>
    <d v="2011-01-24T00:00:00"/>
    <s v="4302PM-PM"/>
    <s v="4302PM-PM"/>
    <x v="0"/>
    <x v="4"/>
    <s v="UN   "/>
    <n v="13502"/>
    <s v="U       "/>
    <s v="CO"/>
    <d v="1899-12-30T00:15:00"/>
    <m/>
    <s v="UTICA            "/>
    <n v="0"/>
    <n v="0"/>
    <n v="0"/>
  </r>
  <r>
    <n v="26628"/>
    <s v="JENECARO,ALLISON         "/>
    <d v="1990-04-25T00:00:00"/>
    <s v="F"/>
    <s v="E"/>
    <d v="2011-01-24T00:00:00"/>
    <s v="PM        "/>
    <s v="PM"/>
    <x v="3"/>
    <x v="4"/>
    <s v="UN   "/>
    <n v="13502"/>
    <s v="U       "/>
    <s v="CO"/>
    <d v="1899-12-30T00:15:00"/>
    <n v="1"/>
    <s v="UTICA            "/>
    <n v="1"/>
    <n v="0"/>
    <n v="1"/>
  </r>
  <r>
    <n v="26628"/>
    <s v="JENECARO,ALLISON         "/>
    <d v="1990-04-25T00:00:00"/>
    <s v="F"/>
    <s v="E"/>
    <d v="2011-01-26T00:00:00"/>
    <s v="4301R-RV"/>
    <s v="4301R-RV"/>
    <x v="0"/>
    <x v="2"/>
    <s v="UN   "/>
    <n v="13502"/>
    <s v="U       "/>
    <s v="CO"/>
    <d v="1899-12-30T00:45:00"/>
    <m/>
    <s v="UTICA            "/>
    <n v="0"/>
    <n v="0"/>
    <n v="0"/>
  </r>
  <r>
    <n v="26628"/>
    <s v="JENECARO,ALLISON         "/>
    <d v="1990-04-25T00:00:00"/>
    <s v="F"/>
    <s v="E"/>
    <d v="2011-01-26T00:00:00"/>
    <s v="RV        "/>
    <s v="RV"/>
    <x v="1"/>
    <x v="2"/>
    <s v="UN   "/>
    <n v="13502"/>
    <s v="U       "/>
    <s v="CO"/>
    <d v="1899-12-30T01:00:00"/>
    <n v="3"/>
    <s v="UTICA            "/>
    <n v="1"/>
    <n v="0"/>
    <n v="1"/>
  </r>
  <r>
    <n v="26636"/>
    <s v="SANTALUCIA,ANTHONY       "/>
    <d v="1984-02-19T00:00:00"/>
    <s v="M"/>
    <s v="E"/>
    <d v="2011-01-11T00:00:00"/>
    <s v="C         "/>
    <s v="C"/>
    <x v="4"/>
    <x v="4"/>
    <s v="FIDEL"/>
    <n v="13502"/>
    <s v="U       "/>
    <s v="BH"/>
    <d v="1899-12-30T00:00:00"/>
    <n v="0"/>
    <s v="UTICA            "/>
    <n v="1"/>
    <n v="1"/>
    <n v="0"/>
  </r>
  <r>
    <n v="26639"/>
    <s v="SATTERLEE,ERIKA          "/>
    <d v="1965-07-04T00:00:00"/>
    <s v="F"/>
    <s v="E"/>
    <d v="2011-01-10T00:00:00"/>
    <s v="4301R-RV"/>
    <s v="4301R-RV"/>
    <x v="0"/>
    <x v="14"/>
    <s v="BCBSU"/>
    <n v="13318"/>
    <s v="U       "/>
    <s v="BC"/>
    <d v="1899-12-30T00:45:00"/>
    <m/>
    <s v="CASSVILLE        "/>
    <n v="0"/>
    <n v="0"/>
    <n v="0"/>
  </r>
  <r>
    <n v="26639"/>
    <s v="SATTERLEE,ERIKA          "/>
    <d v="1965-07-04T00:00:00"/>
    <s v="F"/>
    <s v="E"/>
    <d v="2011-01-10T00:00:00"/>
    <s v="RV        "/>
    <s v="RV"/>
    <x v="1"/>
    <x v="14"/>
    <s v="BCBSU"/>
    <n v="13318"/>
    <s v="U       "/>
    <s v="BC"/>
    <d v="1899-12-30T01:00:00"/>
    <n v="3"/>
    <s v="CASSVILLE        "/>
    <n v="1"/>
    <n v="0"/>
    <n v="1"/>
  </r>
  <r>
    <n v="26640"/>
    <s v="LINEN,VERNITA COPS       "/>
    <d v="1990-07-14T00:00:00"/>
    <s v="F"/>
    <m/>
    <d v="2011-01-25T00:00:00"/>
    <n v="4098"/>
    <s v="4098"/>
    <x v="0"/>
    <x v="8"/>
    <s v="MCD  "/>
    <n v="13501"/>
    <s v="U       "/>
    <s v="CP"/>
    <d v="1899-12-30T00:00:00"/>
    <m/>
    <s v="UTICA            "/>
    <n v="0"/>
    <n v="0"/>
    <n v="0"/>
  </r>
  <r>
    <n v="26645"/>
    <s v="VROMAN,HOPE              "/>
    <d v="1985-05-31T00:00:00"/>
    <s v="F"/>
    <s v="E"/>
    <d v="2011-01-03T00:00:00"/>
    <s v="NS        "/>
    <s v="NS"/>
    <x v="6"/>
    <x v="8"/>
    <s v="FIDEL"/>
    <n v="13501"/>
    <s v="U       "/>
    <s v="BH"/>
    <d v="1899-12-30T00:00:00"/>
    <n v="0"/>
    <s v="UTICA            "/>
    <n v="1"/>
    <n v="1"/>
    <n v="0"/>
  </r>
  <r>
    <n v="26645"/>
    <s v="VROMAN,HOPE              "/>
    <d v="1985-05-31T00:00:00"/>
    <s v="F"/>
    <s v="E"/>
    <d v="2011-01-19T00:00:00"/>
    <s v="4302PM-PM"/>
    <s v="4302PM-PM"/>
    <x v="0"/>
    <x v="15"/>
    <s v="FIDEL"/>
    <n v="13501"/>
    <s v="U       "/>
    <s v="BH"/>
    <d v="1899-12-30T00:15:00"/>
    <m/>
    <s v="UTICA            "/>
    <n v="0"/>
    <n v="0"/>
    <n v="0"/>
  </r>
  <r>
    <n v="26645"/>
    <s v="VROMAN,HOPE              "/>
    <d v="1985-05-31T00:00:00"/>
    <s v="F"/>
    <s v="E"/>
    <d v="2011-01-19T00:00:00"/>
    <s v="PM        "/>
    <s v="PM"/>
    <x v="3"/>
    <x v="15"/>
    <s v="FIDEL"/>
    <n v="13501"/>
    <s v="U       "/>
    <s v="BH"/>
    <d v="1899-12-30T00:15:00"/>
    <n v="1"/>
    <s v="UTICA            "/>
    <n v="1"/>
    <n v="0"/>
    <n v="1"/>
  </r>
  <r>
    <n v="26645"/>
    <s v="VROMAN,HOPE              "/>
    <d v="1985-05-31T00:00:00"/>
    <s v="F"/>
    <s v="E"/>
    <d v="2011-01-25T00:00:00"/>
    <s v="NS        "/>
    <s v="NS"/>
    <x v="6"/>
    <x v="8"/>
    <s v="FIDEL"/>
    <n v="13501"/>
    <s v="U       "/>
    <s v="BH"/>
    <d v="1899-12-30T00:00:00"/>
    <n v="0"/>
    <s v="UTICA            "/>
    <n v="1"/>
    <n v="1"/>
    <n v="0"/>
  </r>
  <r>
    <n v="26648"/>
    <s v="FALLONE,DANIEL           "/>
    <d v="1982-04-10T00:00:00"/>
    <s v="M"/>
    <s v="E"/>
    <d v="2011-01-25T00:00:00"/>
    <s v="4302PM-PM"/>
    <s v="4302PM-PM"/>
    <x v="0"/>
    <x v="4"/>
    <s v="SELF"/>
    <n v="13492"/>
    <s v="U       "/>
    <s v="SB"/>
    <d v="1899-12-30T00:15:00"/>
    <m/>
    <s v="WHITESBORO       "/>
    <n v="0"/>
    <n v="0"/>
    <n v="0"/>
  </r>
  <r>
    <n v="26648"/>
    <s v="FALLONE,DANIEL           "/>
    <d v="1982-04-10T00:00:00"/>
    <s v="M"/>
    <s v="E"/>
    <d v="2011-01-25T00:00:00"/>
    <s v="PM        "/>
    <s v="PM"/>
    <x v="3"/>
    <x v="4"/>
    <s v="SELF"/>
    <n v="13492"/>
    <s v="U       "/>
    <s v="SB"/>
    <d v="1899-12-30T00:15:00"/>
    <n v="1"/>
    <s v="WHITESBORO       "/>
    <n v="1"/>
    <n v="0"/>
    <n v="1"/>
  </r>
  <r>
    <n v="26651"/>
    <s v="WOODRUM,QUANEISHA        "/>
    <d v="1990-11-20T00:00:00"/>
    <s v="F"/>
    <s v="E"/>
    <d v="2011-01-11T00:00:00"/>
    <s v="NS        "/>
    <s v="NS"/>
    <x v="6"/>
    <x v="16"/>
    <s v="MCD  "/>
    <n v="13502"/>
    <s v="U       "/>
    <s v="MD"/>
    <d v="1899-12-30T00:00:00"/>
    <n v="0"/>
    <s v="UTICA            "/>
    <n v="1"/>
    <n v="1"/>
    <n v="0"/>
  </r>
  <r>
    <n v="26651"/>
    <s v="WOODRUM,QUANEISHA        "/>
    <d v="1990-11-20T00:00:00"/>
    <s v="F"/>
    <s v="E"/>
    <d v="2011-01-14T00:00:00"/>
    <s v="SC        "/>
    <s v="SC"/>
    <x v="10"/>
    <x v="10"/>
    <s v="MCD  "/>
    <n v="13502"/>
    <s v="U       "/>
    <s v="MD"/>
    <d v="1899-12-30T00:00:00"/>
    <n v="0"/>
    <s v="UTICA            "/>
    <n v="1"/>
    <n v="1"/>
    <n v="0"/>
  </r>
  <r>
    <n v="26651"/>
    <s v="WOODRUM,QUANEISHA        "/>
    <d v="1990-11-20T00:00:00"/>
    <s v="F"/>
    <s v="E"/>
    <d v="2011-01-19T00:00:00"/>
    <s v="4301B - BV"/>
    <s v="4301B - BV"/>
    <x v="0"/>
    <x v="16"/>
    <s v="MCD  "/>
    <n v="13502"/>
    <s v="U       "/>
    <s v="MD"/>
    <d v="1899-12-30T00:30:00"/>
    <m/>
    <s v="UTICA            "/>
    <n v="0"/>
    <n v="0"/>
    <n v="0"/>
  </r>
  <r>
    <n v="26651"/>
    <s v="WOODRUM,QUANEISHA        "/>
    <d v="1990-11-20T00:00:00"/>
    <s v="F"/>
    <s v="E"/>
    <d v="2011-01-19T00:00:00"/>
    <s v="BV        "/>
    <s v="BV"/>
    <x v="7"/>
    <x v="16"/>
    <s v="MCD  "/>
    <n v="13502"/>
    <s v="U       "/>
    <s v="MD"/>
    <d v="1899-12-30T00:30:00"/>
    <n v="2"/>
    <s v="UTICA            "/>
    <n v="1"/>
    <n v="0"/>
    <n v="1"/>
  </r>
  <r>
    <n v="26651"/>
    <s v="WOODRUM,QUANEISHA        "/>
    <d v="1990-11-20T00:00:00"/>
    <s v="F"/>
    <s v="E"/>
    <d v="2011-01-19T00:00:00"/>
    <s v="4302PM-PM"/>
    <s v="4302PM-PM"/>
    <x v="0"/>
    <x v="12"/>
    <s v="MCD  "/>
    <n v="13502"/>
    <s v="U       "/>
    <s v="MD"/>
    <d v="1899-12-30T00:15:00"/>
    <m/>
    <s v="UTICA            "/>
    <n v="0"/>
    <n v="0"/>
    <n v="0"/>
  </r>
  <r>
    <n v="26651"/>
    <s v="WOODRUM,QUANEISHA        "/>
    <d v="1990-11-20T00:00:00"/>
    <s v="F"/>
    <s v="E"/>
    <d v="2011-01-19T00:00:00"/>
    <s v="PM        "/>
    <s v="PM"/>
    <x v="3"/>
    <x v="12"/>
    <s v="MCD  "/>
    <n v="13502"/>
    <s v="U       "/>
    <s v="MD"/>
    <d v="1899-12-30T00:15:00"/>
    <n v="1"/>
    <s v="UTICA            "/>
    <n v="1"/>
    <n v="0"/>
    <n v="1"/>
  </r>
  <r>
    <n v="26651"/>
    <s v="WOODRUM,QUANEISHA        "/>
    <d v="1990-11-20T00:00:00"/>
    <s v="F"/>
    <s v="E"/>
    <d v="2011-01-21T00:00:00"/>
    <s v="4301R-RV"/>
    <s v="4301R-RV"/>
    <x v="0"/>
    <x v="16"/>
    <s v="MCD  "/>
    <n v="13502"/>
    <s v="U       "/>
    <s v="MD"/>
    <d v="1899-12-30T00:45:00"/>
    <m/>
    <s v="UTICA            "/>
    <n v="0"/>
    <n v="0"/>
    <n v="0"/>
  </r>
  <r>
    <n v="26651"/>
    <s v="WOODRUM,QUANEISHA        "/>
    <d v="1990-11-20T00:00:00"/>
    <s v="F"/>
    <s v="E"/>
    <d v="2011-01-21T00:00:00"/>
    <s v="RV        "/>
    <s v="RV"/>
    <x v="1"/>
    <x v="16"/>
    <s v="MCD  "/>
    <n v="13502"/>
    <s v="U       "/>
    <s v="MD"/>
    <d v="1899-12-30T01:00:00"/>
    <n v="3"/>
    <s v="UTICA            "/>
    <n v="1"/>
    <n v="0"/>
    <n v="1"/>
  </r>
  <r>
    <n v="26651"/>
    <s v="WOODRUM,QUANEISHA        "/>
    <d v="1990-11-20T00:00:00"/>
    <s v="F"/>
    <s v="E"/>
    <d v="2011-01-27T00:00:00"/>
    <s v="NS        "/>
    <s v="NS"/>
    <x v="6"/>
    <x v="16"/>
    <s v="MCD  "/>
    <n v="13502"/>
    <s v="U       "/>
    <s v="MD"/>
    <d v="1899-12-30T00:00:00"/>
    <n v="0"/>
    <s v="UTICA            "/>
    <n v="1"/>
    <n v="1"/>
    <n v="0"/>
  </r>
  <r>
    <n v="26652"/>
    <s v="JOHNSON,KATHY            "/>
    <d v="1957-06-30T00:00:00"/>
    <s v="F"/>
    <s v="E"/>
    <d v="2011-01-19T00:00:00"/>
    <s v="4301R-RV"/>
    <s v="4301R-RV"/>
    <x v="0"/>
    <x v="8"/>
    <s v="FIDEL"/>
    <n v="13501"/>
    <s v="U       "/>
    <s v="BH"/>
    <d v="1899-12-30T00:45:00"/>
    <m/>
    <s v="UTICA            "/>
    <n v="0"/>
    <n v="0"/>
    <n v="0"/>
  </r>
  <r>
    <n v="26652"/>
    <s v="JOHNSON,KATHY            "/>
    <d v="1957-06-30T00:00:00"/>
    <s v="F"/>
    <s v="E"/>
    <d v="2011-01-19T00:00:00"/>
    <s v="RV        "/>
    <s v="RV"/>
    <x v="1"/>
    <x v="8"/>
    <s v="FIDEL"/>
    <n v="13501"/>
    <s v="U       "/>
    <s v="BH"/>
    <d v="1899-12-30T01:00:00"/>
    <n v="3"/>
    <s v="UTICA            "/>
    <n v="1"/>
    <n v="0"/>
    <n v="1"/>
  </r>
  <r>
    <n v="26655"/>
    <s v="TANG,SEENA COPS          "/>
    <d v="1989-01-17T00:00:00"/>
    <s v="F"/>
    <m/>
    <d v="2011-01-06T00:00:00"/>
    <n v="4098"/>
    <s v="4098"/>
    <x v="0"/>
    <x v="16"/>
    <s v="MCD  "/>
    <n v="13502"/>
    <s v="U       "/>
    <s v="CP"/>
    <d v="1899-12-30T00:00:00"/>
    <m/>
    <s v="UTICA            "/>
    <n v="0"/>
    <n v="0"/>
    <n v="0"/>
  </r>
  <r>
    <n v="26656"/>
    <s v="SPERBECK,BRIAN COPS      "/>
    <d v="1960-02-11T00:00:00"/>
    <s v="M"/>
    <m/>
    <d v="2011-01-04T00:00:00"/>
    <n v="4096"/>
    <s v="4096"/>
    <x v="0"/>
    <x v="9"/>
    <s v="MCD  "/>
    <n v="13501"/>
    <s v="U       "/>
    <s v="CP"/>
    <d v="1899-12-30T00:00:00"/>
    <m/>
    <s v="UTICA            "/>
    <n v="0"/>
    <n v="0"/>
    <n v="0"/>
  </r>
  <r>
    <n v="26656"/>
    <s v="SPERBECK,BRIAN COPS      "/>
    <d v="1960-02-11T00:00:00"/>
    <s v="M"/>
    <m/>
    <d v="2011-01-13T00:00:00"/>
    <n v="4096"/>
    <s v="4096"/>
    <x v="0"/>
    <x v="9"/>
    <s v="MCD  "/>
    <n v="13501"/>
    <s v="U       "/>
    <s v="CP"/>
    <d v="1899-12-30T00:00:00"/>
    <m/>
    <s v="UTICA            "/>
    <n v="0"/>
    <n v="0"/>
    <n v="0"/>
  </r>
  <r>
    <n v="26656"/>
    <s v="SPERBECK,BRIAN COPS      "/>
    <d v="1960-02-11T00:00:00"/>
    <s v="M"/>
    <m/>
    <d v="2011-01-14T00:00:00"/>
    <n v="4097"/>
    <s v="4097"/>
    <x v="0"/>
    <x v="9"/>
    <s v="MCD  "/>
    <n v="13501"/>
    <s v="U       "/>
    <s v="CP"/>
    <d v="1899-12-30T00:00:00"/>
    <m/>
    <s v="UTICA            "/>
    <n v="0"/>
    <n v="0"/>
    <n v="0"/>
  </r>
  <r>
    <n v="26656"/>
    <s v="SPERBECK,BRIAN COPS      "/>
    <d v="1960-02-11T00:00:00"/>
    <s v="M"/>
    <m/>
    <d v="2011-01-19T00:00:00"/>
    <n v="4097"/>
    <s v="4097"/>
    <x v="0"/>
    <x v="3"/>
    <s v="MCD  "/>
    <n v="13501"/>
    <s v="U       "/>
    <s v="CP"/>
    <d v="1899-12-30T00:00:00"/>
    <m/>
    <s v="UTICA            "/>
    <n v="0"/>
    <n v="0"/>
    <n v="0"/>
  </r>
  <r>
    <n v="26656"/>
    <s v="SPERBECK,BRIAN COPS      "/>
    <d v="1960-02-11T00:00:00"/>
    <s v="M"/>
    <m/>
    <d v="2011-01-20T00:00:00"/>
    <n v="4096"/>
    <s v="4096"/>
    <x v="0"/>
    <x v="9"/>
    <s v="MCD  "/>
    <n v="13501"/>
    <s v="U       "/>
    <s v="CP"/>
    <d v="1899-12-30T00:00:00"/>
    <m/>
    <s v="UTICA            "/>
    <n v="0"/>
    <n v="0"/>
    <n v="0"/>
  </r>
  <r>
    <n v="26666"/>
    <s v="JONES,RYAN               "/>
    <d v="1990-06-15T00:00:00"/>
    <s v="M"/>
    <s v="E"/>
    <d v="2011-01-13T00:00:00"/>
    <s v="NS        "/>
    <s v="NS"/>
    <x v="6"/>
    <x v="9"/>
    <s v="FIDEL"/>
    <n v="13340"/>
    <s v="U       "/>
    <s v="BH"/>
    <d v="1899-12-30T00:00:00"/>
    <n v="0"/>
    <s v="FRANKFORT        "/>
    <n v="1"/>
    <n v="1"/>
    <n v="0"/>
  </r>
  <r>
    <n v="26668"/>
    <s v="FROST,CRYSTAL            "/>
    <d v="1987-06-03T00:00:00"/>
    <s v="F"/>
    <s v="E"/>
    <d v="2011-01-03T00:00:00"/>
    <s v="NS        "/>
    <s v="NS"/>
    <x v="6"/>
    <x v="4"/>
    <s v="UHUN "/>
    <n v="13501"/>
    <s v="U       "/>
    <s v="UH"/>
    <d v="1899-12-30T00:00:00"/>
    <n v="0"/>
    <s v="UTICA            "/>
    <n v="1"/>
    <n v="1"/>
    <n v="0"/>
  </r>
  <r>
    <n v="26668"/>
    <s v="FROST,CRYSTAL            "/>
    <d v="1987-06-03T00:00:00"/>
    <s v="F"/>
    <s v="E"/>
    <d v="2011-01-11T00:00:00"/>
    <s v="4302PM-PM"/>
    <s v="4302PM-PM"/>
    <x v="0"/>
    <x v="4"/>
    <s v="UHUN "/>
    <n v="13501"/>
    <s v="U       "/>
    <s v="UH"/>
    <d v="1899-12-30T00:15:00"/>
    <m/>
    <s v="UTICA            "/>
    <n v="0"/>
    <n v="0"/>
    <n v="0"/>
  </r>
  <r>
    <n v="26668"/>
    <s v="FROST,CRYSTAL            "/>
    <d v="1987-06-03T00:00:00"/>
    <s v="F"/>
    <s v="E"/>
    <d v="2011-01-11T00:00:00"/>
    <n v="96372"/>
    <s v="96372"/>
    <x v="0"/>
    <x v="4"/>
    <s v="UHUN "/>
    <n v="13501"/>
    <s v="U       "/>
    <s v="UH"/>
    <d v="1899-12-30T00:00:00"/>
    <m/>
    <s v="UTICA            "/>
    <n v="0"/>
    <n v="0"/>
    <n v="0"/>
  </r>
  <r>
    <n v="26668"/>
    <s v="FROST,CRYSTAL            "/>
    <d v="1987-06-03T00:00:00"/>
    <s v="F"/>
    <s v="E"/>
    <d v="2011-01-11T00:00:00"/>
    <s v="PM        "/>
    <s v="PM"/>
    <x v="3"/>
    <x v="4"/>
    <s v="UHUN "/>
    <n v="13501"/>
    <s v="U       "/>
    <s v="UH"/>
    <d v="1899-12-30T00:15:00"/>
    <n v="1"/>
    <s v="UTICA            "/>
    <n v="1"/>
    <n v="0"/>
    <n v="1"/>
  </r>
  <r>
    <n v="26668"/>
    <s v="FROST,CRYSTAL            "/>
    <d v="1987-06-03T00:00:00"/>
    <s v="F"/>
    <s v="E"/>
    <d v="2011-01-11T00:00:00"/>
    <s v="J2794-12.5"/>
    <s v="J2794-12.5"/>
    <x v="27"/>
    <x v="4"/>
    <s v="UHUN "/>
    <n v="13501"/>
    <s v="U       "/>
    <s v="UH"/>
    <d v="1899-12-30T00:15:00"/>
    <m/>
    <s v="UTICA            "/>
    <n v="1"/>
    <n v="0"/>
    <n v="1"/>
  </r>
  <r>
    <n v="26668"/>
    <s v="FROST,CRYSTAL            "/>
    <d v="1987-06-03T00:00:00"/>
    <s v="F"/>
    <s v="E"/>
    <d v="2011-01-12T00:00:00"/>
    <s v="C         "/>
    <s v="C"/>
    <x v="4"/>
    <x v="18"/>
    <s v="UHUN "/>
    <n v="13501"/>
    <s v="U       "/>
    <s v="UH"/>
    <d v="1899-12-30T00:00:00"/>
    <n v="0"/>
    <s v="UTICA            "/>
    <n v="1"/>
    <n v="1"/>
    <n v="0"/>
  </r>
  <r>
    <n v="26668"/>
    <s v="FROST,CRYSTAL            "/>
    <d v="1987-06-03T00:00:00"/>
    <s v="F"/>
    <s v="E"/>
    <d v="2011-01-24T00:00:00"/>
    <s v="NS        "/>
    <s v="NS"/>
    <x v="6"/>
    <x v="4"/>
    <s v="UHUN "/>
    <n v="13501"/>
    <s v="U       "/>
    <s v="UH"/>
    <d v="1899-12-30T00:00:00"/>
    <n v="0"/>
    <s v="UTICA            "/>
    <n v="1"/>
    <n v="1"/>
    <n v="0"/>
  </r>
  <r>
    <n v="26668"/>
    <s v="FROST,CRYSTAL            "/>
    <d v="1987-06-03T00:00:00"/>
    <s v="F"/>
    <s v="E"/>
    <d v="2011-01-28T00:00:00"/>
    <s v="4301R-RV"/>
    <s v="4301R-RV"/>
    <x v="0"/>
    <x v="6"/>
    <s v="UHUN "/>
    <n v="13501"/>
    <s v="U       "/>
    <s v="UH"/>
    <d v="1899-12-30T00:45:00"/>
    <m/>
    <s v="UTICA            "/>
    <n v="0"/>
    <n v="0"/>
    <n v="0"/>
  </r>
  <r>
    <n v="26668"/>
    <s v="FROST,CRYSTAL            "/>
    <d v="1987-06-03T00:00:00"/>
    <s v="F"/>
    <s v="E"/>
    <d v="2011-01-28T00:00:00"/>
    <s v="RV        "/>
    <s v="RV"/>
    <x v="1"/>
    <x v="18"/>
    <s v="UHUN "/>
    <n v="13501"/>
    <s v="U       "/>
    <s v="UH"/>
    <d v="1899-12-30T01:00:00"/>
    <n v="3"/>
    <s v="UTICA            "/>
    <n v="1"/>
    <n v="0"/>
    <n v="1"/>
  </r>
  <r>
    <n v="26668"/>
    <s v="FROST,CRYSTAL            "/>
    <d v="1987-06-03T00:00:00"/>
    <s v="F"/>
    <s v="E"/>
    <d v="2011-01-31T00:00:00"/>
    <s v="4302PM-PM"/>
    <s v="4302PM-PM"/>
    <x v="0"/>
    <x v="4"/>
    <s v="UHUN "/>
    <n v="13501"/>
    <s v="U       "/>
    <s v="UH"/>
    <d v="1899-12-30T00:15:00"/>
    <m/>
    <s v="UTICA            "/>
    <n v="0"/>
    <n v="0"/>
    <n v="0"/>
  </r>
  <r>
    <n v="26668"/>
    <s v="FROST,CRYSTAL            "/>
    <d v="1987-06-03T00:00:00"/>
    <s v="F"/>
    <s v="E"/>
    <d v="2011-01-31T00:00:00"/>
    <n v="96372"/>
    <s v="96372"/>
    <x v="0"/>
    <x v="4"/>
    <s v="UHUN "/>
    <n v="13501"/>
    <s v="U       "/>
    <s v="UH"/>
    <d v="1899-12-30T00:00:00"/>
    <m/>
    <s v="UTICA            "/>
    <n v="0"/>
    <n v="0"/>
    <n v="0"/>
  </r>
  <r>
    <n v="26668"/>
    <s v="FROST,CRYSTAL            "/>
    <d v="1987-06-03T00:00:00"/>
    <s v="F"/>
    <s v="E"/>
    <d v="2011-01-31T00:00:00"/>
    <s v="J2794-12.5"/>
    <s v="J2794-12.5"/>
    <x v="27"/>
    <x v="4"/>
    <s v="UHUN "/>
    <n v="13501"/>
    <s v="U       "/>
    <s v="UH"/>
    <d v="1899-12-30T00:15:00"/>
    <m/>
    <s v="UTICA            "/>
    <n v="1"/>
    <n v="0"/>
    <n v="1"/>
  </r>
  <r>
    <n v="26668"/>
    <s v="FROST,CRYSTAL            "/>
    <d v="1987-06-03T00:00:00"/>
    <s v="F"/>
    <s v="E"/>
    <d v="2011-01-31T00:00:00"/>
    <s v="PM        "/>
    <s v="PM"/>
    <x v="3"/>
    <x v="4"/>
    <s v="UHUN "/>
    <n v="13501"/>
    <s v="U       "/>
    <s v="UH"/>
    <d v="1899-12-30T00:15:00"/>
    <n v="1"/>
    <s v="UTICA            "/>
    <n v="1"/>
    <n v="0"/>
    <n v="1"/>
  </r>
  <r>
    <n v="26670"/>
    <s v="BODDIE,STEVEN            "/>
    <d v="1987-04-02T00:00:00"/>
    <s v="M"/>
    <s v="E"/>
    <d v="2011-01-13T00:00:00"/>
    <s v="4301B - BV"/>
    <s v="4301B - BV"/>
    <x v="0"/>
    <x v="14"/>
    <s v="SELF"/>
    <n v="13502"/>
    <s v="U       "/>
    <s v="SL"/>
    <d v="1899-12-30T00:30:00"/>
    <m/>
    <s v="UTICA            "/>
    <n v="0"/>
    <n v="0"/>
    <n v="0"/>
  </r>
  <r>
    <n v="26670"/>
    <s v="BODDIE,STEVEN            "/>
    <d v="1987-04-02T00:00:00"/>
    <s v="M"/>
    <s v="E"/>
    <d v="2011-01-13T00:00:00"/>
    <s v="BV        "/>
    <s v="BV"/>
    <x v="7"/>
    <x v="14"/>
    <s v="SELF"/>
    <n v="13502"/>
    <s v="U       "/>
    <s v="SL"/>
    <d v="1899-12-30T00:30:00"/>
    <n v="2"/>
    <s v="UTICA            "/>
    <n v="1"/>
    <n v="0"/>
    <n v="1"/>
  </r>
  <r>
    <n v="26673"/>
    <s v="FROST,CRYSTAL COPS       "/>
    <d v="1987-06-03T00:00:00"/>
    <s v="F"/>
    <m/>
    <d v="2011-01-28T00:00:00"/>
    <n v="4098"/>
    <s v="4098"/>
    <x v="0"/>
    <x v="6"/>
    <s v="MCD  "/>
    <n v="13501"/>
    <s v="U       "/>
    <s v="CP"/>
    <d v="1899-12-30T00:00:00"/>
    <m/>
    <s v="UTICA            "/>
    <n v="0"/>
    <n v="0"/>
    <n v="0"/>
  </r>
  <r>
    <n v="26674"/>
    <s v="BOLLINGER,CRYSTAL        "/>
    <d v="1988-01-17T00:00:00"/>
    <s v="F"/>
    <s v="E"/>
    <d v="2011-01-10T00:00:00"/>
    <s v="4301R-RV"/>
    <s v="4301R-RV"/>
    <x v="0"/>
    <x v="6"/>
    <s v="TRI  "/>
    <n v="13502"/>
    <s v="U       "/>
    <s v="CO"/>
    <d v="1899-12-30T00:45:00"/>
    <m/>
    <s v="UTICA            "/>
    <n v="0"/>
    <n v="0"/>
    <n v="0"/>
  </r>
  <r>
    <n v="26674"/>
    <s v="BOLLINGER,CRYSTAL        "/>
    <d v="1988-01-17T00:00:00"/>
    <s v="F"/>
    <s v="E"/>
    <d v="2011-01-10T00:00:00"/>
    <s v="RV        "/>
    <s v="RV"/>
    <x v="1"/>
    <x v="6"/>
    <s v="TRI  "/>
    <n v="13502"/>
    <s v="U       "/>
    <s v="CO"/>
    <d v="1899-12-30T01:00:00"/>
    <n v="3"/>
    <s v="UTICA            "/>
    <n v="1"/>
    <n v="0"/>
    <n v="1"/>
  </r>
  <r>
    <n v="26674"/>
    <s v="BOLLINGER,CRYSTAL        "/>
    <d v="1988-01-17T00:00:00"/>
    <s v="F"/>
    <s v="E"/>
    <d v="2011-01-18T00:00:00"/>
    <s v="4301R-RV"/>
    <s v="4301R-RV"/>
    <x v="0"/>
    <x v="6"/>
    <s v="TRI  "/>
    <n v="13502"/>
    <s v="U       "/>
    <s v="CO"/>
    <d v="1899-12-30T00:45:00"/>
    <m/>
    <s v="UTICA            "/>
    <n v="0"/>
    <n v="0"/>
    <n v="0"/>
  </r>
  <r>
    <n v="26674"/>
    <s v="BOLLINGER,CRYSTAL        "/>
    <d v="1988-01-17T00:00:00"/>
    <s v="F"/>
    <s v="E"/>
    <d v="2011-01-18T00:00:00"/>
    <s v="RV        "/>
    <s v="RV"/>
    <x v="1"/>
    <x v="6"/>
    <s v="TRI  "/>
    <n v="13502"/>
    <s v="U       "/>
    <s v="CO"/>
    <d v="1899-12-30T01:00:00"/>
    <n v="3"/>
    <s v="UTICA            "/>
    <n v="1"/>
    <n v="0"/>
    <n v="1"/>
  </r>
  <r>
    <n v="26674"/>
    <s v="BOLLINGER,CRYSTAL        "/>
    <d v="1988-01-17T00:00:00"/>
    <s v="F"/>
    <s v="E"/>
    <d v="2011-01-27T00:00:00"/>
    <s v="4302PM-PM"/>
    <s v="4302PM-PM"/>
    <x v="0"/>
    <x v="4"/>
    <s v="TRI  "/>
    <n v="13502"/>
    <s v="U       "/>
    <s v="CO"/>
    <d v="1899-12-30T00:15:00"/>
    <m/>
    <s v="UTICA            "/>
    <n v="0"/>
    <n v="0"/>
    <n v="0"/>
  </r>
  <r>
    <n v="26674"/>
    <s v="BOLLINGER,CRYSTAL        "/>
    <d v="1988-01-17T00:00:00"/>
    <s v="F"/>
    <s v="E"/>
    <d v="2011-01-27T00:00:00"/>
    <s v="PM        "/>
    <s v="PM"/>
    <x v="3"/>
    <x v="4"/>
    <s v="TRI  "/>
    <n v="13502"/>
    <s v="U       "/>
    <s v="CO"/>
    <d v="1899-12-30T00:15:00"/>
    <n v="1"/>
    <s v="UTICA            "/>
    <n v="1"/>
    <n v="0"/>
    <n v="1"/>
  </r>
  <r>
    <n v="26674"/>
    <s v="BOLLINGER,CRYSTAL        "/>
    <d v="1988-01-17T00:00:00"/>
    <s v="F"/>
    <s v="E"/>
    <d v="2011-01-27T00:00:00"/>
    <s v="4301R-RV"/>
    <s v="4301R-RV"/>
    <x v="0"/>
    <x v="6"/>
    <s v="TRI  "/>
    <n v="13502"/>
    <s v="U       "/>
    <s v="CO"/>
    <d v="1899-12-30T00:45:00"/>
    <m/>
    <s v="UTICA            "/>
    <n v="0"/>
    <n v="0"/>
    <n v="0"/>
  </r>
  <r>
    <n v="26674"/>
    <s v="BOLLINGER,CRYSTAL        "/>
    <d v="1988-01-17T00:00:00"/>
    <s v="F"/>
    <s v="E"/>
    <d v="2011-01-27T00:00:00"/>
    <s v="RV        "/>
    <s v="RV"/>
    <x v="1"/>
    <x v="6"/>
    <s v="TRI  "/>
    <n v="13502"/>
    <s v="U       "/>
    <s v="CO"/>
    <d v="1899-12-30T01:00:00"/>
    <n v="3"/>
    <s v="UTICA            "/>
    <n v="1"/>
    <n v="0"/>
    <n v="1"/>
  </r>
  <r>
    <n v="26675"/>
    <s v="FORRETT,MARK             "/>
    <d v="1969-06-11T00:00:00"/>
    <s v="M"/>
    <s v="E"/>
    <d v="2011-01-14T00:00:00"/>
    <s v="SC        "/>
    <s v="SC"/>
    <x v="10"/>
    <x v="10"/>
    <s v="MCD  "/>
    <n v="13501"/>
    <s v="U       "/>
    <s v="MD"/>
    <d v="1899-12-30T00:00:00"/>
    <n v="0"/>
    <s v="UTICA            "/>
    <n v="1"/>
    <n v="1"/>
    <n v="0"/>
  </r>
  <r>
    <n v="26675"/>
    <s v="FORRETT,MARK             "/>
    <d v="1969-06-11T00:00:00"/>
    <s v="M"/>
    <s v="E"/>
    <d v="2011-01-18T00:00:00"/>
    <s v="4302PM-PM"/>
    <s v="4302PM-PM"/>
    <x v="0"/>
    <x v="12"/>
    <s v="MCD  "/>
    <n v="13501"/>
    <s v="U       "/>
    <s v="MD"/>
    <d v="1899-12-30T00:15:00"/>
    <m/>
    <s v="UTICA            "/>
    <n v="0"/>
    <n v="0"/>
    <n v="0"/>
  </r>
  <r>
    <n v="26675"/>
    <s v="FORRETT,MARK             "/>
    <d v="1969-06-11T00:00:00"/>
    <s v="M"/>
    <s v="E"/>
    <d v="2011-01-18T00:00:00"/>
    <s v="PM        "/>
    <s v="PM"/>
    <x v="3"/>
    <x v="12"/>
    <s v="MCD  "/>
    <n v="13501"/>
    <s v="U       "/>
    <s v="MD"/>
    <d v="1899-12-30T00:15:00"/>
    <n v="1"/>
    <s v="UTICA            "/>
    <n v="1"/>
    <n v="0"/>
    <n v="1"/>
  </r>
  <r>
    <n v="26675"/>
    <s v="FORRETT,MARK             "/>
    <d v="1969-06-11T00:00:00"/>
    <s v="M"/>
    <s v="E"/>
    <d v="2011-01-24T00:00:00"/>
    <s v="NS        "/>
    <s v="NS"/>
    <x v="6"/>
    <x v="16"/>
    <s v="MCD  "/>
    <n v="13501"/>
    <s v="U       "/>
    <s v="MD"/>
    <d v="1899-12-30T00:00:00"/>
    <n v="0"/>
    <s v="UTICA            "/>
    <n v="1"/>
    <n v="1"/>
    <n v="0"/>
  </r>
  <r>
    <n v="26678"/>
    <s v="TABAKOVIC,BECIR COPS     "/>
    <d v="1969-09-02T00:00:00"/>
    <s v="M"/>
    <m/>
    <d v="2011-01-11T00:00:00"/>
    <n v="4098"/>
    <s v="4098"/>
    <x v="0"/>
    <x v="5"/>
    <s v="MCD  "/>
    <n v="13502"/>
    <s v="U       "/>
    <s v="CP"/>
    <d v="1899-12-30T00:00:00"/>
    <m/>
    <s v="UTICA            "/>
    <n v="0"/>
    <n v="0"/>
    <n v="0"/>
  </r>
  <r>
    <n v="26678"/>
    <s v="TABAKOVIC,BECIR COPS     "/>
    <d v="1969-09-02T00:00:00"/>
    <s v="M"/>
    <m/>
    <d v="2011-01-21T00:00:00"/>
    <n v="4098"/>
    <s v="4098"/>
    <x v="0"/>
    <x v="5"/>
    <s v="MCD  "/>
    <n v="13502"/>
    <s v="U       "/>
    <s v="CP"/>
    <d v="1899-12-30T00:00:00"/>
    <m/>
    <s v="UTICA            "/>
    <n v="0"/>
    <n v="0"/>
    <n v="0"/>
  </r>
  <r>
    <n v="26681"/>
    <s v="ZINKOVITCH,KAREN         "/>
    <d v="1961-12-28T00:00:00"/>
    <s v="F"/>
    <s v="E"/>
    <d v="2011-01-05T00:00:00"/>
    <s v="4301R-RV"/>
    <s v="4301R-RV"/>
    <x v="0"/>
    <x v="8"/>
    <s v="CIGNA"/>
    <n v="13492"/>
    <s v="U       "/>
    <s v="CO"/>
    <d v="1899-12-30T00:45:00"/>
    <m/>
    <s v="WHITESBORO       "/>
    <n v="0"/>
    <n v="0"/>
    <n v="0"/>
  </r>
  <r>
    <n v="26681"/>
    <s v="ZINKOVITCH,KAREN         "/>
    <d v="1961-12-28T00:00:00"/>
    <s v="F"/>
    <s v="E"/>
    <d v="2011-01-05T00:00:00"/>
    <s v="RV        "/>
    <s v="RV"/>
    <x v="1"/>
    <x v="8"/>
    <s v="CIGNA"/>
    <n v="13492"/>
    <s v="U       "/>
    <s v="CO"/>
    <d v="1899-12-30T01:00:00"/>
    <n v="3"/>
    <s v="WHITESBORO       "/>
    <n v="1"/>
    <n v="0"/>
    <n v="1"/>
  </r>
  <r>
    <n v="26682"/>
    <s v="JONES,CRYSTAL            "/>
    <d v="1971-03-12T00:00:00"/>
    <s v="F"/>
    <s v="E"/>
    <d v="2011-01-05T00:00:00"/>
    <s v="NS        "/>
    <s v="NS"/>
    <x v="6"/>
    <x v="8"/>
    <s v="MCRB "/>
    <n v="13501"/>
    <s v="U       "/>
    <s v="MM"/>
    <d v="1899-12-30T00:00:00"/>
    <n v="0"/>
    <s v="UTICA            "/>
    <n v="1"/>
    <n v="1"/>
    <n v="0"/>
  </r>
  <r>
    <n v="26682"/>
    <s v="JONES,CRYSTAL            "/>
    <d v="1971-03-12T00:00:00"/>
    <s v="F"/>
    <s v="E"/>
    <d v="2011-01-26T00:00:00"/>
    <s v="4301R-RV"/>
    <s v="4301R-RV"/>
    <x v="0"/>
    <x v="8"/>
    <s v="MCRB "/>
    <n v="13501"/>
    <s v="U       "/>
    <s v="MM"/>
    <d v="1899-12-30T00:45:00"/>
    <m/>
    <s v="UTICA            "/>
    <n v="0"/>
    <n v="0"/>
    <n v="0"/>
  </r>
  <r>
    <n v="26682"/>
    <s v="JONES,CRYSTAL            "/>
    <d v="1971-03-12T00:00:00"/>
    <s v="F"/>
    <s v="E"/>
    <d v="2011-01-26T00:00:00"/>
    <s v="RV        "/>
    <s v="RV"/>
    <x v="1"/>
    <x v="8"/>
    <s v="MCRB "/>
    <n v="13501"/>
    <s v="U       "/>
    <s v="MM"/>
    <d v="1899-12-30T01:00:00"/>
    <n v="3"/>
    <s v="UTICA            "/>
    <n v="1"/>
    <n v="0"/>
    <n v="1"/>
  </r>
  <r>
    <n v="26686"/>
    <s v="CAVALIER,DIANNE          "/>
    <d v="1981-01-26T00:00:00"/>
    <s v="F"/>
    <s v="E"/>
    <d v="2011-01-12T00:00:00"/>
    <s v="4302PM-PM"/>
    <s v="4302PM-PM"/>
    <x v="0"/>
    <x v="3"/>
    <s v="FHPF "/>
    <n v="13501"/>
    <s v="U       "/>
    <s v="CO"/>
    <d v="1899-12-30T00:15:00"/>
    <m/>
    <s v="UTICA            "/>
    <n v="0"/>
    <n v="0"/>
    <n v="0"/>
  </r>
  <r>
    <n v="26686"/>
    <s v="CAVALIER,DIANNE          "/>
    <d v="1981-01-26T00:00:00"/>
    <s v="F"/>
    <s v="E"/>
    <d v="2011-01-12T00:00:00"/>
    <s v="PM        "/>
    <s v="PM"/>
    <x v="3"/>
    <x v="3"/>
    <s v="FHPF "/>
    <n v="13501"/>
    <s v="U       "/>
    <s v="CO"/>
    <d v="1899-12-30T00:15:00"/>
    <n v="1"/>
    <s v="UTICA            "/>
    <n v="1"/>
    <n v="0"/>
    <n v="1"/>
  </r>
  <r>
    <n v="26686"/>
    <s v="CAVALIER,DIANNE          "/>
    <d v="1981-01-26T00:00:00"/>
    <s v="F"/>
    <s v="E"/>
    <d v="2011-01-19T00:00:00"/>
    <s v="4301R-RV"/>
    <s v="4301R-RV"/>
    <x v="0"/>
    <x v="2"/>
    <s v="FHPF "/>
    <n v="13501"/>
    <s v="U       "/>
    <s v="CO"/>
    <d v="1899-12-30T00:45:00"/>
    <m/>
    <s v="UTICA            "/>
    <n v="0"/>
    <n v="0"/>
    <n v="0"/>
  </r>
  <r>
    <n v="26686"/>
    <s v="CAVALIER,DIANNE          "/>
    <d v="1981-01-26T00:00:00"/>
    <s v="F"/>
    <s v="E"/>
    <d v="2011-01-19T00:00:00"/>
    <s v="RV        "/>
    <s v="RV"/>
    <x v="1"/>
    <x v="2"/>
    <s v="FHPF "/>
    <n v="13501"/>
    <s v="U       "/>
    <s v="CO"/>
    <d v="1899-12-30T01:00:00"/>
    <n v="3"/>
    <s v="UTICA            "/>
    <n v="1"/>
    <n v="0"/>
    <n v="1"/>
  </r>
  <r>
    <n v="26692"/>
    <s v="MALLORY,DEBORAH          "/>
    <d v="1967-10-22T00:00:00"/>
    <s v="F"/>
    <s v="E"/>
    <d v="2011-01-13T00:00:00"/>
    <s v="4302PM-PM"/>
    <s v="4302PM-PM"/>
    <x v="0"/>
    <x v="4"/>
    <s v="HO   "/>
    <n v="13324"/>
    <s v="U       "/>
    <s v="HO"/>
    <d v="1899-12-30T00:15:00"/>
    <m/>
    <s v="COLD BROOK       "/>
    <n v="0"/>
    <n v="0"/>
    <n v="0"/>
  </r>
  <r>
    <n v="26692"/>
    <s v="MALLORY,DEBORAH          "/>
    <d v="1967-10-22T00:00:00"/>
    <s v="F"/>
    <s v="E"/>
    <d v="2011-01-13T00:00:00"/>
    <s v="PM        "/>
    <s v="PM"/>
    <x v="3"/>
    <x v="4"/>
    <s v="HO   "/>
    <n v="13324"/>
    <s v="U       "/>
    <s v="HO"/>
    <d v="1899-12-30T00:15:00"/>
    <n v="1"/>
    <s v="COLD BROOK       "/>
    <n v="1"/>
    <n v="0"/>
    <n v="1"/>
  </r>
  <r>
    <n v="26692"/>
    <s v="MALLORY,DEBORAH          "/>
    <d v="1967-10-22T00:00:00"/>
    <s v="F"/>
    <s v="E"/>
    <d v="2011-01-18T00:00:00"/>
    <s v="4301R-RV"/>
    <s v="4301R-RV"/>
    <x v="0"/>
    <x v="16"/>
    <s v="HO   "/>
    <n v="13324"/>
    <s v="U       "/>
    <s v="HO"/>
    <d v="1899-12-30T00:45:00"/>
    <m/>
    <s v="COLD BROOK       "/>
    <n v="0"/>
    <n v="0"/>
    <n v="0"/>
  </r>
  <r>
    <n v="26692"/>
    <s v="MALLORY,DEBORAH          "/>
    <d v="1967-10-22T00:00:00"/>
    <s v="F"/>
    <s v="E"/>
    <d v="2011-01-18T00:00:00"/>
    <s v="RV        "/>
    <s v="RV"/>
    <x v="1"/>
    <x v="16"/>
    <s v="HO   "/>
    <n v="13324"/>
    <s v="U       "/>
    <s v="HO"/>
    <d v="1899-12-30T01:00:00"/>
    <n v="3"/>
    <s v="COLD BROOK       "/>
    <n v="1"/>
    <n v="0"/>
    <n v="1"/>
  </r>
  <r>
    <n v="26692"/>
    <s v="MALLORY,DEBORAH          "/>
    <d v="1967-10-22T00:00:00"/>
    <s v="F"/>
    <s v="E"/>
    <d v="2011-01-26T00:00:00"/>
    <s v="4302PM-PM"/>
    <s v="4302PM-PM"/>
    <x v="0"/>
    <x v="4"/>
    <s v="HO   "/>
    <n v="13324"/>
    <s v="U       "/>
    <s v="HO"/>
    <d v="1899-12-30T00:15:00"/>
    <m/>
    <s v="COLD BROOK       "/>
    <n v="0"/>
    <n v="0"/>
    <n v="0"/>
  </r>
  <r>
    <n v="26692"/>
    <s v="MALLORY,DEBORAH          "/>
    <d v="1967-10-22T00:00:00"/>
    <s v="F"/>
    <s v="E"/>
    <d v="2011-01-26T00:00:00"/>
    <s v="PM        "/>
    <s v="PM"/>
    <x v="3"/>
    <x v="4"/>
    <s v="HO   "/>
    <n v="13324"/>
    <s v="U       "/>
    <s v="HO"/>
    <d v="1899-12-30T00:15:00"/>
    <n v="1"/>
    <s v="COLD BROOK       "/>
    <n v="1"/>
    <n v="0"/>
    <n v="1"/>
  </r>
  <r>
    <n v="26693"/>
    <s v="TILLSON,JAMIE COPS       "/>
    <d v="1977-05-01T00:00:00"/>
    <s v="F"/>
    <m/>
    <d v="2011-01-10T00:00:00"/>
    <n v="4098"/>
    <s v="4098"/>
    <x v="0"/>
    <x v="16"/>
    <s v="MCD  "/>
    <n v="13501"/>
    <s v="U       "/>
    <s v="CP"/>
    <d v="1899-12-30T00:00:00"/>
    <m/>
    <s v="UTICA            "/>
    <n v="0"/>
    <n v="0"/>
    <n v="0"/>
  </r>
  <r>
    <n v="26694"/>
    <s v="BANKS,LESTINE            "/>
    <d v="1958-02-08T00:00:00"/>
    <s v="F"/>
    <s v="E"/>
    <d v="2011-01-03T00:00:00"/>
    <s v="4301R-RV"/>
    <s v="4301R-RV"/>
    <x v="0"/>
    <x v="8"/>
    <s v="FIDEL"/>
    <n v="13323"/>
    <s v="U       "/>
    <s v="BH"/>
    <d v="1899-12-30T00:45:00"/>
    <m/>
    <s v="CLINTON          "/>
    <n v="0"/>
    <n v="0"/>
    <n v="0"/>
  </r>
  <r>
    <n v="26694"/>
    <s v="BANKS,LESTINE            "/>
    <d v="1958-02-08T00:00:00"/>
    <s v="F"/>
    <s v="E"/>
    <d v="2011-01-03T00:00:00"/>
    <s v="RV        "/>
    <s v="RV"/>
    <x v="1"/>
    <x v="8"/>
    <s v="FIDEL"/>
    <n v="13323"/>
    <s v="U       "/>
    <s v="BH"/>
    <d v="1899-12-30T01:00:00"/>
    <n v="3"/>
    <s v="CLINTON          "/>
    <n v="1"/>
    <n v="0"/>
    <n v="1"/>
  </r>
  <r>
    <n v="26694"/>
    <s v="BANKS,LESTINE            "/>
    <d v="1958-02-08T00:00:00"/>
    <s v="F"/>
    <s v="E"/>
    <d v="2011-01-19T00:00:00"/>
    <s v="NS        "/>
    <s v="NS"/>
    <x v="6"/>
    <x v="15"/>
    <s v="FIDEL"/>
    <n v="13323"/>
    <s v="U       "/>
    <s v="BH"/>
    <d v="1899-12-30T00:00:00"/>
    <n v="0"/>
    <s v="CLINTON          "/>
    <n v="1"/>
    <n v="1"/>
    <n v="0"/>
  </r>
  <r>
    <n v="26694"/>
    <s v="BANKS,LESTINE            "/>
    <d v="1958-02-08T00:00:00"/>
    <s v="F"/>
    <s v="E"/>
    <d v="2011-01-24T00:00:00"/>
    <s v="C         "/>
    <s v="C"/>
    <x v="4"/>
    <x v="8"/>
    <s v="FIDEL"/>
    <n v="13323"/>
    <s v="U       "/>
    <s v="BH"/>
    <d v="1899-12-30T00:00:00"/>
    <n v="0"/>
    <s v="CLINTON          "/>
    <n v="1"/>
    <n v="1"/>
    <n v="0"/>
  </r>
  <r>
    <n v="26701"/>
    <s v="GREEN JR,CHRIS           "/>
    <d v="1983-03-11T00:00:00"/>
    <s v="M"/>
    <s v="E"/>
    <d v="2011-01-05T00:00:00"/>
    <s v="4301R-RV"/>
    <s v="4301R-RV"/>
    <x v="0"/>
    <x v="0"/>
    <s v="MCD  "/>
    <n v="13421"/>
    <s v="R       "/>
    <s v="MD"/>
    <d v="1899-12-30T00:45:00"/>
    <m/>
    <s v="ONEIDA           "/>
    <n v="0"/>
    <n v="0"/>
    <n v="0"/>
  </r>
  <r>
    <n v="26701"/>
    <s v="GREEN JR,CHRIS           "/>
    <d v="1983-03-11T00:00:00"/>
    <s v="M"/>
    <s v="E"/>
    <d v="2011-01-05T00:00:00"/>
    <s v="RV        "/>
    <s v="RV"/>
    <x v="1"/>
    <x v="0"/>
    <s v="MCD  "/>
    <n v="13421"/>
    <s v="R       "/>
    <s v="MD"/>
    <d v="1899-12-30T01:00:00"/>
    <n v="3"/>
    <s v="ONEIDA           "/>
    <n v="1"/>
    <n v="0"/>
    <n v="1"/>
  </r>
  <r>
    <n v="26701"/>
    <s v="GREEN JR,CHRIS           "/>
    <d v="1983-03-11T00:00:00"/>
    <s v="M"/>
    <s v="E"/>
    <d v="2011-01-19T00:00:00"/>
    <s v="C         "/>
    <s v="C"/>
    <x v="4"/>
    <x v="0"/>
    <s v="MCD  "/>
    <n v="13421"/>
    <s v="R       "/>
    <s v="MD"/>
    <d v="1899-12-30T00:00:00"/>
    <n v="0"/>
    <s v="ONEIDA           "/>
    <n v="1"/>
    <n v="1"/>
    <n v="0"/>
  </r>
  <r>
    <n v="26701"/>
    <s v="GREEN JR,CHRIS           "/>
    <d v="1983-03-11T00:00:00"/>
    <s v="M"/>
    <s v="E"/>
    <d v="2011-01-26T00:00:00"/>
    <s v="4301R-RV"/>
    <s v="4301R-RV"/>
    <x v="0"/>
    <x v="0"/>
    <s v="MCD  "/>
    <n v="13421"/>
    <s v="R       "/>
    <s v="MD"/>
    <d v="1899-12-30T00:45:00"/>
    <m/>
    <s v="ONEIDA           "/>
    <n v="0"/>
    <n v="0"/>
    <n v="0"/>
  </r>
  <r>
    <n v="26701"/>
    <s v="GREEN JR,CHRIS           "/>
    <d v="1983-03-11T00:00:00"/>
    <s v="M"/>
    <s v="E"/>
    <d v="2011-01-26T00:00:00"/>
    <s v="RV        "/>
    <s v="RV"/>
    <x v="1"/>
    <x v="0"/>
    <s v="MCD  "/>
    <n v="13421"/>
    <s v="R       "/>
    <s v="MD"/>
    <d v="1899-12-30T01:00:00"/>
    <n v="3"/>
    <s v="ONEIDA           "/>
    <n v="1"/>
    <n v="0"/>
    <n v="1"/>
  </r>
  <r>
    <n v="26708"/>
    <s v="DOUGLAS,JOHN             "/>
    <d v="1984-09-30T00:00:00"/>
    <s v="M"/>
    <s v="E"/>
    <d v="2011-01-04T00:00:00"/>
    <s v="C         "/>
    <s v="C"/>
    <x v="4"/>
    <x v="1"/>
    <s v="SELF"/>
    <n v="13477"/>
    <s v="U       "/>
    <s v="SB"/>
    <d v="1899-12-30T00:00:00"/>
    <n v="0"/>
    <s v="VERNON CENTER    "/>
    <n v="1"/>
    <n v="1"/>
    <n v="0"/>
  </r>
  <r>
    <n v="26708"/>
    <s v="DOUGLAS,JOHN             "/>
    <d v="1984-09-30T00:00:00"/>
    <s v="M"/>
    <s v="E"/>
    <d v="2011-01-11T00:00:00"/>
    <s v="4301B - BV"/>
    <s v="4301B - BV"/>
    <x v="0"/>
    <x v="1"/>
    <s v="SELF"/>
    <n v="13477"/>
    <s v="U       "/>
    <s v="SB"/>
    <d v="1899-12-30T00:30:00"/>
    <m/>
    <s v="VERNON CENTER    "/>
    <n v="0"/>
    <n v="0"/>
    <n v="0"/>
  </r>
  <r>
    <n v="26708"/>
    <s v="DOUGLAS,JOHN             "/>
    <d v="1984-09-30T00:00:00"/>
    <s v="M"/>
    <s v="E"/>
    <d v="2011-01-11T00:00:00"/>
    <s v="BV        "/>
    <s v="BV"/>
    <x v="7"/>
    <x v="1"/>
    <s v="SELF"/>
    <n v="13477"/>
    <s v="U       "/>
    <s v="SB"/>
    <d v="1899-12-30T00:30:00"/>
    <n v="2"/>
    <s v="VERNON CENTER    "/>
    <n v="1"/>
    <n v="0"/>
    <n v="1"/>
  </r>
  <r>
    <n v="26708"/>
    <s v="DOUGLAS,JOHN             "/>
    <d v="1984-09-30T00:00:00"/>
    <s v="M"/>
    <s v="E"/>
    <d v="2011-01-20T00:00:00"/>
    <s v="4302PM-PM"/>
    <s v="4302PM-PM"/>
    <x v="0"/>
    <x v="4"/>
    <s v="SELF"/>
    <n v="13477"/>
    <s v="U       "/>
    <s v="SB"/>
    <d v="1899-12-30T00:15:00"/>
    <m/>
    <s v="VERNON CENTER    "/>
    <n v="0"/>
    <n v="0"/>
    <n v="0"/>
  </r>
  <r>
    <n v="26708"/>
    <s v="DOUGLAS,JOHN             "/>
    <d v="1984-09-30T00:00:00"/>
    <s v="M"/>
    <s v="E"/>
    <d v="2011-01-20T00:00:00"/>
    <s v="PM        "/>
    <s v="PM"/>
    <x v="3"/>
    <x v="4"/>
    <s v="SELF"/>
    <n v="13477"/>
    <s v="U       "/>
    <s v="SB"/>
    <d v="1899-12-30T00:15:00"/>
    <n v="1"/>
    <s v="VERNON CENTER    "/>
    <n v="1"/>
    <n v="0"/>
    <n v="1"/>
  </r>
  <r>
    <n v="26710"/>
    <s v="MAGEE,KAREN              "/>
    <d v="1968-04-15T00:00:00"/>
    <s v="F"/>
    <s v="E"/>
    <d v="2011-01-20T00:00:00"/>
    <s v="4302PM-PM"/>
    <s v="4302PM-PM"/>
    <x v="0"/>
    <x v="7"/>
    <s v="SELF"/>
    <n v="13502"/>
    <s v="U       "/>
    <s v="SJ"/>
    <d v="1899-12-30T00:15:00"/>
    <m/>
    <s v="UTICA            "/>
    <n v="0"/>
    <n v="0"/>
    <n v="0"/>
  </r>
  <r>
    <n v="26710"/>
    <s v="MAGEE,KAREN              "/>
    <d v="1968-04-15T00:00:00"/>
    <s v="F"/>
    <s v="E"/>
    <d v="2011-01-20T00:00:00"/>
    <s v="PM        "/>
    <s v="PM"/>
    <x v="3"/>
    <x v="7"/>
    <s v="SELF"/>
    <n v="13502"/>
    <s v="U       "/>
    <s v="SJ"/>
    <d v="1899-12-30T00:15:00"/>
    <n v="1"/>
    <s v="UTICA            "/>
    <n v="1"/>
    <n v="0"/>
    <n v="1"/>
  </r>
  <r>
    <n v="26718"/>
    <s v="HOFFMAN,JOSEPH           "/>
    <d v="1957-07-25T00:00:00"/>
    <s v="M"/>
    <s v="E"/>
    <d v="2011-01-11T00:00:00"/>
    <s v="4301R-RV"/>
    <s v="4301R-RV"/>
    <x v="0"/>
    <x v="16"/>
    <s v="FIDEL"/>
    <n v="13501"/>
    <s v="U       "/>
    <s v="BH"/>
    <d v="1899-12-30T00:45:00"/>
    <m/>
    <s v="UTICA            "/>
    <n v="0"/>
    <n v="0"/>
    <n v="0"/>
  </r>
  <r>
    <n v="26718"/>
    <s v="HOFFMAN,JOSEPH           "/>
    <d v="1957-07-25T00:00:00"/>
    <s v="M"/>
    <s v="E"/>
    <d v="2011-01-11T00:00:00"/>
    <s v="RV        "/>
    <s v="RV"/>
    <x v="1"/>
    <x v="16"/>
    <s v="FIDEL"/>
    <n v="13501"/>
    <s v="U       "/>
    <s v="BH"/>
    <d v="1899-12-30T01:00:00"/>
    <n v="3"/>
    <s v="UTICA            "/>
    <n v="1"/>
    <n v="0"/>
    <n v="1"/>
  </r>
  <r>
    <n v="26718"/>
    <s v="HOFFMAN,JOSEPH           "/>
    <d v="1957-07-25T00:00:00"/>
    <s v="M"/>
    <s v="E"/>
    <d v="2011-01-26T00:00:00"/>
    <s v="4302PM-PM"/>
    <s v="4302PM-PM"/>
    <x v="0"/>
    <x v="15"/>
    <s v="FIDEL"/>
    <n v="13501"/>
    <s v="U       "/>
    <s v="BH"/>
    <d v="1899-12-30T00:15:00"/>
    <m/>
    <s v="UTICA            "/>
    <n v="0"/>
    <n v="0"/>
    <n v="0"/>
  </r>
  <r>
    <n v="26718"/>
    <s v="HOFFMAN,JOSEPH           "/>
    <d v="1957-07-25T00:00:00"/>
    <s v="M"/>
    <s v="E"/>
    <d v="2011-01-26T00:00:00"/>
    <s v="PM        "/>
    <s v="PM"/>
    <x v="3"/>
    <x v="15"/>
    <s v="FIDEL"/>
    <n v="13501"/>
    <s v="U       "/>
    <s v="BH"/>
    <d v="1899-12-30T00:15:00"/>
    <n v="1"/>
    <s v="UTICA            "/>
    <n v="1"/>
    <n v="0"/>
    <n v="1"/>
  </r>
  <r>
    <n v="26723"/>
    <s v="FEISTHAMEL,KITTY         "/>
    <d v="1974-10-03T00:00:00"/>
    <s v="F"/>
    <s v="E"/>
    <d v="2011-01-14T00:00:00"/>
    <s v="4301R-RV"/>
    <s v="4301R-RV"/>
    <x v="0"/>
    <x v="6"/>
    <s v="FHPU "/>
    <n v="13340"/>
    <s v="U       "/>
    <s v="CO"/>
    <d v="1899-12-30T00:45:00"/>
    <m/>
    <s v="FRANKFORT        "/>
    <n v="0"/>
    <n v="0"/>
    <n v="0"/>
  </r>
  <r>
    <n v="26723"/>
    <s v="FEISTHAMEL,KITTY         "/>
    <d v="1974-10-03T00:00:00"/>
    <s v="F"/>
    <s v="E"/>
    <d v="2011-01-14T00:00:00"/>
    <s v="RV        "/>
    <s v="RV"/>
    <x v="1"/>
    <x v="18"/>
    <s v="FHPU "/>
    <n v="13340"/>
    <s v="U       "/>
    <s v="CO"/>
    <d v="1899-12-30T01:00:00"/>
    <n v="3"/>
    <s v="FRANKFORT        "/>
    <n v="1"/>
    <n v="0"/>
    <n v="1"/>
  </r>
  <r>
    <n v="26726"/>
    <s v="EMINI,KADRI COPS         "/>
    <d v="1975-02-01T00:00:00"/>
    <s v="M"/>
    <m/>
    <d v="2011-01-06T00:00:00"/>
    <n v="4098"/>
    <s v="4098"/>
    <x v="0"/>
    <x v="2"/>
    <s v="MCD  "/>
    <n v="13501"/>
    <s v="U       "/>
    <s v="CP"/>
    <d v="1899-12-30T00:00:00"/>
    <m/>
    <s v="UTICA            "/>
    <n v="0"/>
    <n v="0"/>
    <n v="0"/>
  </r>
  <r>
    <n v="26727"/>
    <s v="FARGO,CASILDA            "/>
    <d v="1942-12-02T00:00:00"/>
    <s v="F"/>
    <s v=" "/>
    <d v="2011-01-05T00:00:00"/>
    <s v="4302PM-PM"/>
    <s v="4302PM-PM"/>
    <x v="0"/>
    <x v="7"/>
    <s v="AARP "/>
    <n v="13425"/>
    <s v="U       "/>
    <s v="MC"/>
    <d v="1899-12-30T00:15:00"/>
    <m/>
    <s v="ORISKANY FALLS   "/>
    <n v="0"/>
    <n v="0"/>
    <n v="0"/>
  </r>
  <r>
    <n v="26727"/>
    <s v="FARGO,CASILDA            "/>
    <d v="1942-12-02T00:00:00"/>
    <s v="F"/>
    <s v=" "/>
    <d v="2011-01-05T00:00:00"/>
    <s v="PM        "/>
    <s v="PM"/>
    <x v="3"/>
    <x v="7"/>
    <s v="AARP "/>
    <n v="13425"/>
    <s v="U       "/>
    <s v="MC"/>
    <d v="1899-12-30T00:15:00"/>
    <n v="1"/>
    <s v="ORISKANY FALLS   "/>
    <n v="1"/>
    <n v="0"/>
    <n v="1"/>
  </r>
  <r>
    <n v="26735"/>
    <s v="LUBRANO,ELOISA           "/>
    <d v="1970-11-01T00:00:00"/>
    <s v="F"/>
    <s v="E"/>
    <d v="2011-01-13T00:00:00"/>
    <s v="NS        "/>
    <s v="NS"/>
    <x v="6"/>
    <x v="2"/>
    <s v="SELF"/>
    <n v="13502"/>
    <s v="U       "/>
    <s v="SC"/>
    <d v="1899-12-30T00:00:00"/>
    <n v="0"/>
    <s v="UTICA            "/>
    <n v="1"/>
    <n v="1"/>
    <n v="0"/>
  </r>
  <r>
    <n v="26735"/>
    <s v="LUBRANO,ELOISA           "/>
    <d v="1970-11-01T00:00:00"/>
    <s v="F"/>
    <s v="E"/>
    <d v="2011-01-18T00:00:00"/>
    <s v="4302PM-PM"/>
    <s v="4302PM-PM"/>
    <x v="0"/>
    <x v="12"/>
    <s v="SELF"/>
    <n v="13502"/>
    <s v="U       "/>
    <s v="SC"/>
    <d v="1899-12-30T00:15:00"/>
    <m/>
    <s v="UTICA            "/>
    <n v="0"/>
    <n v="0"/>
    <n v="0"/>
  </r>
  <r>
    <n v="26735"/>
    <s v="LUBRANO,ELOISA           "/>
    <d v="1970-11-01T00:00:00"/>
    <s v="F"/>
    <s v="E"/>
    <d v="2011-01-18T00:00:00"/>
    <s v="PM        "/>
    <s v="PM"/>
    <x v="3"/>
    <x v="12"/>
    <s v="SELF"/>
    <n v="13502"/>
    <s v="U       "/>
    <s v="SC"/>
    <d v="1899-12-30T00:15:00"/>
    <n v="1"/>
    <s v="UTICA            "/>
    <n v="1"/>
    <n v="0"/>
    <n v="1"/>
  </r>
  <r>
    <n v="26735"/>
    <s v="LUBRANO,ELOISA           "/>
    <d v="1970-11-01T00:00:00"/>
    <s v="F"/>
    <s v="E"/>
    <d v="2011-01-27T00:00:00"/>
    <s v="4301R-RV"/>
    <s v="4301R-RV"/>
    <x v="0"/>
    <x v="2"/>
    <s v="SELF"/>
    <n v="13502"/>
    <s v="U       "/>
    <s v="SC"/>
    <d v="1899-12-30T00:45:00"/>
    <m/>
    <s v="UTICA            "/>
    <n v="0"/>
    <n v="0"/>
    <n v="0"/>
  </r>
  <r>
    <n v="26735"/>
    <s v="LUBRANO,ELOISA           "/>
    <d v="1970-11-01T00:00:00"/>
    <s v="F"/>
    <s v="E"/>
    <d v="2011-01-27T00:00:00"/>
    <s v="RV        "/>
    <s v="RV"/>
    <x v="1"/>
    <x v="2"/>
    <s v="SELF"/>
    <n v="13502"/>
    <s v="U       "/>
    <s v="SC"/>
    <d v="1899-12-30T01:00:00"/>
    <n v="3"/>
    <s v="UTICA            "/>
    <n v="1"/>
    <n v="0"/>
    <n v="1"/>
  </r>
  <r>
    <n v="26736"/>
    <s v="HENRY,BARBARA            "/>
    <d v="1952-06-27T00:00:00"/>
    <s v="F"/>
    <s v=" "/>
    <d v="2011-01-05T00:00:00"/>
    <s v="4301S-PAS"/>
    <s v="4301S-PAS"/>
    <x v="0"/>
    <x v="6"/>
    <s v="BCBSU"/>
    <n v="13492"/>
    <s v="U       "/>
    <s v="BC"/>
    <d v="1899-12-30T01:00:00"/>
    <m/>
    <s v="WHITESBORO       "/>
    <n v="0"/>
    <n v="0"/>
    <n v="0"/>
  </r>
  <r>
    <n v="26736"/>
    <s v="HENRY,BARBARA            "/>
    <d v="1952-06-27T00:00:00"/>
    <s v="F"/>
    <s v=" "/>
    <d v="2011-01-05T00:00:00"/>
    <s v="PAS       "/>
    <s v="PAS"/>
    <x v="15"/>
    <x v="6"/>
    <s v="BCBSU"/>
    <n v="13492"/>
    <s v="U       "/>
    <s v="BC"/>
    <d v="1899-12-30T01:00:00"/>
    <n v="3"/>
    <s v="WHITESBORO       "/>
    <n v="1"/>
    <n v="0"/>
    <n v="1"/>
  </r>
  <r>
    <n v="26736"/>
    <s v="HENRY,BARBARA            "/>
    <d v="1952-06-27T00:00:00"/>
    <s v="F"/>
    <s v=" "/>
    <d v="2011-01-19T00:00:00"/>
    <s v="4301R-RV"/>
    <s v="4301R-RV"/>
    <x v="0"/>
    <x v="6"/>
    <s v="BCBSU"/>
    <n v="13492"/>
    <s v="U       "/>
    <s v="BC"/>
    <d v="1899-12-30T00:45:00"/>
    <m/>
    <s v="WHITESBORO       "/>
    <n v="0"/>
    <n v="0"/>
    <n v="0"/>
  </r>
  <r>
    <n v="26736"/>
    <s v="HENRY,BARBARA            "/>
    <d v="1952-06-27T00:00:00"/>
    <s v="F"/>
    <s v=" "/>
    <d v="2011-01-19T00:00:00"/>
    <s v="RV        "/>
    <s v="RV"/>
    <x v="1"/>
    <x v="6"/>
    <s v="BCBSU"/>
    <n v="13492"/>
    <s v="U       "/>
    <s v="BC"/>
    <d v="1899-12-30T01:00:00"/>
    <n v="3"/>
    <s v="WHITESBORO       "/>
    <n v="1"/>
    <n v="0"/>
    <n v="1"/>
  </r>
  <r>
    <n v="26741"/>
    <s v="HOWARD,CHERYL            "/>
    <d v="1961-06-12T00:00:00"/>
    <s v="F"/>
    <s v="E"/>
    <d v="2011-01-12T00:00:00"/>
    <s v="4301R-RV"/>
    <s v="4301R-RV"/>
    <x v="0"/>
    <x v="17"/>
    <s v="MCD  "/>
    <n v="13501"/>
    <s v="U       "/>
    <s v="MD"/>
    <d v="1899-12-30T00:45:00"/>
    <m/>
    <s v="UTICA            "/>
    <n v="0"/>
    <n v="0"/>
    <n v="0"/>
  </r>
  <r>
    <n v="26741"/>
    <s v="HOWARD,CHERYL            "/>
    <d v="1961-06-12T00:00:00"/>
    <s v="F"/>
    <s v="E"/>
    <d v="2011-01-12T00:00:00"/>
    <s v="RV        "/>
    <s v="RV"/>
    <x v="1"/>
    <x v="17"/>
    <s v="MCD  "/>
    <n v="13501"/>
    <s v="U       "/>
    <s v="MD"/>
    <d v="1899-12-30T01:00:00"/>
    <n v="3"/>
    <s v="UTICA            "/>
    <n v="1"/>
    <n v="0"/>
    <n v="1"/>
  </r>
  <r>
    <n v="26741"/>
    <s v="HOWARD,CHERYL            "/>
    <d v="1961-06-12T00:00:00"/>
    <s v="F"/>
    <s v="E"/>
    <d v="2011-01-21T00:00:00"/>
    <s v="NS        "/>
    <s v="NS"/>
    <x v="6"/>
    <x v="17"/>
    <s v="MCD  "/>
    <n v="13501"/>
    <s v="U       "/>
    <s v="MD"/>
    <d v="1899-12-30T00:00:00"/>
    <n v="0"/>
    <s v="UTICA            "/>
    <n v="1"/>
    <n v="1"/>
    <n v="0"/>
  </r>
  <r>
    <n v="26741"/>
    <s v="HOWARD,CHERYL            "/>
    <d v="1961-06-12T00:00:00"/>
    <s v="F"/>
    <s v="E"/>
    <d v="2011-01-26T00:00:00"/>
    <s v="4302PM-PM"/>
    <s v="4302PM-PM"/>
    <x v="0"/>
    <x v="15"/>
    <s v="MCD  "/>
    <n v="13501"/>
    <s v="U       "/>
    <s v="MD"/>
    <d v="1899-12-30T00:15:00"/>
    <m/>
    <s v="UTICA            "/>
    <n v="0"/>
    <n v="0"/>
    <n v="0"/>
  </r>
  <r>
    <n v="26741"/>
    <s v="HOWARD,CHERYL            "/>
    <d v="1961-06-12T00:00:00"/>
    <s v="F"/>
    <s v="E"/>
    <d v="2011-01-26T00:00:00"/>
    <s v="PM        "/>
    <s v="PM"/>
    <x v="3"/>
    <x v="15"/>
    <s v="MCD  "/>
    <n v="13501"/>
    <s v="U       "/>
    <s v="MD"/>
    <d v="1899-12-30T00:15:00"/>
    <n v="1"/>
    <s v="UTICA            "/>
    <n v="1"/>
    <n v="0"/>
    <n v="1"/>
  </r>
  <r>
    <n v="26743"/>
    <s v="WESTFALL,KATHY           "/>
    <d v="1967-02-21T00:00:00"/>
    <s v="F"/>
    <s v="E"/>
    <d v="2011-01-06T00:00:00"/>
    <s v="4301R-RV"/>
    <s v="4301R-RV"/>
    <x v="0"/>
    <x v="6"/>
    <s v="MCRB "/>
    <n v="13456"/>
    <s v="U       "/>
    <s v="MM"/>
    <d v="1899-12-30T00:45:00"/>
    <m/>
    <s v="SAUQUOIT         "/>
    <n v="0"/>
    <n v="0"/>
    <n v="0"/>
  </r>
  <r>
    <n v="26743"/>
    <s v="WESTFALL,KATHY           "/>
    <d v="1967-02-21T00:00:00"/>
    <s v="F"/>
    <s v="E"/>
    <d v="2011-01-06T00:00:00"/>
    <s v="RV        "/>
    <s v="RV"/>
    <x v="1"/>
    <x v="6"/>
    <s v="MCRB "/>
    <n v="13456"/>
    <s v="U       "/>
    <s v="MM"/>
    <d v="1899-12-30T01:00:00"/>
    <n v="3"/>
    <s v="SAUQUOIT         "/>
    <n v="1"/>
    <n v="0"/>
    <n v="1"/>
  </r>
  <r>
    <n v="26743"/>
    <s v="WESTFALL,KATHY           "/>
    <d v="1967-02-21T00:00:00"/>
    <s v="F"/>
    <s v="E"/>
    <d v="2011-01-24T00:00:00"/>
    <s v="4301R-RV"/>
    <s v="4301R-RV"/>
    <x v="0"/>
    <x v="6"/>
    <s v="MCRB "/>
    <n v="13456"/>
    <s v="U       "/>
    <s v="MM"/>
    <d v="1899-12-30T00:45:00"/>
    <m/>
    <s v="SAUQUOIT         "/>
    <n v="0"/>
    <n v="0"/>
    <n v="0"/>
  </r>
  <r>
    <n v="26743"/>
    <s v="WESTFALL,KATHY           "/>
    <d v="1967-02-21T00:00:00"/>
    <s v="F"/>
    <s v="E"/>
    <d v="2011-01-24T00:00:00"/>
    <s v="RV        "/>
    <s v="RV"/>
    <x v="1"/>
    <x v="6"/>
    <s v="MCRB "/>
    <n v="13456"/>
    <s v="U       "/>
    <s v="MM"/>
    <d v="1899-12-30T01:00:00"/>
    <n v="3"/>
    <s v="SAUQUOIT         "/>
    <n v="1"/>
    <n v="0"/>
    <n v="1"/>
  </r>
  <r>
    <n v="26745"/>
    <s v="WHITE,CYNTHIA            "/>
    <d v="1955-04-09T00:00:00"/>
    <s v="F"/>
    <s v="E"/>
    <d v="2011-01-26T00:00:00"/>
    <s v="4302PM-PM"/>
    <s v="4302PM-PM"/>
    <x v="0"/>
    <x v="3"/>
    <s v="BCBSU"/>
    <n v="13413"/>
    <s v="U       "/>
    <s v="BC"/>
    <d v="1899-12-30T00:15:00"/>
    <m/>
    <s v="NEW HARTFORD     "/>
    <n v="0"/>
    <n v="0"/>
    <n v="0"/>
  </r>
  <r>
    <n v="26745"/>
    <s v="WHITE,CYNTHIA            "/>
    <d v="1955-04-09T00:00:00"/>
    <s v="F"/>
    <s v="E"/>
    <d v="2011-01-26T00:00:00"/>
    <s v="PM        "/>
    <s v="PM"/>
    <x v="3"/>
    <x v="3"/>
    <s v="BCBSU"/>
    <n v="13413"/>
    <s v="U       "/>
    <s v="BC"/>
    <d v="1899-12-30T00:15:00"/>
    <n v="1"/>
    <s v="NEW HARTFORD     "/>
    <n v="1"/>
    <n v="0"/>
    <n v="1"/>
  </r>
  <r>
    <n v="26745"/>
    <s v="WHITE,CYNTHIA            "/>
    <d v="1955-04-09T00:00:00"/>
    <s v="F"/>
    <s v="E"/>
    <d v="2011-01-26T00:00:00"/>
    <s v="4301R-RV"/>
    <s v="4301R-RV"/>
    <x v="0"/>
    <x v="8"/>
    <s v="BCBSU"/>
    <n v="13413"/>
    <s v="U       "/>
    <s v="BC"/>
    <d v="1899-12-30T00:45:00"/>
    <m/>
    <s v="NEW HARTFORD     "/>
    <n v="0"/>
    <n v="0"/>
    <n v="0"/>
  </r>
  <r>
    <n v="26745"/>
    <s v="WHITE,CYNTHIA            "/>
    <d v="1955-04-09T00:00:00"/>
    <s v="F"/>
    <s v="E"/>
    <d v="2011-01-26T00:00:00"/>
    <s v="RV        "/>
    <s v="RV"/>
    <x v="1"/>
    <x v="8"/>
    <s v="BCBSU"/>
    <n v="13413"/>
    <s v="U       "/>
    <s v="BC"/>
    <d v="1899-12-30T01:00:00"/>
    <n v="3"/>
    <s v="NEW HARTFORD     "/>
    <n v="1"/>
    <n v="0"/>
    <n v="1"/>
  </r>
  <r>
    <n v="26747"/>
    <s v="PAGANI,DEBORAH           "/>
    <d v="1972-02-08T00:00:00"/>
    <s v="F"/>
    <s v="E"/>
    <d v="2011-01-11T00:00:00"/>
    <s v="4301R-RV"/>
    <s v="4301R-RV"/>
    <x v="0"/>
    <x v="6"/>
    <s v="UN   "/>
    <n v="13323"/>
    <s v="U       "/>
    <s v="CO"/>
    <d v="1899-12-30T00:45:00"/>
    <m/>
    <s v="CLINTON          "/>
    <n v="0"/>
    <n v="0"/>
    <n v="0"/>
  </r>
  <r>
    <n v="26747"/>
    <s v="PAGANI,DEBORAH           "/>
    <d v="1972-02-08T00:00:00"/>
    <s v="F"/>
    <s v="E"/>
    <d v="2011-01-11T00:00:00"/>
    <s v="RV        "/>
    <s v="RV"/>
    <x v="1"/>
    <x v="6"/>
    <s v="UN   "/>
    <n v="13323"/>
    <s v="U       "/>
    <s v="CO"/>
    <d v="1899-12-30T01:00:00"/>
    <n v="3"/>
    <s v="CLINTON          "/>
    <n v="1"/>
    <n v="0"/>
    <n v="1"/>
  </r>
  <r>
    <n v="26750"/>
    <s v="BLOTHENBURG,KATHERINE COP"/>
    <d v="1982-09-28T00:00:00"/>
    <s v="F"/>
    <m/>
    <d v="2011-01-27T00:00:00"/>
    <n v="4097"/>
    <s v="4097"/>
    <x v="0"/>
    <x v="4"/>
    <s v="MCD  "/>
    <n v="13452"/>
    <s v="U       "/>
    <s v="CP"/>
    <d v="1899-12-30T00:00:00"/>
    <m/>
    <s v="ST JOHNSVILLE    "/>
    <n v="0"/>
    <n v="0"/>
    <n v="0"/>
  </r>
  <r>
    <n v="26751"/>
    <s v="AVDIC%%,HIMZA            "/>
    <d v="1964-12-20T00:00:00"/>
    <s v="F"/>
    <s v="B"/>
    <d v="2011-01-10T00:00:00"/>
    <s v="C         "/>
    <s v="C"/>
    <x v="4"/>
    <x v="5"/>
    <s v="FHPF "/>
    <n v="13501"/>
    <s v="U       "/>
    <s v="CO"/>
    <d v="1899-12-30T00:00:00"/>
    <n v="0"/>
    <s v="UTICA            "/>
    <n v="1"/>
    <n v="1"/>
    <n v="0"/>
  </r>
  <r>
    <n v="26751"/>
    <s v="AVDIC%%,HIMZA            "/>
    <d v="1964-12-20T00:00:00"/>
    <s v="F"/>
    <s v="B"/>
    <d v="2011-01-14T00:00:00"/>
    <s v="4301R-RV"/>
    <s v="4301R-RV"/>
    <x v="0"/>
    <x v="5"/>
    <s v="FHPF "/>
    <n v="13501"/>
    <s v="U       "/>
    <s v="CO"/>
    <d v="1899-12-30T00:45:00"/>
    <m/>
    <s v="UTICA            "/>
    <n v="0"/>
    <n v="0"/>
    <n v="0"/>
  </r>
  <r>
    <n v="26751"/>
    <s v="AVDIC%%,HIMZA            "/>
    <d v="1964-12-20T00:00:00"/>
    <s v="F"/>
    <s v="B"/>
    <d v="2011-01-14T00:00:00"/>
    <s v="RV        "/>
    <s v="RV"/>
    <x v="1"/>
    <x v="5"/>
    <s v="FHPF "/>
    <n v="13501"/>
    <s v="U       "/>
    <s v="CO"/>
    <d v="1899-12-30T01:00:00"/>
    <n v="3"/>
    <s v="UTICA            "/>
    <n v="1"/>
    <n v="0"/>
    <n v="1"/>
  </r>
  <r>
    <n v="26751"/>
    <s v="AVDIC%%,HIMZA            "/>
    <d v="1964-12-20T00:00:00"/>
    <s v="F"/>
    <s v="B"/>
    <d v="2011-01-14T00:00:00"/>
    <s v="SC        "/>
    <s v="SC"/>
    <x v="10"/>
    <x v="10"/>
    <s v="FHPF "/>
    <n v="13501"/>
    <s v="U       "/>
    <s v="CO"/>
    <d v="1899-12-30T00:00:00"/>
    <n v="0"/>
    <s v="UTICA            "/>
    <n v="1"/>
    <n v="1"/>
    <n v="0"/>
  </r>
  <r>
    <n v="26751"/>
    <s v="AVDIC%%,HIMZA            "/>
    <d v="1964-12-20T00:00:00"/>
    <s v="F"/>
    <s v="B"/>
    <d v="2011-01-14T00:00:00"/>
    <s v="SC        "/>
    <s v="SC"/>
    <x v="10"/>
    <x v="10"/>
    <s v="FHPF "/>
    <n v="13501"/>
    <s v="U       "/>
    <s v="CO"/>
    <d v="1899-12-30T00:00:00"/>
    <n v="0"/>
    <s v="UTICA            "/>
    <n v="1"/>
    <n v="1"/>
    <n v="0"/>
  </r>
  <r>
    <n v="26751"/>
    <s v="AVDIC%%,HIMZA            "/>
    <d v="1964-12-20T00:00:00"/>
    <s v="F"/>
    <s v="B"/>
    <d v="2011-01-19T00:00:00"/>
    <s v="NS        "/>
    <s v="NS"/>
    <x v="6"/>
    <x v="5"/>
    <s v="FHPF "/>
    <n v="13501"/>
    <s v="U       "/>
    <s v="CO"/>
    <d v="1899-12-30T00:00:00"/>
    <n v="0"/>
    <s v="UTICA            "/>
    <n v="1"/>
    <n v="1"/>
    <n v="0"/>
  </r>
  <r>
    <n v="26751"/>
    <s v="AVDIC%%,HIMZA            "/>
    <d v="1964-12-20T00:00:00"/>
    <s v="F"/>
    <s v="B"/>
    <d v="2011-01-28T00:00:00"/>
    <s v="4302PM-PM"/>
    <s v="4302PM-PM"/>
    <x v="0"/>
    <x v="12"/>
    <s v="FHPF "/>
    <n v="13501"/>
    <s v="U       "/>
    <s v="CO"/>
    <d v="1899-12-30T00:15:00"/>
    <m/>
    <s v="UTICA            "/>
    <n v="0"/>
    <n v="0"/>
    <n v="0"/>
  </r>
  <r>
    <n v="26751"/>
    <s v="AVDIC%%,HIMZA            "/>
    <d v="1964-12-20T00:00:00"/>
    <s v="F"/>
    <s v="B"/>
    <d v="2011-01-28T00:00:00"/>
    <s v="PM        "/>
    <s v="PM"/>
    <x v="3"/>
    <x v="12"/>
    <s v="FHPF "/>
    <n v="13501"/>
    <s v="U       "/>
    <s v="CO"/>
    <d v="1899-12-30T00:15:00"/>
    <n v="1"/>
    <s v="UTICA            "/>
    <n v="1"/>
    <n v="0"/>
    <n v="1"/>
  </r>
  <r>
    <n v="26751"/>
    <s v="AVDIC%%,HIMZA            "/>
    <d v="1964-12-20T00:00:00"/>
    <s v="F"/>
    <s v="B"/>
    <d v="2011-01-28T00:00:00"/>
    <s v="S1        "/>
    <s v="S1"/>
    <x v="5"/>
    <x v="5"/>
    <s v="FHPF "/>
    <n v="13501"/>
    <s v="U       "/>
    <s v="CO"/>
    <d v="1899-12-30T00:00:00"/>
    <n v="1"/>
    <s v="UTICA            "/>
    <n v="1"/>
    <n v="0"/>
    <n v="1"/>
  </r>
  <r>
    <n v="26755"/>
    <s v="HINCKLEY,SUZANNE         "/>
    <d v="1978-11-20T00:00:00"/>
    <s v="F"/>
    <s v="E"/>
    <d v="2011-01-07T00:00:00"/>
    <s v="4302PM-PM"/>
    <s v="4302PM-PM"/>
    <x v="0"/>
    <x v="10"/>
    <s v="FHPF "/>
    <n v="13440"/>
    <s v="R       "/>
    <s v="CO"/>
    <d v="1899-12-30T00:15:00"/>
    <m/>
    <s v="ROME             "/>
    <n v="0"/>
    <n v="0"/>
    <n v="0"/>
  </r>
  <r>
    <n v="26755"/>
    <s v="HINCKLEY,SUZANNE         "/>
    <d v="1978-11-20T00:00:00"/>
    <s v="F"/>
    <s v="E"/>
    <d v="2011-01-07T00:00:00"/>
    <s v="PM        "/>
    <s v="PM"/>
    <x v="3"/>
    <x v="10"/>
    <s v="FHPF "/>
    <n v="13440"/>
    <s v="R       "/>
    <s v="CO"/>
    <d v="1899-12-30T00:15:00"/>
    <n v="1"/>
    <s v="ROME             "/>
    <n v="1"/>
    <n v="0"/>
    <n v="1"/>
  </r>
  <r>
    <n v="26755"/>
    <s v="HINCKLEY,SUZANNE         "/>
    <d v="1978-11-20T00:00:00"/>
    <s v="F"/>
    <s v="E"/>
    <d v="2011-01-11T00:00:00"/>
    <s v="4301R-RV"/>
    <s v="4301R-RV"/>
    <x v="0"/>
    <x v="11"/>
    <s v="FHPF "/>
    <n v="13440"/>
    <s v="R       "/>
    <s v="CO"/>
    <d v="1899-12-30T00:45:00"/>
    <m/>
    <s v="ROME             "/>
    <n v="0"/>
    <n v="0"/>
    <n v="0"/>
  </r>
  <r>
    <n v="26755"/>
    <s v="HINCKLEY,SUZANNE         "/>
    <d v="1978-11-20T00:00:00"/>
    <s v="F"/>
    <s v="E"/>
    <d v="2011-01-11T00:00:00"/>
    <s v="RV        "/>
    <s v="RV"/>
    <x v="1"/>
    <x v="11"/>
    <s v="FHPF "/>
    <n v="13440"/>
    <s v="R       "/>
    <s v="CO"/>
    <d v="1899-12-30T01:00:00"/>
    <n v="3"/>
    <s v="ROME             "/>
    <n v="1"/>
    <n v="0"/>
    <n v="1"/>
  </r>
  <r>
    <n v="26758"/>
    <s v="TORRES,MIGUEL++          "/>
    <d v="1990-05-07T00:00:00"/>
    <s v="M"/>
    <s v="E"/>
    <d v="2011-01-03T00:00:00"/>
    <s v="4306-CV"/>
    <s v="4306-CV"/>
    <x v="0"/>
    <x v="17"/>
    <s v="FIDEL"/>
    <n v="13501"/>
    <s v="U       "/>
    <s v="BH"/>
    <d v="1899-12-30T00:15:00"/>
    <m/>
    <s v="UTICA            "/>
    <n v="0"/>
    <n v="0"/>
    <n v="0"/>
  </r>
  <r>
    <n v="26758"/>
    <s v="TORRES,MIGUEL++          "/>
    <d v="1990-05-07T00:00:00"/>
    <s v="M"/>
    <s v="E"/>
    <d v="2011-01-03T00:00:00"/>
    <s v="CV        "/>
    <s v="CV"/>
    <x v="23"/>
    <x v="17"/>
    <s v="FIDEL"/>
    <n v="13501"/>
    <s v="U       "/>
    <s v="BH"/>
    <d v="1899-12-30T01:00:00"/>
    <n v="1"/>
    <s v="UTICA            "/>
    <n v="1"/>
    <n v="0"/>
    <n v="1"/>
  </r>
  <r>
    <n v="26758"/>
    <s v="TORRES,MIGUEL++          "/>
    <d v="1990-05-07T00:00:00"/>
    <s v="M"/>
    <s v="E"/>
    <d v="2011-01-04T00:00:00"/>
    <s v="4301B - BV"/>
    <s v="4301B - BV"/>
    <x v="0"/>
    <x v="17"/>
    <s v="FIDEL"/>
    <n v="13501"/>
    <s v="U       "/>
    <s v="BH"/>
    <d v="1899-12-30T00:30:00"/>
    <m/>
    <s v="UTICA            "/>
    <n v="0"/>
    <n v="0"/>
    <n v="0"/>
  </r>
  <r>
    <n v="26758"/>
    <s v="TORRES,MIGUEL++          "/>
    <d v="1990-05-07T00:00:00"/>
    <s v="M"/>
    <s v="E"/>
    <d v="2011-01-04T00:00:00"/>
    <s v="BV        "/>
    <s v="BV"/>
    <x v="7"/>
    <x v="17"/>
    <s v="FIDEL"/>
    <n v="13501"/>
    <s v="U       "/>
    <s v="BH"/>
    <d v="1899-12-30T00:30:00"/>
    <n v="2"/>
    <s v="UTICA            "/>
    <n v="1"/>
    <n v="0"/>
    <n v="1"/>
  </r>
  <r>
    <n v="26758"/>
    <s v="TORRES,MIGUEL++          "/>
    <d v="1990-05-07T00:00:00"/>
    <s v="M"/>
    <s v="E"/>
    <d v="2011-01-19T00:00:00"/>
    <s v="4301R-RV"/>
    <s v="4301R-RV"/>
    <x v="0"/>
    <x v="17"/>
    <s v="FIDEL"/>
    <n v="13501"/>
    <s v="U       "/>
    <s v="BH"/>
    <d v="1899-12-30T00:45:00"/>
    <m/>
    <s v="UTICA            "/>
    <n v="0"/>
    <n v="0"/>
    <n v="0"/>
  </r>
  <r>
    <n v="26758"/>
    <s v="TORRES,MIGUEL++          "/>
    <d v="1990-05-07T00:00:00"/>
    <s v="M"/>
    <s v="E"/>
    <d v="2011-01-19T00:00:00"/>
    <s v="RV        "/>
    <s v="RV"/>
    <x v="1"/>
    <x v="17"/>
    <s v="FIDEL"/>
    <n v="13501"/>
    <s v="U       "/>
    <s v="BH"/>
    <d v="1899-12-30T01:00:00"/>
    <n v="3"/>
    <s v="UTICA            "/>
    <n v="1"/>
    <n v="0"/>
    <n v="1"/>
  </r>
  <r>
    <n v="26758"/>
    <s v="TORRES,MIGUEL++          "/>
    <d v="1990-05-07T00:00:00"/>
    <s v="M"/>
    <s v="E"/>
    <d v="2011-01-31T00:00:00"/>
    <s v="4301R-RV"/>
    <s v="4301R-RV"/>
    <x v="0"/>
    <x v="17"/>
    <s v="FIDEL"/>
    <n v="13501"/>
    <s v="U       "/>
    <s v="BH"/>
    <d v="1899-12-30T00:45:00"/>
    <m/>
    <s v="UTICA            "/>
    <n v="0"/>
    <n v="0"/>
    <n v="0"/>
  </r>
  <r>
    <n v="26758"/>
    <s v="TORRES,MIGUEL++          "/>
    <d v="1990-05-07T00:00:00"/>
    <s v="M"/>
    <s v="E"/>
    <d v="2011-01-31T00:00:00"/>
    <s v="RV        "/>
    <s v="RV"/>
    <x v="1"/>
    <x v="17"/>
    <s v="FIDEL"/>
    <n v="13501"/>
    <s v="U       "/>
    <s v="BH"/>
    <d v="1899-12-30T01:00:00"/>
    <n v="3"/>
    <s v="UTICA            "/>
    <n v="1"/>
    <n v="0"/>
    <n v="1"/>
  </r>
  <r>
    <n v="2282"/>
    <s v="LIBBY,LYNETTE            "/>
    <d v="1970-04-18T00:00:00"/>
    <s v="F"/>
    <s v="E"/>
    <d v="2011-01-07T00:00:00"/>
    <s v="4302PM-PM"/>
    <s v="4302PM-PM"/>
    <x v="0"/>
    <x v="10"/>
    <s v="SELF"/>
    <n v="13440"/>
    <s v="R       "/>
    <s v="SB"/>
    <d v="1899-12-30T00:15:00"/>
    <m/>
    <s v="ROME             "/>
    <n v="0"/>
    <n v="0"/>
    <n v="0"/>
  </r>
  <r>
    <n v="2282"/>
    <s v="LIBBY,LYNETTE            "/>
    <d v="1970-04-18T00:00:00"/>
    <s v="F"/>
    <s v="E"/>
    <d v="2011-01-07T00:00:00"/>
    <s v="PM        "/>
    <s v="PM"/>
    <x v="3"/>
    <x v="10"/>
    <s v="SELF"/>
    <n v="13440"/>
    <s v="R       "/>
    <s v="SB"/>
    <d v="1899-12-30T00:15:00"/>
    <n v="1"/>
    <s v="ROME             "/>
    <n v="1"/>
    <n v="0"/>
    <n v="1"/>
  </r>
  <r>
    <n v="26761"/>
    <s v="OGDEN,PETER              "/>
    <d v="1957-11-05T00:00:00"/>
    <s v="M"/>
    <s v="E"/>
    <d v="2011-01-05T00:00:00"/>
    <s v="4301R-RV"/>
    <s v="4301R-RV"/>
    <x v="0"/>
    <x v="9"/>
    <s v="MCD  "/>
    <n v="13502"/>
    <s v="U       "/>
    <s v="MD"/>
    <d v="1899-12-30T00:45:00"/>
    <m/>
    <s v="UTICA            "/>
    <n v="0"/>
    <n v="0"/>
    <n v="0"/>
  </r>
  <r>
    <n v="26761"/>
    <s v="OGDEN,PETER              "/>
    <d v="1957-11-05T00:00:00"/>
    <s v="M"/>
    <s v="E"/>
    <d v="2011-01-05T00:00:00"/>
    <s v="RV        "/>
    <s v="RV"/>
    <x v="1"/>
    <x v="9"/>
    <s v="MCD  "/>
    <n v="13502"/>
    <s v="U       "/>
    <s v="MD"/>
    <d v="1899-12-30T01:00:00"/>
    <n v="3"/>
    <s v="UTICA            "/>
    <n v="1"/>
    <n v="0"/>
    <n v="1"/>
  </r>
  <r>
    <n v="26761"/>
    <s v="OGDEN,PETER              "/>
    <d v="1957-11-05T00:00:00"/>
    <s v="M"/>
    <s v="E"/>
    <d v="2011-01-14T00:00:00"/>
    <s v="C         "/>
    <s v="C"/>
    <x v="4"/>
    <x v="9"/>
    <s v="MCD  "/>
    <n v="13502"/>
    <s v="U       "/>
    <s v="MD"/>
    <d v="1899-12-30T00:00:00"/>
    <n v="0"/>
    <s v="UTICA            "/>
    <n v="1"/>
    <n v="1"/>
    <n v="0"/>
  </r>
  <r>
    <n v="26761"/>
    <s v="OGDEN,PETER              "/>
    <d v="1957-11-05T00:00:00"/>
    <s v="M"/>
    <s v="E"/>
    <d v="2011-01-26T00:00:00"/>
    <s v="C         "/>
    <s v="C"/>
    <x v="4"/>
    <x v="9"/>
    <s v="MCD  "/>
    <n v="13502"/>
    <s v="U       "/>
    <s v="MD"/>
    <d v="1899-12-30T00:00:00"/>
    <n v="0"/>
    <s v="UTICA            "/>
    <n v="1"/>
    <n v="1"/>
    <n v="0"/>
  </r>
  <r>
    <n v="26766"/>
    <s v="MALDONADO,JESSICA COPS   "/>
    <d v="1982-06-23T00:00:00"/>
    <s v="F"/>
    <m/>
    <d v="2011-01-04T00:00:00"/>
    <n v="4098"/>
    <s v="4098"/>
    <x v="0"/>
    <x v="17"/>
    <s v="MCD  "/>
    <n v="13501"/>
    <s v="U       "/>
    <s v="CP"/>
    <d v="1899-12-30T00:00:00"/>
    <m/>
    <s v="UTICA            "/>
    <n v="0"/>
    <n v="0"/>
    <n v="0"/>
  </r>
  <r>
    <n v="26766"/>
    <s v="MALDONADO,JESSICA COPS   "/>
    <d v="1982-06-23T00:00:00"/>
    <s v="F"/>
    <m/>
    <d v="2011-01-12T00:00:00"/>
    <n v="4097"/>
    <s v="4097"/>
    <x v="0"/>
    <x v="15"/>
    <s v="MCD  "/>
    <n v="13501"/>
    <s v="U       "/>
    <s v="CP"/>
    <d v="1899-12-30T00:00:00"/>
    <m/>
    <s v="UTICA            "/>
    <n v="0"/>
    <n v="0"/>
    <n v="0"/>
  </r>
  <r>
    <n v="26767"/>
    <s v="BROOKS,CRYSTAL           "/>
    <d v="1984-03-24T00:00:00"/>
    <s v="F"/>
    <s v="E"/>
    <d v="2011-01-04T00:00:00"/>
    <s v="NS        "/>
    <s v="NS"/>
    <x v="6"/>
    <x v="0"/>
    <s v="FIDEL"/>
    <n v="13440"/>
    <s v="R       "/>
    <s v="BH"/>
    <d v="1899-12-30T00:00:00"/>
    <n v="0"/>
    <s v="ROME             "/>
    <n v="1"/>
    <n v="1"/>
    <n v="0"/>
  </r>
  <r>
    <n v="26767"/>
    <s v="BROOKS,CRYSTAL           "/>
    <d v="1984-03-24T00:00:00"/>
    <s v="F"/>
    <s v="E"/>
    <d v="2011-01-06T00:00:00"/>
    <s v="C         "/>
    <s v="C"/>
    <x v="4"/>
    <x v="10"/>
    <s v="FIDEL"/>
    <n v="13440"/>
    <s v="R       "/>
    <s v="BH"/>
    <d v="1899-12-30T00:00:00"/>
    <n v="0"/>
    <s v="ROME             "/>
    <n v="1"/>
    <n v="1"/>
    <n v="0"/>
  </r>
  <r>
    <n v="26767"/>
    <s v="BROOKS,CRYSTAL           "/>
    <d v="1984-03-24T00:00:00"/>
    <s v="F"/>
    <s v="E"/>
    <d v="2011-01-10T00:00:00"/>
    <s v="4302PM-PM"/>
    <s v="4302PM-PM"/>
    <x v="0"/>
    <x v="10"/>
    <s v="FIDEL"/>
    <n v="13440"/>
    <s v="R       "/>
    <s v="BH"/>
    <d v="1899-12-30T00:15:00"/>
    <m/>
    <s v="ROME             "/>
    <n v="0"/>
    <n v="0"/>
    <n v="0"/>
  </r>
  <r>
    <n v="26767"/>
    <s v="BROOKS,CRYSTAL           "/>
    <d v="1984-03-24T00:00:00"/>
    <s v="F"/>
    <s v="E"/>
    <d v="2011-01-10T00:00:00"/>
    <s v="PM        "/>
    <s v="PM"/>
    <x v="3"/>
    <x v="10"/>
    <s v="FIDEL"/>
    <n v="13440"/>
    <s v="R       "/>
    <s v="BH"/>
    <d v="1899-12-30T00:15:00"/>
    <n v="1"/>
    <s v="ROME             "/>
    <n v="1"/>
    <n v="0"/>
    <n v="1"/>
  </r>
  <r>
    <n v="26767"/>
    <s v="BROOKS,CRYSTAL           "/>
    <d v="1984-03-24T00:00:00"/>
    <s v="F"/>
    <s v="E"/>
    <d v="2011-01-18T00:00:00"/>
    <s v="4301B - BV"/>
    <s v="4301B - BV"/>
    <x v="0"/>
    <x v="0"/>
    <s v="FIDEL"/>
    <n v="13440"/>
    <s v="R       "/>
    <s v="BH"/>
    <d v="1899-12-30T00:30:00"/>
    <m/>
    <s v="ROME             "/>
    <n v="0"/>
    <n v="0"/>
    <n v="0"/>
  </r>
  <r>
    <n v="26767"/>
    <s v="BROOKS,CRYSTAL           "/>
    <d v="1984-03-24T00:00:00"/>
    <s v="F"/>
    <s v="E"/>
    <d v="2011-01-18T00:00:00"/>
    <s v="BV        "/>
    <s v="BV"/>
    <x v="7"/>
    <x v="0"/>
    <s v="FIDEL"/>
    <n v="13440"/>
    <s v="R       "/>
    <s v="BH"/>
    <d v="1899-12-30T00:30:00"/>
    <n v="2"/>
    <s v="ROME             "/>
    <n v="1"/>
    <n v="0"/>
    <n v="1"/>
  </r>
  <r>
    <n v="26767"/>
    <s v="BROOKS,CRYSTAL           "/>
    <d v="1984-03-24T00:00:00"/>
    <s v="F"/>
    <s v="E"/>
    <d v="2011-01-31T00:00:00"/>
    <s v="4301R-RV"/>
    <s v="4301R-RV"/>
    <x v="0"/>
    <x v="0"/>
    <s v="FIDEL"/>
    <n v="13440"/>
    <s v="R       "/>
    <s v="BH"/>
    <d v="1899-12-30T00:45:00"/>
    <m/>
    <s v="ROME             "/>
    <n v="0"/>
    <n v="0"/>
    <n v="0"/>
  </r>
  <r>
    <n v="26767"/>
    <s v="BROOKS,CRYSTAL           "/>
    <d v="1984-03-24T00:00:00"/>
    <s v="F"/>
    <s v="E"/>
    <d v="2011-01-31T00:00:00"/>
    <s v="RV        "/>
    <s v="RV"/>
    <x v="1"/>
    <x v="0"/>
    <s v="FIDEL"/>
    <n v="13440"/>
    <s v="R       "/>
    <s v="BH"/>
    <d v="1899-12-30T01:00:00"/>
    <n v="3"/>
    <s v="ROME             "/>
    <n v="1"/>
    <n v="0"/>
    <n v="1"/>
  </r>
  <r>
    <n v="26771"/>
    <s v="BARNES,THOMAS            "/>
    <d v="1954-07-11T00:00:00"/>
    <s v="M"/>
    <s v="E"/>
    <d v="2011-01-20T00:00:00"/>
    <s v="NS        "/>
    <s v="NS"/>
    <x v="6"/>
    <x v="6"/>
    <s v="SELF"/>
    <n v="13480"/>
    <s v="U       "/>
    <s v="SB"/>
    <d v="1899-12-30T00:00:00"/>
    <n v="0"/>
    <s v="WATERVILLE       "/>
    <n v="1"/>
    <n v="1"/>
    <n v="0"/>
  </r>
  <r>
    <n v="26775"/>
    <s v="DEON,NICHOLAS            "/>
    <d v="1986-03-18T00:00:00"/>
    <s v="M"/>
    <s v="E"/>
    <d v="2011-01-19T00:00:00"/>
    <s v="NS        "/>
    <s v="NS"/>
    <x v="6"/>
    <x v="17"/>
    <s v="FIDEL"/>
    <n v="13502"/>
    <s v="U       "/>
    <s v="BH"/>
    <d v="1899-12-30T00:00:00"/>
    <n v="0"/>
    <s v="UTICA            "/>
    <n v="1"/>
    <n v="1"/>
    <n v="0"/>
  </r>
  <r>
    <n v="26776"/>
    <s v="MUSIC%%,ZIJAD            "/>
    <d v="1972-05-30T00:00:00"/>
    <s v="M"/>
    <s v="B"/>
    <d v="2011-01-03T00:00:00"/>
    <s v="4301R-RV"/>
    <s v="4301R-RV"/>
    <x v="0"/>
    <x v="5"/>
    <s v="FIDEL"/>
    <n v="13501"/>
    <s v="U       "/>
    <s v="BH"/>
    <d v="1899-12-30T00:45:00"/>
    <m/>
    <s v="UTICA            "/>
    <n v="0"/>
    <n v="0"/>
    <n v="0"/>
  </r>
  <r>
    <n v="26776"/>
    <s v="MUSIC%%,ZIJAD            "/>
    <d v="1972-05-30T00:00:00"/>
    <s v="M"/>
    <s v="B"/>
    <d v="2011-01-03T00:00:00"/>
    <s v="RV        "/>
    <s v="RV"/>
    <x v="1"/>
    <x v="5"/>
    <s v="FIDEL"/>
    <n v="13501"/>
    <s v="U       "/>
    <s v="BH"/>
    <d v="1899-12-30T01:00:00"/>
    <n v="3"/>
    <s v="UTICA            "/>
    <n v="1"/>
    <n v="0"/>
    <n v="1"/>
  </r>
  <r>
    <n v="26776"/>
    <s v="MUSIC%%,ZIJAD            "/>
    <d v="1972-05-30T00:00:00"/>
    <s v="M"/>
    <s v="B"/>
    <d v="2011-01-24T00:00:00"/>
    <s v="4302PM-PM"/>
    <s v="4302PM-PM"/>
    <x v="0"/>
    <x v="4"/>
    <s v="FIDEL"/>
    <n v="13501"/>
    <s v="U       "/>
    <s v="BH"/>
    <d v="1899-12-30T00:15:00"/>
    <m/>
    <s v="UTICA            "/>
    <n v="0"/>
    <n v="0"/>
    <n v="0"/>
  </r>
  <r>
    <n v="26776"/>
    <s v="MUSIC%%,ZIJAD            "/>
    <d v="1972-05-30T00:00:00"/>
    <s v="M"/>
    <s v="B"/>
    <d v="2011-01-24T00:00:00"/>
    <s v="PM        "/>
    <s v="PM"/>
    <x v="3"/>
    <x v="4"/>
    <s v="FIDEL"/>
    <n v="13501"/>
    <s v="U       "/>
    <s v="BH"/>
    <d v="1899-12-30T00:15:00"/>
    <n v="1"/>
    <s v="UTICA            "/>
    <n v="1"/>
    <n v="0"/>
    <n v="1"/>
  </r>
  <r>
    <n v="26776"/>
    <s v="MUSIC%%,ZIJAD            "/>
    <d v="1972-05-30T00:00:00"/>
    <s v="M"/>
    <s v="B"/>
    <d v="2011-01-24T00:00:00"/>
    <s v="S1        "/>
    <s v="S1"/>
    <x v="5"/>
    <x v="5"/>
    <s v="FIDEL"/>
    <n v="13501"/>
    <s v="U       "/>
    <s v="BH"/>
    <d v="1899-12-30T00:00:00"/>
    <n v="1"/>
    <s v="UTICA            "/>
    <n v="1"/>
    <n v="0"/>
    <n v="1"/>
  </r>
  <r>
    <n v="26776"/>
    <s v="MUSIC%%,ZIJAD            "/>
    <d v="1972-05-30T00:00:00"/>
    <s v="M"/>
    <s v="B"/>
    <d v="2011-01-31T00:00:00"/>
    <s v="4301R-RV"/>
    <s v="4301R-RV"/>
    <x v="0"/>
    <x v="5"/>
    <s v="FIDEL"/>
    <n v="13501"/>
    <s v="U       "/>
    <s v="BH"/>
    <d v="1899-12-30T00:45:00"/>
    <m/>
    <s v="UTICA            "/>
    <n v="0"/>
    <n v="0"/>
    <n v="0"/>
  </r>
  <r>
    <n v="26776"/>
    <s v="MUSIC%%,ZIJAD            "/>
    <d v="1972-05-30T00:00:00"/>
    <s v="M"/>
    <s v="B"/>
    <d v="2011-01-31T00:00:00"/>
    <s v="RV        "/>
    <s v="RV"/>
    <x v="1"/>
    <x v="5"/>
    <s v="FIDEL"/>
    <n v="13501"/>
    <s v="U       "/>
    <s v="BH"/>
    <d v="1899-12-30T01:00:00"/>
    <n v="3"/>
    <s v="UTICA            "/>
    <n v="1"/>
    <n v="0"/>
    <n v="1"/>
  </r>
  <r>
    <n v="26778"/>
    <s v="BUNNELL,SHAWN COPS       "/>
    <d v="1983-08-04T00:00:00"/>
    <s v="M"/>
    <m/>
    <d v="2011-01-05T00:00:00"/>
    <n v="4098"/>
    <s v="4098"/>
    <x v="0"/>
    <x v="17"/>
    <s v="MCD  "/>
    <n v="13501"/>
    <s v="U       "/>
    <s v="CP"/>
    <d v="1899-12-30T00:00:00"/>
    <m/>
    <s v="UTICA            "/>
    <n v="0"/>
    <n v="0"/>
    <n v="0"/>
  </r>
  <r>
    <n v="26778"/>
    <s v="BUNNELL,SHAWN COPS       "/>
    <d v="1983-08-04T00:00:00"/>
    <s v="M"/>
    <m/>
    <d v="2011-01-20T00:00:00"/>
    <n v="4097"/>
    <s v="4097"/>
    <x v="0"/>
    <x v="4"/>
    <s v="MCD  "/>
    <n v="13501"/>
    <s v="U       "/>
    <s v="CP"/>
    <d v="1899-12-30T00:00:00"/>
    <m/>
    <s v="UTICA            "/>
    <n v="0"/>
    <n v="0"/>
    <n v="0"/>
  </r>
  <r>
    <n v="26780"/>
    <s v="WELLS,JAMES              "/>
    <d v="1965-01-21T00:00:00"/>
    <s v="M"/>
    <s v="E"/>
    <d v="2011-01-14T00:00:00"/>
    <s v="SC        "/>
    <s v="SC"/>
    <x v="10"/>
    <x v="10"/>
    <s v="MCD  "/>
    <n v="13501"/>
    <s v="U       "/>
    <s v="MD"/>
    <d v="1899-12-30T00:00:00"/>
    <n v="0"/>
    <s v="UTICA            "/>
    <n v="1"/>
    <n v="1"/>
    <n v="0"/>
  </r>
  <r>
    <n v="26780"/>
    <s v="WELLS,JAMES              "/>
    <d v="1965-01-21T00:00:00"/>
    <s v="M"/>
    <s v="E"/>
    <d v="2011-01-18T00:00:00"/>
    <s v="NS        "/>
    <s v="NS"/>
    <x v="6"/>
    <x v="12"/>
    <s v="MCD  "/>
    <n v="13501"/>
    <s v="U       "/>
    <s v="MD"/>
    <d v="1899-12-30T00:00:00"/>
    <n v="0"/>
    <s v="UTICA            "/>
    <n v="1"/>
    <n v="1"/>
    <n v="0"/>
  </r>
  <r>
    <n v="26782"/>
    <s v="TORRES,MIGUEL COPS       "/>
    <d v="1990-05-07T00:00:00"/>
    <s v="M"/>
    <m/>
    <d v="2011-01-03T00:00:00"/>
    <n v="4093"/>
    <s v="4093"/>
    <x v="0"/>
    <x v="17"/>
    <s v="MCD  "/>
    <n v="13501"/>
    <s v="U       "/>
    <s v="CP"/>
    <d v="1899-12-30T00:00:00"/>
    <m/>
    <s v="UTICA            "/>
    <n v="0"/>
    <n v="0"/>
    <n v="0"/>
  </r>
  <r>
    <n v="26782"/>
    <s v="TORRES,MIGUEL COPS       "/>
    <d v="1990-05-07T00:00:00"/>
    <s v="M"/>
    <m/>
    <d v="2011-01-04T00:00:00"/>
    <n v="4097"/>
    <s v="4097"/>
    <x v="0"/>
    <x v="17"/>
    <s v="MCD  "/>
    <n v="13501"/>
    <s v="U       "/>
    <s v="CP"/>
    <d v="1899-12-30T00:00:00"/>
    <m/>
    <s v="UTICA            "/>
    <n v="0"/>
    <n v="0"/>
    <n v="0"/>
  </r>
  <r>
    <n v="26782"/>
    <s v="TORRES,MIGUEL COPS       "/>
    <d v="1990-05-07T00:00:00"/>
    <s v="M"/>
    <m/>
    <d v="2011-01-19T00:00:00"/>
    <s v="4301R-RV"/>
    <s v="4301R-RV"/>
    <x v="0"/>
    <x v="17"/>
    <s v="MCD  "/>
    <n v="13501"/>
    <s v="U       "/>
    <s v="CP"/>
    <d v="1899-12-30T00:45:00"/>
    <m/>
    <s v="UTICA            "/>
    <n v="0"/>
    <n v="0"/>
    <n v="0"/>
  </r>
  <r>
    <n v="26782"/>
    <s v="TORRES,MIGUEL COPS       "/>
    <d v="1990-05-07T00:00:00"/>
    <s v="M"/>
    <m/>
    <d v="2011-01-31T00:00:00"/>
    <n v="4098"/>
    <s v="4098"/>
    <x v="0"/>
    <x v="17"/>
    <s v="MCD  "/>
    <n v="13501"/>
    <s v="U       "/>
    <s v="CP"/>
    <d v="1899-12-30T00:00:00"/>
    <m/>
    <s v="UTICA            "/>
    <n v="0"/>
    <n v="0"/>
    <n v="0"/>
  </r>
  <r>
    <n v="26785"/>
    <s v="MUSIC,ZIJAD COPS         "/>
    <d v="1972-05-30T00:00:00"/>
    <s v="M"/>
    <m/>
    <d v="2011-01-03T00:00:00"/>
    <n v="4098"/>
    <s v="4098"/>
    <x v="0"/>
    <x v="5"/>
    <s v="MCD  "/>
    <n v="13501"/>
    <s v="U       "/>
    <s v="CP"/>
    <d v="1899-12-30T00:00:00"/>
    <m/>
    <s v="UTICA            "/>
    <n v="0"/>
    <n v="0"/>
    <n v="0"/>
  </r>
  <r>
    <n v="26785"/>
    <s v="MUSIC,ZIJAD COPS         "/>
    <d v="1972-05-30T00:00:00"/>
    <s v="M"/>
    <m/>
    <d v="2011-01-24T00:00:00"/>
    <n v="4097"/>
    <s v="4097"/>
    <x v="0"/>
    <x v="4"/>
    <s v="MCD  "/>
    <n v="13501"/>
    <s v="U       "/>
    <s v="CP"/>
    <d v="1899-12-30T00:00:00"/>
    <m/>
    <s v="UTICA            "/>
    <n v="0"/>
    <n v="0"/>
    <n v="0"/>
  </r>
  <r>
    <n v="26785"/>
    <s v="MUSIC,ZIJAD COPS         "/>
    <d v="1972-05-30T00:00:00"/>
    <s v="M"/>
    <m/>
    <d v="2011-01-31T00:00:00"/>
    <n v="4098"/>
    <s v="4098"/>
    <x v="0"/>
    <x v="5"/>
    <s v="MCD  "/>
    <n v="13501"/>
    <s v="U       "/>
    <s v="CP"/>
    <d v="1899-12-30T00:00:00"/>
    <m/>
    <s v="UTICA            "/>
    <n v="0"/>
    <n v="0"/>
    <n v="0"/>
  </r>
  <r>
    <n v="26787"/>
    <s v="VROMAN,ANTHONY           "/>
    <d v="1984-01-26T00:00:00"/>
    <s v="M"/>
    <s v="E"/>
    <d v="2011-01-14T00:00:00"/>
    <s v="SC        "/>
    <s v="SC"/>
    <x v="10"/>
    <x v="10"/>
    <s v="FIDEL"/>
    <n v="13502"/>
    <s v="U       "/>
    <s v="BH"/>
    <d v="1899-12-30T00:00:00"/>
    <n v="0"/>
    <s v="UTICA            "/>
    <n v="1"/>
    <n v="1"/>
    <n v="0"/>
  </r>
  <r>
    <n v="26787"/>
    <s v="VROMAN,ANTHONY           "/>
    <d v="1984-01-26T00:00:00"/>
    <s v="M"/>
    <s v="E"/>
    <d v="2011-01-26T00:00:00"/>
    <s v="4301R-RV"/>
    <s v="4301R-RV"/>
    <x v="0"/>
    <x v="16"/>
    <s v="FIDEL"/>
    <n v="13502"/>
    <s v="U       "/>
    <s v="BH"/>
    <d v="1899-12-30T00:45:00"/>
    <m/>
    <s v="UTICA            "/>
    <n v="0"/>
    <n v="0"/>
    <n v="0"/>
  </r>
  <r>
    <n v="26787"/>
    <s v="VROMAN,ANTHONY           "/>
    <d v="1984-01-26T00:00:00"/>
    <s v="M"/>
    <s v="E"/>
    <d v="2011-01-26T00:00:00"/>
    <s v="RV        "/>
    <s v="RV"/>
    <x v="1"/>
    <x v="16"/>
    <s v="FIDEL"/>
    <n v="13502"/>
    <s v="U       "/>
    <s v="BH"/>
    <d v="1899-12-30T01:00:00"/>
    <n v="3"/>
    <s v="UTICA            "/>
    <n v="1"/>
    <n v="0"/>
    <n v="1"/>
  </r>
  <r>
    <n v="26788"/>
    <s v="UNDERWOOD,KANDISLYNN     "/>
    <d v="1991-02-23T00:00:00"/>
    <s v="F"/>
    <s v=" "/>
    <d v="2011-01-18T00:00:00"/>
    <s v="4301S-PAS"/>
    <s v="4301S-PAS"/>
    <x v="0"/>
    <x v="16"/>
    <s v="MCD  "/>
    <n v="13502"/>
    <s v="U       "/>
    <s v="MD"/>
    <d v="1899-12-30T01:00:00"/>
    <m/>
    <s v="UTICA            "/>
    <n v="0"/>
    <n v="0"/>
    <n v="0"/>
  </r>
  <r>
    <n v="26788"/>
    <s v="UNDERWOOD,KANDISLYNN     "/>
    <d v="1991-02-23T00:00:00"/>
    <s v="F"/>
    <s v=" "/>
    <d v="2011-01-18T00:00:00"/>
    <s v="PAS2      "/>
    <s v="PAS2"/>
    <x v="17"/>
    <x v="16"/>
    <s v="MCD  "/>
    <n v="13502"/>
    <s v="U       "/>
    <s v="MD"/>
    <d v="1899-12-30T00:45:00"/>
    <n v="3"/>
    <s v="UTICA            "/>
    <n v="1"/>
    <n v="0"/>
    <n v="1"/>
  </r>
  <r>
    <n v="26788"/>
    <s v="UNDERWOOD,KANDISLYNN     "/>
    <d v="1991-02-23T00:00:00"/>
    <s v="F"/>
    <s v=" "/>
    <d v="2011-01-26T00:00:00"/>
    <s v="NS        "/>
    <s v="NS"/>
    <x v="6"/>
    <x v="16"/>
    <s v="MCD  "/>
    <n v="13502"/>
    <s v="U       "/>
    <s v="MD"/>
    <d v="1899-12-30T00:00:00"/>
    <n v="0"/>
    <s v="UTICA            "/>
    <n v="1"/>
    <n v="1"/>
    <n v="0"/>
  </r>
  <r>
    <n v="26790"/>
    <s v="TARBANIA,ADAM            "/>
    <d v="1974-03-08T00:00:00"/>
    <s v="M"/>
    <s v="E"/>
    <d v="2011-01-05T00:00:00"/>
    <s v="4301R-RV"/>
    <s v="4301R-RV"/>
    <x v="0"/>
    <x v="11"/>
    <s v="FIDEL"/>
    <n v="13440"/>
    <s v="R       "/>
    <s v="BH"/>
    <d v="1899-12-30T00:45:00"/>
    <m/>
    <s v="ROME             "/>
    <n v="0"/>
    <n v="0"/>
    <n v="0"/>
  </r>
  <r>
    <n v="26790"/>
    <s v="TARBANIA,ADAM            "/>
    <d v="1974-03-08T00:00:00"/>
    <s v="M"/>
    <s v="E"/>
    <d v="2011-01-05T00:00:00"/>
    <s v="RV        "/>
    <s v="RV"/>
    <x v="1"/>
    <x v="11"/>
    <s v="FIDEL"/>
    <n v="13440"/>
    <s v="R       "/>
    <s v="BH"/>
    <d v="1899-12-30T01:00:00"/>
    <n v="3"/>
    <s v="ROME             "/>
    <n v="1"/>
    <n v="0"/>
    <n v="1"/>
  </r>
  <r>
    <n v="26790"/>
    <s v="TARBANIA,ADAM            "/>
    <d v="1974-03-08T00:00:00"/>
    <s v="M"/>
    <s v="E"/>
    <d v="2011-01-20T00:00:00"/>
    <s v="4301R-RV"/>
    <s v="4301R-RV"/>
    <x v="0"/>
    <x v="11"/>
    <s v="FIDEL"/>
    <n v="13440"/>
    <s v="R       "/>
    <s v="BH"/>
    <d v="1899-12-30T00:45:00"/>
    <m/>
    <s v="ROME             "/>
    <n v="0"/>
    <n v="0"/>
    <n v="0"/>
  </r>
  <r>
    <n v="26790"/>
    <s v="TARBANIA,ADAM            "/>
    <d v="1974-03-08T00:00:00"/>
    <s v="M"/>
    <s v="E"/>
    <d v="2011-01-20T00:00:00"/>
    <s v="RV        "/>
    <s v="RV"/>
    <x v="1"/>
    <x v="11"/>
    <s v="FIDEL"/>
    <n v="13440"/>
    <s v="R       "/>
    <s v="BH"/>
    <d v="1899-12-30T01:00:00"/>
    <n v="3"/>
    <s v="ROME             "/>
    <n v="1"/>
    <n v="0"/>
    <n v="1"/>
  </r>
  <r>
    <n v="26801"/>
    <s v="KELLEY,TIMOTHY           "/>
    <d v="1951-01-22T00:00:00"/>
    <s v="M"/>
    <s v="E"/>
    <d v="2011-01-13T00:00:00"/>
    <s v="4301R-RV"/>
    <s v="4301R-RV"/>
    <x v="0"/>
    <x v="11"/>
    <s v="UHB1 "/>
    <n v="13316"/>
    <s v="R       "/>
    <s v="CO"/>
    <d v="1899-12-30T00:45:00"/>
    <m/>
    <s v="CAMDEN           "/>
    <n v="0"/>
    <n v="0"/>
    <n v="0"/>
  </r>
  <r>
    <n v="26801"/>
    <s v="KELLEY,TIMOTHY           "/>
    <d v="1951-01-22T00:00:00"/>
    <s v="M"/>
    <s v="E"/>
    <d v="2011-01-13T00:00:00"/>
    <s v="RV        "/>
    <s v="RV"/>
    <x v="1"/>
    <x v="11"/>
    <s v="UHB1 "/>
    <n v="13316"/>
    <s v="R       "/>
    <s v="CO"/>
    <d v="1899-12-30T01:00:00"/>
    <n v="3"/>
    <s v="CAMDEN           "/>
    <n v="1"/>
    <n v="0"/>
    <n v="1"/>
  </r>
  <r>
    <n v="26801"/>
    <s v="KELLEY,TIMOTHY           "/>
    <d v="1951-01-22T00:00:00"/>
    <s v="M"/>
    <s v="E"/>
    <d v="2011-01-25T00:00:00"/>
    <s v="4302PM-PM"/>
    <s v="4302PM-PM"/>
    <x v="0"/>
    <x v="12"/>
    <s v="UHB1 "/>
    <n v="13316"/>
    <s v="R       "/>
    <s v="CO"/>
    <d v="1899-12-30T00:15:00"/>
    <m/>
    <s v="CAMDEN           "/>
    <n v="0"/>
    <n v="0"/>
    <n v="0"/>
  </r>
  <r>
    <n v="26801"/>
    <s v="KELLEY,TIMOTHY           "/>
    <d v="1951-01-22T00:00:00"/>
    <s v="M"/>
    <s v="E"/>
    <d v="2011-01-25T00:00:00"/>
    <s v="PM        "/>
    <s v="PM"/>
    <x v="3"/>
    <x v="12"/>
    <s v="UHB1 "/>
    <n v="13316"/>
    <s v="R       "/>
    <s v="CO"/>
    <d v="1899-12-30T00:15:00"/>
    <n v="1"/>
    <s v="CAMDEN           "/>
    <n v="1"/>
    <n v="0"/>
    <n v="1"/>
  </r>
  <r>
    <n v="26801"/>
    <s v="KELLEY,TIMOTHY           "/>
    <d v="1951-01-22T00:00:00"/>
    <s v="M"/>
    <s v="E"/>
    <d v="2011-01-28T00:00:00"/>
    <s v="4301WP-FVWP"/>
    <s v="4301WP-FVWP"/>
    <x v="0"/>
    <x v="11"/>
    <s v="UHB1 "/>
    <n v="13316"/>
    <s v="R       "/>
    <s v="CO"/>
    <d v="1899-12-30T00:45:00"/>
    <m/>
    <s v="CAMDEN           "/>
    <n v="0"/>
    <n v="0"/>
    <n v="0"/>
  </r>
  <r>
    <n v="26801"/>
    <s v="KELLEY,TIMOTHY           "/>
    <d v="1951-01-22T00:00:00"/>
    <s v="M"/>
    <s v="E"/>
    <d v="2011-01-28T00:00:00"/>
    <s v="FVWP      "/>
    <s v="FVWP"/>
    <x v="18"/>
    <x v="11"/>
    <s v="UHB1 "/>
    <n v="13316"/>
    <s v="R       "/>
    <s v="CO"/>
    <d v="1899-12-30T01:00:00"/>
    <n v="4"/>
    <s v="CAMDEN           "/>
    <n v="1"/>
    <n v="0"/>
    <n v="1"/>
  </r>
  <r>
    <n v="26803"/>
    <s v="COTTO,EDGAR              "/>
    <d v="1969-12-21T00:00:00"/>
    <s v="M"/>
    <s v="E"/>
    <d v="2011-01-05T00:00:00"/>
    <s v="4302PM-PM"/>
    <s v="4302PM-PM"/>
    <x v="0"/>
    <x v="10"/>
    <s v="FIDEL"/>
    <n v="13440"/>
    <s v="R       "/>
    <s v="BH"/>
    <d v="1899-12-30T00:15:00"/>
    <m/>
    <s v="ROME             "/>
    <n v="0"/>
    <n v="0"/>
    <n v="0"/>
  </r>
  <r>
    <n v="26803"/>
    <s v="COTTO,EDGAR              "/>
    <d v="1969-12-21T00:00:00"/>
    <s v="M"/>
    <s v="E"/>
    <d v="2011-01-05T00:00:00"/>
    <s v="PM        "/>
    <s v="PM"/>
    <x v="3"/>
    <x v="10"/>
    <s v="FIDEL"/>
    <n v="13440"/>
    <s v="R       "/>
    <s v="BH"/>
    <d v="1899-12-30T00:15:00"/>
    <n v="1"/>
    <s v="ROME             "/>
    <n v="1"/>
    <n v="0"/>
    <n v="1"/>
  </r>
  <r>
    <n v="26803"/>
    <s v="COTTO,EDGAR              "/>
    <d v="1969-12-21T00:00:00"/>
    <s v="M"/>
    <s v="E"/>
    <d v="2011-01-07T00:00:00"/>
    <s v="4302PM-PM"/>
    <s v="4302PM-PM"/>
    <x v="0"/>
    <x v="10"/>
    <s v="FIDEL"/>
    <n v="13440"/>
    <s v="R       "/>
    <s v="BH"/>
    <d v="1899-12-30T00:15:00"/>
    <m/>
    <s v="ROME             "/>
    <n v="0"/>
    <n v="0"/>
    <n v="0"/>
  </r>
  <r>
    <n v="26803"/>
    <s v="COTTO,EDGAR              "/>
    <d v="1969-12-21T00:00:00"/>
    <s v="M"/>
    <s v="E"/>
    <d v="2011-01-07T00:00:00"/>
    <s v="PM        "/>
    <s v="PM"/>
    <x v="3"/>
    <x v="10"/>
    <s v="FIDEL"/>
    <n v="13440"/>
    <s v="R       "/>
    <s v="BH"/>
    <d v="1899-12-30T00:15:00"/>
    <n v="1"/>
    <s v="ROME             "/>
    <n v="1"/>
    <n v="0"/>
    <n v="1"/>
  </r>
  <r>
    <n v="26803"/>
    <s v="COTTO,EDGAR              "/>
    <d v="1969-12-21T00:00:00"/>
    <s v="M"/>
    <s v="E"/>
    <d v="2011-01-10T00:00:00"/>
    <s v="4301R-RV"/>
    <s v="4301R-RV"/>
    <x v="0"/>
    <x v="0"/>
    <s v="FIDEL"/>
    <n v="13440"/>
    <s v="R       "/>
    <s v="BH"/>
    <d v="1899-12-30T00:45:00"/>
    <m/>
    <s v="ROME             "/>
    <n v="0"/>
    <n v="0"/>
    <n v="0"/>
  </r>
  <r>
    <n v="26803"/>
    <s v="COTTO,EDGAR              "/>
    <d v="1969-12-21T00:00:00"/>
    <s v="M"/>
    <s v="E"/>
    <d v="2011-01-10T00:00:00"/>
    <s v="RV        "/>
    <s v="RV"/>
    <x v="1"/>
    <x v="0"/>
    <s v="FIDEL"/>
    <n v="13440"/>
    <s v="R       "/>
    <s v="BH"/>
    <d v="1899-12-30T01:00:00"/>
    <n v="3"/>
    <s v="ROME             "/>
    <n v="1"/>
    <n v="0"/>
    <n v="1"/>
  </r>
  <r>
    <n v="26803"/>
    <s v="COTTO,EDGAR              "/>
    <d v="1969-12-21T00:00:00"/>
    <s v="M"/>
    <s v="E"/>
    <d v="2011-01-10T00:00:00"/>
    <s v="INT       "/>
    <s v="INT"/>
    <x v="14"/>
    <x v="0"/>
    <s v="FIDEL"/>
    <n v="13440"/>
    <s v="R       "/>
    <s v="BH"/>
    <d v="1899-12-30T00:00:00"/>
    <n v="0"/>
    <s v="ROME             "/>
    <n v="1"/>
    <n v="0"/>
    <n v="1"/>
  </r>
  <r>
    <n v="26803"/>
    <s v="COTTO,EDGAR              "/>
    <d v="1969-12-21T00:00:00"/>
    <s v="M"/>
    <s v="E"/>
    <d v="2011-01-11T00:00:00"/>
    <s v="4302PM-PM"/>
    <s v="4302PM-PM"/>
    <x v="0"/>
    <x v="10"/>
    <s v="FIDEL"/>
    <n v="13440"/>
    <s v="R       "/>
    <s v="BH"/>
    <d v="1899-12-30T00:15:00"/>
    <m/>
    <s v="ROME             "/>
    <n v="0"/>
    <n v="0"/>
    <n v="0"/>
  </r>
  <r>
    <n v="26803"/>
    <s v="COTTO,EDGAR              "/>
    <d v="1969-12-21T00:00:00"/>
    <s v="M"/>
    <s v="E"/>
    <d v="2011-01-11T00:00:00"/>
    <s v="PM        "/>
    <s v="PM"/>
    <x v="3"/>
    <x v="10"/>
    <s v="FIDEL"/>
    <n v="13440"/>
    <s v="R       "/>
    <s v="BH"/>
    <d v="1899-12-30T00:15:00"/>
    <n v="1"/>
    <s v="ROME             "/>
    <n v="1"/>
    <n v="0"/>
    <n v="1"/>
  </r>
  <r>
    <n v="26803"/>
    <s v="COTTO,EDGAR              "/>
    <d v="1969-12-21T00:00:00"/>
    <s v="M"/>
    <s v="E"/>
    <d v="2011-01-11T00:00:00"/>
    <s v="INT       "/>
    <s v="INT"/>
    <x v="14"/>
    <x v="10"/>
    <s v="FIDEL"/>
    <n v="13440"/>
    <s v="R       "/>
    <s v="BH"/>
    <d v="1899-12-30T00:00:00"/>
    <n v="0"/>
    <s v="ROME             "/>
    <n v="1"/>
    <n v="0"/>
    <n v="1"/>
  </r>
  <r>
    <n v="26803"/>
    <s v="COTTO,EDGAR              "/>
    <d v="1969-12-21T00:00:00"/>
    <s v="M"/>
    <s v="E"/>
    <d v="2011-01-25T00:00:00"/>
    <s v="4302PM-PM"/>
    <s v="4302PM-PM"/>
    <x v="0"/>
    <x v="12"/>
    <s v="FIDEL"/>
    <n v="13440"/>
    <s v="R       "/>
    <s v="BH"/>
    <d v="1899-12-30T00:15:00"/>
    <m/>
    <s v="ROME             "/>
    <n v="0"/>
    <n v="0"/>
    <n v="0"/>
  </r>
  <r>
    <n v="26803"/>
    <s v="COTTO,EDGAR              "/>
    <d v="1969-12-21T00:00:00"/>
    <s v="M"/>
    <s v="E"/>
    <d v="2011-01-25T00:00:00"/>
    <s v="PM        "/>
    <s v="PM"/>
    <x v="3"/>
    <x v="12"/>
    <s v="FIDEL"/>
    <n v="13440"/>
    <s v="R       "/>
    <s v="BH"/>
    <d v="1899-12-30T00:15:00"/>
    <n v="1"/>
    <s v="ROME             "/>
    <n v="1"/>
    <n v="0"/>
    <n v="1"/>
  </r>
  <r>
    <n v="26803"/>
    <s v="COTTO,EDGAR              "/>
    <d v="1969-12-21T00:00:00"/>
    <s v="M"/>
    <s v="E"/>
    <d v="2011-01-28T00:00:00"/>
    <s v="4301R-RV"/>
    <s v="4301R-RV"/>
    <x v="0"/>
    <x v="0"/>
    <s v="FIDEL"/>
    <n v="13440"/>
    <s v="R       "/>
    <s v="BH"/>
    <d v="1899-12-30T00:45:00"/>
    <m/>
    <s v="ROME             "/>
    <n v="0"/>
    <n v="0"/>
    <n v="0"/>
  </r>
  <r>
    <n v="26803"/>
    <s v="COTTO,EDGAR              "/>
    <d v="1969-12-21T00:00:00"/>
    <s v="M"/>
    <s v="E"/>
    <d v="2011-01-28T00:00:00"/>
    <s v="RV        "/>
    <s v="RV"/>
    <x v="1"/>
    <x v="0"/>
    <s v="FIDEL"/>
    <n v="13440"/>
    <s v="R       "/>
    <s v="BH"/>
    <d v="1899-12-30T01:00:00"/>
    <n v="3"/>
    <s v="ROME             "/>
    <n v="1"/>
    <n v="0"/>
    <n v="1"/>
  </r>
  <r>
    <n v="26803"/>
    <s v="COTTO,EDGAR              "/>
    <d v="1969-12-21T00:00:00"/>
    <s v="M"/>
    <s v="E"/>
    <d v="2011-01-28T00:00:00"/>
    <s v="INT       "/>
    <s v="INT"/>
    <x v="14"/>
    <x v="0"/>
    <s v="FIDEL"/>
    <n v="13440"/>
    <s v="R       "/>
    <s v="BH"/>
    <d v="1899-12-30T00:00:00"/>
    <n v="0"/>
    <s v="ROME             "/>
    <n v="1"/>
    <n v="0"/>
    <n v="1"/>
  </r>
  <r>
    <n v="26805"/>
    <s v="RILEY,SCOTT              "/>
    <d v="1974-07-15T00:00:00"/>
    <s v="M"/>
    <s v="E"/>
    <d v="2011-01-13T00:00:00"/>
    <s v="4301R-RV"/>
    <s v="4301R-RV"/>
    <x v="0"/>
    <x v="16"/>
    <s v="MCD  "/>
    <n v="13340"/>
    <s v="U       "/>
    <s v="MD"/>
    <d v="1899-12-30T00:45:00"/>
    <m/>
    <s v="FRANKFORT        "/>
    <n v="0"/>
    <n v="0"/>
    <n v="0"/>
  </r>
  <r>
    <n v="26805"/>
    <s v="RILEY,SCOTT              "/>
    <d v="1974-07-15T00:00:00"/>
    <s v="M"/>
    <s v="E"/>
    <d v="2011-01-13T00:00:00"/>
    <s v="RV        "/>
    <s v="RV"/>
    <x v="1"/>
    <x v="16"/>
    <s v="MCD  "/>
    <n v="13340"/>
    <s v="U       "/>
    <s v="MD"/>
    <d v="1899-12-30T01:00:00"/>
    <n v="3"/>
    <s v="FRANKFORT        "/>
    <n v="1"/>
    <n v="0"/>
    <n v="1"/>
  </r>
  <r>
    <n v="26805"/>
    <s v="RILEY,SCOTT              "/>
    <d v="1974-07-15T00:00:00"/>
    <s v="M"/>
    <s v="E"/>
    <d v="2011-01-18T00:00:00"/>
    <s v="4302PM-PM"/>
    <s v="4302PM-PM"/>
    <x v="0"/>
    <x v="12"/>
    <s v="MCD  "/>
    <n v="13340"/>
    <s v="U       "/>
    <s v="MD"/>
    <d v="1899-12-30T00:15:00"/>
    <m/>
    <s v="FRANKFORT        "/>
    <n v="0"/>
    <n v="0"/>
    <n v="0"/>
  </r>
  <r>
    <n v="26805"/>
    <s v="RILEY,SCOTT              "/>
    <d v="1974-07-15T00:00:00"/>
    <s v="M"/>
    <s v="E"/>
    <d v="2011-01-18T00:00:00"/>
    <s v="PM        "/>
    <s v="PM"/>
    <x v="3"/>
    <x v="12"/>
    <s v="MCD  "/>
    <n v="13340"/>
    <s v="U       "/>
    <s v="MD"/>
    <d v="1899-12-30T00:15:00"/>
    <n v="1"/>
    <s v="FRANKFORT        "/>
    <n v="1"/>
    <n v="0"/>
    <n v="1"/>
  </r>
  <r>
    <n v="26805"/>
    <s v="RILEY,SCOTT              "/>
    <d v="1974-07-15T00:00:00"/>
    <s v="M"/>
    <s v="E"/>
    <d v="2011-01-27T00:00:00"/>
    <s v="NS        "/>
    <s v="NS"/>
    <x v="6"/>
    <x v="16"/>
    <s v="MCD  "/>
    <n v="13340"/>
    <s v="U       "/>
    <s v="MD"/>
    <d v="1899-12-30T00:00:00"/>
    <n v="0"/>
    <s v="FRANKFORT        "/>
    <n v="1"/>
    <n v="1"/>
    <n v="0"/>
  </r>
  <r>
    <n v="26807"/>
    <s v="VROMAN,ANTHONY COPS      "/>
    <d v="1984-01-26T00:00:00"/>
    <s v="M"/>
    <m/>
    <d v="2011-01-26T00:00:00"/>
    <n v="4098"/>
    <s v="4098"/>
    <x v="0"/>
    <x v="16"/>
    <s v="MCD  "/>
    <n v="13501"/>
    <s v="U       "/>
    <s v="CP"/>
    <d v="1899-12-30T00:00:00"/>
    <m/>
    <s v="UTICA            "/>
    <n v="0"/>
    <n v="0"/>
    <n v="0"/>
  </r>
  <r>
    <n v="26811"/>
    <s v="LATIC%%,HASAN            "/>
    <d v="1968-05-11T00:00:00"/>
    <s v="M"/>
    <s v="B"/>
    <d v="2011-01-19T00:00:00"/>
    <s v="4302PM-PM"/>
    <s v="4302PM-PM"/>
    <x v="0"/>
    <x v="12"/>
    <s v="FHPF "/>
    <n v="13501"/>
    <s v="U       "/>
    <s v="CO"/>
    <d v="1899-12-30T00:15:00"/>
    <m/>
    <s v="UTICA            "/>
    <n v="0"/>
    <n v="0"/>
    <n v="0"/>
  </r>
  <r>
    <n v="26811"/>
    <s v="LATIC%%,HASAN            "/>
    <d v="1968-05-11T00:00:00"/>
    <s v="M"/>
    <s v="B"/>
    <d v="2011-01-19T00:00:00"/>
    <s v="PM        "/>
    <s v="PM"/>
    <x v="3"/>
    <x v="12"/>
    <s v="FHPF "/>
    <n v="13501"/>
    <s v="U       "/>
    <s v="CO"/>
    <d v="1899-12-30T00:15:00"/>
    <n v="1"/>
    <s v="UTICA            "/>
    <n v="1"/>
    <n v="0"/>
    <n v="1"/>
  </r>
  <r>
    <n v="26811"/>
    <s v="LATIC%%,HASAN            "/>
    <d v="1968-05-11T00:00:00"/>
    <s v="M"/>
    <s v="B"/>
    <d v="2011-01-19T00:00:00"/>
    <s v="S1        "/>
    <s v="S1"/>
    <x v="5"/>
    <x v="5"/>
    <s v="FHPF "/>
    <n v="13501"/>
    <s v="U       "/>
    <s v="CO"/>
    <d v="1899-12-30T00:00:00"/>
    <n v="1"/>
    <s v="UTICA            "/>
    <n v="1"/>
    <n v="0"/>
    <n v="1"/>
  </r>
  <r>
    <n v="26814"/>
    <s v="TARBANIA,ADAM COPS       "/>
    <d v="1974-03-08T00:00:00"/>
    <s v="M"/>
    <m/>
    <d v="2011-01-05T00:00:00"/>
    <n v="4098"/>
    <s v="4098"/>
    <x v="0"/>
    <x v="11"/>
    <s v="MCD  "/>
    <n v="13440"/>
    <s v="R       "/>
    <s v="CP"/>
    <d v="1899-12-30T00:00:00"/>
    <m/>
    <s v="ROME             "/>
    <n v="0"/>
    <n v="0"/>
    <n v="0"/>
  </r>
  <r>
    <n v="26814"/>
    <s v="TARBANIA,ADAM COPS       "/>
    <d v="1974-03-08T00:00:00"/>
    <s v="M"/>
    <m/>
    <d v="2011-01-20T00:00:00"/>
    <n v="4098"/>
    <s v="4098"/>
    <x v="0"/>
    <x v="11"/>
    <s v="MCD  "/>
    <n v="13440"/>
    <s v="R       "/>
    <s v="CP"/>
    <d v="1899-12-30T00:00:00"/>
    <m/>
    <s v="ROME             "/>
    <n v="0"/>
    <n v="0"/>
    <n v="0"/>
  </r>
  <r>
    <n v="26822"/>
    <s v="WILSON,CHARLES           "/>
    <d v="1963-12-28T00:00:00"/>
    <s v="M"/>
    <s v=" "/>
    <d v="2011-01-06T00:00:00"/>
    <s v="4302PM-PM"/>
    <s v="4302PM-PM"/>
    <x v="0"/>
    <x v="10"/>
    <s v="MCD  "/>
    <n v="13440"/>
    <s v="R       "/>
    <s v="MD"/>
    <d v="1899-12-30T00:15:00"/>
    <m/>
    <s v="ROME             "/>
    <n v="0"/>
    <n v="0"/>
    <n v="0"/>
  </r>
  <r>
    <n v="26822"/>
    <s v="WILSON,CHARLES           "/>
    <d v="1963-12-28T00:00:00"/>
    <s v="M"/>
    <s v=" "/>
    <d v="2011-01-06T00:00:00"/>
    <s v="PM        "/>
    <s v="PM"/>
    <x v="3"/>
    <x v="10"/>
    <s v="MCD  "/>
    <n v="13440"/>
    <s v="R       "/>
    <s v="MD"/>
    <d v="1899-12-30T00:15:00"/>
    <n v="1"/>
    <s v="ROME             "/>
    <n v="1"/>
    <n v="0"/>
    <n v="1"/>
  </r>
  <r>
    <n v="26822"/>
    <s v="WILSON,CHARLES           "/>
    <d v="1963-12-28T00:00:00"/>
    <s v="M"/>
    <s v=" "/>
    <d v="2011-01-21T00:00:00"/>
    <s v="4301R-RV"/>
    <s v="4301R-RV"/>
    <x v="0"/>
    <x v="2"/>
    <s v="MCD  "/>
    <n v="13440"/>
    <s v="R       "/>
    <s v="MD"/>
    <d v="1899-12-30T00:45:00"/>
    <m/>
    <s v="ROME             "/>
    <n v="0"/>
    <n v="0"/>
    <n v="0"/>
  </r>
  <r>
    <n v="26822"/>
    <s v="WILSON,CHARLES           "/>
    <d v="1963-12-28T00:00:00"/>
    <s v="M"/>
    <s v=" "/>
    <d v="2011-01-21T00:00:00"/>
    <s v="RV        "/>
    <s v="RV"/>
    <x v="1"/>
    <x v="2"/>
    <s v="MCD  "/>
    <n v="13440"/>
    <s v="R       "/>
    <s v="MD"/>
    <d v="1899-12-30T01:00:00"/>
    <n v="3"/>
    <s v="ROME             "/>
    <n v="1"/>
    <n v="0"/>
    <n v="1"/>
  </r>
  <r>
    <n v="26822"/>
    <s v="WILSON,CHARLES           "/>
    <d v="1963-12-28T00:00:00"/>
    <s v="M"/>
    <s v=" "/>
    <d v="2011-01-25T00:00:00"/>
    <s v="4302PM-PM"/>
    <s v="4302PM-PM"/>
    <x v="0"/>
    <x v="12"/>
    <s v="MCD  "/>
    <n v="13440"/>
    <s v="R       "/>
    <s v="MD"/>
    <d v="1899-12-30T00:15:00"/>
    <m/>
    <s v="ROME             "/>
    <n v="0"/>
    <n v="0"/>
    <n v="0"/>
  </r>
  <r>
    <n v="26822"/>
    <s v="WILSON,CHARLES           "/>
    <d v="1963-12-28T00:00:00"/>
    <s v="M"/>
    <s v=" "/>
    <d v="2011-01-25T00:00:00"/>
    <s v="PM        "/>
    <s v="PM"/>
    <x v="3"/>
    <x v="12"/>
    <s v="MCD  "/>
    <n v="13440"/>
    <s v="R       "/>
    <s v="MD"/>
    <d v="1899-12-30T00:15:00"/>
    <n v="1"/>
    <s v="ROME             "/>
    <n v="1"/>
    <n v="0"/>
    <n v="1"/>
  </r>
  <r>
    <n v="26826"/>
    <s v="WHALEY,ANGELA COPS       "/>
    <d v="1976-10-03T00:00:00"/>
    <s v="F"/>
    <m/>
    <d v="2011-01-11T00:00:00"/>
    <n v="4097"/>
    <s v="4097"/>
    <x v="0"/>
    <x v="16"/>
    <s v="MCD  "/>
    <n v="13502"/>
    <s v="U       "/>
    <s v="CP"/>
    <d v="1899-12-30T00:00:00"/>
    <m/>
    <s v="UTICA            "/>
    <n v="0"/>
    <n v="0"/>
    <n v="0"/>
  </r>
  <r>
    <n v="26828"/>
    <s v="WIEHENSTROER,FREDERICK CO"/>
    <d v="1955-06-06T00:00:00"/>
    <s v="M"/>
    <m/>
    <d v="2011-01-13T00:00:00"/>
    <n v="4097"/>
    <s v="4097"/>
    <x v="0"/>
    <x v="7"/>
    <s v="MCD  "/>
    <n v="13502"/>
    <s v="U       "/>
    <s v="CP"/>
    <d v="1899-12-30T00:00:00"/>
    <m/>
    <s v="UTICA            "/>
    <n v="0"/>
    <n v="0"/>
    <n v="0"/>
  </r>
  <r>
    <n v="26828"/>
    <s v="WIEHENSTROER,FREDERICK CO"/>
    <d v="1955-06-06T00:00:00"/>
    <s v="M"/>
    <m/>
    <d v="2011-01-25T00:00:00"/>
    <n v="4098"/>
    <s v="4098"/>
    <x v="0"/>
    <x v="9"/>
    <s v="MCD  "/>
    <n v="13502"/>
    <s v="U       "/>
    <s v="CP"/>
    <d v="1899-12-30T00:00:00"/>
    <m/>
    <s v="UTICA            "/>
    <n v="0"/>
    <n v="0"/>
    <n v="0"/>
  </r>
  <r>
    <n v="26833"/>
    <s v="HENDRICKS,STEPHEN        "/>
    <d v="1954-11-14T00:00:00"/>
    <s v="M"/>
    <s v="E"/>
    <d v="2011-01-18T00:00:00"/>
    <s v="NS        "/>
    <s v="NS"/>
    <x v="6"/>
    <x v="7"/>
    <s v="HO   "/>
    <n v="13501"/>
    <s v="U       "/>
    <s v="HO"/>
    <d v="1899-12-30T00:00:00"/>
    <n v="0"/>
    <s v="UTICA            "/>
    <n v="1"/>
    <n v="1"/>
    <n v="0"/>
  </r>
  <r>
    <n v="26833"/>
    <s v="HENDRICKS,STEPHEN        "/>
    <d v="1954-11-14T00:00:00"/>
    <s v="M"/>
    <s v="E"/>
    <d v="2011-01-18T00:00:00"/>
    <s v="NS        "/>
    <s v="NS"/>
    <x v="6"/>
    <x v="2"/>
    <s v="HO   "/>
    <n v="13501"/>
    <s v="U       "/>
    <s v="HO"/>
    <d v="1899-12-30T00:00:00"/>
    <n v="0"/>
    <s v="UTICA            "/>
    <n v="1"/>
    <n v="1"/>
    <n v="0"/>
  </r>
  <r>
    <n v="26833"/>
    <s v="HENDRICKS,STEPHEN        "/>
    <d v="1954-11-14T00:00:00"/>
    <s v="M"/>
    <s v="E"/>
    <d v="2011-01-25T00:00:00"/>
    <s v="4301R-RV"/>
    <s v="4301R-RV"/>
    <x v="0"/>
    <x v="2"/>
    <s v="HO   "/>
    <n v="13501"/>
    <s v="U       "/>
    <s v="HO"/>
    <d v="1899-12-30T00:45:00"/>
    <m/>
    <s v="UTICA            "/>
    <n v="0"/>
    <n v="0"/>
    <n v="0"/>
  </r>
  <r>
    <n v="26833"/>
    <s v="HENDRICKS,STEPHEN        "/>
    <d v="1954-11-14T00:00:00"/>
    <s v="M"/>
    <s v="E"/>
    <d v="2011-01-25T00:00:00"/>
    <s v="RV        "/>
    <s v="RV"/>
    <x v="1"/>
    <x v="2"/>
    <s v="HO   "/>
    <n v="13501"/>
    <s v="U       "/>
    <s v="HO"/>
    <d v="1899-12-30T01:00:00"/>
    <n v="3"/>
    <s v="UTICA            "/>
    <n v="1"/>
    <n v="0"/>
    <n v="1"/>
  </r>
  <r>
    <n v="26835"/>
    <s v="CLARK,LAURIE             "/>
    <d v="1971-05-13T00:00:00"/>
    <s v="F"/>
    <s v="E"/>
    <d v="2011-01-07T00:00:00"/>
    <s v="C         "/>
    <s v="C"/>
    <x v="4"/>
    <x v="17"/>
    <s v="FIDEL"/>
    <n v="13502"/>
    <s v="U       "/>
    <s v="BH"/>
    <d v="1899-12-30T00:00:00"/>
    <n v="0"/>
    <s v="UTICA            "/>
    <n v="1"/>
    <n v="1"/>
    <n v="0"/>
  </r>
  <r>
    <n v="26835"/>
    <s v="CLARK,LAURIE             "/>
    <d v="1971-05-13T00:00:00"/>
    <s v="F"/>
    <s v="E"/>
    <d v="2011-01-14T00:00:00"/>
    <s v="SC        "/>
    <s v="SC"/>
    <x v="10"/>
    <x v="10"/>
    <s v="FIDEL"/>
    <n v="13502"/>
    <s v="U       "/>
    <s v="BH"/>
    <d v="1899-12-30T00:00:00"/>
    <n v="0"/>
    <s v="UTICA            "/>
    <n v="1"/>
    <n v="1"/>
    <n v="0"/>
  </r>
  <r>
    <n v="26836"/>
    <s v="DAVIS,TAMARA             "/>
    <d v="1964-04-01T00:00:00"/>
    <s v="F"/>
    <s v="E"/>
    <d v="2011-01-14T00:00:00"/>
    <s v="SC        "/>
    <s v="SC"/>
    <x v="10"/>
    <x v="10"/>
    <s v="UHUN "/>
    <n v="13502"/>
    <s v="U       "/>
    <s v="UH"/>
    <d v="1899-12-30T00:00:00"/>
    <n v="0"/>
    <s v="UTICA            "/>
    <n v="1"/>
    <n v="1"/>
    <n v="0"/>
  </r>
  <r>
    <n v="26836"/>
    <s v="DAVIS,TAMARA             "/>
    <d v="1964-04-01T00:00:00"/>
    <s v="F"/>
    <s v="E"/>
    <d v="2011-01-21T00:00:00"/>
    <s v="NS        "/>
    <s v="NS"/>
    <x v="6"/>
    <x v="17"/>
    <s v="UHUN "/>
    <n v="13502"/>
    <s v="U       "/>
    <s v="UH"/>
    <d v="1899-12-30T00:00:00"/>
    <n v="0"/>
    <s v="UTICA            "/>
    <n v="1"/>
    <n v="1"/>
    <n v="0"/>
  </r>
  <r>
    <n v="26836"/>
    <s v="DAVIS,TAMARA             "/>
    <d v="1964-04-01T00:00:00"/>
    <s v="F"/>
    <s v="E"/>
    <d v="2011-01-28T00:00:00"/>
    <s v="4302PM-PM"/>
    <s v="4302PM-PM"/>
    <x v="0"/>
    <x v="12"/>
    <s v="UHUN "/>
    <n v="13502"/>
    <s v="U       "/>
    <s v="UH"/>
    <d v="1899-12-30T00:15:00"/>
    <m/>
    <s v="UTICA            "/>
    <n v="0"/>
    <n v="0"/>
    <n v="0"/>
  </r>
  <r>
    <n v="26836"/>
    <s v="DAVIS,TAMARA             "/>
    <d v="1964-04-01T00:00:00"/>
    <s v="F"/>
    <s v="E"/>
    <d v="2011-01-28T00:00:00"/>
    <s v="PM        "/>
    <s v="PM"/>
    <x v="3"/>
    <x v="12"/>
    <s v="UHUN "/>
    <n v="13502"/>
    <s v="U       "/>
    <s v="UH"/>
    <d v="1899-12-30T00:15:00"/>
    <n v="1"/>
    <s v="UTICA            "/>
    <n v="1"/>
    <n v="0"/>
    <n v="1"/>
  </r>
  <r>
    <n v="26837"/>
    <s v="GREEN,ANTHONY            "/>
    <d v="1963-11-02T00:00:00"/>
    <s v="M"/>
    <m/>
    <d v="2011-01-05T00:00:00"/>
    <s v="4301R-RV"/>
    <s v="4301R-RV"/>
    <x v="0"/>
    <x v="2"/>
    <s v="MCD  "/>
    <n v="13501"/>
    <s v="U       "/>
    <s v="AP"/>
    <d v="1899-12-30T00:45:00"/>
    <m/>
    <s v="UTICA            "/>
    <n v="0"/>
    <n v="0"/>
    <n v="0"/>
  </r>
  <r>
    <n v="26837"/>
    <s v="GREEN,ANTHONY            "/>
    <d v="1963-11-02T00:00:00"/>
    <s v="M"/>
    <m/>
    <d v="2011-01-05T00:00:00"/>
    <s v="RV        "/>
    <s v="RV"/>
    <x v="1"/>
    <x v="2"/>
    <s v="MCD  "/>
    <n v="13501"/>
    <s v="U       "/>
    <s v="AP"/>
    <d v="1899-12-30T01:00:00"/>
    <n v="3"/>
    <s v="UTICA            "/>
    <n v="1"/>
    <n v="0"/>
    <n v="1"/>
  </r>
  <r>
    <n v="26837"/>
    <s v="GREEN,ANTHONY            "/>
    <d v="1963-11-02T00:00:00"/>
    <s v="M"/>
    <m/>
    <d v="2011-01-13T00:00:00"/>
    <s v="4301R-RV"/>
    <s v="4301R-RV"/>
    <x v="0"/>
    <x v="2"/>
    <s v="MCD  "/>
    <n v="13501"/>
    <s v="U       "/>
    <s v="AP"/>
    <d v="1899-12-30T00:45:00"/>
    <m/>
    <s v="UTICA            "/>
    <n v="0"/>
    <n v="0"/>
    <n v="0"/>
  </r>
  <r>
    <n v="26837"/>
    <s v="GREEN,ANTHONY            "/>
    <d v="1963-11-02T00:00:00"/>
    <s v="M"/>
    <m/>
    <d v="2011-01-13T00:00:00"/>
    <s v="RV        "/>
    <s v="RV"/>
    <x v="1"/>
    <x v="2"/>
    <s v="MCD  "/>
    <n v="13501"/>
    <s v="U       "/>
    <s v="AP"/>
    <d v="1899-12-30T01:00:00"/>
    <n v="3"/>
    <s v="UTICA            "/>
    <n v="1"/>
    <n v="0"/>
    <n v="1"/>
  </r>
  <r>
    <n v="26837"/>
    <s v="GREEN,ANTHONY            "/>
    <d v="1963-11-02T00:00:00"/>
    <s v="M"/>
    <m/>
    <d v="2011-01-18T00:00:00"/>
    <s v="4301P - PE"/>
    <s v="4301P - PE"/>
    <x v="0"/>
    <x v="4"/>
    <s v="MCD  "/>
    <n v="13501"/>
    <s v="U       "/>
    <s v="AP"/>
    <n v="4.1666666666666664E-2"/>
    <m/>
    <s v="UTICA            "/>
    <n v="0"/>
    <n v="0"/>
    <n v="0"/>
  </r>
  <r>
    <n v="26837"/>
    <s v="GREEN,ANTHONY            "/>
    <d v="1963-11-02T00:00:00"/>
    <s v="M"/>
    <m/>
    <d v="2011-01-18T00:00:00"/>
    <s v="PE        "/>
    <s v="PE"/>
    <x v="22"/>
    <x v="4"/>
    <s v="MCD  "/>
    <n v="13501"/>
    <s v="U       "/>
    <s v="AP"/>
    <d v="1899-12-30T01:00:00"/>
    <n v="3"/>
    <s v="UTICA            "/>
    <n v="1"/>
    <n v="0"/>
    <n v="1"/>
  </r>
  <r>
    <n v="26837"/>
    <s v="GREEN,ANTHONY            "/>
    <d v="1963-11-02T00:00:00"/>
    <s v="M"/>
    <m/>
    <d v="2011-01-31T00:00:00"/>
    <s v="NS        "/>
    <s v="NS"/>
    <x v="6"/>
    <x v="2"/>
    <s v="MCD  "/>
    <n v="13501"/>
    <s v="U       "/>
    <s v="MD"/>
    <d v="1899-12-30T00:00:00"/>
    <n v="0"/>
    <s v="UTICA            "/>
    <n v="1"/>
    <n v="1"/>
    <n v="0"/>
  </r>
  <r>
    <n v="26837"/>
    <s v="GREEN,ANTHONY            "/>
    <d v="1963-11-02T00:00:00"/>
    <s v="M"/>
    <m/>
    <d v="2011-01-31T00:00:00"/>
    <s v="4301R-RV"/>
    <s v="4301R-RV"/>
    <x v="0"/>
    <x v="2"/>
    <s v="MCD  "/>
    <n v="13501"/>
    <s v="U       "/>
    <s v="MD"/>
    <d v="1899-12-30T00:45:00"/>
    <m/>
    <s v="UTICA            "/>
    <n v="0"/>
    <n v="0"/>
    <n v="0"/>
  </r>
  <r>
    <n v="26837"/>
    <s v="GREEN,ANTHONY            "/>
    <d v="1963-11-02T00:00:00"/>
    <s v="M"/>
    <m/>
    <d v="2011-01-31T00:00:00"/>
    <s v="RV        "/>
    <s v="RV"/>
    <x v="1"/>
    <x v="2"/>
    <s v="MCD  "/>
    <n v="13501"/>
    <s v="U       "/>
    <s v="MD"/>
    <d v="1899-12-30T01:00:00"/>
    <n v="3"/>
    <s v="UTICA            "/>
    <n v="1"/>
    <n v="0"/>
    <n v="1"/>
  </r>
  <r>
    <n v="26840"/>
    <s v="POTTER,PATTI COPS        "/>
    <d v="1984-12-08T00:00:00"/>
    <s v="F"/>
    <m/>
    <d v="2011-01-21T00:00:00"/>
    <n v="4098"/>
    <s v="4098"/>
    <x v="0"/>
    <x v="2"/>
    <s v="MCD  "/>
    <n v="13440"/>
    <s v="U       "/>
    <s v="CP"/>
    <d v="1899-12-30T00:00:00"/>
    <m/>
    <s v="ROME             "/>
    <n v="0"/>
    <n v="0"/>
    <n v="0"/>
  </r>
  <r>
    <n v="26842"/>
    <s v="MOTT,JOSHUA              "/>
    <d v="1982-03-13T00:00:00"/>
    <s v="M"/>
    <s v=" "/>
    <d v="2011-01-18T00:00:00"/>
    <s v="NS        "/>
    <s v="NS"/>
    <x v="6"/>
    <x v="12"/>
    <s v="SELF"/>
    <n v="13502"/>
    <s v="U       "/>
    <s v="SL"/>
    <d v="1899-12-30T00:00:00"/>
    <n v="0"/>
    <s v="UTICA            "/>
    <n v="1"/>
    <n v="1"/>
    <n v="0"/>
  </r>
  <r>
    <n v="26842"/>
    <s v="MOTT,JOSHUA              "/>
    <d v="1982-03-13T00:00:00"/>
    <s v="M"/>
    <s v=" "/>
    <d v="2011-01-20T00:00:00"/>
    <s v="NS        "/>
    <s v="NS"/>
    <x v="6"/>
    <x v="17"/>
    <s v="SELF"/>
    <n v="13502"/>
    <s v="U       "/>
    <s v="SL"/>
    <d v="1899-12-30T00:00:00"/>
    <n v="0"/>
    <s v="UTICA            "/>
    <n v="1"/>
    <n v="1"/>
    <n v="0"/>
  </r>
  <r>
    <n v="26843"/>
    <s v="CALHOUN,MICHAEL          "/>
    <d v="1980-11-04T00:00:00"/>
    <s v="M"/>
    <s v=" "/>
    <d v="2011-01-05T00:00:00"/>
    <s v="NS        "/>
    <s v="NS"/>
    <x v="6"/>
    <x v="7"/>
    <s v="SELF"/>
    <n v="13495"/>
    <s v="U       "/>
    <s v="SL"/>
    <d v="1899-12-30T00:00:00"/>
    <n v="0"/>
    <s v="YORKVILLE        "/>
    <n v="1"/>
    <n v="1"/>
    <n v="0"/>
  </r>
  <r>
    <n v="26843"/>
    <s v="CALHOUN,MICHAEL          "/>
    <d v="1980-11-04T00:00:00"/>
    <s v="M"/>
    <s v=" "/>
    <d v="2011-01-10T00:00:00"/>
    <s v="4302PM-PM"/>
    <s v="4302PM-PM"/>
    <x v="0"/>
    <x v="7"/>
    <s v="SELF"/>
    <n v="13495"/>
    <s v="U       "/>
    <s v="SL"/>
    <d v="1899-12-30T00:15:00"/>
    <m/>
    <s v="YORKVILLE        "/>
    <n v="0"/>
    <n v="0"/>
    <n v="0"/>
  </r>
  <r>
    <n v="26843"/>
    <s v="CALHOUN,MICHAEL          "/>
    <d v="1980-11-04T00:00:00"/>
    <s v="M"/>
    <s v=" "/>
    <d v="2011-01-10T00:00:00"/>
    <s v="PM        "/>
    <s v="PM"/>
    <x v="3"/>
    <x v="7"/>
    <s v="SELF"/>
    <n v="13495"/>
    <s v="U       "/>
    <s v="SL"/>
    <d v="1899-12-30T00:15:00"/>
    <n v="1"/>
    <s v="YORKVILLE        "/>
    <n v="1"/>
    <n v="0"/>
    <n v="1"/>
  </r>
  <r>
    <n v="26843"/>
    <s v="CALHOUN,MICHAEL          "/>
    <d v="1980-11-04T00:00:00"/>
    <s v="M"/>
    <s v=" "/>
    <d v="2011-01-12T00:00:00"/>
    <s v="NS        "/>
    <s v="NS"/>
    <x v="6"/>
    <x v="9"/>
    <s v="SELF"/>
    <n v="13495"/>
    <s v="U       "/>
    <s v="SL"/>
    <d v="1899-12-30T00:00:00"/>
    <n v="0"/>
    <s v="YORKVILLE        "/>
    <n v="1"/>
    <n v="1"/>
    <n v="0"/>
  </r>
  <r>
    <n v="26845"/>
    <s v="DAVIS,TAMARA COPS        "/>
    <d v="1964-04-01T00:00:00"/>
    <s v="F"/>
    <m/>
    <d v="2011-01-28T00:00:00"/>
    <n v="4097"/>
    <s v="4097"/>
    <x v="0"/>
    <x v="12"/>
    <s v="MCD  "/>
    <n v="13502"/>
    <s v="U       "/>
    <s v="CP"/>
    <d v="1899-12-30T00:00:00"/>
    <m/>
    <s v="UTICA            "/>
    <n v="0"/>
    <n v="0"/>
    <n v="0"/>
  </r>
  <r>
    <n v="26846"/>
    <s v="DUTCHER,JENNIFER         "/>
    <d v="1988-01-12T00:00:00"/>
    <s v="F"/>
    <s v=" "/>
    <d v="2011-01-05T00:00:00"/>
    <s v="NS        "/>
    <s v="NS"/>
    <x v="6"/>
    <x v="7"/>
    <s v="HO   "/>
    <n v="13492"/>
    <s v="U       "/>
    <s v="HO"/>
    <d v="1899-12-30T00:00:00"/>
    <n v="0"/>
    <s v="WHITESBORO       "/>
    <n v="1"/>
    <n v="1"/>
    <n v="0"/>
  </r>
  <r>
    <n v="26847"/>
    <s v="SPENCER,ANNETTE          "/>
    <d v="1960-03-29T00:00:00"/>
    <s v="F"/>
    <s v=" "/>
    <d v="2011-01-04T00:00:00"/>
    <s v="4301B - BV"/>
    <s v="4301B - BV"/>
    <x v="0"/>
    <x v="1"/>
    <s v="MCRB "/>
    <n v="13357"/>
    <s v="U       "/>
    <s v="MC"/>
    <d v="1899-12-30T00:30:00"/>
    <m/>
    <s v="ILION            "/>
    <n v="0"/>
    <n v="0"/>
    <n v="0"/>
  </r>
  <r>
    <n v="26847"/>
    <s v="SPENCER,ANNETTE          "/>
    <d v="1960-03-29T00:00:00"/>
    <s v="F"/>
    <s v=" "/>
    <d v="2011-01-04T00:00:00"/>
    <s v="PAS2      "/>
    <s v="PAS2"/>
    <x v="17"/>
    <x v="1"/>
    <s v="MCRB "/>
    <n v="13357"/>
    <s v="U       "/>
    <s v="MC"/>
    <d v="1899-12-30T00:45:00"/>
    <n v="3"/>
    <s v="ILION            "/>
    <n v="1"/>
    <n v="0"/>
    <n v="1"/>
  </r>
  <r>
    <n v="26847"/>
    <s v="SPENCER,ANNETTE          "/>
    <d v="1960-03-29T00:00:00"/>
    <s v="F"/>
    <s v=" "/>
    <d v="2011-01-25T00:00:00"/>
    <s v="4301R-RV"/>
    <s v="4301R-RV"/>
    <x v="0"/>
    <x v="1"/>
    <s v="MCRB "/>
    <n v="13357"/>
    <s v="U       "/>
    <s v="MM"/>
    <d v="1899-12-30T00:45:00"/>
    <m/>
    <s v="ILION            "/>
    <n v="0"/>
    <n v="0"/>
    <n v="0"/>
  </r>
  <r>
    <n v="26847"/>
    <s v="SPENCER,ANNETTE          "/>
    <d v="1960-03-29T00:00:00"/>
    <s v="F"/>
    <s v=" "/>
    <d v="2011-01-25T00:00:00"/>
    <s v="PAS3      "/>
    <s v="PAS3"/>
    <x v="25"/>
    <x v="1"/>
    <s v="MCRB "/>
    <n v="13357"/>
    <s v="U       "/>
    <s v="MM"/>
    <d v="1899-12-30T00:45:00"/>
    <n v="3"/>
    <s v="ILION            "/>
    <n v="1"/>
    <n v="0"/>
    <n v="1"/>
  </r>
  <r>
    <n v="26848"/>
    <s v="POUNDS,WILLIE            "/>
    <d v="1962-10-12T00:00:00"/>
    <s v="F"/>
    <s v="E"/>
    <d v="2011-01-03T00:00:00"/>
    <s v="4301R-RV"/>
    <s v="4301R-RV"/>
    <x v="0"/>
    <x v="9"/>
    <s v="MCD  "/>
    <n v="13501"/>
    <s v="U       "/>
    <s v="MD"/>
    <d v="1899-12-30T00:45:00"/>
    <m/>
    <s v="UTICA            "/>
    <n v="0"/>
    <n v="0"/>
    <n v="0"/>
  </r>
  <r>
    <n v="26848"/>
    <s v="POUNDS,WILLIE            "/>
    <d v="1962-10-12T00:00:00"/>
    <s v="F"/>
    <s v="E"/>
    <d v="2011-01-03T00:00:00"/>
    <s v="RV        "/>
    <s v="RV"/>
    <x v="1"/>
    <x v="9"/>
    <s v="MCD  "/>
    <n v="13501"/>
    <s v="U       "/>
    <s v="MD"/>
    <d v="1899-12-30T01:00:00"/>
    <n v="3"/>
    <s v="UTICA            "/>
    <n v="1"/>
    <n v="0"/>
    <n v="1"/>
  </r>
  <r>
    <n v="26848"/>
    <s v="POUNDS,WILLIE            "/>
    <d v="1962-10-12T00:00:00"/>
    <s v="F"/>
    <s v="E"/>
    <d v="2011-01-14T00:00:00"/>
    <s v="SC        "/>
    <s v="SC"/>
    <x v="10"/>
    <x v="10"/>
    <s v="MCD  "/>
    <n v="13501"/>
    <s v="U       "/>
    <s v="MD"/>
    <d v="1899-12-30T00:00:00"/>
    <n v="0"/>
    <s v="UTICA            "/>
    <n v="1"/>
    <n v="1"/>
    <n v="0"/>
  </r>
  <r>
    <n v="26848"/>
    <s v="POUNDS,WILLIE            "/>
    <d v="1962-10-12T00:00:00"/>
    <s v="F"/>
    <s v="E"/>
    <d v="2011-01-19T00:00:00"/>
    <s v="4301B - BV"/>
    <s v="4301B - BV"/>
    <x v="0"/>
    <x v="9"/>
    <s v="MCD  "/>
    <n v="13501"/>
    <s v="U       "/>
    <s v="MD"/>
    <d v="1899-12-30T00:30:00"/>
    <m/>
    <s v="UTICA            "/>
    <n v="0"/>
    <n v="0"/>
    <n v="0"/>
  </r>
  <r>
    <n v="26848"/>
    <s v="POUNDS,WILLIE            "/>
    <d v="1962-10-12T00:00:00"/>
    <s v="F"/>
    <s v="E"/>
    <d v="2011-01-19T00:00:00"/>
    <s v="BV        "/>
    <s v="BV"/>
    <x v="7"/>
    <x v="9"/>
    <s v="MCD  "/>
    <n v="13501"/>
    <s v="U       "/>
    <s v="MD"/>
    <d v="1899-12-30T00:30:00"/>
    <n v="2"/>
    <s v="UTICA            "/>
    <n v="1"/>
    <n v="0"/>
    <n v="1"/>
  </r>
  <r>
    <n v="26848"/>
    <s v="POUNDS,WILLIE            "/>
    <d v="1962-10-12T00:00:00"/>
    <s v="F"/>
    <s v="E"/>
    <d v="2011-01-21T00:00:00"/>
    <s v="NS        "/>
    <s v="NS"/>
    <x v="6"/>
    <x v="12"/>
    <s v="MCD  "/>
    <n v="13501"/>
    <s v="U       "/>
    <s v="MD"/>
    <d v="1899-12-30T00:00:00"/>
    <n v="0"/>
    <s v="UTICA            "/>
    <n v="1"/>
    <n v="1"/>
    <n v="0"/>
  </r>
  <r>
    <n v="26849"/>
    <s v="CONLEY,BRIDGET           "/>
    <d v="1975-04-28T00:00:00"/>
    <s v="F"/>
    <s v="E"/>
    <d v="2011-01-03T00:00:00"/>
    <s v="C         "/>
    <s v="C"/>
    <x v="4"/>
    <x v="0"/>
    <s v="HO   "/>
    <n v="13440"/>
    <s v="R       "/>
    <s v="HO"/>
    <d v="1899-12-30T00:00:00"/>
    <n v="0"/>
    <s v="ROME             "/>
    <n v="1"/>
    <n v="1"/>
    <n v="0"/>
  </r>
  <r>
    <n v="26849"/>
    <s v="CONLEY,BRIDGET           "/>
    <d v="1975-04-28T00:00:00"/>
    <s v="F"/>
    <s v="E"/>
    <d v="2011-01-13T00:00:00"/>
    <s v="4301R-RV"/>
    <s v="4301R-RV"/>
    <x v="0"/>
    <x v="0"/>
    <s v="HO   "/>
    <n v="13440"/>
    <s v="R       "/>
    <s v="HO"/>
    <d v="1899-12-30T00:45:00"/>
    <m/>
    <s v="ROME             "/>
    <n v="0"/>
    <n v="0"/>
    <n v="0"/>
  </r>
  <r>
    <n v="26849"/>
    <s v="CONLEY,BRIDGET           "/>
    <d v="1975-04-28T00:00:00"/>
    <s v="F"/>
    <s v="E"/>
    <d v="2011-01-13T00:00:00"/>
    <s v="RV        "/>
    <s v="RV"/>
    <x v="1"/>
    <x v="0"/>
    <s v="HO   "/>
    <n v="13440"/>
    <s v="R       "/>
    <s v="HO"/>
    <d v="1899-12-30T01:00:00"/>
    <n v="3"/>
    <s v="ROME             "/>
    <n v="1"/>
    <n v="0"/>
    <n v="1"/>
  </r>
  <r>
    <n v="26849"/>
    <s v="CONLEY,BRIDGET           "/>
    <d v="1975-04-28T00:00:00"/>
    <s v="F"/>
    <s v="E"/>
    <d v="2011-01-27T00:00:00"/>
    <s v="C         "/>
    <s v="C"/>
    <x v="4"/>
    <x v="0"/>
    <s v="HO   "/>
    <n v="13440"/>
    <s v="R       "/>
    <s v="HO"/>
    <d v="1899-12-30T00:00:00"/>
    <n v="0"/>
    <s v="ROME             "/>
    <n v="1"/>
    <n v="1"/>
    <n v="0"/>
  </r>
  <r>
    <n v="26851"/>
    <s v="HENDRICKS,STEPHEN COPS   "/>
    <d v="1954-11-14T00:00:00"/>
    <s v="M"/>
    <m/>
    <d v="2011-01-25T00:00:00"/>
    <n v="4098"/>
    <s v="4098"/>
    <x v="0"/>
    <x v="2"/>
    <s v="MCD  "/>
    <n v="13501"/>
    <s v="U       "/>
    <s v="CP"/>
    <d v="1899-12-30T00:00:00"/>
    <m/>
    <s v="UTICA            "/>
    <n v="0"/>
    <n v="0"/>
    <n v="0"/>
  </r>
  <r>
    <n v="26856"/>
    <s v="SEYMOUR,SHANE            "/>
    <d v="1978-03-14T00:00:00"/>
    <s v="M"/>
    <s v="E"/>
    <d v="2011-01-24T00:00:00"/>
    <s v="4301R-RV"/>
    <s v="4301R-RV"/>
    <x v="0"/>
    <x v="0"/>
    <s v="MCRB "/>
    <n v="13440"/>
    <s v="R       "/>
    <s v="MM"/>
    <d v="1899-12-30T00:45:00"/>
    <m/>
    <s v="ROME             "/>
    <n v="0"/>
    <n v="0"/>
    <n v="0"/>
  </r>
  <r>
    <n v="26856"/>
    <s v="SEYMOUR,SHANE            "/>
    <d v="1978-03-14T00:00:00"/>
    <s v="M"/>
    <s v="E"/>
    <d v="2011-01-24T00:00:00"/>
    <s v="RV        "/>
    <s v="RV"/>
    <x v="1"/>
    <x v="0"/>
    <s v="MCRB "/>
    <n v="13440"/>
    <s v="R       "/>
    <s v="MM"/>
    <d v="1899-12-30T01:00:00"/>
    <n v="3"/>
    <s v="ROME             "/>
    <n v="1"/>
    <n v="0"/>
    <n v="1"/>
  </r>
  <r>
    <n v="26856"/>
    <s v="SEYMOUR,SHANE            "/>
    <d v="1978-03-14T00:00:00"/>
    <s v="M"/>
    <s v="E"/>
    <d v="2011-01-27T00:00:00"/>
    <s v="4302PM-PM"/>
    <s v="4302PM-PM"/>
    <x v="0"/>
    <x v="12"/>
    <s v="MCRB "/>
    <n v="13440"/>
    <s v="R       "/>
    <s v="MM"/>
    <d v="1899-12-30T00:15:00"/>
    <m/>
    <s v="ROME             "/>
    <n v="0"/>
    <n v="0"/>
    <n v="0"/>
  </r>
  <r>
    <n v="26858"/>
    <s v="CRAWFORD,JENNIFER        "/>
    <d v="1972-06-13T00:00:00"/>
    <s v="F"/>
    <s v="E"/>
    <d v="2011-01-12T00:00:00"/>
    <s v="NS        "/>
    <s v="NS"/>
    <x v="6"/>
    <x v="6"/>
    <s v="AETNA"/>
    <n v="13501"/>
    <s v="U       "/>
    <s v="CO"/>
    <d v="1899-12-30T00:00:00"/>
    <n v="0"/>
    <s v="UTICA            "/>
    <n v="1"/>
    <n v="1"/>
    <n v="0"/>
  </r>
  <r>
    <n v="26860"/>
    <s v="WILLIAMS,VERNESHIA       "/>
    <d v="1980-12-10T00:00:00"/>
    <s v="F"/>
    <s v="E"/>
    <d v="2011-01-05T00:00:00"/>
    <s v="4301R-RV"/>
    <s v="4301R-RV"/>
    <x v="0"/>
    <x v="17"/>
    <s v="HO   "/>
    <n v="13502"/>
    <s v="U       "/>
    <s v="HO"/>
    <d v="1899-12-30T00:45:00"/>
    <m/>
    <s v="UTICA            "/>
    <n v="0"/>
    <n v="0"/>
    <n v="0"/>
  </r>
  <r>
    <n v="26860"/>
    <s v="WILLIAMS,VERNESHIA       "/>
    <d v="1980-12-10T00:00:00"/>
    <s v="F"/>
    <s v="E"/>
    <d v="2011-01-05T00:00:00"/>
    <s v="RV        "/>
    <s v="RV"/>
    <x v="1"/>
    <x v="17"/>
    <s v="HO   "/>
    <n v="13502"/>
    <s v="U       "/>
    <s v="HO"/>
    <d v="1899-12-30T01:00:00"/>
    <n v="3"/>
    <s v="UTICA            "/>
    <n v="1"/>
    <n v="0"/>
    <n v="1"/>
  </r>
  <r>
    <n v="26860"/>
    <s v="WILLIAMS,VERNESHIA       "/>
    <d v="1980-12-10T00:00:00"/>
    <s v="F"/>
    <s v="E"/>
    <d v="2011-01-14T00:00:00"/>
    <s v="SC        "/>
    <s v="SC"/>
    <x v="10"/>
    <x v="10"/>
    <s v="HO   "/>
    <n v="13502"/>
    <s v="U       "/>
    <s v="HO"/>
    <d v="1899-12-30T00:00:00"/>
    <n v="0"/>
    <s v="UTICA            "/>
    <n v="1"/>
    <n v="1"/>
    <n v="0"/>
  </r>
  <r>
    <n v="26860"/>
    <s v="WILLIAMS,VERNESHIA       "/>
    <d v="1980-12-10T00:00:00"/>
    <s v="F"/>
    <s v="E"/>
    <d v="2011-01-20T00:00:00"/>
    <s v="4301R-RV"/>
    <s v="4301R-RV"/>
    <x v="0"/>
    <x v="17"/>
    <s v="HO   "/>
    <n v="13502"/>
    <s v="U       "/>
    <s v="HO"/>
    <d v="1899-12-30T00:45:00"/>
    <m/>
    <s v="UTICA            "/>
    <n v="0"/>
    <n v="0"/>
    <n v="0"/>
  </r>
  <r>
    <n v="26860"/>
    <s v="WILLIAMS,VERNESHIA       "/>
    <d v="1980-12-10T00:00:00"/>
    <s v="F"/>
    <s v="E"/>
    <d v="2011-01-20T00:00:00"/>
    <s v="RV        "/>
    <s v="RV"/>
    <x v="1"/>
    <x v="17"/>
    <s v="HO   "/>
    <n v="13502"/>
    <s v="U       "/>
    <s v="HO"/>
    <d v="1899-12-30T01:00:00"/>
    <n v="3"/>
    <s v="UTICA            "/>
    <n v="1"/>
    <n v="0"/>
    <n v="1"/>
  </r>
  <r>
    <n v="26860"/>
    <s v="WILLIAMS,VERNESHIA       "/>
    <d v="1980-12-10T00:00:00"/>
    <s v="F"/>
    <s v="E"/>
    <d v="2011-01-21T00:00:00"/>
    <s v="4302PM-PM"/>
    <s v="4302PM-PM"/>
    <x v="0"/>
    <x v="12"/>
    <s v="HO   "/>
    <n v="13502"/>
    <s v="U       "/>
    <s v="HO"/>
    <d v="1899-12-30T00:15:00"/>
    <m/>
    <s v="UTICA            "/>
    <n v="0"/>
    <n v="0"/>
    <n v="0"/>
  </r>
  <r>
    <n v="26860"/>
    <s v="WILLIAMS,VERNESHIA       "/>
    <d v="1980-12-10T00:00:00"/>
    <s v="F"/>
    <s v="E"/>
    <d v="2011-01-21T00:00:00"/>
    <s v="PM        "/>
    <s v="PM"/>
    <x v="3"/>
    <x v="12"/>
    <s v="HO   "/>
    <n v="13502"/>
    <s v="U       "/>
    <s v="HO"/>
    <d v="1899-12-30T00:15:00"/>
    <n v="1"/>
    <s v="UTICA            "/>
    <n v="1"/>
    <n v="0"/>
    <n v="1"/>
  </r>
  <r>
    <n v="26866"/>
    <s v="WILLIAMS,VERNESHIA COPS  "/>
    <d v="1980-12-10T00:00:00"/>
    <s v="F"/>
    <m/>
    <d v="2011-01-05T00:00:00"/>
    <n v="4098"/>
    <s v="4098"/>
    <x v="0"/>
    <x v="17"/>
    <s v="MCD  "/>
    <n v="13502"/>
    <s v="U       "/>
    <s v="CP"/>
    <d v="1899-12-30T00:00:00"/>
    <m/>
    <s v="UTICA            "/>
    <n v="0"/>
    <n v="0"/>
    <n v="0"/>
  </r>
  <r>
    <n v="26866"/>
    <s v="WILLIAMS,VERNESHIA COPS  "/>
    <d v="1980-12-10T00:00:00"/>
    <s v="F"/>
    <m/>
    <d v="2011-01-20T00:00:00"/>
    <n v="4098"/>
    <s v="4098"/>
    <x v="0"/>
    <x v="17"/>
    <s v="MCD  "/>
    <n v="13502"/>
    <s v="U       "/>
    <s v="CP"/>
    <d v="1899-12-30T00:00:00"/>
    <m/>
    <s v="UTICA            "/>
    <n v="0"/>
    <n v="0"/>
    <n v="0"/>
  </r>
  <r>
    <n v="26866"/>
    <s v="WILLIAMS,VERNESHIA COPS  "/>
    <d v="1980-12-10T00:00:00"/>
    <s v="F"/>
    <m/>
    <d v="2011-01-21T00:00:00"/>
    <n v="4097"/>
    <s v="4097"/>
    <x v="0"/>
    <x v="12"/>
    <s v="MCD  "/>
    <n v="13502"/>
    <s v="U       "/>
    <s v="CP"/>
    <d v="1899-12-30T00:00:00"/>
    <m/>
    <s v="UTICA            "/>
    <n v="0"/>
    <n v="0"/>
    <n v="0"/>
  </r>
  <r>
    <n v="26871"/>
    <s v="CANCEL,FERDINAND         "/>
    <d v="1977-02-08T00:00:00"/>
    <s v="M"/>
    <s v="E"/>
    <d v="2011-01-03T00:00:00"/>
    <s v="4302PM-PM"/>
    <s v="4302PM-PM"/>
    <x v="0"/>
    <x v="4"/>
    <s v="UHUN "/>
    <n v="13501"/>
    <s v="U       "/>
    <s v="UH"/>
    <d v="1899-12-30T00:15:00"/>
    <m/>
    <s v="UTICA            "/>
    <n v="0"/>
    <n v="0"/>
    <n v="0"/>
  </r>
  <r>
    <n v="26871"/>
    <s v="CANCEL,FERDINAND         "/>
    <d v="1977-02-08T00:00:00"/>
    <s v="M"/>
    <s v="E"/>
    <d v="2011-01-03T00:00:00"/>
    <s v="PM        "/>
    <s v="PM"/>
    <x v="3"/>
    <x v="4"/>
    <s v="UHUN "/>
    <n v="13501"/>
    <s v="U       "/>
    <s v="UH"/>
    <d v="1899-12-30T00:15:00"/>
    <n v="1"/>
    <s v="UTICA            "/>
    <n v="1"/>
    <n v="0"/>
    <n v="1"/>
  </r>
  <r>
    <n v="26871"/>
    <s v="CANCEL,FERDINAND         "/>
    <d v="1977-02-08T00:00:00"/>
    <s v="M"/>
    <s v="E"/>
    <d v="2011-01-10T00:00:00"/>
    <s v="C         "/>
    <s v="C"/>
    <x v="4"/>
    <x v="17"/>
    <s v="UHUN "/>
    <n v="13501"/>
    <s v="U       "/>
    <s v="UH"/>
    <d v="1899-12-30T00:00:00"/>
    <n v="0"/>
    <s v="UTICA            "/>
    <n v="1"/>
    <n v="1"/>
    <n v="0"/>
  </r>
  <r>
    <n v="26871"/>
    <s v="CANCEL,FERDINAND         "/>
    <d v="1977-02-08T00:00:00"/>
    <s v="M"/>
    <s v="E"/>
    <d v="2011-01-27T00:00:00"/>
    <s v="4301B - BV"/>
    <s v="4301B - BV"/>
    <x v="0"/>
    <x v="17"/>
    <s v="UHUN "/>
    <n v="13501"/>
    <s v="U       "/>
    <s v="UH"/>
    <d v="1899-12-30T00:30:00"/>
    <m/>
    <s v="UTICA            "/>
    <n v="0"/>
    <n v="0"/>
    <n v="0"/>
  </r>
  <r>
    <n v="26871"/>
    <s v="CANCEL,FERDINAND         "/>
    <d v="1977-02-08T00:00:00"/>
    <s v="M"/>
    <s v="E"/>
    <d v="2011-01-27T00:00:00"/>
    <s v="BV        "/>
    <s v="BV"/>
    <x v="7"/>
    <x v="17"/>
    <s v="UHUN "/>
    <n v="13501"/>
    <s v="U       "/>
    <s v="UH"/>
    <d v="1899-12-30T00:30:00"/>
    <n v="2"/>
    <s v="UTICA            "/>
    <n v="1"/>
    <n v="0"/>
    <n v="1"/>
  </r>
  <r>
    <n v="26874"/>
    <s v="HOFFMAN,JOSEPH COPS      "/>
    <d v="1957-07-25T00:00:00"/>
    <s v="M"/>
    <m/>
    <d v="2011-01-11T00:00:00"/>
    <n v="4098"/>
    <s v="4098"/>
    <x v="0"/>
    <x v="16"/>
    <s v="MCD  "/>
    <n v="13501"/>
    <s v="U       "/>
    <s v="CP"/>
    <d v="1899-12-30T00:00:00"/>
    <m/>
    <s v="UTICA            "/>
    <n v="0"/>
    <n v="0"/>
    <n v="0"/>
  </r>
  <r>
    <n v="26874"/>
    <s v="HOFFMAN,JOSEPH COPS      "/>
    <d v="1957-07-25T00:00:00"/>
    <s v="M"/>
    <m/>
    <d v="2011-01-26T00:00:00"/>
    <n v="4097"/>
    <s v="4097"/>
    <x v="0"/>
    <x v="15"/>
    <s v="MCD  "/>
    <n v="13501"/>
    <s v="U       "/>
    <s v="CP"/>
    <d v="1899-12-30T00:00:00"/>
    <m/>
    <s v="UTICA            "/>
    <n v="0"/>
    <n v="0"/>
    <n v="0"/>
  </r>
  <r>
    <n v="26878"/>
    <s v="PEASE,PENELOPE#          "/>
    <d v="1957-11-18T00:00:00"/>
    <s v="F"/>
    <s v="E"/>
    <d v="2011-01-03T00:00:00"/>
    <s v="WIT       "/>
    <s v="WIT"/>
    <x v="28"/>
    <x v="19"/>
    <s v="MCD  "/>
    <n v="13501"/>
    <s v="U       "/>
    <s v="CL"/>
    <d v="1899-12-30T00:00:00"/>
    <m/>
    <s v="UTICA            "/>
    <n v="1"/>
    <n v="0"/>
    <n v="1"/>
  </r>
  <r>
    <n v="26880"/>
    <s v="MALLORY,DEBORAH COPS     "/>
    <d v="1967-10-22T00:00:00"/>
    <s v="F"/>
    <m/>
    <d v="2011-01-13T00:00:00"/>
    <n v="4097"/>
    <s v="4097"/>
    <x v="0"/>
    <x v="4"/>
    <s v="MCD  "/>
    <n v="13324"/>
    <s v="U       "/>
    <s v="CP"/>
    <d v="1899-12-30T00:00:00"/>
    <m/>
    <s v="COLD BROOK       "/>
    <n v="0"/>
    <n v="0"/>
    <n v="0"/>
  </r>
  <r>
    <n v="26880"/>
    <s v="MALLORY,DEBORAH COPS     "/>
    <d v="1967-10-22T00:00:00"/>
    <s v="F"/>
    <m/>
    <d v="2011-01-18T00:00:00"/>
    <n v="4098"/>
    <s v="4098"/>
    <x v="0"/>
    <x v="16"/>
    <s v="MCD  "/>
    <n v="13324"/>
    <s v="U       "/>
    <s v="CP"/>
    <d v="1899-12-30T00:00:00"/>
    <m/>
    <s v="COLD BROOK       "/>
    <n v="0"/>
    <n v="0"/>
    <n v="0"/>
  </r>
  <r>
    <n v="26880"/>
    <s v="MALLORY,DEBORAH COPS     "/>
    <d v="1967-10-22T00:00:00"/>
    <s v="F"/>
    <m/>
    <d v="2011-01-26T00:00:00"/>
    <n v="4097"/>
    <s v="4097"/>
    <x v="0"/>
    <x v="4"/>
    <s v="MCD  "/>
    <n v="13324"/>
    <s v="U       "/>
    <s v="CP"/>
    <d v="1899-12-30T00:00:00"/>
    <m/>
    <s v="COLD BROOK       "/>
    <n v="0"/>
    <n v="0"/>
    <n v="0"/>
  </r>
  <r>
    <n v="26882"/>
    <s v="THOMPSON,TENESE          "/>
    <d v="1980-08-04T00:00:00"/>
    <s v="F"/>
    <s v=" "/>
    <d v="2011-01-05T00:00:00"/>
    <s v="NS        "/>
    <s v="NS"/>
    <x v="6"/>
    <x v="2"/>
    <s v="FIDEL"/>
    <n v="13501"/>
    <s v="U       "/>
    <s v="BH"/>
    <d v="1899-12-30T00:00:00"/>
    <n v="0"/>
    <s v="UTICA            "/>
    <n v="1"/>
    <n v="1"/>
    <n v="0"/>
  </r>
  <r>
    <n v="26882"/>
    <s v="THOMPSON,TENESE          "/>
    <d v="1980-08-04T00:00:00"/>
    <s v="F"/>
    <s v=" "/>
    <d v="2011-01-12T00:00:00"/>
    <s v="4302PM-PM"/>
    <s v="4302PM-PM"/>
    <x v="0"/>
    <x v="3"/>
    <s v="FIDEL"/>
    <n v="13501"/>
    <s v="U       "/>
    <s v="BH"/>
    <d v="1899-12-30T00:15:00"/>
    <m/>
    <s v="UTICA            "/>
    <n v="0"/>
    <n v="0"/>
    <n v="0"/>
  </r>
  <r>
    <n v="26882"/>
    <s v="THOMPSON,TENESE          "/>
    <d v="1980-08-04T00:00:00"/>
    <s v="F"/>
    <s v=" "/>
    <d v="2011-01-12T00:00:00"/>
    <s v="PM        "/>
    <s v="PM"/>
    <x v="3"/>
    <x v="3"/>
    <s v="FIDEL"/>
    <n v="13501"/>
    <s v="U       "/>
    <s v="BH"/>
    <d v="1899-12-30T00:15:00"/>
    <n v="1"/>
    <s v="UTICA            "/>
    <n v="1"/>
    <n v="0"/>
    <n v="1"/>
  </r>
  <r>
    <n v="26882"/>
    <s v="THOMPSON,TENESE          "/>
    <d v="1980-08-04T00:00:00"/>
    <s v="F"/>
    <s v=" "/>
    <d v="2011-01-20T00:00:00"/>
    <s v="C         "/>
    <s v="C"/>
    <x v="4"/>
    <x v="2"/>
    <s v="FIDEL"/>
    <n v="13501"/>
    <s v="U       "/>
    <s v="BH"/>
    <d v="1899-12-30T00:00:00"/>
    <n v="0"/>
    <s v="UTICA            "/>
    <n v="1"/>
    <n v="1"/>
    <n v="0"/>
  </r>
  <r>
    <n v="26883"/>
    <s v="THOMPSON,TENESE COPS     "/>
    <d v="1980-08-04T00:00:00"/>
    <s v="F"/>
    <m/>
    <d v="2011-01-12T00:00:00"/>
    <n v="4097"/>
    <s v="4097"/>
    <x v="0"/>
    <x v="3"/>
    <s v="MCD  "/>
    <n v="13502"/>
    <s v="U       "/>
    <s v="CP"/>
    <d v="1899-12-30T00:00:00"/>
    <m/>
    <s v="UTICA            "/>
    <n v="0"/>
    <n v="0"/>
    <n v="0"/>
  </r>
  <r>
    <n v="26889"/>
    <s v="LANDIS,PENELOPE          "/>
    <d v="1950-10-16T00:00:00"/>
    <s v="F"/>
    <s v="E"/>
    <d v="2011-01-21T00:00:00"/>
    <s v="4302PM-PM"/>
    <s v="4302PM-PM"/>
    <x v="0"/>
    <x v="12"/>
    <s v="MCD  "/>
    <n v="13323"/>
    <s v="U       "/>
    <s v="MD"/>
    <d v="1899-12-30T00:15:00"/>
    <m/>
    <s v="CLINTON          "/>
    <n v="0"/>
    <n v="0"/>
    <n v="0"/>
  </r>
  <r>
    <n v="26889"/>
    <s v="LANDIS,PENELOPE          "/>
    <d v="1950-10-16T00:00:00"/>
    <s v="F"/>
    <s v="E"/>
    <d v="2011-01-21T00:00:00"/>
    <s v="PM        "/>
    <s v="PM"/>
    <x v="3"/>
    <x v="12"/>
    <s v="MCD  "/>
    <n v="13323"/>
    <s v="U       "/>
    <s v="MD"/>
    <d v="1899-12-30T00:15:00"/>
    <n v="1"/>
    <s v="CLINTON          "/>
    <n v="1"/>
    <n v="0"/>
    <n v="1"/>
  </r>
  <r>
    <n v="26889"/>
    <s v="LANDIS,PENELOPE          "/>
    <d v="1950-10-16T00:00:00"/>
    <s v="F"/>
    <s v="E"/>
    <d v="2011-01-27T00:00:00"/>
    <s v="NS        "/>
    <s v="NS"/>
    <x v="6"/>
    <x v="17"/>
    <s v="MCD  "/>
    <n v="13323"/>
    <s v="U       "/>
    <s v="MD"/>
    <d v="1899-12-30T00:00:00"/>
    <n v="0"/>
    <s v="CLINTON          "/>
    <n v="1"/>
    <n v="1"/>
    <n v="0"/>
  </r>
  <r>
    <n v="26891"/>
    <s v="COTTO,EDGAR COPS         "/>
    <d v="1969-12-21T00:00:00"/>
    <s v="M"/>
    <m/>
    <d v="2011-01-05T00:00:00"/>
    <n v="4097"/>
    <s v="4097"/>
    <x v="0"/>
    <x v="10"/>
    <s v="MCD  "/>
    <n v="13440"/>
    <s v="R       "/>
    <s v="CP"/>
    <d v="1899-12-30T00:00:00"/>
    <m/>
    <s v="ROME             "/>
    <n v="0"/>
    <n v="0"/>
    <n v="0"/>
  </r>
  <r>
    <n v="26891"/>
    <s v="COTTO,EDGAR COPS         "/>
    <d v="1969-12-21T00:00:00"/>
    <s v="M"/>
    <m/>
    <d v="2011-01-07T00:00:00"/>
    <n v="4097"/>
    <s v="4097"/>
    <x v="0"/>
    <x v="10"/>
    <s v="MCD  "/>
    <n v="13440"/>
    <s v="R       "/>
    <s v="CP"/>
    <d v="1899-12-30T00:00:00"/>
    <m/>
    <s v="ROME             "/>
    <n v="0"/>
    <n v="0"/>
    <n v="0"/>
  </r>
  <r>
    <n v="26891"/>
    <s v="COTTO,EDGAR COPS         "/>
    <d v="1969-12-21T00:00:00"/>
    <s v="M"/>
    <m/>
    <d v="2011-01-10T00:00:00"/>
    <n v="4098"/>
    <s v="4098"/>
    <x v="0"/>
    <x v="0"/>
    <s v="MCD  "/>
    <n v="13440"/>
    <s v="R       "/>
    <s v="CP"/>
    <d v="1899-12-30T00:00:00"/>
    <m/>
    <s v="ROME             "/>
    <n v="0"/>
    <n v="0"/>
    <n v="0"/>
  </r>
  <r>
    <n v="26891"/>
    <s v="COTTO,EDGAR COPS         "/>
    <d v="1969-12-21T00:00:00"/>
    <s v="M"/>
    <m/>
    <d v="2011-01-11T00:00:00"/>
    <n v="4097"/>
    <s v="4097"/>
    <x v="0"/>
    <x v="10"/>
    <s v="MCD  "/>
    <n v="13440"/>
    <s v="R       "/>
    <s v="CP"/>
    <d v="1899-12-30T00:00:00"/>
    <m/>
    <s v="ROME             "/>
    <n v="0"/>
    <n v="0"/>
    <n v="0"/>
  </r>
  <r>
    <n v="26891"/>
    <s v="COTTO,EDGAR COPS         "/>
    <d v="1969-12-21T00:00:00"/>
    <s v="M"/>
    <m/>
    <d v="2011-01-25T00:00:00"/>
    <n v="4097"/>
    <s v="4097"/>
    <x v="0"/>
    <x v="12"/>
    <s v="MCD  "/>
    <n v="13440"/>
    <s v="R       "/>
    <s v="CP"/>
    <d v="1899-12-30T00:00:00"/>
    <m/>
    <s v="ROME             "/>
    <n v="0"/>
    <n v="0"/>
    <n v="0"/>
  </r>
  <r>
    <n v="26891"/>
    <s v="COTTO,EDGAR COPS         "/>
    <d v="1969-12-21T00:00:00"/>
    <s v="M"/>
    <m/>
    <d v="2011-01-28T00:00:00"/>
    <n v="4098"/>
    <s v="4098"/>
    <x v="0"/>
    <x v="0"/>
    <s v="MCD  "/>
    <n v="13440"/>
    <s v="R       "/>
    <s v="CP"/>
    <d v="1899-12-30T00:00:00"/>
    <m/>
    <s v="ROME             "/>
    <n v="0"/>
    <n v="0"/>
    <n v="0"/>
  </r>
  <r>
    <n v="26894"/>
    <s v="WHEELER,VALERIE#         "/>
    <d v="1948-08-08T00:00:00"/>
    <s v="F"/>
    <s v="E"/>
    <d v="2011-01-04T00:00:00"/>
    <s v="WIT       "/>
    <s v="WIT"/>
    <x v="28"/>
    <x v="19"/>
    <s v="MCD  "/>
    <n v="13313"/>
    <s v="U       "/>
    <s v="CL"/>
    <d v="1899-12-30T00:00:00"/>
    <m/>
    <s v="BRIDGEWATER      "/>
    <n v="1"/>
    <n v="0"/>
    <n v="1"/>
  </r>
  <r>
    <n v="26900"/>
    <s v="DUNN,THOMAS              "/>
    <d v="1979-07-28T00:00:00"/>
    <s v="M"/>
    <s v="E"/>
    <d v="2011-01-25T00:00:00"/>
    <s v="4301R-RV"/>
    <s v="4301R-RV"/>
    <x v="0"/>
    <x v="16"/>
    <s v="FIDEL"/>
    <n v="13501"/>
    <s v="U       "/>
    <s v="BH"/>
    <d v="1899-12-30T00:45:00"/>
    <m/>
    <s v="UTICA            "/>
    <n v="0"/>
    <n v="0"/>
    <n v="0"/>
  </r>
  <r>
    <n v="26900"/>
    <s v="DUNN,THOMAS              "/>
    <d v="1979-07-28T00:00:00"/>
    <s v="M"/>
    <s v="E"/>
    <d v="2011-01-25T00:00:00"/>
    <s v="RV        "/>
    <s v="RV"/>
    <x v="1"/>
    <x v="16"/>
    <s v="FIDEL"/>
    <n v="13501"/>
    <s v="U       "/>
    <s v="BH"/>
    <d v="1899-12-30T01:00:00"/>
    <n v="3"/>
    <s v="UTICA            "/>
    <n v="1"/>
    <n v="0"/>
    <n v="1"/>
  </r>
  <r>
    <n v="26900"/>
    <s v="DUNN,THOMAS              "/>
    <d v="1979-07-28T00:00:00"/>
    <s v="M"/>
    <s v="E"/>
    <d v="2011-01-28T00:00:00"/>
    <s v="4302PM-PM"/>
    <s v="4302PM-PM"/>
    <x v="0"/>
    <x v="12"/>
    <s v="FIDEL"/>
    <n v="13501"/>
    <s v="U       "/>
    <s v="BH"/>
    <d v="1899-12-30T00:15:00"/>
    <m/>
    <s v="UTICA            "/>
    <n v="0"/>
    <n v="0"/>
    <n v="0"/>
  </r>
  <r>
    <n v="26900"/>
    <s v="DUNN,THOMAS              "/>
    <d v="1979-07-28T00:00:00"/>
    <s v="M"/>
    <s v="E"/>
    <d v="2011-01-28T00:00:00"/>
    <s v="PM        "/>
    <s v="PM"/>
    <x v="3"/>
    <x v="12"/>
    <s v="FIDEL"/>
    <n v="13501"/>
    <s v="U       "/>
    <s v="BH"/>
    <d v="1899-12-30T00:15:00"/>
    <n v="1"/>
    <s v="UTICA            "/>
    <n v="1"/>
    <n v="0"/>
    <n v="1"/>
  </r>
  <r>
    <n v="26904"/>
    <s v="WHITE,ELLIOT             "/>
    <d v="1980-07-07T00:00:00"/>
    <s v="M"/>
    <s v="E"/>
    <d v="2011-01-11T00:00:00"/>
    <s v="4306-CV"/>
    <s v="4306-CV"/>
    <x v="0"/>
    <x v="2"/>
    <s v="SELF"/>
    <n v="13502"/>
    <s v="U       "/>
    <s v="SL"/>
    <d v="1899-12-30T00:15:00"/>
    <m/>
    <s v="UTICA            "/>
    <n v="0"/>
    <n v="0"/>
    <n v="0"/>
  </r>
  <r>
    <n v="26904"/>
    <s v="WHITE,ELLIOT             "/>
    <d v="1980-07-07T00:00:00"/>
    <s v="M"/>
    <s v="E"/>
    <d v="2011-01-11T00:00:00"/>
    <s v="CV        "/>
    <s v="CV"/>
    <x v="23"/>
    <x v="2"/>
    <s v="SELF"/>
    <n v="13502"/>
    <s v="U       "/>
    <s v="SL"/>
    <d v="1899-12-30T01:00:00"/>
    <n v="1"/>
    <s v="UTICA            "/>
    <n v="1"/>
    <n v="0"/>
    <n v="1"/>
  </r>
  <r>
    <n v="26904"/>
    <s v="WHITE,ELLIOT             "/>
    <d v="1980-07-07T00:00:00"/>
    <s v="M"/>
    <s v="E"/>
    <d v="2011-01-11T00:00:00"/>
    <s v="4301S-PAS"/>
    <s v="4301S-PAS"/>
    <x v="0"/>
    <x v="6"/>
    <s v="SELF"/>
    <n v="13502"/>
    <s v="U       "/>
    <s v="SL"/>
    <d v="1899-12-30T01:00:00"/>
    <m/>
    <s v="UTICA            "/>
    <n v="0"/>
    <n v="0"/>
    <n v="0"/>
  </r>
  <r>
    <n v="26904"/>
    <s v="WHITE,ELLIOT             "/>
    <d v="1980-07-07T00:00:00"/>
    <s v="M"/>
    <s v="E"/>
    <d v="2011-01-11T00:00:00"/>
    <s v="PAS       "/>
    <s v="PAS"/>
    <x v="15"/>
    <x v="18"/>
    <s v="SELF"/>
    <n v="13502"/>
    <s v="U       "/>
    <s v="SL"/>
    <d v="1899-12-30T01:00:00"/>
    <n v="3"/>
    <s v="UTICA            "/>
    <n v="1"/>
    <n v="0"/>
    <n v="1"/>
  </r>
  <r>
    <n v="26904"/>
    <s v="WHITE,ELLIOT             "/>
    <d v="1980-07-07T00:00:00"/>
    <s v="M"/>
    <s v="E"/>
    <d v="2011-01-11T00:00:00"/>
    <s v="4301B - BV"/>
    <s v="4301B - BV"/>
    <x v="0"/>
    <x v="2"/>
    <s v="SELF"/>
    <n v="13502"/>
    <s v="U       "/>
    <s v="SL"/>
    <d v="1899-12-30T00:30:00"/>
    <m/>
    <s v="UTICA            "/>
    <n v="0"/>
    <n v="0"/>
    <n v="0"/>
  </r>
  <r>
    <n v="26904"/>
    <s v="WHITE,ELLIOT             "/>
    <d v="1980-07-07T00:00:00"/>
    <s v="M"/>
    <s v="E"/>
    <d v="2011-01-11T00:00:00"/>
    <s v="CM        "/>
    <s v="CM"/>
    <x v="2"/>
    <x v="2"/>
    <s v="SELF"/>
    <n v="13502"/>
    <s v="U       "/>
    <s v="SL"/>
    <d v="1899-12-30T00:00:00"/>
    <n v="2"/>
    <s v="UTICA            "/>
    <n v="1"/>
    <n v="0"/>
    <n v="1"/>
  </r>
  <r>
    <n v="26904"/>
    <s v="WHITE,ELLIOT             "/>
    <d v="1980-07-07T00:00:00"/>
    <s v="M"/>
    <s v="E"/>
    <d v="2011-01-18T00:00:00"/>
    <s v="4301R-RV"/>
    <s v="4301R-RV"/>
    <x v="0"/>
    <x v="6"/>
    <s v="SELF"/>
    <n v="13502"/>
    <s v="U       "/>
    <s v="SL"/>
    <d v="1899-12-30T00:45:00"/>
    <m/>
    <s v="UTICA            "/>
    <n v="0"/>
    <n v="0"/>
    <n v="0"/>
  </r>
  <r>
    <n v="26904"/>
    <s v="WHITE,ELLIOT             "/>
    <d v="1980-07-07T00:00:00"/>
    <s v="M"/>
    <s v="E"/>
    <d v="2011-01-18T00:00:00"/>
    <s v="RV        "/>
    <s v="RV"/>
    <x v="1"/>
    <x v="18"/>
    <s v="SELF"/>
    <n v="13502"/>
    <s v="U       "/>
    <s v="SL"/>
    <d v="1899-12-30T01:00:00"/>
    <n v="3"/>
    <s v="UTICA            "/>
    <n v="1"/>
    <n v="0"/>
    <n v="1"/>
  </r>
  <r>
    <n v="26904"/>
    <s v="WHITE,ELLIOT             "/>
    <d v="1980-07-07T00:00:00"/>
    <s v="M"/>
    <s v="E"/>
    <d v="2011-01-19T00:00:00"/>
    <s v="4302PM-PM"/>
    <s v="4302PM-PM"/>
    <x v="0"/>
    <x v="12"/>
    <s v="SELF"/>
    <n v="13502"/>
    <s v="U       "/>
    <s v="SL"/>
    <d v="1899-12-30T00:15:00"/>
    <m/>
    <s v="UTICA            "/>
    <n v="0"/>
    <n v="0"/>
    <n v="0"/>
  </r>
  <r>
    <n v="26904"/>
    <s v="WHITE,ELLIOT             "/>
    <d v="1980-07-07T00:00:00"/>
    <s v="M"/>
    <s v="E"/>
    <d v="2011-01-19T00:00:00"/>
    <s v="PM        "/>
    <s v="PM"/>
    <x v="3"/>
    <x v="12"/>
    <s v="SELF"/>
    <n v="13502"/>
    <s v="U       "/>
    <s v="SL"/>
    <d v="1899-12-30T00:15:00"/>
    <n v="1"/>
    <s v="UTICA            "/>
    <n v="1"/>
    <n v="0"/>
    <n v="1"/>
  </r>
  <r>
    <n v="26904"/>
    <s v="WHITE,ELLIOT             "/>
    <d v="1980-07-07T00:00:00"/>
    <s v="M"/>
    <s v="E"/>
    <d v="2011-01-28T00:00:00"/>
    <s v="4301R-RV"/>
    <s v="4301R-RV"/>
    <x v="0"/>
    <x v="6"/>
    <s v="SELF"/>
    <n v="13502"/>
    <s v="U       "/>
    <s v="SL"/>
    <d v="1899-12-30T00:45:00"/>
    <m/>
    <s v="UTICA            "/>
    <n v="0"/>
    <n v="0"/>
    <n v="0"/>
  </r>
  <r>
    <n v="26904"/>
    <s v="WHITE,ELLIOT             "/>
    <d v="1980-07-07T00:00:00"/>
    <s v="M"/>
    <s v="E"/>
    <d v="2011-01-28T00:00:00"/>
    <s v="RV        "/>
    <s v="RV"/>
    <x v="1"/>
    <x v="18"/>
    <s v="SELF"/>
    <n v="13502"/>
    <s v="U       "/>
    <s v="SL"/>
    <d v="1899-12-30T01:00:00"/>
    <n v="3"/>
    <s v="UTICA            "/>
    <n v="1"/>
    <n v="0"/>
    <n v="1"/>
  </r>
  <r>
    <n v="26905"/>
    <s v="SASIC%%,SMAJO            "/>
    <d v="1949-05-04T00:00:00"/>
    <s v="M"/>
    <s v="B"/>
    <d v="2011-01-14T00:00:00"/>
    <s v="SC        "/>
    <s v="SC"/>
    <x v="10"/>
    <x v="5"/>
    <s v="FIDEL"/>
    <n v="13350"/>
    <s v="U       "/>
    <s v="BH"/>
    <d v="1899-12-30T00:00:00"/>
    <n v="0"/>
    <s v="HERKIMER         "/>
    <n v="1"/>
    <n v="1"/>
    <n v="0"/>
  </r>
  <r>
    <n v="26905"/>
    <s v="SASIC%%,SMAJO            "/>
    <d v="1949-05-04T00:00:00"/>
    <s v="M"/>
    <s v="B"/>
    <d v="2011-01-14T00:00:00"/>
    <s v="SC        "/>
    <s v="SC"/>
    <x v="10"/>
    <x v="10"/>
    <s v="FIDEL"/>
    <n v="13350"/>
    <s v="U       "/>
    <s v="BH"/>
    <d v="1899-12-30T00:00:00"/>
    <n v="0"/>
    <s v="HERKIMER         "/>
    <n v="1"/>
    <n v="1"/>
    <n v="0"/>
  </r>
  <r>
    <n v="26905"/>
    <s v="SASIC%%,SMAJO            "/>
    <d v="1949-05-04T00:00:00"/>
    <s v="M"/>
    <s v="B"/>
    <d v="2011-01-28T00:00:00"/>
    <s v="4302PM-PM"/>
    <s v="4302PM-PM"/>
    <x v="0"/>
    <x v="12"/>
    <s v="FIDEL"/>
    <n v="13350"/>
    <s v="U       "/>
    <s v="BH"/>
    <d v="1899-12-30T00:15:00"/>
    <m/>
    <s v="HERKIMER         "/>
    <n v="0"/>
    <n v="0"/>
    <n v="0"/>
  </r>
  <r>
    <n v="26905"/>
    <s v="SASIC%%,SMAJO            "/>
    <d v="1949-05-04T00:00:00"/>
    <s v="M"/>
    <s v="B"/>
    <d v="2011-01-28T00:00:00"/>
    <s v="PM        "/>
    <s v="PM"/>
    <x v="3"/>
    <x v="12"/>
    <s v="FIDEL"/>
    <n v="13350"/>
    <s v="U       "/>
    <s v="BH"/>
    <d v="1899-12-30T00:15:00"/>
    <n v="1"/>
    <s v="HERKIMER         "/>
    <n v="1"/>
    <n v="0"/>
    <n v="1"/>
  </r>
  <r>
    <n v="26905"/>
    <s v="SASIC%%,SMAJO            "/>
    <d v="1949-05-04T00:00:00"/>
    <s v="M"/>
    <s v="B"/>
    <d v="2011-01-28T00:00:00"/>
    <s v="S1        "/>
    <s v="S1"/>
    <x v="5"/>
    <x v="5"/>
    <s v="FIDEL"/>
    <n v="13350"/>
    <s v="U       "/>
    <s v="BH"/>
    <d v="1899-12-30T00:00:00"/>
    <n v="1"/>
    <s v="HERKIMER         "/>
    <n v="1"/>
    <n v="0"/>
    <n v="1"/>
  </r>
  <r>
    <n v="26907"/>
    <s v="FUENTES,SHANA            "/>
    <d v="1991-01-23T00:00:00"/>
    <s v="F"/>
    <m/>
    <d v="2011-01-31T00:00:00"/>
    <s v="NS        "/>
    <s v="NS"/>
    <x v="6"/>
    <x v="8"/>
    <s v="SELF"/>
    <n v="11111"/>
    <s v="U       "/>
    <s v="AP"/>
    <d v="1899-12-30T00:00:00"/>
    <n v="0"/>
    <s v="NFA              "/>
    <n v="1"/>
    <n v="1"/>
    <n v="0"/>
  </r>
  <r>
    <n v="2302"/>
    <s v="FIOZZO,ANTHONY           "/>
    <d v="1974-04-27T00:00:00"/>
    <s v="M"/>
    <s v="E"/>
    <d v="2011-01-12T00:00:00"/>
    <s v="4302PM-PM"/>
    <s v="4302PM-PM"/>
    <x v="0"/>
    <x v="15"/>
    <s v="MCRB "/>
    <n v="13501"/>
    <s v="U       "/>
    <s v="MM"/>
    <d v="1899-12-30T00:15:00"/>
    <m/>
    <s v="UTICA            "/>
    <n v="0"/>
    <n v="0"/>
    <n v="0"/>
  </r>
  <r>
    <n v="2302"/>
    <s v="FIOZZO,ANTHONY           "/>
    <d v="1974-04-27T00:00:00"/>
    <s v="M"/>
    <s v="E"/>
    <d v="2011-01-12T00:00:00"/>
    <s v="PM        "/>
    <s v="PM"/>
    <x v="3"/>
    <x v="15"/>
    <s v="MCRB "/>
    <n v="13501"/>
    <s v="U       "/>
    <s v="MM"/>
    <d v="1899-12-30T00:15:00"/>
    <n v="1"/>
    <s v="UTICA            "/>
    <n v="1"/>
    <n v="0"/>
    <n v="1"/>
  </r>
  <r>
    <n v="26909"/>
    <s v="CRAWFORD,MARYSUE         "/>
    <d v="1929-07-17T00:00:00"/>
    <s v="F"/>
    <s v="E"/>
    <d v="2011-01-14T00:00:00"/>
    <s v="NS        "/>
    <s v="NS"/>
    <x v="6"/>
    <x v="4"/>
    <s v="MCRB "/>
    <n v="13501"/>
    <s v="U       "/>
    <s v="MM"/>
    <d v="1899-12-30T00:00:00"/>
    <n v="0"/>
    <s v="UTICA            "/>
    <n v="1"/>
    <n v="1"/>
    <n v="0"/>
  </r>
  <r>
    <n v="26911"/>
    <s v="GILLESPIE,DANIEL         "/>
    <d v="1990-09-01T00:00:00"/>
    <s v="M"/>
    <s v="E"/>
    <d v="2011-01-19T00:00:00"/>
    <s v="NS        "/>
    <s v="NS"/>
    <x v="6"/>
    <x v="3"/>
    <s v="SELF"/>
    <n v="13322"/>
    <s v="U       "/>
    <s v="AP"/>
    <d v="1899-12-30T00:00:00"/>
    <n v="0"/>
    <s v="CLAYVILLE        "/>
    <n v="1"/>
    <n v="1"/>
    <n v="0"/>
  </r>
  <r>
    <n v="26911"/>
    <s v="GILLESPIE,DANIEL         "/>
    <d v="1990-09-01T00:00:00"/>
    <s v="M"/>
    <s v="E"/>
    <d v="2011-01-26T00:00:00"/>
    <s v="4302PM-PM"/>
    <s v="4302PM-PM"/>
    <x v="0"/>
    <x v="3"/>
    <s v="SELF"/>
    <n v="13322"/>
    <s v="U       "/>
    <s v="AP"/>
    <d v="1899-12-30T00:15:00"/>
    <m/>
    <s v="CLAYVILLE        "/>
    <n v="0"/>
    <n v="0"/>
    <n v="0"/>
  </r>
  <r>
    <n v="26911"/>
    <s v="GILLESPIE,DANIEL         "/>
    <d v="1990-09-01T00:00:00"/>
    <s v="M"/>
    <s v="E"/>
    <d v="2011-01-26T00:00:00"/>
    <s v="PM        "/>
    <s v="PM"/>
    <x v="3"/>
    <x v="3"/>
    <s v="SELF"/>
    <n v="13322"/>
    <s v="U       "/>
    <s v="AP"/>
    <d v="1899-12-30T00:15:00"/>
    <n v="1"/>
    <s v="CLAYVILLE        "/>
    <n v="1"/>
    <n v="0"/>
    <n v="1"/>
  </r>
  <r>
    <n v="26912"/>
    <s v="MARCISOFSKY,PAUL         "/>
    <d v="1949-12-13T00:00:00"/>
    <s v="M"/>
    <s v="E"/>
    <d v="2011-01-27T00:00:00"/>
    <s v="C         "/>
    <s v="C"/>
    <x v="4"/>
    <x v="12"/>
    <s v="FIDEL"/>
    <n v="13440"/>
    <s v="R       "/>
    <s v="BH"/>
    <d v="1899-12-30T00:00:00"/>
    <n v="0"/>
    <s v="ROME             "/>
    <n v="1"/>
    <n v="1"/>
    <n v="0"/>
  </r>
  <r>
    <n v="26913"/>
    <s v="COUPAL,ROBERT            "/>
    <d v="1930-09-01T00:00:00"/>
    <s v="M"/>
    <s v="C"/>
    <d v="2011-01-04T00:00:00"/>
    <s v="4301R-RV"/>
    <s v="4301R-RV"/>
    <x v="0"/>
    <x v="0"/>
    <s v="MCRUH"/>
    <n v="13440"/>
    <s v="R       "/>
    <s v="CO"/>
    <d v="1899-12-30T00:45:00"/>
    <m/>
    <s v="ROME             "/>
    <n v="0"/>
    <n v="0"/>
    <n v="0"/>
  </r>
  <r>
    <n v="26913"/>
    <s v="COUPAL,ROBERT            "/>
    <d v="1930-09-01T00:00:00"/>
    <s v="M"/>
    <s v="C"/>
    <d v="2011-01-04T00:00:00"/>
    <s v="RV        "/>
    <s v="RV"/>
    <x v="1"/>
    <x v="0"/>
    <s v="MCRUH"/>
    <n v="13440"/>
    <s v="R       "/>
    <s v="CO"/>
    <d v="1899-12-30T01:00:00"/>
    <n v="3"/>
    <s v="ROME             "/>
    <n v="1"/>
    <n v="0"/>
    <n v="1"/>
  </r>
  <r>
    <n v="26913"/>
    <s v="COUPAL,ROBERT            "/>
    <d v="1930-09-01T00:00:00"/>
    <s v="M"/>
    <s v="C"/>
    <d v="2011-01-06T00:00:00"/>
    <s v="4302PM-PM"/>
    <s v="4302PM-PM"/>
    <x v="0"/>
    <x v="10"/>
    <s v="MCRUH"/>
    <n v="13440"/>
    <s v="R       "/>
    <s v="CO"/>
    <d v="1899-12-30T00:15:00"/>
    <m/>
    <s v="ROME             "/>
    <n v="0"/>
    <n v="0"/>
    <n v="0"/>
  </r>
  <r>
    <n v="26913"/>
    <s v="COUPAL,ROBERT            "/>
    <d v="1930-09-01T00:00:00"/>
    <s v="M"/>
    <s v="C"/>
    <d v="2011-01-06T00:00:00"/>
    <s v="PM        "/>
    <s v="PM"/>
    <x v="3"/>
    <x v="10"/>
    <s v="MCRUH"/>
    <n v="13440"/>
    <s v="R       "/>
    <s v="CO"/>
    <d v="1899-12-30T00:15:00"/>
    <n v="1"/>
    <s v="ROME             "/>
    <n v="1"/>
    <n v="0"/>
    <n v="1"/>
  </r>
  <r>
    <n v="26913"/>
    <s v="COUPAL,ROBERT            "/>
    <d v="1930-09-01T00:00:00"/>
    <s v="M"/>
    <s v="C"/>
    <d v="2011-01-20T00:00:00"/>
    <s v="4301R-RV"/>
    <s v="4301R-RV"/>
    <x v="0"/>
    <x v="0"/>
    <s v="MCRUH"/>
    <n v="13440"/>
    <s v="R       "/>
    <s v="CO"/>
    <d v="1899-12-30T00:45:00"/>
    <m/>
    <s v="ROME             "/>
    <n v="0"/>
    <n v="0"/>
    <n v="0"/>
  </r>
  <r>
    <n v="26913"/>
    <s v="COUPAL,ROBERT            "/>
    <d v="1930-09-01T00:00:00"/>
    <s v="M"/>
    <s v="C"/>
    <d v="2011-01-20T00:00:00"/>
    <s v="RV        "/>
    <s v="RV"/>
    <x v="1"/>
    <x v="0"/>
    <s v="MCRUH"/>
    <n v="13440"/>
    <s v="R       "/>
    <s v="CO"/>
    <d v="1899-12-30T01:00:00"/>
    <n v="3"/>
    <s v="ROME             "/>
    <n v="1"/>
    <n v="0"/>
    <n v="1"/>
  </r>
  <r>
    <n v="26915"/>
    <s v="LOCKWOOD,JAMES           "/>
    <d v="1962-11-29T00:00:00"/>
    <s v="M"/>
    <s v=" "/>
    <d v="2011-01-14T00:00:00"/>
    <s v="SC        "/>
    <s v="SC"/>
    <x v="10"/>
    <x v="10"/>
    <s v="HO   "/>
    <n v="13417"/>
    <s v="U       "/>
    <s v="HO"/>
    <d v="1899-12-30T00:00:00"/>
    <n v="0"/>
    <s v="NEW YORK MILLS   "/>
    <n v="1"/>
    <n v="1"/>
    <n v="0"/>
  </r>
  <r>
    <n v="26915"/>
    <s v="LOCKWOOD,JAMES           "/>
    <d v="1962-11-29T00:00:00"/>
    <s v="M"/>
    <s v=" "/>
    <d v="2011-01-21T00:00:00"/>
    <s v="4301R-RV"/>
    <s v="4301R-RV"/>
    <x v="0"/>
    <x v="8"/>
    <s v="HO   "/>
    <n v="13417"/>
    <s v="U       "/>
    <s v="HO"/>
    <d v="1899-12-30T00:45:00"/>
    <m/>
    <s v="NEW YORK MILLS   "/>
    <n v="0"/>
    <n v="0"/>
    <n v="0"/>
  </r>
  <r>
    <n v="26915"/>
    <s v="LOCKWOOD,JAMES           "/>
    <d v="1962-11-29T00:00:00"/>
    <s v="M"/>
    <s v=" "/>
    <d v="2011-01-21T00:00:00"/>
    <s v="RV        "/>
    <s v="RV"/>
    <x v="1"/>
    <x v="8"/>
    <s v="HO   "/>
    <n v="13417"/>
    <s v="U       "/>
    <s v="HO"/>
    <d v="1899-12-30T01:00:00"/>
    <n v="3"/>
    <s v="NEW YORK MILLS   "/>
    <n v="1"/>
    <n v="0"/>
    <n v="1"/>
  </r>
  <r>
    <n v="26915"/>
    <s v="LOCKWOOD,JAMES           "/>
    <d v="1962-11-29T00:00:00"/>
    <s v="M"/>
    <s v=" "/>
    <d v="2011-01-21T00:00:00"/>
    <s v="4302PM-PM"/>
    <s v="4302PM-PM"/>
    <x v="0"/>
    <x v="12"/>
    <s v="HO   "/>
    <n v="13417"/>
    <s v="U       "/>
    <s v="HO"/>
    <d v="1899-12-30T00:15:00"/>
    <m/>
    <s v="NEW YORK MILLS   "/>
    <n v="0"/>
    <n v="0"/>
    <n v="0"/>
  </r>
  <r>
    <n v="26915"/>
    <s v="LOCKWOOD,JAMES           "/>
    <d v="1962-11-29T00:00:00"/>
    <s v="M"/>
    <s v=" "/>
    <d v="2011-01-21T00:00:00"/>
    <s v="PM        "/>
    <s v="PM"/>
    <x v="3"/>
    <x v="12"/>
    <s v="HO   "/>
    <n v="13417"/>
    <s v="U       "/>
    <s v="HO"/>
    <d v="1899-12-30T00:15:00"/>
    <n v="1"/>
    <s v="NEW YORK MILLS   "/>
    <n v="1"/>
    <n v="0"/>
    <n v="1"/>
  </r>
  <r>
    <n v="26918"/>
    <s v="JAKUPOVIC%%,EMIL         "/>
    <d v="1973-08-12T00:00:00"/>
    <s v="M"/>
    <s v="B"/>
    <d v="2011-01-06T00:00:00"/>
    <s v="SC        "/>
    <s v="SC"/>
    <x v="10"/>
    <x v="5"/>
    <s v="FIDEL"/>
    <n v="13501"/>
    <s v="U       "/>
    <s v="BH"/>
    <d v="1899-12-30T00:00:00"/>
    <n v="0"/>
    <s v="UTICA            "/>
    <n v="1"/>
    <n v="1"/>
    <n v="0"/>
  </r>
  <r>
    <n v="26918"/>
    <s v="JAKUPOVIC%%,EMIL         "/>
    <d v="1973-08-12T00:00:00"/>
    <s v="M"/>
    <s v="B"/>
    <d v="2011-01-06T00:00:00"/>
    <s v="SC        "/>
    <s v="SC"/>
    <x v="10"/>
    <x v="5"/>
    <s v="FIDEL"/>
    <n v="13501"/>
    <s v="U       "/>
    <s v="BH"/>
    <d v="1899-12-30T00:00:00"/>
    <n v="0"/>
    <s v="UTICA            "/>
    <n v="1"/>
    <n v="1"/>
    <n v="0"/>
  </r>
  <r>
    <n v="26918"/>
    <s v="JAKUPOVIC%%,EMIL         "/>
    <d v="1973-08-12T00:00:00"/>
    <s v="M"/>
    <s v="B"/>
    <d v="2011-01-12T00:00:00"/>
    <s v="4301R-RV"/>
    <s v="4301R-RV"/>
    <x v="0"/>
    <x v="5"/>
    <s v="FIDEL"/>
    <n v="13501"/>
    <s v="U       "/>
    <s v="BH"/>
    <d v="1899-12-30T00:45:00"/>
    <m/>
    <s v="UTICA            "/>
    <n v="0"/>
    <n v="0"/>
    <n v="0"/>
  </r>
  <r>
    <n v="26918"/>
    <s v="JAKUPOVIC%%,EMIL         "/>
    <d v="1973-08-12T00:00:00"/>
    <s v="M"/>
    <s v="B"/>
    <d v="2011-01-12T00:00:00"/>
    <s v="RV        "/>
    <s v="RV"/>
    <x v="1"/>
    <x v="5"/>
    <s v="FIDEL"/>
    <n v="13501"/>
    <s v="U       "/>
    <s v="BH"/>
    <d v="1899-12-30T01:00:00"/>
    <n v="3"/>
    <s v="UTICA            "/>
    <n v="1"/>
    <n v="0"/>
    <n v="1"/>
  </r>
  <r>
    <n v="26918"/>
    <s v="JAKUPOVIC%%,EMIL         "/>
    <d v="1973-08-12T00:00:00"/>
    <s v="M"/>
    <s v="B"/>
    <d v="2011-01-19T00:00:00"/>
    <s v="4302PM-PM"/>
    <s v="4302PM-PM"/>
    <x v="0"/>
    <x v="12"/>
    <s v="FIDEL"/>
    <n v="13501"/>
    <s v="U       "/>
    <s v="BH"/>
    <d v="1899-12-30T00:15:00"/>
    <m/>
    <s v="UTICA            "/>
    <n v="0"/>
    <n v="0"/>
    <n v="0"/>
  </r>
  <r>
    <n v="26918"/>
    <s v="JAKUPOVIC%%,EMIL         "/>
    <d v="1973-08-12T00:00:00"/>
    <s v="M"/>
    <s v="B"/>
    <d v="2011-01-19T00:00:00"/>
    <s v="PM        "/>
    <s v="PM"/>
    <x v="3"/>
    <x v="12"/>
    <s v="FIDEL"/>
    <n v="13501"/>
    <s v="U       "/>
    <s v="BH"/>
    <d v="1899-12-30T00:15:00"/>
    <n v="1"/>
    <s v="UTICA            "/>
    <n v="1"/>
    <n v="0"/>
    <n v="1"/>
  </r>
  <r>
    <n v="26918"/>
    <s v="JAKUPOVIC%%,EMIL         "/>
    <d v="1973-08-12T00:00:00"/>
    <s v="M"/>
    <s v="B"/>
    <d v="2011-01-19T00:00:00"/>
    <s v="S1        "/>
    <s v="S1"/>
    <x v="5"/>
    <x v="5"/>
    <s v="FIDEL"/>
    <n v="13501"/>
    <s v="U       "/>
    <s v="BH"/>
    <d v="1899-12-30T00:00:00"/>
    <n v="1"/>
    <s v="UTICA            "/>
    <n v="1"/>
    <n v="0"/>
    <n v="1"/>
  </r>
  <r>
    <n v="26918"/>
    <s v="JAKUPOVIC%%,EMIL         "/>
    <d v="1973-08-12T00:00:00"/>
    <s v="M"/>
    <s v="B"/>
    <d v="2011-01-31T00:00:00"/>
    <s v="4301R-RV"/>
    <s v="4301R-RV"/>
    <x v="0"/>
    <x v="5"/>
    <s v="FIDEL"/>
    <n v="13501"/>
    <s v="U       "/>
    <s v="BH"/>
    <d v="1899-12-30T00:45:00"/>
    <m/>
    <s v="UTICA            "/>
    <n v="0"/>
    <n v="0"/>
    <n v="0"/>
  </r>
  <r>
    <n v="26918"/>
    <s v="JAKUPOVIC%%,EMIL         "/>
    <d v="1973-08-12T00:00:00"/>
    <s v="M"/>
    <s v="B"/>
    <d v="2011-01-31T00:00:00"/>
    <s v="RV        "/>
    <s v="RV"/>
    <x v="1"/>
    <x v="5"/>
    <s v="FIDEL"/>
    <n v="13501"/>
    <s v="U       "/>
    <s v="BH"/>
    <d v="1899-12-30T01:00:00"/>
    <n v="3"/>
    <s v="UTICA            "/>
    <n v="1"/>
    <n v="0"/>
    <n v="1"/>
  </r>
  <r>
    <n v="26924"/>
    <s v="ZUMPANO,MATTHEW          "/>
    <d v="1952-03-08T00:00:00"/>
    <s v="M"/>
    <s v="E"/>
    <d v="2011-01-06T00:00:00"/>
    <s v="4301R-RV"/>
    <s v="4301R-RV"/>
    <x v="0"/>
    <x v="8"/>
    <s v="MCRB "/>
    <n v="13492"/>
    <s v="U       "/>
    <s v="MM"/>
    <d v="1899-12-30T00:45:00"/>
    <m/>
    <s v="WHITESBORO       "/>
    <n v="0"/>
    <n v="0"/>
    <n v="0"/>
  </r>
  <r>
    <n v="26924"/>
    <s v="ZUMPANO,MATTHEW          "/>
    <d v="1952-03-08T00:00:00"/>
    <s v="M"/>
    <s v="E"/>
    <d v="2011-01-06T00:00:00"/>
    <s v="RV        "/>
    <s v="RV"/>
    <x v="1"/>
    <x v="8"/>
    <s v="MCRB "/>
    <n v="13492"/>
    <s v="U       "/>
    <s v="MM"/>
    <d v="1899-12-30T01:00:00"/>
    <n v="3"/>
    <s v="WHITESBORO       "/>
    <n v="1"/>
    <n v="0"/>
    <n v="1"/>
  </r>
  <r>
    <n v="26928"/>
    <s v="JAKUPOVIC,EMIL COPS      "/>
    <d v="1973-08-12T00:00:00"/>
    <s v="M"/>
    <m/>
    <d v="2011-01-12T00:00:00"/>
    <n v="4098"/>
    <s v="4098"/>
    <x v="0"/>
    <x v="5"/>
    <s v="MCD  "/>
    <n v="13501"/>
    <s v="U       "/>
    <s v="CP"/>
    <d v="1899-12-30T00:00:00"/>
    <m/>
    <s v="UTICA            "/>
    <n v="0"/>
    <n v="0"/>
    <n v="0"/>
  </r>
  <r>
    <n v="26928"/>
    <s v="JAKUPOVIC,EMIL COPS      "/>
    <d v="1973-08-12T00:00:00"/>
    <s v="M"/>
    <m/>
    <d v="2011-01-19T00:00:00"/>
    <n v="4097"/>
    <s v="4097"/>
    <x v="0"/>
    <x v="12"/>
    <s v="MCD  "/>
    <n v="13501"/>
    <s v="U       "/>
    <s v="CP"/>
    <d v="1899-12-30T00:00:00"/>
    <m/>
    <s v="UTICA            "/>
    <n v="0"/>
    <n v="0"/>
    <n v="0"/>
  </r>
  <r>
    <n v="26928"/>
    <s v="JAKUPOVIC,EMIL COPS      "/>
    <d v="1973-08-12T00:00:00"/>
    <s v="M"/>
    <m/>
    <d v="2011-01-31T00:00:00"/>
    <n v="4098"/>
    <s v="4098"/>
    <x v="0"/>
    <x v="5"/>
    <s v="MCD  "/>
    <n v="13501"/>
    <s v="U       "/>
    <s v="CP"/>
    <d v="1899-12-30T00:00:00"/>
    <m/>
    <s v="UTICA            "/>
    <n v="0"/>
    <n v="0"/>
    <n v="0"/>
  </r>
  <r>
    <n v="26929"/>
    <s v="DONOVAN,DONNA            "/>
    <d v="1957-11-28T00:00:00"/>
    <s v="F"/>
    <s v="E"/>
    <d v="2011-01-05T00:00:00"/>
    <s v="C         "/>
    <s v="C"/>
    <x v="4"/>
    <x v="10"/>
    <s v="NECC "/>
    <n v="13440"/>
    <s v="R       "/>
    <s v="MM"/>
    <d v="1899-12-30T00:00:00"/>
    <n v="0"/>
    <s v="ROME             "/>
    <n v="1"/>
    <n v="1"/>
    <n v="0"/>
  </r>
  <r>
    <n v="26929"/>
    <s v="DONOVAN,DONNA            "/>
    <d v="1957-11-28T00:00:00"/>
    <s v="F"/>
    <s v="E"/>
    <d v="2011-01-11T00:00:00"/>
    <s v="4301R-RV"/>
    <s v="4301R-RV"/>
    <x v="0"/>
    <x v="0"/>
    <s v="NECC "/>
    <n v="13440"/>
    <s v="R       "/>
    <s v="MM"/>
    <d v="1899-12-30T00:45:00"/>
    <m/>
    <s v="ROME             "/>
    <n v="0"/>
    <n v="0"/>
    <n v="0"/>
  </r>
  <r>
    <n v="26929"/>
    <s v="DONOVAN,DONNA            "/>
    <d v="1957-11-28T00:00:00"/>
    <s v="F"/>
    <s v="E"/>
    <d v="2011-01-11T00:00:00"/>
    <s v="RV        "/>
    <s v="RV"/>
    <x v="1"/>
    <x v="0"/>
    <s v="NECC "/>
    <n v="13440"/>
    <s v="R       "/>
    <s v="MM"/>
    <d v="1899-12-30T01:00:00"/>
    <n v="3"/>
    <s v="ROME             "/>
    <n v="1"/>
    <n v="0"/>
    <n v="1"/>
  </r>
  <r>
    <n v="26929"/>
    <s v="DONOVAN,DONNA            "/>
    <d v="1957-11-28T00:00:00"/>
    <s v="F"/>
    <s v="E"/>
    <d v="2011-01-24T00:00:00"/>
    <s v="4301R-RV"/>
    <s v="4301R-RV"/>
    <x v="0"/>
    <x v="0"/>
    <s v="NECC "/>
    <n v="13440"/>
    <s v="R       "/>
    <s v="MM"/>
    <d v="1899-12-30T00:45:00"/>
    <m/>
    <s v="ROME             "/>
    <n v="0"/>
    <n v="0"/>
    <n v="0"/>
  </r>
  <r>
    <n v="26929"/>
    <s v="DONOVAN,DONNA            "/>
    <d v="1957-11-28T00:00:00"/>
    <s v="F"/>
    <s v="E"/>
    <d v="2011-01-24T00:00:00"/>
    <s v="RV        "/>
    <s v="RV"/>
    <x v="1"/>
    <x v="0"/>
    <s v="NECC "/>
    <n v="13440"/>
    <s v="R       "/>
    <s v="MM"/>
    <d v="1899-12-30T01:00:00"/>
    <n v="3"/>
    <s v="ROME             "/>
    <n v="1"/>
    <n v="0"/>
    <n v="1"/>
  </r>
  <r>
    <n v="26929"/>
    <s v="DONOVAN,DONNA            "/>
    <d v="1957-11-28T00:00:00"/>
    <s v="F"/>
    <s v="E"/>
    <d v="2011-01-26T00:00:00"/>
    <s v="4302PM-PM"/>
    <s v="4302PM-PM"/>
    <x v="0"/>
    <x v="12"/>
    <s v="NECC "/>
    <n v="13440"/>
    <s v="R       "/>
    <s v="MM"/>
    <d v="1899-12-30T00:15:00"/>
    <m/>
    <s v="ROME             "/>
    <n v="0"/>
    <n v="0"/>
    <n v="0"/>
  </r>
  <r>
    <n v="26929"/>
    <s v="DONOVAN,DONNA            "/>
    <d v="1957-11-28T00:00:00"/>
    <s v="F"/>
    <s v="E"/>
    <d v="2011-01-26T00:00:00"/>
    <s v="PM        "/>
    <s v="PM"/>
    <x v="3"/>
    <x v="12"/>
    <s v="NECC "/>
    <n v="13440"/>
    <s v="R       "/>
    <s v="MM"/>
    <d v="1899-12-30T00:15:00"/>
    <n v="1"/>
    <s v="ROME             "/>
    <n v="1"/>
    <n v="0"/>
    <n v="1"/>
  </r>
  <r>
    <n v="26932"/>
    <s v="WILUSZ,KEVIN             "/>
    <d v="1959-02-23T00:00:00"/>
    <s v="M"/>
    <s v="E"/>
    <d v="2011-01-06T00:00:00"/>
    <s v="4301R-RV"/>
    <s v="4301R-RV"/>
    <x v="0"/>
    <x v="17"/>
    <s v="HO   "/>
    <n v="13502"/>
    <s v="U       "/>
    <s v="HO"/>
    <d v="1899-12-30T00:45:00"/>
    <m/>
    <s v="UTICA            "/>
    <n v="0"/>
    <n v="0"/>
    <n v="0"/>
  </r>
  <r>
    <n v="26932"/>
    <s v="WILUSZ,KEVIN             "/>
    <d v="1959-02-23T00:00:00"/>
    <s v="M"/>
    <s v="E"/>
    <d v="2011-01-06T00:00:00"/>
    <s v="RV        "/>
    <s v="RV"/>
    <x v="1"/>
    <x v="17"/>
    <s v="HO   "/>
    <n v="13502"/>
    <s v="U       "/>
    <s v="HO"/>
    <d v="1899-12-30T01:00:00"/>
    <n v="3"/>
    <s v="UTICA            "/>
    <n v="1"/>
    <n v="0"/>
    <n v="1"/>
  </r>
  <r>
    <n v="26932"/>
    <s v="WILUSZ,KEVIN             "/>
    <d v="1959-02-23T00:00:00"/>
    <s v="M"/>
    <s v="E"/>
    <d v="2011-01-06T00:00:00"/>
    <s v="4302PM-PM"/>
    <s v="4302PM-PM"/>
    <x v="0"/>
    <x v="4"/>
    <s v="HO   "/>
    <n v="13502"/>
    <s v="U       "/>
    <s v="HO"/>
    <d v="1899-12-30T00:15:00"/>
    <m/>
    <s v="UTICA            "/>
    <n v="0"/>
    <n v="0"/>
    <n v="0"/>
  </r>
  <r>
    <n v="26932"/>
    <s v="WILUSZ,KEVIN             "/>
    <d v="1959-02-23T00:00:00"/>
    <s v="M"/>
    <s v="E"/>
    <d v="2011-01-06T00:00:00"/>
    <s v="PM        "/>
    <s v="PM"/>
    <x v="3"/>
    <x v="4"/>
    <s v="HO   "/>
    <n v="13502"/>
    <s v="U       "/>
    <s v="HO"/>
    <d v="1899-12-30T00:15:00"/>
    <n v="1"/>
    <s v="UTICA            "/>
    <n v="1"/>
    <n v="0"/>
    <n v="1"/>
  </r>
  <r>
    <n v="26932"/>
    <s v="WILUSZ,KEVIN             "/>
    <d v="1959-02-23T00:00:00"/>
    <s v="M"/>
    <s v="E"/>
    <d v="2011-01-21T00:00:00"/>
    <s v="4302PM-PM"/>
    <s v="4302PM-PM"/>
    <x v="0"/>
    <x v="12"/>
    <s v="HO   "/>
    <n v="13502"/>
    <s v="U       "/>
    <s v="HO"/>
    <d v="1899-12-30T00:15:00"/>
    <m/>
    <s v="UTICA            "/>
    <n v="0"/>
    <n v="0"/>
    <n v="0"/>
  </r>
  <r>
    <n v="26932"/>
    <s v="WILUSZ,KEVIN             "/>
    <d v="1959-02-23T00:00:00"/>
    <s v="M"/>
    <s v="E"/>
    <d v="2011-01-21T00:00:00"/>
    <s v="PM        "/>
    <s v="PM"/>
    <x v="3"/>
    <x v="12"/>
    <s v="HO   "/>
    <n v="13502"/>
    <s v="U       "/>
    <s v="HO"/>
    <d v="1899-12-30T00:15:00"/>
    <n v="1"/>
    <s v="UTICA            "/>
    <n v="1"/>
    <n v="0"/>
    <n v="1"/>
  </r>
  <r>
    <n v="26932"/>
    <s v="WILUSZ,KEVIN             "/>
    <d v="1959-02-23T00:00:00"/>
    <s v="M"/>
    <s v="E"/>
    <d v="2011-01-24T00:00:00"/>
    <s v="4301R-RV"/>
    <s v="4301R-RV"/>
    <x v="0"/>
    <x v="17"/>
    <s v="HO   "/>
    <n v="13502"/>
    <s v="U       "/>
    <s v="HO"/>
    <d v="1899-12-30T00:45:00"/>
    <m/>
    <s v="UTICA            "/>
    <n v="0"/>
    <n v="0"/>
    <n v="0"/>
  </r>
  <r>
    <n v="26932"/>
    <s v="WILUSZ,KEVIN             "/>
    <d v="1959-02-23T00:00:00"/>
    <s v="M"/>
    <s v="E"/>
    <d v="2011-01-24T00:00:00"/>
    <s v="RV        "/>
    <s v="RV"/>
    <x v="1"/>
    <x v="17"/>
    <s v="HO   "/>
    <n v="13502"/>
    <s v="U       "/>
    <s v="HO"/>
    <d v="1899-12-30T01:00:00"/>
    <n v="3"/>
    <s v="UTICA            "/>
    <n v="1"/>
    <n v="0"/>
    <n v="1"/>
  </r>
  <r>
    <n v="26938"/>
    <s v="VARGAS,AMANDA++          "/>
    <d v="1990-06-27T00:00:00"/>
    <s v="F"/>
    <s v="E"/>
    <d v="2011-01-18T00:00:00"/>
    <s v="4301R-RV"/>
    <s v="4301R-RV"/>
    <x v="0"/>
    <x v="8"/>
    <s v="FIDEL"/>
    <n v="13501"/>
    <s v="U       "/>
    <s v="BH"/>
    <d v="1899-12-30T00:45:00"/>
    <m/>
    <s v="UTICA            "/>
    <n v="0"/>
    <n v="0"/>
    <n v="0"/>
  </r>
  <r>
    <n v="26938"/>
    <s v="VARGAS,AMANDA++          "/>
    <d v="1990-06-27T00:00:00"/>
    <s v="F"/>
    <s v="E"/>
    <d v="2011-01-18T00:00:00"/>
    <s v="RV        "/>
    <s v="RV"/>
    <x v="1"/>
    <x v="8"/>
    <s v="FIDEL"/>
    <n v="13501"/>
    <s v="U       "/>
    <s v="BH"/>
    <d v="1899-12-30T01:00:00"/>
    <n v="3"/>
    <s v="UTICA            "/>
    <n v="1"/>
    <n v="0"/>
    <n v="1"/>
  </r>
  <r>
    <n v="26940"/>
    <s v="HARRIS,DANIEL            "/>
    <d v="1964-07-08T00:00:00"/>
    <s v="M"/>
    <s v="E"/>
    <d v="2011-01-04T00:00:00"/>
    <s v="4301R-RV"/>
    <s v="4301R-RV"/>
    <x v="0"/>
    <x v="11"/>
    <s v="FIDEL"/>
    <n v="13478"/>
    <s v="R       "/>
    <s v="BH"/>
    <d v="1899-12-30T00:45:00"/>
    <m/>
    <s v="VERONA           "/>
    <n v="0"/>
    <n v="0"/>
    <n v="0"/>
  </r>
  <r>
    <n v="26940"/>
    <s v="HARRIS,DANIEL            "/>
    <d v="1964-07-08T00:00:00"/>
    <s v="M"/>
    <s v="E"/>
    <d v="2011-01-04T00:00:00"/>
    <s v="RV        "/>
    <s v="RV"/>
    <x v="1"/>
    <x v="11"/>
    <s v="FIDEL"/>
    <n v="13478"/>
    <s v="R       "/>
    <s v="BH"/>
    <d v="1899-12-30T01:00:00"/>
    <n v="3"/>
    <s v="VERONA           "/>
    <n v="1"/>
    <n v="0"/>
    <n v="1"/>
  </r>
  <r>
    <n v="26941"/>
    <s v="HARRIS,DANIEL COPS       "/>
    <d v="1964-07-08T00:00:00"/>
    <s v="M"/>
    <m/>
    <d v="2011-01-04T00:00:00"/>
    <n v="4098"/>
    <s v="4098"/>
    <x v="0"/>
    <x v="11"/>
    <s v="MCD  "/>
    <n v="13478"/>
    <s v="R       "/>
    <s v="CP"/>
    <d v="1899-12-30T00:00:00"/>
    <m/>
    <s v="VERONA           "/>
    <n v="0"/>
    <n v="0"/>
    <n v="0"/>
  </r>
  <r>
    <n v="26944"/>
    <s v="ISU,IJEOMA G             "/>
    <d v="1984-01-09T00:00:00"/>
    <s v="F"/>
    <s v="E"/>
    <d v="2011-01-14T00:00:00"/>
    <s v="SC        "/>
    <s v="SC"/>
    <x v="10"/>
    <x v="10"/>
    <s v="UHUN "/>
    <n v="13501"/>
    <s v="U       "/>
    <s v="UH"/>
    <d v="1899-12-30T00:00:00"/>
    <n v="0"/>
    <s v="UTICA            "/>
    <n v="1"/>
    <n v="1"/>
    <n v="0"/>
  </r>
  <r>
    <n v="26944"/>
    <s v="ISU,IJEOMA G             "/>
    <d v="1984-01-09T00:00:00"/>
    <s v="F"/>
    <s v="E"/>
    <d v="2011-01-21T00:00:00"/>
    <s v="4302PM-PM"/>
    <s v="4302PM-PM"/>
    <x v="0"/>
    <x v="12"/>
    <s v="UHUN "/>
    <n v="13501"/>
    <s v="U       "/>
    <s v="UH"/>
    <d v="1899-12-30T00:15:00"/>
    <m/>
    <s v="UTICA            "/>
    <n v="0"/>
    <n v="0"/>
    <n v="0"/>
  </r>
  <r>
    <n v="26944"/>
    <s v="ISU,IJEOMA G             "/>
    <d v="1984-01-09T00:00:00"/>
    <s v="F"/>
    <s v="E"/>
    <d v="2011-01-21T00:00:00"/>
    <s v="PM        "/>
    <s v="PM"/>
    <x v="3"/>
    <x v="12"/>
    <s v="UHUN "/>
    <n v="13501"/>
    <s v="U       "/>
    <s v="UH"/>
    <d v="1899-12-30T00:15:00"/>
    <n v="1"/>
    <s v="UTICA            "/>
    <n v="1"/>
    <n v="0"/>
    <n v="1"/>
  </r>
  <r>
    <n v="26944"/>
    <s v="ISU,IJEOMA G             "/>
    <d v="1984-01-09T00:00:00"/>
    <s v="F"/>
    <s v="E"/>
    <d v="2011-01-31T00:00:00"/>
    <s v="C         "/>
    <s v="C"/>
    <x v="4"/>
    <x v="8"/>
    <s v="UHUN "/>
    <n v="13501"/>
    <s v="U       "/>
    <s v="UH"/>
    <d v="1899-12-30T00:00:00"/>
    <n v="0"/>
    <s v="UTICA            "/>
    <n v="1"/>
    <n v="1"/>
    <n v="0"/>
  </r>
  <r>
    <n v="26945"/>
    <s v="ISU,IJEOMA COPS          "/>
    <d v="1984-01-09T00:00:00"/>
    <s v="F"/>
    <m/>
    <d v="2011-01-21T00:00:00"/>
    <n v="4097"/>
    <s v="4097"/>
    <x v="0"/>
    <x v="12"/>
    <s v="MCD  "/>
    <n v="13501"/>
    <s v="U       "/>
    <s v="CP"/>
    <d v="1899-12-30T00:00:00"/>
    <m/>
    <s v="UTICA            "/>
    <n v="0"/>
    <n v="0"/>
    <n v="0"/>
  </r>
  <r>
    <n v="26946"/>
    <s v="LOCKWOOD,JAMES COPS      "/>
    <d v="1962-11-29T00:00:00"/>
    <s v="M"/>
    <m/>
    <d v="2011-01-21T00:00:00"/>
    <n v="4098"/>
    <s v="4098"/>
    <x v="0"/>
    <x v="8"/>
    <s v="MCD  "/>
    <n v="13318"/>
    <s v="U       "/>
    <s v="CP"/>
    <d v="1899-12-30T00:00:00"/>
    <m/>
    <s v="CASSVILLE        "/>
    <n v="0"/>
    <n v="0"/>
    <n v="0"/>
  </r>
  <r>
    <n v="26948"/>
    <s v="SALON,MICHAEL            "/>
    <d v="1992-07-30T00:00:00"/>
    <s v="M"/>
    <s v="E"/>
    <d v="2011-01-12T00:00:00"/>
    <s v="4302PM-PM"/>
    <s v="4302PM-PM"/>
    <x v="0"/>
    <x v="15"/>
    <s v="MCD  "/>
    <n v="13502"/>
    <s v="U       "/>
    <s v="MD"/>
    <d v="1899-12-30T00:15:00"/>
    <m/>
    <s v="UTICA            "/>
    <n v="0"/>
    <n v="0"/>
    <n v="0"/>
  </r>
  <r>
    <n v="26948"/>
    <s v="SALON,MICHAEL            "/>
    <d v="1992-07-30T00:00:00"/>
    <s v="M"/>
    <s v="E"/>
    <d v="2011-01-12T00:00:00"/>
    <s v="PM        "/>
    <s v="PM"/>
    <x v="3"/>
    <x v="15"/>
    <s v="MCD  "/>
    <n v="13502"/>
    <s v="U       "/>
    <s v="MD"/>
    <d v="1899-12-30T00:15:00"/>
    <n v="1"/>
    <s v="UTICA            "/>
    <n v="1"/>
    <n v="0"/>
    <n v="1"/>
  </r>
  <r>
    <n v="26951"/>
    <s v="MALKOC%%,AZIRA           "/>
    <d v="1973-05-13T00:00:00"/>
    <s v="F"/>
    <s v="B"/>
    <d v="2011-01-11T00:00:00"/>
    <s v="4302PM-PM"/>
    <s v="4302PM-PM"/>
    <x v="0"/>
    <x v="7"/>
    <s v="MCD  "/>
    <n v="13501"/>
    <s v="U       "/>
    <s v="MD"/>
    <d v="1899-12-30T00:15:00"/>
    <m/>
    <s v="UTICA            "/>
    <n v="0"/>
    <n v="0"/>
    <n v="0"/>
  </r>
  <r>
    <n v="26951"/>
    <s v="MALKOC%%,AZIRA           "/>
    <d v="1973-05-13T00:00:00"/>
    <s v="F"/>
    <s v="B"/>
    <d v="2011-01-11T00:00:00"/>
    <s v="PM        "/>
    <s v="PM"/>
    <x v="3"/>
    <x v="7"/>
    <s v="MCD  "/>
    <n v="13501"/>
    <s v="U       "/>
    <s v="MD"/>
    <d v="1899-12-30T00:15:00"/>
    <n v="1"/>
    <s v="UTICA            "/>
    <n v="1"/>
    <n v="0"/>
    <n v="1"/>
  </r>
  <r>
    <n v="26951"/>
    <s v="MALKOC%%,AZIRA           "/>
    <d v="1973-05-13T00:00:00"/>
    <s v="F"/>
    <s v="B"/>
    <d v="2011-01-11T00:00:00"/>
    <s v="S1        "/>
    <s v="S1"/>
    <x v="5"/>
    <x v="5"/>
    <s v="MCD  "/>
    <n v="13501"/>
    <s v="U       "/>
    <s v="MD"/>
    <d v="1899-12-30T00:00:00"/>
    <n v="1"/>
    <s v="UTICA            "/>
    <n v="1"/>
    <n v="0"/>
    <n v="1"/>
  </r>
  <r>
    <n v="26951"/>
    <s v="MALKOC%%,AZIRA           "/>
    <d v="1973-05-13T00:00:00"/>
    <s v="F"/>
    <s v="B"/>
    <d v="2011-01-19T00:00:00"/>
    <s v="4301R-RV"/>
    <s v="4301R-RV"/>
    <x v="0"/>
    <x v="5"/>
    <s v="MCD  "/>
    <n v="13501"/>
    <s v="U       "/>
    <s v="MD"/>
    <d v="1899-12-30T00:45:00"/>
    <m/>
    <s v="UTICA            "/>
    <n v="0"/>
    <n v="0"/>
    <n v="0"/>
  </r>
  <r>
    <n v="26951"/>
    <s v="MALKOC%%,AZIRA           "/>
    <d v="1973-05-13T00:00:00"/>
    <s v="F"/>
    <s v="B"/>
    <d v="2011-01-19T00:00:00"/>
    <s v="RV        "/>
    <s v="RV"/>
    <x v="1"/>
    <x v="5"/>
    <s v="MCD  "/>
    <n v="13501"/>
    <s v="U       "/>
    <s v="MD"/>
    <d v="1899-12-30T01:00:00"/>
    <n v="3"/>
    <s v="UTICA            "/>
    <n v="1"/>
    <n v="0"/>
    <n v="1"/>
  </r>
  <r>
    <n v="26954"/>
    <s v="GARY,ELIZABETH#          "/>
    <d v="1966-11-12T00:00:00"/>
    <s v="F"/>
    <s v="E"/>
    <d v="2011-01-04T00:00:00"/>
    <s v="WIT       "/>
    <s v="WIT"/>
    <x v="28"/>
    <x v="19"/>
    <s v="FIDEL"/>
    <n v="13501"/>
    <s v="U       "/>
    <s v="CL"/>
    <d v="1899-12-30T00:00:00"/>
    <m/>
    <s v="UTICA            "/>
    <n v="1"/>
    <n v="0"/>
    <n v="1"/>
  </r>
  <r>
    <n v="26955"/>
    <s v="GARCIA,ISABELLA COPS     "/>
    <d v="1952-09-22T00:00:00"/>
    <s v="F"/>
    <m/>
    <d v="2011-01-03T00:00:00"/>
    <n v="4097"/>
    <s v="4097"/>
    <x v="0"/>
    <x v="8"/>
    <s v="MCD  "/>
    <n v="13502"/>
    <s v="U       "/>
    <s v="CP"/>
    <d v="1899-12-30T00:00:00"/>
    <m/>
    <s v="UTICA            "/>
    <n v="0"/>
    <n v="0"/>
    <n v="0"/>
  </r>
  <r>
    <n v="26955"/>
    <s v="GARCIA,ISABELLA COPS     "/>
    <d v="1952-09-22T00:00:00"/>
    <s v="F"/>
    <m/>
    <d v="2011-01-24T00:00:00"/>
    <n v="4098"/>
    <s v="4098"/>
    <x v="0"/>
    <x v="8"/>
    <s v="MCD  "/>
    <n v="13502"/>
    <s v="U       "/>
    <s v="CP"/>
    <d v="1899-12-30T00:00:00"/>
    <m/>
    <s v="UTICA            "/>
    <n v="0"/>
    <n v="0"/>
    <n v="0"/>
  </r>
  <r>
    <n v="26957"/>
    <s v="BROOKS,CRYSTAL COPS      "/>
    <d v="1984-03-24T00:00:00"/>
    <s v="F"/>
    <m/>
    <d v="2011-01-10T00:00:00"/>
    <n v="4097"/>
    <s v="4097"/>
    <x v="0"/>
    <x v="10"/>
    <s v="MCD  "/>
    <n v="13440"/>
    <s v="R       "/>
    <s v="CP"/>
    <d v="1899-12-30T00:00:00"/>
    <m/>
    <s v="ROME             "/>
    <n v="0"/>
    <n v="0"/>
    <n v="0"/>
  </r>
  <r>
    <n v="26957"/>
    <s v="BROOKS,CRYSTAL COPS      "/>
    <d v="1984-03-24T00:00:00"/>
    <s v="F"/>
    <m/>
    <d v="2011-01-18T00:00:00"/>
    <n v="4097"/>
    <s v="4097"/>
    <x v="0"/>
    <x v="0"/>
    <s v="MCD  "/>
    <n v="13440"/>
    <s v="R       "/>
    <s v="CP"/>
    <d v="1899-12-30T00:00:00"/>
    <m/>
    <s v="ROME             "/>
    <n v="0"/>
    <n v="0"/>
    <n v="0"/>
  </r>
  <r>
    <n v="26957"/>
    <s v="BROOKS,CRYSTAL COPS      "/>
    <d v="1984-03-24T00:00:00"/>
    <s v="F"/>
    <m/>
    <d v="2011-01-31T00:00:00"/>
    <n v="4098"/>
    <s v="4098"/>
    <x v="0"/>
    <x v="0"/>
    <s v="MCD  "/>
    <n v="13440"/>
    <s v="R       "/>
    <s v="CP"/>
    <d v="1899-12-30T00:00:00"/>
    <m/>
    <s v="ROME             "/>
    <n v="0"/>
    <n v="0"/>
    <n v="0"/>
  </r>
  <r>
    <n v="26961"/>
    <s v="YAGER,DAWN               "/>
    <d v="1966-05-20T00:00:00"/>
    <s v="F"/>
    <s v="E"/>
    <d v="2011-01-13T00:00:00"/>
    <s v="NS        "/>
    <s v="NS"/>
    <x v="6"/>
    <x v="18"/>
    <s v="BCBSU"/>
    <n v="13309"/>
    <s v="U       "/>
    <s v="BC"/>
    <d v="1899-12-30T00:00:00"/>
    <n v="0"/>
    <s v="BOONVILLE        "/>
    <n v="1"/>
    <n v="1"/>
    <n v="0"/>
  </r>
  <r>
    <n v="26961"/>
    <s v="YAGER,DAWN               "/>
    <d v="1966-05-20T00:00:00"/>
    <s v="F"/>
    <s v="E"/>
    <d v="2011-01-26T00:00:00"/>
    <s v="4302PM-PM"/>
    <s v="4302PM-PM"/>
    <x v="0"/>
    <x v="15"/>
    <s v="BCBSU"/>
    <n v="13309"/>
    <s v="U       "/>
    <s v="BC"/>
    <d v="1899-12-30T00:15:00"/>
    <m/>
    <s v="BOONVILLE        "/>
    <n v="0"/>
    <n v="0"/>
    <n v="0"/>
  </r>
  <r>
    <n v="26961"/>
    <s v="YAGER,DAWN               "/>
    <d v="1966-05-20T00:00:00"/>
    <s v="F"/>
    <s v="E"/>
    <d v="2011-01-26T00:00:00"/>
    <s v="PM        "/>
    <s v="PM"/>
    <x v="3"/>
    <x v="15"/>
    <s v="BCBSU"/>
    <n v="13309"/>
    <s v="U       "/>
    <s v="BC"/>
    <d v="1899-12-30T00:15:00"/>
    <n v="1"/>
    <s v="BOONVILLE        "/>
    <n v="1"/>
    <n v="0"/>
    <n v="1"/>
  </r>
  <r>
    <n v="26962"/>
    <s v="WILUSZ,KEVIN COPS        "/>
    <d v="1959-02-23T00:00:00"/>
    <s v="M"/>
    <m/>
    <d v="2011-01-06T00:00:00"/>
    <n v="4098"/>
    <s v="4098"/>
    <x v="0"/>
    <x v="17"/>
    <s v="MCD  "/>
    <n v="13502"/>
    <s v="U       "/>
    <s v="CP"/>
    <d v="1899-12-30T00:00:00"/>
    <m/>
    <s v="UTICA            "/>
    <n v="0"/>
    <n v="0"/>
    <n v="0"/>
  </r>
  <r>
    <n v="26962"/>
    <s v="WILUSZ,KEVIN COPS        "/>
    <d v="1959-02-23T00:00:00"/>
    <s v="M"/>
    <m/>
    <d v="2011-01-21T00:00:00"/>
    <n v="4097"/>
    <s v="4097"/>
    <x v="0"/>
    <x v="12"/>
    <s v="MCD  "/>
    <n v="13502"/>
    <s v="U       "/>
    <s v="CP"/>
    <d v="1899-12-30T00:00:00"/>
    <m/>
    <s v="UTICA            "/>
    <n v="0"/>
    <n v="0"/>
    <n v="0"/>
  </r>
  <r>
    <n v="26962"/>
    <s v="WILUSZ,KEVIN COPS        "/>
    <d v="1959-02-23T00:00:00"/>
    <s v="M"/>
    <m/>
    <d v="2011-01-24T00:00:00"/>
    <n v="4098"/>
    <s v="4098"/>
    <x v="0"/>
    <x v="17"/>
    <s v="MCD  "/>
    <n v="13502"/>
    <s v="U       "/>
    <s v="CP"/>
    <d v="1899-12-30T00:00:00"/>
    <m/>
    <s v="UTICA            "/>
    <n v="0"/>
    <n v="0"/>
    <n v="0"/>
  </r>
  <r>
    <n v="26963"/>
    <s v="MOORE,PATRICIA           "/>
    <d v="1943-06-08T00:00:00"/>
    <s v="F"/>
    <s v=" "/>
    <d v="2011-01-10T00:00:00"/>
    <s v="4302PM-PM"/>
    <s v="4302PM-PM"/>
    <x v="0"/>
    <x v="7"/>
    <s v="MCRB "/>
    <n v="13492"/>
    <s v="U       "/>
    <s v="MM"/>
    <d v="1899-12-30T00:15:00"/>
    <m/>
    <s v="WHITESBORO       "/>
    <n v="0"/>
    <n v="0"/>
    <n v="0"/>
  </r>
  <r>
    <n v="26963"/>
    <s v="MOORE,PATRICIA           "/>
    <d v="1943-06-08T00:00:00"/>
    <s v="F"/>
    <s v=" "/>
    <d v="2011-01-10T00:00:00"/>
    <s v="PM        "/>
    <s v="PM"/>
    <x v="3"/>
    <x v="7"/>
    <s v="MCRB "/>
    <n v="13492"/>
    <s v="U       "/>
    <s v="MM"/>
    <d v="1899-12-30T00:15:00"/>
    <n v="1"/>
    <s v="WHITESBORO       "/>
    <n v="1"/>
    <n v="0"/>
    <n v="1"/>
  </r>
  <r>
    <n v="26964"/>
    <s v="TRUE,MICHAEL             "/>
    <d v="1982-11-22T00:00:00"/>
    <s v="M"/>
    <s v="E"/>
    <d v="2011-01-04T00:00:00"/>
    <s v="4302PM-PM"/>
    <s v="4302PM-PM"/>
    <x v="0"/>
    <x v="4"/>
    <s v="FIDEL"/>
    <n v="13501"/>
    <s v="U       "/>
    <s v="BH"/>
    <d v="1899-12-30T00:15:00"/>
    <m/>
    <s v="UTICA            "/>
    <n v="0"/>
    <n v="0"/>
    <n v="0"/>
  </r>
  <r>
    <n v="26964"/>
    <s v="TRUE,MICHAEL             "/>
    <d v="1982-11-22T00:00:00"/>
    <s v="M"/>
    <s v="E"/>
    <d v="2011-01-04T00:00:00"/>
    <s v="PM        "/>
    <s v="PM"/>
    <x v="3"/>
    <x v="4"/>
    <s v="FIDEL"/>
    <n v="13501"/>
    <s v="U       "/>
    <s v="BH"/>
    <d v="1899-12-30T00:15:00"/>
    <n v="1"/>
    <s v="UTICA            "/>
    <n v="1"/>
    <n v="0"/>
    <n v="1"/>
  </r>
  <r>
    <n v="26964"/>
    <s v="TRUE,MICHAEL             "/>
    <d v="1982-11-22T00:00:00"/>
    <s v="M"/>
    <s v="E"/>
    <d v="2011-01-10T00:00:00"/>
    <s v="4301R-RV"/>
    <s v="4301R-RV"/>
    <x v="0"/>
    <x v="16"/>
    <s v="FIDEL"/>
    <n v="13501"/>
    <s v="U       "/>
    <s v="BH"/>
    <d v="1899-12-30T00:45:00"/>
    <m/>
    <s v="UTICA            "/>
    <n v="0"/>
    <n v="0"/>
    <n v="0"/>
  </r>
  <r>
    <n v="26964"/>
    <s v="TRUE,MICHAEL             "/>
    <d v="1982-11-22T00:00:00"/>
    <s v="M"/>
    <s v="E"/>
    <d v="2011-01-10T00:00:00"/>
    <s v="RV        "/>
    <s v="RV"/>
    <x v="1"/>
    <x v="16"/>
    <s v="FIDEL"/>
    <n v="13501"/>
    <s v="U       "/>
    <s v="BH"/>
    <d v="1899-12-30T01:00:00"/>
    <n v="3"/>
    <s v="UTICA            "/>
    <n v="1"/>
    <n v="0"/>
    <n v="1"/>
  </r>
  <r>
    <n v="26965"/>
    <s v="ALLEN,JAMESON            "/>
    <d v="1986-10-10T00:00:00"/>
    <s v="M"/>
    <s v="E"/>
    <d v="2011-01-06T00:00:00"/>
    <s v="4302PM-PM"/>
    <s v="4302PM-PM"/>
    <x v="0"/>
    <x v="10"/>
    <s v="MCD  "/>
    <n v="13440"/>
    <s v="R       "/>
    <s v="MD"/>
    <d v="1899-12-30T00:15:00"/>
    <m/>
    <s v="ROME             "/>
    <n v="0"/>
    <n v="0"/>
    <n v="0"/>
  </r>
  <r>
    <n v="26965"/>
    <s v="ALLEN,JAMESON            "/>
    <d v="1986-10-10T00:00:00"/>
    <s v="M"/>
    <s v="E"/>
    <d v="2011-01-06T00:00:00"/>
    <s v="PM        "/>
    <s v="PM"/>
    <x v="3"/>
    <x v="10"/>
    <s v="MCD  "/>
    <n v="13440"/>
    <s v="R       "/>
    <s v="MD"/>
    <d v="1899-12-30T00:15:00"/>
    <n v="1"/>
    <s v="ROME             "/>
    <n v="1"/>
    <n v="0"/>
    <n v="1"/>
  </r>
  <r>
    <n v="26966"/>
    <s v="MACNER,MACKINZIE         "/>
    <d v="1976-12-03T00:00:00"/>
    <s v="M"/>
    <s v="E"/>
    <d v="2011-01-07T00:00:00"/>
    <s v="4301B - BV"/>
    <s v="4301B - BV"/>
    <x v="0"/>
    <x v="17"/>
    <s v="SELF"/>
    <n v="13210"/>
    <s v="U       "/>
    <s v="SL"/>
    <d v="1899-12-30T00:30:00"/>
    <m/>
    <s v="SYRACUSE         "/>
    <n v="0"/>
    <n v="0"/>
    <n v="0"/>
  </r>
  <r>
    <n v="26966"/>
    <s v="MACNER,MACKINZIE         "/>
    <d v="1976-12-03T00:00:00"/>
    <s v="M"/>
    <s v="E"/>
    <d v="2011-01-07T00:00:00"/>
    <s v="BV        "/>
    <s v="BV"/>
    <x v="7"/>
    <x v="17"/>
    <s v="SELF"/>
    <n v="13210"/>
    <s v="U       "/>
    <s v="SL"/>
    <d v="1899-12-30T00:30:00"/>
    <n v="2"/>
    <s v="SYRACUSE         "/>
    <n v="1"/>
    <n v="0"/>
    <n v="1"/>
  </r>
  <r>
    <n v="26966"/>
    <s v="MACNER,MACKINZIE         "/>
    <d v="1976-12-03T00:00:00"/>
    <s v="M"/>
    <s v="E"/>
    <d v="2011-01-14T00:00:00"/>
    <s v="4301R-RV"/>
    <s v="4301R-RV"/>
    <x v="0"/>
    <x v="17"/>
    <s v="SELF"/>
    <n v="13210"/>
    <s v="U       "/>
    <s v="SL"/>
    <d v="1899-12-30T00:45:00"/>
    <m/>
    <s v="SYRACUSE         "/>
    <n v="0"/>
    <n v="0"/>
    <n v="0"/>
  </r>
  <r>
    <n v="26966"/>
    <s v="MACNER,MACKINZIE         "/>
    <d v="1976-12-03T00:00:00"/>
    <s v="M"/>
    <s v="E"/>
    <d v="2011-01-14T00:00:00"/>
    <s v="RV        "/>
    <s v="RV"/>
    <x v="1"/>
    <x v="17"/>
    <s v="SELF"/>
    <n v="13210"/>
    <s v="U       "/>
    <s v="SL"/>
    <d v="1899-12-30T01:00:00"/>
    <n v="3"/>
    <s v="SYRACUSE         "/>
    <n v="1"/>
    <n v="0"/>
    <n v="1"/>
  </r>
  <r>
    <n v="26966"/>
    <s v="MACNER,MACKINZIE         "/>
    <d v="1976-12-03T00:00:00"/>
    <s v="M"/>
    <s v="E"/>
    <d v="2011-01-25T00:00:00"/>
    <s v="C         "/>
    <s v="C"/>
    <x v="4"/>
    <x v="7"/>
    <s v="SELF"/>
    <n v="13210"/>
    <s v="U       "/>
    <s v="SL"/>
    <d v="1899-12-30T00:00:00"/>
    <n v="0"/>
    <s v="SYRACUSE         "/>
    <n v="1"/>
    <n v="1"/>
    <n v="0"/>
  </r>
  <r>
    <n v="26966"/>
    <s v="MACNER,MACKINZIE         "/>
    <d v="1976-12-03T00:00:00"/>
    <s v="M"/>
    <s v="E"/>
    <d v="2011-01-27T00:00:00"/>
    <s v="C         "/>
    <s v="C"/>
    <x v="4"/>
    <x v="17"/>
    <s v="SELF"/>
    <n v="13210"/>
    <s v="U       "/>
    <s v="SL"/>
    <d v="1899-12-30T00:00:00"/>
    <n v="0"/>
    <s v="SYRACUSE         "/>
    <n v="1"/>
    <n v="1"/>
    <n v="0"/>
  </r>
  <r>
    <n v="26967"/>
    <s v="MORALES,EDITH            "/>
    <d v="1966-04-13T00:00:00"/>
    <s v="F"/>
    <s v="E"/>
    <d v="2011-01-12T00:00:00"/>
    <s v="NS        "/>
    <s v="NS"/>
    <x v="6"/>
    <x v="6"/>
    <s v="MCRB "/>
    <n v="13501"/>
    <s v="U       "/>
    <s v="MM"/>
    <d v="1899-12-30T00:00:00"/>
    <n v="0"/>
    <s v="UTICA            "/>
    <n v="1"/>
    <n v="1"/>
    <n v="0"/>
  </r>
  <r>
    <n v="26967"/>
    <s v="MORALES,EDITH            "/>
    <d v="1966-04-13T00:00:00"/>
    <s v="F"/>
    <s v="E"/>
    <d v="2011-01-19T00:00:00"/>
    <s v="4302PM-PM"/>
    <s v="4302PM-PM"/>
    <x v="0"/>
    <x v="15"/>
    <s v="MCRB "/>
    <n v="13501"/>
    <s v="U       "/>
    <s v="MM"/>
    <d v="1899-12-30T00:15:00"/>
    <m/>
    <s v="UTICA            "/>
    <n v="0"/>
    <n v="0"/>
    <n v="0"/>
  </r>
  <r>
    <n v="26967"/>
    <s v="MORALES,EDITH            "/>
    <d v="1966-04-13T00:00:00"/>
    <s v="F"/>
    <s v="E"/>
    <d v="2011-01-19T00:00:00"/>
    <s v="PM        "/>
    <s v="PM"/>
    <x v="3"/>
    <x v="15"/>
    <s v="MCRB "/>
    <n v="13501"/>
    <s v="U       "/>
    <s v="MM"/>
    <d v="1899-12-30T00:15:00"/>
    <n v="1"/>
    <s v="UTICA            "/>
    <n v="1"/>
    <n v="0"/>
    <n v="1"/>
  </r>
  <r>
    <n v="26969"/>
    <s v="BELLMAN,MELISSA          "/>
    <d v="1979-12-02T00:00:00"/>
    <s v="F"/>
    <s v="E"/>
    <d v="2011-01-04T00:00:00"/>
    <s v="C         "/>
    <s v="C"/>
    <x v="4"/>
    <x v="11"/>
    <s v="OPT  "/>
    <n v="13440"/>
    <s v="R       "/>
    <s v="CO"/>
    <d v="1899-12-30T00:00:00"/>
    <n v="0"/>
    <s v="ROME             "/>
    <n v="1"/>
    <n v="1"/>
    <n v="0"/>
  </r>
  <r>
    <n v="26971"/>
    <s v="SASIC%%,AJISA            "/>
    <d v="1951-05-19T00:00:00"/>
    <s v="F"/>
    <s v="B"/>
    <d v="2011-01-04T00:00:00"/>
    <s v="4301R-RV"/>
    <s v="4301R-RV"/>
    <x v="0"/>
    <x v="5"/>
    <s v="FIDEL"/>
    <n v="13350"/>
    <s v="U       "/>
    <s v="BH"/>
    <d v="1899-12-30T00:45:00"/>
    <m/>
    <s v="HERKIMER         "/>
    <n v="0"/>
    <n v="0"/>
    <n v="0"/>
  </r>
  <r>
    <n v="26971"/>
    <s v="SASIC%%,AJISA            "/>
    <d v="1951-05-19T00:00:00"/>
    <s v="F"/>
    <s v="B"/>
    <d v="2011-01-04T00:00:00"/>
    <s v="RV        "/>
    <s v="RV"/>
    <x v="1"/>
    <x v="5"/>
    <s v="FIDEL"/>
    <n v="13350"/>
    <s v="U       "/>
    <s v="BH"/>
    <d v="1899-12-30T01:00:00"/>
    <n v="3"/>
    <s v="HERKIMER         "/>
    <n v="1"/>
    <n v="0"/>
    <n v="1"/>
  </r>
  <r>
    <n v="26971"/>
    <s v="SASIC%%,AJISA            "/>
    <d v="1951-05-19T00:00:00"/>
    <s v="F"/>
    <s v="B"/>
    <d v="2011-01-14T00:00:00"/>
    <s v="SC        "/>
    <s v="SC"/>
    <x v="10"/>
    <x v="5"/>
    <s v="FIDEL"/>
    <n v="13350"/>
    <s v="U       "/>
    <s v="BH"/>
    <d v="1899-12-30T00:00:00"/>
    <n v="0"/>
    <s v="HERKIMER         "/>
    <n v="1"/>
    <n v="1"/>
    <n v="0"/>
  </r>
  <r>
    <n v="26971"/>
    <s v="SASIC%%,AJISA            "/>
    <d v="1951-05-19T00:00:00"/>
    <s v="F"/>
    <s v="B"/>
    <d v="2011-01-14T00:00:00"/>
    <s v="SC        "/>
    <s v="SC"/>
    <x v="10"/>
    <x v="10"/>
    <s v="FIDEL"/>
    <n v="13350"/>
    <s v="U       "/>
    <s v="BH"/>
    <d v="1899-12-30T00:00:00"/>
    <n v="0"/>
    <s v="HERKIMER         "/>
    <n v="1"/>
    <n v="1"/>
    <n v="0"/>
  </r>
  <r>
    <n v="26971"/>
    <s v="SASIC%%,AJISA            "/>
    <d v="1951-05-19T00:00:00"/>
    <s v="F"/>
    <s v="B"/>
    <d v="2011-01-28T00:00:00"/>
    <s v="4302PM-PM"/>
    <s v="4302PM-PM"/>
    <x v="0"/>
    <x v="12"/>
    <s v="FIDEL"/>
    <n v="13350"/>
    <s v="U       "/>
    <s v="BH"/>
    <d v="1899-12-30T00:15:00"/>
    <m/>
    <s v="HERKIMER         "/>
    <n v="0"/>
    <n v="0"/>
    <n v="0"/>
  </r>
  <r>
    <n v="26971"/>
    <s v="SASIC%%,AJISA            "/>
    <d v="1951-05-19T00:00:00"/>
    <s v="F"/>
    <s v="B"/>
    <d v="2011-01-28T00:00:00"/>
    <s v="PM        "/>
    <s v="PM"/>
    <x v="3"/>
    <x v="12"/>
    <s v="FIDEL"/>
    <n v="13350"/>
    <s v="U       "/>
    <s v="BH"/>
    <d v="1899-12-30T00:15:00"/>
    <n v="1"/>
    <s v="HERKIMER         "/>
    <n v="1"/>
    <n v="0"/>
    <n v="1"/>
  </r>
  <r>
    <n v="26971"/>
    <s v="SASIC%%,AJISA            "/>
    <d v="1951-05-19T00:00:00"/>
    <s v="F"/>
    <s v="B"/>
    <d v="2011-01-28T00:00:00"/>
    <s v="S1        "/>
    <s v="S1"/>
    <x v="5"/>
    <x v="5"/>
    <s v="FIDEL"/>
    <n v="13350"/>
    <s v="U       "/>
    <s v="BH"/>
    <d v="1899-12-30T00:00:00"/>
    <n v="1"/>
    <s v="HERKIMER         "/>
    <n v="1"/>
    <n v="0"/>
    <n v="1"/>
  </r>
  <r>
    <n v="26974"/>
    <s v="SASIC,SMAJO COPS         "/>
    <d v="1949-05-04T00:00:00"/>
    <s v="M"/>
    <m/>
    <d v="2011-01-28T00:00:00"/>
    <n v="4097"/>
    <s v="4097"/>
    <x v="0"/>
    <x v="12"/>
    <s v="MCD  "/>
    <n v="13350"/>
    <s v="U       "/>
    <s v="CP"/>
    <d v="1899-12-30T00:00:00"/>
    <m/>
    <s v="HERKIMER         "/>
    <n v="0"/>
    <n v="0"/>
    <n v="0"/>
  </r>
  <r>
    <n v="26975"/>
    <s v="HUMBLE,TRICIA            "/>
    <d v="1986-03-02T00:00:00"/>
    <s v="F"/>
    <s v="E"/>
    <d v="2011-01-03T00:00:00"/>
    <s v="NS        "/>
    <s v="NS"/>
    <x v="6"/>
    <x v="16"/>
    <s v="FIDEL"/>
    <n v="13501"/>
    <s v="U       "/>
    <s v="BH"/>
    <d v="1899-12-30T00:00:00"/>
    <n v="0"/>
    <s v="UTICA            "/>
    <n v="1"/>
    <n v="1"/>
    <n v="0"/>
  </r>
  <r>
    <n v="26975"/>
    <s v="HUMBLE,TRICIA            "/>
    <d v="1986-03-02T00:00:00"/>
    <s v="F"/>
    <s v="E"/>
    <d v="2011-01-18T00:00:00"/>
    <s v="C         "/>
    <s v="C"/>
    <x v="4"/>
    <x v="12"/>
    <s v="FIDEL"/>
    <n v="13501"/>
    <s v="U       "/>
    <s v="BH"/>
    <d v="1899-12-30T00:00:00"/>
    <n v="0"/>
    <s v="UTICA            "/>
    <n v="1"/>
    <n v="1"/>
    <n v="0"/>
  </r>
  <r>
    <n v="26975"/>
    <s v="HUMBLE,TRICIA            "/>
    <d v="1986-03-02T00:00:00"/>
    <s v="F"/>
    <s v="E"/>
    <d v="2011-01-26T00:00:00"/>
    <s v="4301B - BV"/>
    <s v="4301B - BV"/>
    <x v="0"/>
    <x v="16"/>
    <s v="FIDEL"/>
    <n v="13501"/>
    <s v="U       "/>
    <s v="BH"/>
    <d v="1899-12-30T00:30:00"/>
    <m/>
    <s v="UTICA            "/>
    <n v="0"/>
    <n v="0"/>
    <n v="0"/>
  </r>
  <r>
    <n v="26975"/>
    <s v="HUMBLE,TRICIA            "/>
    <d v="1986-03-02T00:00:00"/>
    <s v="F"/>
    <s v="E"/>
    <d v="2011-01-26T00:00:00"/>
    <s v="BV        "/>
    <s v="BV"/>
    <x v="7"/>
    <x v="16"/>
    <s v="FIDEL"/>
    <n v="13501"/>
    <s v="U       "/>
    <s v="BH"/>
    <d v="1899-12-30T00:30:00"/>
    <n v="2"/>
    <s v="UTICA            "/>
    <n v="1"/>
    <n v="0"/>
    <n v="1"/>
  </r>
  <r>
    <n v="26976"/>
    <s v="WILDER,AMANDA            "/>
    <d v="1988-11-23T00:00:00"/>
    <s v="F"/>
    <s v="E"/>
    <d v="2011-01-10T00:00:00"/>
    <s v="4301R-RV"/>
    <s v="4301R-RV"/>
    <x v="0"/>
    <x v="6"/>
    <s v="FIDEL"/>
    <n v="13501"/>
    <s v="U       "/>
    <s v="BH"/>
    <d v="1899-12-30T00:45:00"/>
    <m/>
    <s v="UTICA            "/>
    <n v="0"/>
    <n v="0"/>
    <n v="0"/>
  </r>
  <r>
    <n v="26976"/>
    <s v="WILDER,AMANDA            "/>
    <d v="1988-11-23T00:00:00"/>
    <s v="F"/>
    <s v="E"/>
    <d v="2011-01-10T00:00:00"/>
    <s v="RV        "/>
    <s v="RV"/>
    <x v="1"/>
    <x v="6"/>
    <s v="FIDEL"/>
    <n v="13501"/>
    <s v="U       "/>
    <s v="BH"/>
    <d v="1899-12-30T01:00:00"/>
    <n v="3"/>
    <s v="UTICA            "/>
    <n v="1"/>
    <n v="0"/>
    <n v="1"/>
  </r>
  <r>
    <n v="26976"/>
    <s v="WILDER,AMANDA            "/>
    <d v="1988-11-23T00:00:00"/>
    <s v="F"/>
    <s v="E"/>
    <d v="2011-01-18T00:00:00"/>
    <s v="C         "/>
    <s v="C"/>
    <x v="4"/>
    <x v="4"/>
    <s v="FIDEL"/>
    <n v="13501"/>
    <s v="U       "/>
    <s v="BH"/>
    <d v="1899-12-30T00:00:00"/>
    <n v="0"/>
    <s v="UTICA            "/>
    <n v="1"/>
    <n v="1"/>
    <n v="0"/>
  </r>
  <r>
    <n v="26976"/>
    <s v="WILDER,AMANDA            "/>
    <d v="1988-11-23T00:00:00"/>
    <s v="F"/>
    <s v="E"/>
    <d v="2011-01-27T00:00:00"/>
    <s v="C         "/>
    <s v="C"/>
    <x v="4"/>
    <x v="6"/>
    <s v="FIDEL"/>
    <n v="13501"/>
    <s v="U       "/>
    <s v="BH"/>
    <d v="1899-12-30T00:00:00"/>
    <n v="0"/>
    <s v="UTICA            "/>
    <n v="1"/>
    <n v="1"/>
    <n v="0"/>
  </r>
  <r>
    <n v="26976"/>
    <s v="WILDER,AMANDA            "/>
    <d v="1988-11-23T00:00:00"/>
    <s v="F"/>
    <s v="E"/>
    <d v="2011-01-31T00:00:00"/>
    <s v="4302PM-PM"/>
    <s v="4302PM-PM"/>
    <x v="0"/>
    <x v="4"/>
    <s v="FIDEL"/>
    <n v="13501"/>
    <s v="U       "/>
    <s v="BH"/>
    <d v="1899-12-30T00:15:00"/>
    <m/>
    <s v="UTICA            "/>
    <n v="0"/>
    <n v="0"/>
    <n v="0"/>
  </r>
  <r>
    <n v="26976"/>
    <s v="WILDER,AMANDA            "/>
    <d v="1988-11-23T00:00:00"/>
    <s v="F"/>
    <s v="E"/>
    <d v="2011-01-31T00:00:00"/>
    <s v="PM        "/>
    <s v="PM"/>
    <x v="3"/>
    <x v="4"/>
    <s v="FIDEL"/>
    <n v="13501"/>
    <s v="U       "/>
    <s v="BH"/>
    <d v="1899-12-30T00:15:00"/>
    <n v="1"/>
    <s v="UTICA            "/>
    <n v="1"/>
    <n v="0"/>
    <n v="1"/>
  </r>
  <r>
    <n v="26977"/>
    <s v="SMITH,JENELL             "/>
    <d v="1985-08-27T00:00:00"/>
    <s v="F"/>
    <s v=" "/>
    <d v="2011-01-06T00:00:00"/>
    <s v="4301R-RV"/>
    <s v="4301R-RV"/>
    <x v="0"/>
    <x v="8"/>
    <s v="FIDEL"/>
    <n v="13502"/>
    <s v="U       "/>
    <s v="BH"/>
    <d v="1899-12-30T00:45:00"/>
    <m/>
    <s v="UTICA            "/>
    <n v="0"/>
    <n v="0"/>
    <n v="0"/>
  </r>
  <r>
    <n v="26977"/>
    <s v="SMITH,JENELL             "/>
    <d v="1985-08-27T00:00:00"/>
    <s v="F"/>
    <s v=" "/>
    <d v="2011-01-06T00:00:00"/>
    <s v="RV        "/>
    <s v="RV"/>
    <x v="1"/>
    <x v="8"/>
    <s v="FIDEL"/>
    <n v="13502"/>
    <s v="U       "/>
    <s v="BH"/>
    <d v="1899-12-30T01:00:00"/>
    <n v="3"/>
    <s v="UTICA            "/>
    <n v="1"/>
    <n v="0"/>
    <n v="1"/>
  </r>
  <r>
    <n v="26977"/>
    <s v="SMITH,JENELL             "/>
    <d v="1985-08-27T00:00:00"/>
    <s v="F"/>
    <s v=" "/>
    <d v="2011-01-28T00:00:00"/>
    <s v="4301R-RV"/>
    <s v="4301R-RV"/>
    <x v="0"/>
    <x v="8"/>
    <s v="FIDEL"/>
    <n v="13502"/>
    <s v="U       "/>
    <s v="BH"/>
    <d v="1899-12-30T00:45:00"/>
    <m/>
    <s v="UTICA            "/>
    <n v="0"/>
    <n v="0"/>
    <n v="0"/>
  </r>
  <r>
    <n v="26977"/>
    <s v="SMITH,JENELL             "/>
    <d v="1985-08-27T00:00:00"/>
    <s v="F"/>
    <s v=" "/>
    <d v="2011-01-28T00:00:00"/>
    <s v="RV        "/>
    <s v="RV"/>
    <x v="1"/>
    <x v="8"/>
    <s v="FIDEL"/>
    <n v="13502"/>
    <s v="U       "/>
    <s v="BH"/>
    <d v="1899-12-30T01:00:00"/>
    <n v="3"/>
    <s v="UTICA            "/>
    <n v="1"/>
    <n v="0"/>
    <n v="1"/>
  </r>
  <r>
    <n v="26977"/>
    <s v="SMITH,JENELL             "/>
    <d v="1985-08-27T00:00:00"/>
    <s v="F"/>
    <s v=" "/>
    <d v="2011-01-28T00:00:00"/>
    <s v="4302PM-PM"/>
    <s v="4302PM-PM"/>
    <x v="0"/>
    <x v="12"/>
    <s v="FIDEL"/>
    <n v="13502"/>
    <s v="U       "/>
    <s v="BH"/>
    <d v="1899-12-30T00:15:00"/>
    <m/>
    <s v="UTICA            "/>
    <n v="0"/>
    <n v="0"/>
    <n v="0"/>
  </r>
  <r>
    <n v="26977"/>
    <s v="SMITH,JENELL             "/>
    <d v="1985-08-27T00:00:00"/>
    <s v="F"/>
    <s v=" "/>
    <d v="2011-01-28T00:00:00"/>
    <s v="PM        "/>
    <s v="PM"/>
    <x v="3"/>
    <x v="12"/>
    <s v="FIDEL"/>
    <n v="13502"/>
    <s v="U       "/>
    <s v="BH"/>
    <d v="1899-12-30T00:15:00"/>
    <n v="1"/>
    <s v="UTICA            "/>
    <n v="1"/>
    <n v="0"/>
    <n v="1"/>
  </r>
  <r>
    <n v="26979"/>
    <s v="TRUE,MICHAEL COPS        "/>
    <d v="1982-11-22T00:00:00"/>
    <s v="M"/>
    <m/>
    <d v="2011-01-04T00:00:00"/>
    <n v="4097"/>
    <s v="4097"/>
    <x v="0"/>
    <x v="4"/>
    <s v="MCD  "/>
    <n v="13501"/>
    <s v="U       "/>
    <s v="CP"/>
    <d v="1899-12-30T00:00:00"/>
    <m/>
    <s v="UTICA            "/>
    <n v="0"/>
    <n v="0"/>
    <n v="0"/>
  </r>
  <r>
    <n v="26979"/>
    <s v="TRUE,MICHAEL COPS        "/>
    <d v="1982-11-22T00:00:00"/>
    <s v="M"/>
    <m/>
    <d v="2011-01-10T00:00:00"/>
    <n v="4098"/>
    <s v="4098"/>
    <x v="0"/>
    <x v="16"/>
    <s v="MCD  "/>
    <n v="13501"/>
    <s v="U       "/>
    <s v="CP"/>
    <d v="1899-12-30T00:00:00"/>
    <m/>
    <s v="UTICA            "/>
    <n v="0"/>
    <n v="0"/>
    <n v="0"/>
  </r>
  <r>
    <n v="26980"/>
    <s v="HORNER,STEVEN COPS       "/>
    <d v="1985-02-12T00:00:00"/>
    <s v="M"/>
    <m/>
    <d v="2011-01-28T00:00:00"/>
    <n v="4098"/>
    <s v="4098"/>
    <x v="0"/>
    <x v="17"/>
    <s v="MCD  "/>
    <n v="13502"/>
    <s v="U       "/>
    <s v="CP"/>
    <d v="1899-12-30T00:00:00"/>
    <m/>
    <s v="UTICA            "/>
    <n v="0"/>
    <n v="0"/>
    <n v="0"/>
  </r>
  <r>
    <n v="26982"/>
    <s v="LESTER,VICTORIA          "/>
    <d v="1978-07-19T00:00:00"/>
    <s v="F"/>
    <s v=" "/>
    <d v="2011-01-05T00:00:00"/>
    <s v="4301P - PE"/>
    <s v="4301P - PE"/>
    <x v="0"/>
    <x v="4"/>
    <s v="MCD  "/>
    <n v="13502"/>
    <s v="U       "/>
    <s v="MD"/>
    <n v="4.1666666666666664E-2"/>
    <m/>
    <s v="UTICA            "/>
    <n v="0"/>
    <n v="0"/>
    <n v="0"/>
  </r>
  <r>
    <n v="26982"/>
    <s v="LESTER,VICTORIA          "/>
    <d v="1978-07-19T00:00:00"/>
    <s v="F"/>
    <s v=" "/>
    <d v="2011-01-05T00:00:00"/>
    <s v="PE        "/>
    <s v="PE"/>
    <x v="22"/>
    <x v="4"/>
    <s v="MCD  "/>
    <n v="13502"/>
    <s v="U       "/>
    <s v="MD"/>
    <d v="1899-12-30T01:00:00"/>
    <n v="3"/>
    <s v="UTICA            "/>
    <n v="1"/>
    <n v="0"/>
    <n v="1"/>
  </r>
  <r>
    <n v="26982"/>
    <s v="LESTER,VICTORIA          "/>
    <d v="1978-07-19T00:00:00"/>
    <s v="F"/>
    <s v=" "/>
    <d v="2011-01-19T00:00:00"/>
    <s v="4302PM-PM"/>
    <s v="4302PM-PM"/>
    <x v="0"/>
    <x v="4"/>
    <s v="MCD  "/>
    <n v="13502"/>
    <s v="U       "/>
    <s v="MD"/>
    <d v="1899-12-30T00:15:00"/>
    <m/>
    <s v="UTICA            "/>
    <n v="0"/>
    <n v="0"/>
    <n v="0"/>
  </r>
  <r>
    <n v="26982"/>
    <s v="LESTER,VICTORIA          "/>
    <d v="1978-07-19T00:00:00"/>
    <s v="F"/>
    <s v=" "/>
    <d v="2011-01-19T00:00:00"/>
    <s v="PM        "/>
    <s v="PM"/>
    <x v="3"/>
    <x v="4"/>
    <s v="MCD  "/>
    <n v="13502"/>
    <s v="U       "/>
    <s v="MD"/>
    <d v="1899-12-30T00:15:00"/>
    <n v="1"/>
    <s v="UTICA            "/>
    <n v="1"/>
    <n v="0"/>
    <n v="1"/>
  </r>
  <r>
    <n v="26985"/>
    <s v="WILDER,AMANDA COPS       "/>
    <d v="1988-11-23T00:00:00"/>
    <s v="F"/>
    <m/>
    <d v="2011-01-10T00:00:00"/>
    <n v="4098"/>
    <s v="4098"/>
    <x v="0"/>
    <x v="6"/>
    <s v="MCD  "/>
    <n v="13501"/>
    <s v="U       "/>
    <s v="CP"/>
    <d v="1899-12-30T00:00:00"/>
    <m/>
    <s v="UTICA            "/>
    <n v="0"/>
    <n v="0"/>
    <n v="0"/>
  </r>
  <r>
    <n v="26985"/>
    <s v="WILDER,AMANDA COPS       "/>
    <d v="1988-11-23T00:00:00"/>
    <s v="F"/>
    <m/>
    <d v="2011-01-31T00:00:00"/>
    <n v="4097"/>
    <s v="4097"/>
    <x v="0"/>
    <x v="4"/>
    <s v="MCD  "/>
    <n v="13501"/>
    <s v="U       "/>
    <s v="CP"/>
    <d v="1899-12-30T00:00:00"/>
    <m/>
    <s v="UTICA            "/>
    <n v="0"/>
    <n v="0"/>
    <n v="0"/>
  </r>
  <r>
    <n v="26987"/>
    <s v="SASIC,AJISA COPS         "/>
    <d v="1951-05-19T00:00:00"/>
    <s v="F"/>
    <m/>
    <d v="2011-01-04T00:00:00"/>
    <n v="4098"/>
    <s v="4098"/>
    <x v="0"/>
    <x v="5"/>
    <s v="MCD  "/>
    <n v="13350"/>
    <s v="U       "/>
    <s v="CP"/>
    <d v="1899-12-30T00:00:00"/>
    <m/>
    <s v="HERKIMER         "/>
    <n v="0"/>
    <n v="0"/>
    <n v="0"/>
  </r>
  <r>
    <n v="26987"/>
    <s v="SASIC,AJISA COPS         "/>
    <d v="1951-05-19T00:00:00"/>
    <s v="F"/>
    <m/>
    <d v="2011-01-28T00:00:00"/>
    <n v="4097"/>
    <s v="4097"/>
    <x v="0"/>
    <x v="12"/>
    <s v="MCD  "/>
    <n v="13350"/>
    <s v="U       "/>
    <s v="CP"/>
    <d v="1899-12-30T00:00:00"/>
    <m/>
    <s v="HERKIMER         "/>
    <n v="0"/>
    <n v="0"/>
    <n v="0"/>
  </r>
  <r>
    <n v="26989"/>
    <s v="TYTKO,CYNTHIA            "/>
    <d v="1948-05-06T00:00:00"/>
    <s v="F"/>
    <s v=" "/>
    <d v="2011-01-06T00:00:00"/>
    <s v="NS        "/>
    <s v="NS"/>
    <x v="6"/>
    <x v="1"/>
    <s v="BCBSU"/>
    <n v="13421"/>
    <s v="U       "/>
    <s v="BC"/>
    <d v="1899-12-30T00:00:00"/>
    <n v="0"/>
    <s v="ONEIDA           "/>
    <n v="1"/>
    <n v="1"/>
    <n v="0"/>
  </r>
  <r>
    <n v="26991"/>
    <s v="APPLEBY,AMANDA           "/>
    <d v="1989-03-26T00:00:00"/>
    <s v="F"/>
    <s v="E"/>
    <d v="2011-01-05T00:00:00"/>
    <s v="4301B - BV"/>
    <s v="4301B - BV"/>
    <x v="0"/>
    <x v="1"/>
    <s v="MCD  "/>
    <n v="13407"/>
    <s v="U       "/>
    <s v="MD"/>
    <d v="1899-12-30T00:30:00"/>
    <m/>
    <s v="MOHAWK           "/>
    <n v="0"/>
    <n v="0"/>
    <n v="0"/>
  </r>
  <r>
    <n v="26991"/>
    <s v="APPLEBY,AMANDA           "/>
    <d v="1989-03-26T00:00:00"/>
    <s v="F"/>
    <s v="E"/>
    <d v="2011-01-05T00:00:00"/>
    <s v="BV        "/>
    <s v="BV"/>
    <x v="7"/>
    <x v="1"/>
    <s v="MCD  "/>
    <n v="13407"/>
    <s v="U       "/>
    <s v="MD"/>
    <d v="1899-12-30T00:30:00"/>
    <n v="2"/>
    <s v="MOHAWK           "/>
    <n v="1"/>
    <n v="0"/>
    <n v="1"/>
  </r>
  <r>
    <n v="26991"/>
    <s v="APPLEBY,AMANDA           "/>
    <d v="1989-03-26T00:00:00"/>
    <s v="F"/>
    <s v="E"/>
    <d v="2011-01-05T00:00:00"/>
    <s v="4302PM-PM"/>
    <s v="4302PM-PM"/>
    <x v="0"/>
    <x v="4"/>
    <s v="MCD  "/>
    <n v="13407"/>
    <s v="U       "/>
    <s v="MD"/>
    <d v="1899-12-30T00:15:00"/>
    <m/>
    <s v="MOHAWK           "/>
    <n v="0"/>
    <n v="0"/>
    <n v="0"/>
  </r>
  <r>
    <n v="26991"/>
    <s v="APPLEBY,AMANDA           "/>
    <d v="1989-03-26T00:00:00"/>
    <s v="F"/>
    <s v="E"/>
    <d v="2011-01-05T00:00:00"/>
    <s v="PM        "/>
    <s v="PM"/>
    <x v="3"/>
    <x v="4"/>
    <s v="MCD  "/>
    <n v="13407"/>
    <s v="U       "/>
    <s v="MD"/>
    <d v="1899-12-30T00:15:00"/>
    <n v="1"/>
    <s v="MOHAWK           "/>
    <n v="1"/>
    <n v="0"/>
    <n v="1"/>
  </r>
  <r>
    <n v="26991"/>
    <s v="APPLEBY,AMANDA           "/>
    <d v="1989-03-26T00:00:00"/>
    <s v="F"/>
    <s v="E"/>
    <d v="2011-01-18T00:00:00"/>
    <s v="4302PM-PM"/>
    <s v="4302PM-PM"/>
    <x v="0"/>
    <x v="4"/>
    <s v="MCD  "/>
    <n v="13407"/>
    <s v="U       "/>
    <s v="MD"/>
    <d v="1899-12-30T00:15:00"/>
    <m/>
    <s v="MOHAWK           "/>
    <n v="0"/>
    <n v="0"/>
    <n v="0"/>
  </r>
  <r>
    <n v="26991"/>
    <s v="APPLEBY,AMANDA           "/>
    <d v="1989-03-26T00:00:00"/>
    <s v="F"/>
    <s v="E"/>
    <d v="2011-01-18T00:00:00"/>
    <s v="PM        "/>
    <s v="PM"/>
    <x v="3"/>
    <x v="4"/>
    <s v="MCD  "/>
    <n v="13407"/>
    <s v="U       "/>
    <s v="MD"/>
    <d v="1899-12-30T00:15:00"/>
    <n v="1"/>
    <s v="MOHAWK           "/>
    <n v="1"/>
    <n v="0"/>
    <n v="1"/>
  </r>
  <r>
    <n v="26992"/>
    <s v="JONES,ANGELA             "/>
    <d v="1968-12-31T00:00:00"/>
    <s v="F"/>
    <s v=" "/>
    <d v="2011-01-11T00:00:00"/>
    <s v="4301B - BV"/>
    <s v="4301B - BV"/>
    <x v="0"/>
    <x v="1"/>
    <s v="MCD  "/>
    <n v="13501"/>
    <s v="U       "/>
    <s v="MD"/>
    <d v="1899-12-30T00:30:00"/>
    <m/>
    <s v="UTICA            "/>
    <n v="0"/>
    <n v="0"/>
    <n v="0"/>
  </r>
  <r>
    <n v="26992"/>
    <s v="JONES,ANGELA             "/>
    <d v="1968-12-31T00:00:00"/>
    <s v="F"/>
    <s v=" "/>
    <d v="2011-01-11T00:00:00"/>
    <s v="BV        "/>
    <s v="BV"/>
    <x v="7"/>
    <x v="1"/>
    <s v="MCD  "/>
    <n v="13501"/>
    <s v="U       "/>
    <s v="MD"/>
    <d v="1899-12-30T00:30:00"/>
    <n v="2"/>
    <s v="UTICA            "/>
    <n v="1"/>
    <n v="0"/>
    <n v="1"/>
  </r>
  <r>
    <n v="26992"/>
    <s v="JONES,ANGELA             "/>
    <d v="1968-12-31T00:00:00"/>
    <s v="F"/>
    <s v=" "/>
    <d v="2011-01-26T00:00:00"/>
    <s v="4301P - PE"/>
    <s v="4301P - PE"/>
    <x v="0"/>
    <x v="4"/>
    <s v="MCD  "/>
    <n v="13501"/>
    <s v="U       "/>
    <s v="MD"/>
    <n v="4.1666666666666664E-2"/>
    <m/>
    <s v="UTICA            "/>
    <n v="0"/>
    <n v="0"/>
    <n v="0"/>
  </r>
  <r>
    <n v="26992"/>
    <s v="JONES,ANGELA             "/>
    <d v="1968-12-31T00:00:00"/>
    <s v="F"/>
    <s v=" "/>
    <d v="2011-01-26T00:00:00"/>
    <s v="PE        "/>
    <s v="PE"/>
    <x v="22"/>
    <x v="4"/>
    <s v="MCD  "/>
    <n v="13501"/>
    <s v="U       "/>
    <s v="MD"/>
    <d v="1899-12-30T01:00:00"/>
    <n v="3"/>
    <s v="UTICA            "/>
    <n v="1"/>
    <n v="0"/>
    <n v="1"/>
  </r>
  <r>
    <n v="26995"/>
    <s v="SMITH,JENELL COPS        "/>
    <d v="1985-08-27T00:00:00"/>
    <s v="F"/>
    <m/>
    <d v="2011-01-06T00:00:00"/>
    <n v="4098"/>
    <s v="4098"/>
    <x v="0"/>
    <x v="8"/>
    <s v="MCD  "/>
    <n v="13502"/>
    <s v="U       "/>
    <s v="CP"/>
    <d v="1899-12-30T00:00:00"/>
    <m/>
    <s v="UTICA            "/>
    <n v="0"/>
    <n v="0"/>
    <n v="0"/>
  </r>
  <r>
    <n v="26995"/>
    <s v="SMITH,JENELL COPS        "/>
    <d v="1985-08-27T00:00:00"/>
    <s v="F"/>
    <m/>
    <d v="2011-01-28T00:00:00"/>
    <n v="4098"/>
    <s v="4098"/>
    <x v="0"/>
    <x v="8"/>
    <s v="MCD  "/>
    <n v="13502"/>
    <s v="U       "/>
    <s v="CP"/>
    <d v="1899-12-30T00:00:00"/>
    <m/>
    <s v="UTICA            "/>
    <n v="0"/>
    <n v="0"/>
    <n v="0"/>
  </r>
  <r>
    <n v="26997"/>
    <s v="FILOMENO,JUAN            "/>
    <d v="1958-05-07T00:00:00"/>
    <s v="M"/>
    <s v="Eng"/>
    <d v="2011-01-03T00:00:00"/>
    <s v="4301R-RV"/>
    <s v="4301R-RV"/>
    <x v="0"/>
    <x v="11"/>
    <s v="MCRB "/>
    <n v="13440"/>
    <s v="R       "/>
    <s v="MM"/>
    <d v="1899-12-30T00:45:00"/>
    <m/>
    <s v="ROME             "/>
    <n v="0"/>
    <n v="0"/>
    <n v="0"/>
  </r>
  <r>
    <n v="26997"/>
    <s v="FILOMENO,JUAN            "/>
    <d v="1958-05-07T00:00:00"/>
    <s v="M"/>
    <s v="Eng"/>
    <d v="2011-01-03T00:00:00"/>
    <s v="RV        "/>
    <s v="RV"/>
    <x v="1"/>
    <x v="11"/>
    <s v="MCRB "/>
    <n v="13440"/>
    <s v="R       "/>
    <s v="MM"/>
    <d v="1899-12-30T01:00:00"/>
    <n v="3"/>
    <s v="ROME             "/>
    <n v="1"/>
    <n v="0"/>
    <n v="1"/>
  </r>
  <r>
    <n v="26997"/>
    <s v="FILOMENO,JUAN            "/>
    <d v="1958-05-07T00:00:00"/>
    <s v="M"/>
    <s v="Eng"/>
    <d v="2011-01-10T00:00:00"/>
    <s v="C         "/>
    <s v="C"/>
    <x v="4"/>
    <x v="10"/>
    <s v="MCRB "/>
    <n v="13440"/>
    <s v="R       "/>
    <s v="MM"/>
    <d v="1899-12-30T00:00:00"/>
    <n v="0"/>
    <s v="ROME             "/>
    <n v="1"/>
    <n v="1"/>
    <n v="0"/>
  </r>
  <r>
    <n v="26997"/>
    <s v="FILOMENO,JUAN            "/>
    <d v="1958-05-07T00:00:00"/>
    <s v="M"/>
    <s v="Eng"/>
    <d v="2011-01-11T00:00:00"/>
    <s v="4302PM-PM"/>
    <s v="4302PM-PM"/>
    <x v="0"/>
    <x v="10"/>
    <s v="MCRB "/>
    <n v="13440"/>
    <s v="R       "/>
    <s v="MM"/>
    <d v="1899-12-30T00:15:00"/>
    <m/>
    <s v="ROME             "/>
    <n v="0"/>
    <n v="0"/>
    <n v="0"/>
  </r>
  <r>
    <n v="26997"/>
    <s v="FILOMENO,JUAN            "/>
    <d v="1958-05-07T00:00:00"/>
    <s v="M"/>
    <s v="Eng"/>
    <d v="2011-01-11T00:00:00"/>
    <s v="PM        "/>
    <s v="PM"/>
    <x v="3"/>
    <x v="10"/>
    <s v="MCRB "/>
    <n v="13440"/>
    <s v="R       "/>
    <s v="MM"/>
    <d v="1899-12-30T00:15:00"/>
    <n v="1"/>
    <s v="ROME             "/>
    <n v="1"/>
    <n v="0"/>
    <n v="1"/>
  </r>
  <r>
    <n v="26997"/>
    <s v="FILOMENO,JUAN            "/>
    <d v="1958-05-07T00:00:00"/>
    <s v="M"/>
    <s v="Eng"/>
    <d v="2011-01-14T00:00:00"/>
    <s v="4301R-RV"/>
    <s v="4301R-RV"/>
    <x v="0"/>
    <x v="2"/>
    <s v="MCRB "/>
    <n v="13440"/>
    <s v="R       "/>
    <s v="MM"/>
    <d v="1899-12-30T00:45:00"/>
    <m/>
    <s v="ROME             "/>
    <n v="0"/>
    <n v="0"/>
    <n v="0"/>
  </r>
  <r>
    <n v="26997"/>
    <s v="FILOMENO,JUAN            "/>
    <d v="1958-05-07T00:00:00"/>
    <s v="M"/>
    <s v="Eng"/>
    <d v="2011-01-14T00:00:00"/>
    <s v="CM        "/>
    <s v="CM"/>
    <x v="2"/>
    <x v="2"/>
    <s v="MCRB "/>
    <n v="13440"/>
    <s v="R       "/>
    <s v="MM"/>
    <d v="1899-12-30T00:00:00"/>
    <n v="2"/>
    <s v="ROME             "/>
    <n v="1"/>
    <n v="0"/>
    <n v="1"/>
  </r>
  <r>
    <n v="26997"/>
    <s v="FILOMENO,JUAN            "/>
    <d v="1958-05-07T00:00:00"/>
    <s v="M"/>
    <s v="Eng"/>
    <d v="2011-01-24T00:00:00"/>
    <s v="4301R-RV"/>
    <s v="4301R-RV"/>
    <x v="0"/>
    <x v="11"/>
    <s v="MCRB "/>
    <n v="13440"/>
    <s v="R       "/>
    <s v="MM"/>
    <d v="1899-12-30T00:45:00"/>
    <m/>
    <s v="ROME             "/>
    <n v="0"/>
    <n v="0"/>
    <n v="0"/>
  </r>
  <r>
    <n v="26997"/>
    <s v="FILOMENO,JUAN            "/>
    <d v="1958-05-07T00:00:00"/>
    <s v="M"/>
    <s v="Eng"/>
    <d v="2011-01-24T00:00:00"/>
    <s v="RV        "/>
    <s v="RV"/>
    <x v="1"/>
    <x v="11"/>
    <s v="MCRB "/>
    <n v="13440"/>
    <s v="R       "/>
    <s v="MM"/>
    <d v="1899-12-30T01:00:00"/>
    <n v="3"/>
    <s v="ROME             "/>
    <n v="1"/>
    <n v="0"/>
    <n v="1"/>
  </r>
  <r>
    <n v="26998"/>
    <s v="CROSSLEY,TIMOTHY         "/>
    <d v="1952-12-15T00:00:00"/>
    <s v="M"/>
    <s v="E"/>
    <d v="2011-01-19T00:00:00"/>
    <s v="4302PM-PM"/>
    <s v="4302PM-PM"/>
    <x v="0"/>
    <x v="15"/>
    <s v="MCRB "/>
    <n v="13492"/>
    <s v="U       "/>
    <s v="MM"/>
    <d v="1899-12-30T00:15:00"/>
    <m/>
    <s v="WHITESBORO       "/>
    <n v="0"/>
    <n v="0"/>
    <n v="0"/>
  </r>
  <r>
    <n v="26998"/>
    <s v="CROSSLEY,TIMOTHY         "/>
    <d v="1952-12-15T00:00:00"/>
    <s v="M"/>
    <s v="E"/>
    <d v="2011-01-19T00:00:00"/>
    <s v="PM        "/>
    <s v="PM"/>
    <x v="3"/>
    <x v="15"/>
    <s v="MCRB "/>
    <n v="13492"/>
    <s v="U       "/>
    <s v="MM"/>
    <d v="1899-12-30T00:15:00"/>
    <n v="1"/>
    <s v="WHITESBORO       "/>
    <n v="1"/>
    <n v="0"/>
    <n v="1"/>
  </r>
  <r>
    <n v="27000"/>
    <s v="HANSON,NICOLE            "/>
    <d v="1981-12-16T00:00:00"/>
    <s v="F"/>
    <s v="E"/>
    <d v="2011-01-19T00:00:00"/>
    <s v="PASNS     "/>
    <s v="PASNS"/>
    <x v="20"/>
    <x v="17"/>
    <s v="SELF"/>
    <n v="13104"/>
    <s v="U       "/>
    <s v="SL"/>
    <d v="1899-12-30T00:00:00"/>
    <n v="0"/>
    <s v="MANLIUS          "/>
    <n v="1"/>
    <n v="1"/>
    <n v="0"/>
  </r>
  <r>
    <n v="27000"/>
    <s v="HANSON,NICOLE            "/>
    <d v="1981-12-16T00:00:00"/>
    <s v="F"/>
    <s v="E"/>
    <d v="2011-01-26T00:00:00"/>
    <s v="4302PM-PM"/>
    <s v="4302PM-PM"/>
    <x v="0"/>
    <x v="4"/>
    <s v="SELF"/>
    <n v="13104"/>
    <s v="U       "/>
    <s v="SA"/>
    <d v="1899-12-30T00:15:00"/>
    <m/>
    <s v="MANLIUS          "/>
    <n v="0"/>
    <n v="0"/>
    <n v="0"/>
  </r>
  <r>
    <n v="27000"/>
    <s v="HANSON,NICOLE            "/>
    <d v="1981-12-16T00:00:00"/>
    <s v="F"/>
    <s v="E"/>
    <d v="2011-01-26T00:00:00"/>
    <s v="PM        "/>
    <s v="PM"/>
    <x v="3"/>
    <x v="4"/>
    <s v="SELF"/>
    <n v="13104"/>
    <s v="U       "/>
    <s v="SA"/>
    <d v="1899-12-30T00:15:00"/>
    <n v="1"/>
    <s v="MANLIUS          "/>
    <n v="1"/>
    <n v="0"/>
    <n v="1"/>
  </r>
  <r>
    <n v="27001"/>
    <s v="REAMES,MARLA             "/>
    <d v="1967-03-11T00:00:00"/>
    <s v="F"/>
    <s v="E"/>
    <d v="2011-01-07T00:00:00"/>
    <s v="4301R-RV"/>
    <s v="4301R-RV"/>
    <x v="0"/>
    <x v="0"/>
    <s v="FHPF "/>
    <n v="13471"/>
    <s v="R       "/>
    <s v="CO"/>
    <d v="1899-12-30T00:45:00"/>
    <m/>
    <s v="TABERG           "/>
    <n v="0"/>
    <n v="0"/>
    <n v="0"/>
  </r>
  <r>
    <n v="27001"/>
    <s v="REAMES,MARLA             "/>
    <d v="1967-03-11T00:00:00"/>
    <s v="F"/>
    <s v="E"/>
    <d v="2011-01-07T00:00:00"/>
    <s v="RV        "/>
    <s v="RV"/>
    <x v="1"/>
    <x v="0"/>
    <s v="FHPF "/>
    <n v="13471"/>
    <s v="R       "/>
    <s v="CO"/>
    <d v="1899-12-30T01:00:00"/>
    <n v="3"/>
    <s v="TABERG           "/>
    <n v="1"/>
    <n v="0"/>
    <n v="1"/>
  </r>
  <r>
    <n v="27001"/>
    <s v="REAMES,MARLA             "/>
    <d v="1967-03-11T00:00:00"/>
    <s v="F"/>
    <s v="E"/>
    <d v="2011-01-19T00:00:00"/>
    <s v="4301R-RV"/>
    <s v="4301R-RV"/>
    <x v="0"/>
    <x v="0"/>
    <s v="FHPF "/>
    <n v="13471"/>
    <s v="R       "/>
    <s v="CO"/>
    <d v="1899-12-30T00:45:00"/>
    <m/>
    <s v="TABERG           "/>
    <n v="0"/>
    <n v="0"/>
    <n v="0"/>
  </r>
  <r>
    <n v="27001"/>
    <s v="REAMES,MARLA             "/>
    <d v="1967-03-11T00:00:00"/>
    <s v="F"/>
    <s v="E"/>
    <d v="2011-01-19T00:00:00"/>
    <s v="RV        "/>
    <s v="RV"/>
    <x v="1"/>
    <x v="0"/>
    <s v="FHPF "/>
    <n v="13471"/>
    <s v="R       "/>
    <s v="CO"/>
    <d v="1899-12-30T01:00:00"/>
    <n v="3"/>
    <s v="TABERG           "/>
    <n v="1"/>
    <n v="0"/>
    <n v="1"/>
  </r>
  <r>
    <n v="27001"/>
    <s v="REAMES,MARLA             "/>
    <d v="1967-03-11T00:00:00"/>
    <s v="F"/>
    <s v="E"/>
    <d v="2011-01-27T00:00:00"/>
    <s v="NS        "/>
    <s v="NS"/>
    <x v="6"/>
    <x v="12"/>
    <s v="FHPF "/>
    <n v="13471"/>
    <s v="R       "/>
    <s v="CO"/>
    <d v="1899-12-30T00:00:00"/>
    <n v="0"/>
    <s v="TABERG           "/>
    <n v="1"/>
    <n v="1"/>
    <n v="0"/>
  </r>
  <r>
    <n v="27003"/>
    <s v="DEMORROW,CHRISTOPHE      "/>
    <d v="1983-09-26T00:00:00"/>
    <s v="M"/>
    <s v="E"/>
    <d v="2011-01-10T00:00:00"/>
    <s v="4301P - PE"/>
    <s v="4301P - PE"/>
    <x v="0"/>
    <x v="10"/>
    <s v="MCRB "/>
    <n v="13440"/>
    <s v="R       "/>
    <s v="MM"/>
    <n v="4.1666666666666664E-2"/>
    <m/>
    <s v="ROME             "/>
    <n v="0"/>
    <n v="0"/>
    <n v="0"/>
  </r>
  <r>
    <n v="27003"/>
    <s v="DEMORROW,CHRISTOPHE      "/>
    <d v="1983-09-26T00:00:00"/>
    <s v="M"/>
    <s v="E"/>
    <d v="2011-01-10T00:00:00"/>
    <s v="PE        "/>
    <s v="PE"/>
    <x v="22"/>
    <x v="10"/>
    <s v="MCRB "/>
    <n v="13440"/>
    <s v="R       "/>
    <s v="MM"/>
    <d v="1899-12-30T01:00:00"/>
    <n v="3"/>
    <s v="ROME             "/>
    <n v="1"/>
    <n v="0"/>
    <n v="1"/>
  </r>
  <r>
    <n v="27003"/>
    <s v="DEMORROW,CHRISTOPHE      "/>
    <d v="1983-09-26T00:00:00"/>
    <s v="M"/>
    <s v="E"/>
    <d v="2011-01-12T00:00:00"/>
    <s v="4301B - BV"/>
    <s v="4301B - BV"/>
    <x v="0"/>
    <x v="0"/>
    <s v="MCRB "/>
    <n v="13440"/>
    <s v="R       "/>
    <s v="MM"/>
    <d v="1899-12-30T00:30:00"/>
    <m/>
    <s v="ROME             "/>
    <n v="0"/>
    <n v="0"/>
    <n v="0"/>
  </r>
  <r>
    <n v="27003"/>
    <s v="DEMORROW,CHRISTOPHE      "/>
    <d v="1983-09-26T00:00:00"/>
    <s v="M"/>
    <s v="E"/>
    <d v="2011-01-12T00:00:00"/>
    <s v="BV        "/>
    <s v="BV"/>
    <x v="7"/>
    <x v="0"/>
    <s v="MCRB "/>
    <n v="13440"/>
    <s v="R       "/>
    <s v="MM"/>
    <d v="1899-12-30T00:30:00"/>
    <n v="2"/>
    <s v="ROME             "/>
    <n v="1"/>
    <n v="0"/>
    <n v="1"/>
  </r>
  <r>
    <n v="27003"/>
    <s v="DEMORROW,CHRISTOPHE      "/>
    <d v="1983-09-26T00:00:00"/>
    <s v="M"/>
    <s v="E"/>
    <d v="2011-01-25T00:00:00"/>
    <s v="NS        "/>
    <s v="NS"/>
    <x v="6"/>
    <x v="0"/>
    <s v="MCRB "/>
    <n v="13440"/>
    <s v="R       "/>
    <s v="MM"/>
    <d v="1899-12-30T00:00:00"/>
    <n v="0"/>
    <s v="ROME             "/>
    <n v="1"/>
    <n v="1"/>
    <n v="0"/>
  </r>
  <r>
    <n v="27004"/>
    <s v="SCHALLER,HOLLY           "/>
    <d v="1982-03-29T00:00:00"/>
    <s v="F"/>
    <s v="E"/>
    <d v="2011-01-03T00:00:00"/>
    <s v="4302PM-PM"/>
    <s v="4302PM-PM"/>
    <x v="0"/>
    <x v="4"/>
    <s v="SELF"/>
    <n v="13321"/>
    <s v="U       "/>
    <s v="SJ"/>
    <d v="1899-12-30T00:15:00"/>
    <m/>
    <s v="CLARK MILLS      "/>
    <n v="0"/>
    <n v="0"/>
    <n v="0"/>
  </r>
  <r>
    <n v="27004"/>
    <s v="SCHALLER,HOLLY           "/>
    <d v="1982-03-29T00:00:00"/>
    <s v="F"/>
    <s v="E"/>
    <d v="2011-01-03T00:00:00"/>
    <s v="PM        "/>
    <s v="PM"/>
    <x v="3"/>
    <x v="4"/>
    <s v="SELF"/>
    <n v="13321"/>
    <s v="U       "/>
    <s v="SJ"/>
    <d v="1899-12-30T00:15:00"/>
    <n v="1"/>
    <s v="CLARK MILLS      "/>
    <n v="1"/>
    <n v="0"/>
    <n v="1"/>
  </r>
  <r>
    <n v="27004"/>
    <s v="SCHALLER,HOLLY           "/>
    <d v="1982-03-29T00:00:00"/>
    <s v="F"/>
    <s v="E"/>
    <d v="2011-01-05T00:00:00"/>
    <s v="4301R-RV"/>
    <s v="4301R-RV"/>
    <x v="0"/>
    <x v="8"/>
    <s v="SELF"/>
    <n v="13321"/>
    <s v="U       "/>
    <s v="SJ"/>
    <d v="1899-12-30T00:45:00"/>
    <m/>
    <s v="CLARK MILLS      "/>
    <n v="0"/>
    <n v="0"/>
    <n v="0"/>
  </r>
  <r>
    <n v="27004"/>
    <s v="SCHALLER,HOLLY           "/>
    <d v="1982-03-29T00:00:00"/>
    <s v="F"/>
    <s v="E"/>
    <d v="2011-01-05T00:00:00"/>
    <s v="RV        "/>
    <s v="RV"/>
    <x v="1"/>
    <x v="8"/>
    <s v="SELF"/>
    <n v="13321"/>
    <s v="U       "/>
    <s v="SJ"/>
    <d v="1899-12-30T01:00:00"/>
    <n v="3"/>
    <s v="CLARK MILLS      "/>
    <n v="1"/>
    <n v="0"/>
    <n v="1"/>
  </r>
  <r>
    <n v="27006"/>
    <s v="SARMIENTO,VIRGEN%%       "/>
    <d v="1970-11-12T00:00:00"/>
    <s v="F"/>
    <s v=" "/>
    <d v="2011-01-10T00:00:00"/>
    <s v="4301R-RV"/>
    <s v="4301R-RV"/>
    <x v="0"/>
    <x v="2"/>
    <s v="MCD  "/>
    <n v="13501"/>
    <s v="U       "/>
    <s v="MD"/>
    <d v="1899-12-30T00:45:00"/>
    <m/>
    <s v="UTICA            "/>
    <n v="0"/>
    <n v="0"/>
    <n v="0"/>
  </r>
  <r>
    <n v="27006"/>
    <s v="SARMIENTO,VIRGEN%%       "/>
    <d v="1970-11-12T00:00:00"/>
    <s v="F"/>
    <s v=" "/>
    <d v="2011-01-10T00:00:00"/>
    <s v="RV        "/>
    <s v="RV"/>
    <x v="1"/>
    <x v="2"/>
    <s v="MCD  "/>
    <n v="13501"/>
    <s v="U       "/>
    <s v="MD"/>
    <d v="1899-12-30T01:00:00"/>
    <n v="3"/>
    <s v="UTICA            "/>
    <n v="1"/>
    <n v="0"/>
    <n v="1"/>
  </r>
  <r>
    <n v="27006"/>
    <s v="SARMIENTO,VIRGEN%%       "/>
    <d v="1970-11-12T00:00:00"/>
    <s v="F"/>
    <s v=" "/>
    <d v="2011-01-11T00:00:00"/>
    <s v="4301P - PE"/>
    <s v="4301P - PE"/>
    <x v="0"/>
    <x v="4"/>
    <s v="MCD  "/>
    <n v="13501"/>
    <s v="U       "/>
    <s v="MD"/>
    <n v="4.1666666666666664E-2"/>
    <m/>
    <s v="UTICA            "/>
    <n v="0"/>
    <n v="0"/>
    <n v="0"/>
  </r>
  <r>
    <n v="27006"/>
    <s v="SARMIENTO,VIRGEN%%       "/>
    <d v="1970-11-12T00:00:00"/>
    <s v="F"/>
    <s v=" "/>
    <d v="2011-01-11T00:00:00"/>
    <s v="PE        "/>
    <s v="PE"/>
    <x v="22"/>
    <x v="4"/>
    <s v="MCD  "/>
    <n v="13501"/>
    <s v="U       "/>
    <s v="MD"/>
    <d v="1899-12-30T01:00:00"/>
    <n v="3"/>
    <s v="UTICA            "/>
    <n v="1"/>
    <n v="0"/>
    <n v="1"/>
  </r>
  <r>
    <n v="27006"/>
    <s v="SARMIENTO,VIRGEN%%       "/>
    <d v="1970-11-12T00:00:00"/>
    <s v="F"/>
    <s v=" "/>
    <d v="2011-01-25T00:00:00"/>
    <s v="4302PM-PM"/>
    <s v="4302PM-PM"/>
    <x v="0"/>
    <x v="4"/>
    <s v="MCD  "/>
    <n v="13501"/>
    <s v="U       "/>
    <s v="MD"/>
    <d v="1899-12-30T00:15:00"/>
    <m/>
    <s v="UTICA            "/>
    <n v="0"/>
    <n v="0"/>
    <n v="0"/>
  </r>
  <r>
    <n v="27006"/>
    <s v="SARMIENTO,VIRGEN%%       "/>
    <d v="1970-11-12T00:00:00"/>
    <s v="F"/>
    <s v=" "/>
    <d v="2011-01-25T00:00:00"/>
    <s v="PM        "/>
    <s v="PM"/>
    <x v="3"/>
    <x v="4"/>
    <s v="MCD  "/>
    <n v="13501"/>
    <s v="U       "/>
    <s v="MD"/>
    <d v="1899-12-30T00:15:00"/>
    <n v="1"/>
    <s v="UTICA            "/>
    <n v="1"/>
    <n v="0"/>
    <n v="1"/>
  </r>
  <r>
    <n v="27006"/>
    <s v="SARMIENTO,VIRGEN%%       "/>
    <d v="1970-11-12T00:00:00"/>
    <s v="F"/>
    <s v=" "/>
    <d v="2011-01-25T00:00:00"/>
    <s v="INT       "/>
    <s v="INT"/>
    <x v="14"/>
    <x v="4"/>
    <s v="MCD  "/>
    <n v="13501"/>
    <s v="U       "/>
    <s v="MD"/>
    <d v="1899-12-30T00:00:00"/>
    <n v="0"/>
    <s v="UTICA            "/>
    <n v="1"/>
    <n v="0"/>
    <n v="1"/>
  </r>
  <r>
    <n v="27007"/>
    <s v="ANCLAM,JANE              "/>
    <d v="1949-09-13T00:00:00"/>
    <s v="F"/>
    <s v=" "/>
    <d v="2011-01-06T00:00:00"/>
    <s v="4301R-RV"/>
    <s v="4301R-RV"/>
    <x v="0"/>
    <x v="11"/>
    <s v="OPT  "/>
    <n v="13316"/>
    <s v="R       "/>
    <s v="CO"/>
    <d v="1899-12-30T00:45:00"/>
    <m/>
    <s v="CAMDEN           "/>
    <n v="0"/>
    <n v="0"/>
    <n v="0"/>
  </r>
  <r>
    <n v="27007"/>
    <s v="ANCLAM,JANE              "/>
    <d v="1949-09-13T00:00:00"/>
    <s v="F"/>
    <s v=" "/>
    <d v="2011-01-06T00:00:00"/>
    <s v="RV        "/>
    <s v="RV"/>
    <x v="1"/>
    <x v="11"/>
    <s v="OPT  "/>
    <n v="13316"/>
    <s v="R       "/>
    <s v="CO"/>
    <d v="1899-12-30T01:00:00"/>
    <n v="3"/>
    <s v="CAMDEN           "/>
    <n v="1"/>
    <n v="0"/>
    <n v="1"/>
  </r>
  <r>
    <n v="27008"/>
    <s v="DAILEY,SHANNON           "/>
    <d v="1991-02-06T00:00:00"/>
    <s v="F"/>
    <s v="E"/>
    <d v="2011-01-11T00:00:00"/>
    <s v="4302PM-PM"/>
    <s v="4302PM-PM"/>
    <x v="0"/>
    <x v="4"/>
    <s v="SELF"/>
    <n v="13417"/>
    <s v="U       "/>
    <s v="SL"/>
    <d v="1899-12-30T00:15:00"/>
    <m/>
    <s v="NEW YORK MILLS   "/>
    <n v="0"/>
    <n v="0"/>
    <n v="0"/>
  </r>
  <r>
    <n v="27008"/>
    <s v="DAILEY,SHANNON           "/>
    <d v="1991-02-06T00:00:00"/>
    <s v="F"/>
    <s v="E"/>
    <d v="2011-01-11T00:00:00"/>
    <s v="PM        "/>
    <s v="PM"/>
    <x v="3"/>
    <x v="4"/>
    <s v="SELF"/>
    <n v="13417"/>
    <s v="U       "/>
    <s v="SL"/>
    <d v="1899-12-30T00:15:00"/>
    <n v="1"/>
    <s v="NEW YORK MILLS   "/>
    <n v="1"/>
    <n v="0"/>
    <n v="1"/>
  </r>
  <r>
    <n v="27009"/>
    <s v="WASHINGTON,ANTHONY       "/>
    <d v="1963-08-30T00:00:00"/>
    <s v="M"/>
    <s v=" "/>
    <d v="2011-01-03T00:00:00"/>
    <s v="4301R-RV"/>
    <s v="4301R-RV"/>
    <x v="0"/>
    <x v="16"/>
    <s v="FIDEL"/>
    <n v="13501"/>
    <s v="U       "/>
    <s v="BH"/>
    <d v="1899-12-30T00:45:00"/>
    <m/>
    <s v="UTICA            "/>
    <n v="0"/>
    <n v="0"/>
    <n v="0"/>
  </r>
  <r>
    <n v="27009"/>
    <s v="WASHINGTON,ANTHONY       "/>
    <d v="1963-08-30T00:00:00"/>
    <s v="M"/>
    <s v=" "/>
    <d v="2011-01-03T00:00:00"/>
    <s v="RV        "/>
    <s v="RV"/>
    <x v="1"/>
    <x v="16"/>
    <s v="FIDEL"/>
    <n v="13501"/>
    <s v="U       "/>
    <s v="BH"/>
    <d v="1899-12-30T01:00:00"/>
    <n v="3"/>
    <s v="UTICA            "/>
    <n v="1"/>
    <n v="0"/>
    <n v="1"/>
  </r>
  <r>
    <n v="27009"/>
    <s v="WASHINGTON,ANTHONY       "/>
    <d v="1963-08-30T00:00:00"/>
    <s v="M"/>
    <s v=" "/>
    <d v="2011-01-10T00:00:00"/>
    <s v="4301P - PE"/>
    <s v="4301P - PE"/>
    <x v="0"/>
    <x v="7"/>
    <s v="FIDEL"/>
    <n v="13501"/>
    <s v="U       "/>
    <s v="BH"/>
    <n v="4.1666666666666664E-2"/>
    <m/>
    <s v="UTICA            "/>
    <n v="0"/>
    <n v="0"/>
    <n v="0"/>
  </r>
  <r>
    <n v="27009"/>
    <s v="WASHINGTON,ANTHONY       "/>
    <d v="1963-08-30T00:00:00"/>
    <s v="M"/>
    <s v=" "/>
    <d v="2011-01-10T00:00:00"/>
    <s v="PE        "/>
    <s v="PE"/>
    <x v="22"/>
    <x v="7"/>
    <s v="FIDEL"/>
    <n v="13501"/>
    <s v="U       "/>
    <s v="BH"/>
    <d v="1899-12-30T01:00:00"/>
    <n v="3"/>
    <s v="UTICA            "/>
    <n v="1"/>
    <n v="0"/>
    <n v="1"/>
  </r>
  <r>
    <n v="27009"/>
    <s v="WASHINGTON,ANTHONY       "/>
    <d v="1963-08-30T00:00:00"/>
    <s v="M"/>
    <s v=" "/>
    <d v="2011-01-11T00:00:00"/>
    <s v="4301R-RV"/>
    <s v="4301R-RV"/>
    <x v="0"/>
    <x v="16"/>
    <s v="FIDEL"/>
    <n v="13501"/>
    <s v="U       "/>
    <s v="BH"/>
    <d v="1899-12-30T00:45:00"/>
    <m/>
    <s v="UTICA            "/>
    <n v="0"/>
    <n v="0"/>
    <n v="0"/>
  </r>
  <r>
    <n v="27009"/>
    <s v="WASHINGTON,ANTHONY       "/>
    <d v="1963-08-30T00:00:00"/>
    <s v="M"/>
    <s v=" "/>
    <d v="2011-01-11T00:00:00"/>
    <s v="RV        "/>
    <s v="RV"/>
    <x v="1"/>
    <x v="16"/>
    <s v="FIDEL"/>
    <n v="13501"/>
    <s v="U       "/>
    <s v="BH"/>
    <d v="1899-12-30T01:00:00"/>
    <n v="3"/>
    <s v="UTICA            "/>
    <n v="1"/>
    <n v="0"/>
    <n v="1"/>
  </r>
  <r>
    <n v="27009"/>
    <s v="WASHINGTON,ANTHONY       "/>
    <d v="1963-08-30T00:00:00"/>
    <s v="M"/>
    <s v=" "/>
    <d v="2011-01-21T00:00:00"/>
    <s v="4301R-RV"/>
    <s v="4301R-RV"/>
    <x v="0"/>
    <x v="16"/>
    <s v="FIDEL"/>
    <n v="13501"/>
    <s v="U       "/>
    <s v="BH"/>
    <d v="1899-12-30T00:45:00"/>
    <m/>
    <s v="UTICA            "/>
    <n v="0"/>
    <n v="0"/>
    <n v="0"/>
  </r>
  <r>
    <n v="27009"/>
    <s v="WASHINGTON,ANTHONY       "/>
    <d v="1963-08-30T00:00:00"/>
    <s v="M"/>
    <s v=" "/>
    <d v="2011-01-21T00:00:00"/>
    <s v="RV        "/>
    <s v="RV"/>
    <x v="1"/>
    <x v="16"/>
    <s v="FIDEL"/>
    <n v="13501"/>
    <s v="U       "/>
    <s v="BH"/>
    <d v="1899-12-30T01:00:00"/>
    <n v="3"/>
    <s v="UTICA            "/>
    <n v="1"/>
    <n v="0"/>
    <n v="1"/>
  </r>
  <r>
    <n v="27009"/>
    <s v="WASHINGTON,ANTHONY       "/>
    <d v="1963-08-30T00:00:00"/>
    <s v="M"/>
    <s v=" "/>
    <d v="2011-01-27T00:00:00"/>
    <s v="C         "/>
    <s v="C"/>
    <x v="4"/>
    <x v="16"/>
    <s v="FIDEL"/>
    <n v="13501"/>
    <s v="U       "/>
    <s v="BH"/>
    <d v="1899-12-30T00:00:00"/>
    <n v="0"/>
    <s v="UTICA            "/>
    <n v="1"/>
    <n v="1"/>
    <n v="0"/>
  </r>
  <r>
    <n v="27011"/>
    <s v="HOLLIMAN,DANNY           "/>
    <d v="1952-01-13T00:00:00"/>
    <s v="M"/>
    <s v="E"/>
    <d v="2011-01-04T00:00:00"/>
    <s v="4301R-RV"/>
    <s v="4301R-RV"/>
    <x v="0"/>
    <x v="17"/>
    <s v="FIDEL"/>
    <n v="13501"/>
    <s v="U       "/>
    <s v="BH"/>
    <d v="1899-12-30T00:45:00"/>
    <m/>
    <s v="UTICA            "/>
    <n v="0"/>
    <n v="0"/>
    <n v="0"/>
  </r>
  <r>
    <n v="27011"/>
    <s v="HOLLIMAN,DANNY           "/>
    <d v="1952-01-13T00:00:00"/>
    <s v="M"/>
    <s v="E"/>
    <d v="2011-01-04T00:00:00"/>
    <s v="RV        "/>
    <s v="RV"/>
    <x v="1"/>
    <x v="17"/>
    <s v="FIDEL"/>
    <n v="13501"/>
    <s v="U       "/>
    <s v="BH"/>
    <d v="1899-12-30T01:00:00"/>
    <n v="3"/>
    <s v="UTICA            "/>
    <n v="1"/>
    <n v="0"/>
    <n v="1"/>
  </r>
  <r>
    <n v="27011"/>
    <s v="HOLLIMAN,DANNY           "/>
    <d v="1952-01-13T00:00:00"/>
    <s v="M"/>
    <s v="E"/>
    <d v="2011-01-18T00:00:00"/>
    <s v="4301P - PE"/>
    <s v="4301P - PE"/>
    <x v="0"/>
    <x v="12"/>
    <s v="FIDEL"/>
    <n v="13501"/>
    <s v="U       "/>
    <s v="BH"/>
    <n v="4.1666666666666664E-2"/>
    <m/>
    <s v="UTICA            "/>
    <n v="0"/>
    <n v="0"/>
    <n v="0"/>
  </r>
  <r>
    <n v="27011"/>
    <s v="HOLLIMAN,DANNY           "/>
    <d v="1952-01-13T00:00:00"/>
    <s v="M"/>
    <s v="E"/>
    <d v="2011-01-18T00:00:00"/>
    <s v="PE        "/>
    <s v="PE"/>
    <x v="22"/>
    <x v="12"/>
    <s v="FIDEL"/>
    <n v="13501"/>
    <s v="U       "/>
    <s v="BH"/>
    <d v="1899-12-30T01:00:00"/>
    <n v="3"/>
    <s v="UTICA            "/>
    <n v="1"/>
    <n v="0"/>
    <n v="1"/>
  </r>
  <r>
    <n v="27011"/>
    <s v="HOLLIMAN,DANNY           "/>
    <d v="1952-01-13T00:00:00"/>
    <s v="M"/>
    <s v="E"/>
    <d v="2011-01-20T00:00:00"/>
    <s v="C         "/>
    <s v="C"/>
    <x v="4"/>
    <x v="17"/>
    <s v="FIDEL"/>
    <n v="13501"/>
    <s v="U       "/>
    <s v="BH"/>
    <d v="1899-12-30T00:00:00"/>
    <n v="0"/>
    <s v="UTICA            "/>
    <n v="1"/>
    <n v="1"/>
    <n v="0"/>
  </r>
  <r>
    <n v="27015"/>
    <s v="YAWORSKI,STEPHANIE       "/>
    <d v="1940-01-17T00:00:00"/>
    <s v="F"/>
    <s v="E"/>
    <d v="2011-01-05T00:00:00"/>
    <s v="4302PM-PM"/>
    <s v="4302PM-PM"/>
    <x v="0"/>
    <x v="10"/>
    <s v="MCRB "/>
    <n v="13440"/>
    <s v="R       "/>
    <s v="MC"/>
    <d v="1899-12-30T00:15:00"/>
    <m/>
    <s v="ROME             "/>
    <n v="0"/>
    <n v="0"/>
    <n v="0"/>
  </r>
  <r>
    <n v="27015"/>
    <s v="YAWORSKI,STEPHANIE       "/>
    <d v="1940-01-17T00:00:00"/>
    <s v="F"/>
    <s v="E"/>
    <d v="2011-01-05T00:00:00"/>
    <s v="PM        "/>
    <s v="PM"/>
    <x v="3"/>
    <x v="10"/>
    <s v="MCRB "/>
    <n v="13440"/>
    <s v="R       "/>
    <s v="MC"/>
    <d v="1899-12-30T00:15:00"/>
    <n v="1"/>
    <s v="ROME             "/>
    <n v="1"/>
    <n v="0"/>
    <n v="1"/>
  </r>
  <r>
    <n v="27015"/>
    <s v="YAWORSKI,STEPHANIE       "/>
    <d v="1940-01-17T00:00:00"/>
    <s v="F"/>
    <s v="E"/>
    <d v="2011-01-10T00:00:00"/>
    <s v="4301R-RV"/>
    <s v="4301R-RV"/>
    <x v="0"/>
    <x v="0"/>
    <s v="MCRB "/>
    <n v="13440"/>
    <s v="R       "/>
    <s v="MC"/>
    <d v="1899-12-30T00:45:00"/>
    <m/>
    <s v="ROME             "/>
    <n v="0"/>
    <n v="0"/>
    <n v="0"/>
  </r>
  <r>
    <n v="27015"/>
    <s v="YAWORSKI,STEPHANIE       "/>
    <d v="1940-01-17T00:00:00"/>
    <s v="F"/>
    <s v="E"/>
    <d v="2011-01-10T00:00:00"/>
    <s v="RV        "/>
    <s v="RV"/>
    <x v="1"/>
    <x v="0"/>
    <s v="MCRB "/>
    <n v="13440"/>
    <s v="R       "/>
    <s v="MC"/>
    <d v="1899-12-30T01:00:00"/>
    <n v="3"/>
    <s v="ROME             "/>
    <n v="1"/>
    <n v="0"/>
    <n v="1"/>
  </r>
  <r>
    <n v="27017"/>
    <s v="HAMM,JUANITA             "/>
    <d v="1944-01-17T00:00:00"/>
    <s v="F"/>
    <s v="E"/>
    <d v="2011-01-10T00:00:00"/>
    <s v="4302PM-PM"/>
    <s v="4302PM-PM"/>
    <x v="0"/>
    <x v="4"/>
    <s v="HUMAN"/>
    <n v="13346"/>
    <s v="U       "/>
    <s v="MC"/>
    <d v="1899-12-30T00:15:00"/>
    <m/>
    <s v="HAMILTON         "/>
    <n v="0"/>
    <n v="0"/>
    <n v="0"/>
  </r>
  <r>
    <n v="27017"/>
    <s v="HAMM,JUANITA             "/>
    <d v="1944-01-17T00:00:00"/>
    <s v="F"/>
    <s v="E"/>
    <d v="2011-01-10T00:00:00"/>
    <s v="PM        "/>
    <s v="PM"/>
    <x v="3"/>
    <x v="4"/>
    <s v="HUMAN"/>
    <n v="13346"/>
    <s v="U       "/>
    <s v="MC"/>
    <d v="1899-12-30T00:15:00"/>
    <n v="1"/>
    <s v="HAMILTON         "/>
    <n v="1"/>
    <n v="0"/>
    <n v="1"/>
  </r>
  <r>
    <n v="27017"/>
    <s v="HAMM,JUANITA             "/>
    <d v="1944-01-17T00:00:00"/>
    <s v="F"/>
    <s v="E"/>
    <d v="2011-01-24T00:00:00"/>
    <s v="4302PM-PM"/>
    <s v="4302PM-PM"/>
    <x v="0"/>
    <x v="4"/>
    <s v="HUMAN"/>
    <n v="13346"/>
    <s v="U       "/>
    <s v="MC"/>
    <d v="1899-12-30T00:15:00"/>
    <m/>
    <s v="HAMILTON         "/>
    <n v="0"/>
    <n v="0"/>
    <n v="0"/>
  </r>
  <r>
    <n v="27017"/>
    <s v="HAMM,JUANITA             "/>
    <d v="1944-01-17T00:00:00"/>
    <s v="F"/>
    <s v="E"/>
    <d v="2011-01-24T00:00:00"/>
    <s v="PM        "/>
    <s v="PM"/>
    <x v="3"/>
    <x v="4"/>
    <s v="HUMAN"/>
    <n v="13346"/>
    <s v="U       "/>
    <s v="MC"/>
    <d v="1899-12-30T00:15:00"/>
    <n v="1"/>
    <s v="HAMILTON         "/>
    <n v="1"/>
    <n v="0"/>
    <n v="1"/>
  </r>
  <r>
    <n v="27017"/>
    <s v="HAMM,JUANITA             "/>
    <d v="1944-01-17T00:00:00"/>
    <s v="F"/>
    <s v="E"/>
    <d v="2011-01-24T00:00:00"/>
    <s v="4301R-RV"/>
    <s v="4301R-RV"/>
    <x v="0"/>
    <x v="6"/>
    <s v="HUMAN"/>
    <n v="13346"/>
    <s v="U       "/>
    <s v="MC"/>
    <d v="1899-12-30T00:45:00"/>
    <m/>
    <s v="HAMILTON         "/>
    <n v="0"/>
    <n v="0"/>
    <n v="0"/>
  </r>
  <r>
    <n v="27017"/>
    <s v="HAMM,JUANITA             "/>
    <d v="1944-01-17T00:00:00"/>
    <s v="F"/>
    <s v="E"/>
    <d v="2011-01-24T00:00:00"/>
    <s v="RV        "/>
    <s v="RV"/>
    <x v="1"/>
    <x v="6"/>
    <s v="HUMAN"/>
    <n v="13346"/>
    <s v="U       "/>
    <s v="MC"/>
    <d v="1899-12-30T01:00:00"/>
    <n v="3"/>
    <s v="HAMILTON         "/>
    <n v="1"/>
    <n v="0"/>
    <n v="1"/>
  </r>
  <r>
    <n v="27022"/>
    <s v="MAHER,DAWN               "/>
    <d v="1969-10-15T00:00:00"/>
    <s v="F"/>
    <s v="E"/>
    <d v="2011-01-20T00:00:00"/>
    <s v="4301R-RV"/>
    <s v="4301R-RV"/>
    <x v="0"/>
    <x v="1"/>
    <s v="FIDEL"/>
    <n v="13492"/>
    <s v="U       "/>
    <s v="BH"/>
    <d v="1899-12-30T00:45:00"/>
    <m/>
    <s v="WHITESBORO       "/>
    <n v="0"/>
    <n v="0"/>
    <n v="0"/>
  </r>
  <r>
    <n v="27022"/>
    <s v="MAHER,DAWN               "/>
    <d v="1969-10-15T00:00:00"/>
    <s v="F"/>
    <s v="E"/>
    <d v="2011-01-20T00:00:00"/>
    <s v="RV        "/>
    <s v="RV"/>
    <x v="1"/>
    <x v="1"/>
    <s v="FIDEL"/>
    <n v="13492"/>
    <s v="U       "/>
    <s v="BH"/>
    <d v="1899-12-30T01:00:00"/>
    <n v="3"/>
    <s v="WHITESBORO       "/>
    <n v="1"/>
    <n v="0"/>
    <n v="1"/>
  </r>
  <r>
    <n v="27024"/>
    <s v="MADDOX,GERARD            "/>
    <d v="1950-08-28T00:00:00"/>
    <s v="M"/>
    <s v=" "/>
    <d v="2011-01-04T00:00:00"/>
    <s v="NS        "/>
    <s v="NS"/>
    <x v="6"/>
    <x v="9"/>
    <s v="MCD  "/>
    <n v="13502"/>
    <s v="U       "/>
    <s v="MD"/>
    <d v="1899-12-30T00:00:00"/>
    <n v="0"/>
    <s v="UTICA            "/>
    <n v="1"/>
    <n v="1"/>
    <n v="0"/>
  </r>
  <r>
    <n v="27027"/>
    <s v="KARRAM,STEVE             "/>
    <d v="1957-12-16T00:00:00"/>
    <s v="M"/>
    <s v=" "/>
    <d v="2011-01-31T00:00:00"/>
    <s v="4301R-RV"/>
    <s v="4301R-RV"/>
    <x v="0"/>
    <x v="8"/>
    <s v="MCRB "/>
    <n v="13501"/>
    <s v="U       "/>
    <s v="MM"/>
    <d v="1899-12-30T00:45:00"/>
    <m/>
    <s v="UTICA            "/>
    <n v="0"/>
    <n v="0"/>
    <n v="0"/>
  </r>
  <r>
    <n v="27027"/>
    <s v="KARRAM,STEVE             "/>
    <d v="1957-12-16T00:00:00"/>
    <s v="M"/>
    <s v=" "/>
    <d v="2011-01-31T00:00:00"/>
    <s v="RV        "/>
    <s v="RV"/>
    <x v="1"/>
    <x v="8"/>
    <s v="MCRB "/>
    <n v="13501"/>
    <s v="U       "/>
    <s v="MM"/>
    <d v="1899-12-30T01:00:00"/>
    <n v="3"/>
    <s v="UTICA            "/>
    <n v="1"/>
    <n v="0"/>
    <n v="1"/>
  </r>
  <r>
    <n v="27029"/>
    <s v="WHITE,MANDY              "/>
    <d v="1975-02-13T00:00:00"/>
    <s v="F"/>
    <s v=" "/>
    <d v="2011-01-05T00:00:00"/>
    <s v="4302PM-PM"/>
    <s v="4302PM-PM"/>
    <x v="0"/>
    <x v="4"/>
    <s v="MCD  "/>
    <n v="13502"/>
    <s v="U       "/>
    <s v="MD"/>
    <d v="1899-12-30T00:15:00"/>
    <m/>
    <s v="UTICA            "/>
    <n v="0"/>
    <n v="0"/>
    <n v="0"/>
  </r>
  <r>
    <n v="27029"/>
    <s v="WHITE,MANDY              "/>
    <d v="1975-02-13T00:00:00"/>
    <s v="F"/>
    <s v=" "/>
    <d v="2011-01-05T00:00:00"/>
    <s v="PM        "/>
    <s v="PM"/>
    <x v="3"/>
    <x v="4"/>
    <s v="MCD  "/>
    <n v="13502"/>
    <s v="U       "/>
    <s v="MD"/>
    <d v="1899-12-30T00:15:00"/>
    <n v="1"/>
    <s v="UTICA            "/>
    <n v="1"/>
    <n v="0"/>
    <n v="1"/>
  </r>
  <r>
    <n v="27029"/>
    <s v="WHITE,MANDY              "/>
    <d v="1975-02-13T00:00:00"/>
    <s v="F"/>
    <s v=" "/>
    <d v="2011-01-07T00:00:00"/>
    <s v="SC        "/>
    <s v="SC"/>
    <x v="10"/>
    <x v="18"/>
    <s v="MCD  "/>
    <n v="13502"/>
    <s v="U       "/>
    <s v="MD"/>
    <d v="1899-12-30T00:00:00"/>
    <n v="0"/>
    <s v="UTICA            "/>
    <n v="1"/>
    <n v="1"/>
    <n v="0"/>
  </r>
  <r>
    <n v="27029"/>
    <s v="WHITE,MANDY              "/>
    <d v="1975-02-13T00:00:00"/>
    <s v="F"/>
    <s v=" "/>
    <d v="2011-01-14T00:00:00"/>
    <s v="4302PM-PM"/>
    <s v="4302PM-PM"/>
    <x v="0"/>
    <x v="4"/>
    <s v="MCD  "/>
    <n v="13502"/>
    <s v="U       "/>
    <s v="MD"/>
    <d v="1899-12-30T00:15:00"/>
    <m/>
    <s v="UTICA            "/>
    <n v="0"/>
    <n v="0"/>
    <n v="0"/>
  </r>
  <r>
    <n v="27029"/>
    <s v="WHITE,MANDY              "/>
    <d v="1975-02-13T00:00:00"/>
    <s v="F"/>
    <s v=" "/>
    <d v="2011-01-14T00:00:00"/>
    <s v="PM        "/>
    <s v="PM"/>
    <x v="3"/>
    <x v="4"/>
    <s v="MCD  "/>
    <n v="13502"/>
    <s v="U       "/>
    <s v="MD"/>
    <d v="1899-12-30T00:15:00"/>
    <n v="1"/>
    <s v="UTICA            "/>
    <n v="1"/>
    <n v="0"/>
    <n v="1"/>
  </r>
  <r>
    <n v="27029"/>
    <s v="WHITE,MANDY              "/>
    <d v="1975-02-13T00:00:00"/>
    <s v="F"/>
    <s v=" "/>
    <d v="2011-01-14T00:00:00"/>
    <s v="4301R-RV"/>
    <s v="4301R-RV"/>
    <x v="0"/>
    <x v="6"/>
    <s v="MCD  "/>
    <n v="13502"/>
    <s v="U       "/>
    <s v="MD"/>
    <d v="1899-12-30T00:45:00"/>
    <m/>
    <s v="UTICA            "/>
    <n v="0"/>
    <n v="0"/>
    <n v="0"/>
  </r>
  <r>
    <n v="27029"/>
    <s v="WHITE,MANDY              "/>
    <d v="1975-02-13T00:00:00"/>
    <s v="F"/>
    <s v=" "/>
    <d v="2011-01-14T00:00:00"/>
    <s v="RV        "/>
    <s v="RV"/>
    <x v="1"/>
    <x v="18"/>
    <s v="MCD  "/>
    <n v="13502"/>
    <s v="U       "/>
    <s v="MD"/>
    <d v="1899-12-30T01:00:00"/>
    <n v="3"/>
    <s v="UTICA            "/>
    <n v="1"/>
    <n v="0"/>
    <n v="1"/>
  </r>
  <r>
    <n v="27029"/>
    <s v="WHITE,MANDY              "/>
    <d v="1975-02-13T00:00:00"/>
    <s v="F"/>
    <s v=" "/>
    <d v="2011-01-26T00:00:00"/>
    <s v="4302PM-PM"/>
    <s v="4302PM-PM"/>
    <x v="0"/>
    <x v="4"/>
    <s v="MCD  "/>
    <n v="13502"/>
    <s v="U       "/>
    <s v="MD"/>
    <d v="1899-12-30T00:15:00"/>
    <m/>
    <s v="UTICA            "/>
    <n v="0"/>
    <n v="0"/>
    <n v="0"/>
  </r>
  <r>
    <n v="27029"/>
    <s v="WHITE,MANDY              "/>
    <d v="1975-02-13T00:00:00"/>
    <s v="F"/>
    <s v=" "/>
    <d v="2011-01-26T00:00:00"/>
    <s v="PM        "/>
    <s v="PM"/>
    <x v="3"/>
    <x v="4"/>
    <s v="MCD  "/>
    <n v="13502"/>
    <s v="U       "/>
    <s v="MD"/>
    <d v="1899-12-30T00:15:00"/>
    <n v="1"/>
    <s v="UTICA            "/>
    <n v="1"/>
    <n v="0"/>
    <n v="1"/>
  </r>
  <r>
    <n v="27029"/>
    <s v="WHITE,MANDY              "/>
    <d v="1975-02-13T00:00:00"/>
    <s v="F"/>
    <s v=" "/>
    <d v="2011-01-27T00:00:00"/>
    <s v="4301R-RV"/>
    <s v="4301R-RV"/>
    <x v="0"/>
    <x v="6"/>
    <s v="MCD  "/>
    <n v="13502"/>
    <s v="U       "/>
    <s v="MD"/>
    <d v="1899-12-30T00:45:00"/>
    <m/>
    <s v="UTICA            "/>
    <n v="0"/>
    <n v="0"/>
    <n v="0"/>
  </r>
  <r>
    <n v="27029"/>
    <s v="WHITE,MANDY              "/>
    <d v="1975-02-13T00:00:00"/>
    <s v="F"/>
    <s v=" "/>
    <d v="2011-01-27T00:00:00"/>
    <s v="RV        "/>
    <s v="RV"/>
    <x v="1"/>
    <x v="6"/>
    <s v="MCD  "/>
    <n v="13502"/>
    <s v="U       "/>
    <s v="MD"/>
    <d v="1899-12-30T01:00:00"/>
    <n v="3"/>
    <s v="UTICA            "/>
    <n v="1"/>
    <n v="0"/>
    <n v="1"/>
  </r>
  <r>
    <n v="27030"/>
    <s v="CANCEL,FERDINAND COPS    "/>
    <d v="1977-02-08T00:00:00"/>
    <s v="M"/>
    <m/>
    <d v="2011-01-03T00:00:00"/>
    <n v="4097"/>
    <s v="4097"/>
    <x v="0"/>
    <x v="4"/>
    <s v="MCD  "/>
    <n v="13501"/>
    <s v="U       "/>
    <s v="CP"/>
    <d v="1899-12-30T00:00:00"/>
    <m/>
    <s v="UTICA            "/>
    <n v="0"/>
    <n v="0"/>
    <n v="0"/>
  </r>
  <r>
    <n v="27030"/>
    <s v="CANCEL,FERDINAND COPS    "/>
    <d v="1977-02-08T00:00:00"/>
    <s v="M"/>
    <m/>
    <d v="2011-01-27T00:00:00"/>
    <n v="4097"/>
    <s v="4097"/>
    <x v="0"/>
    <x v="17"/>
    <s v="MCD  "/>
    <n v="13501"/>
    <s v="U       "/>
    <s v="CP"/>
    <d v="1899-12-30T00:00:00"/>
    <m/>
    <s v="UTICA            "/>
    <n v="0"/>
    <n v="0"/>
    <n v="0"/>
  </r>
  <r>
    <n v="27033"/>
    <s v="WATKINS,CAROLYN          "/>
    <d v="1967-04-29T00:00:00"/>
    <s v="F"/>
    <s v="E"/>
    <d v="2011-01-05T00:00:00"/>
    <s v="4301R-RV"/>
    <s v="4301R-RV"/>
    <x v="0"/>
    <x v="1"/>
    <s v="MCD  "/>
    <n v="13501"/>
    <s v="U       "/>
    <s v="MD"/>
    <d v="1899-12-30T00:45:00"/>
    <m/>
    <s v="UTICA            "/>
    <n v="0"/>
    <n v="0"/>
    <n v="0"/>
  </r>
  <r>
    <n v="27033"/>
    <s v="WATKINS,CAROLYN          "/>
    <d v="1967-04-29T00:00:00"/>
    <s v="F"/>
    <s v="E"/>
    <d v="2011-01-05T00:00:00"/>
    <s v="RV        "/>
    <s v="RV"/>
    <x v="1"/>
    <x v="1"/>
    <s v="MCD  "/>
    <n v="13501"/>
    <s v="U       "/>
    <s v="MD"/>
    <d v="1899-12-30T01:00:00"/>
    <n v="3"/>
    <s v="UTICA            "/>
    <n v="1"/>
    <n v="0"/>
    <n v="1"/>
  </r>
  <r>
    <n v="27033"/>
    <s v="WATKINS,CAROLYN          "/>
    <d v="1967-04-29T00:00:00"/>
    <s v="F"/>
    <s v="E"/>
    <d v="2011-01-19T00:00:00"/>
    <s v="4301A - PES"/>
    <s v="4301A - PES"/>
    <x v="0"/>
    <x v="15"/>
    <s v="MCD  "/>
    <n v="13501"/>
    <s v="U       "/>
    <s v="MD"/>
    <d v="1899-12-30T00:30:00"/>
    <m/>
    <s v="UTICA            "/>
    <n v="0"/>
    <n v="0"/>
    <n v="0"/>
  </r>
  <r>
    <n v="27033"/>
    <s v="WATKINS,CAROLYN          "/>
    <d v="1967-04-29T00:00:00"/>
    <s v="F"/>
    <s v="E"/>
    <d v="2011-01-19T00:00:00"/>
    <s v="PES       "/>
    <s v="PES"/>
    <x v="12"/>
    <x v="15"/>
    <s v="MCD  "/>
    <n v="13501"/>
    <s v="U       "/>
    <s v="MD"/>
    <d v="1899-12-30T00:30:00"/>
    <n v="2"/>
    <s v="UTICA            "/>
    <n v="1"/>
    <n v="0"/>
    <n v="1"/>
  </r>
  <r>
    <n v="27033"/>
    <s v="WATKINS,CAROLYN          "/>
    <d v="1967-04-29T00:00:00"/>
    <s v="F"/>
    <s v="E"/>
    <d v="2011-01-26T00:00:00"/>
    <s v="4301R-RV"/>
    <s v="4301R-RV"/>
    <x v="0"/>
    <x v="1"/>
    <s v="MCD  "/>
    <n v="13501"/>
    <s v="U       "/>
    <s v="MD"/>
    <d v="1899-12-30T00:45:00"/>
    <m/>
    <s v="UTICA            "/>
    <n v="0"/>
    <n v="0"/>
    <n v="0"/>
  </r>
  <r>
    <n v="27033"/>
    <s v="WATKINS,CAROLYN          "/>
    <d v="1967-04-29T00:00:00"/>
    <s v="F"/>
    <s v="E"/>
    <d v="2011-01-26T00:00:00"/>
    <s v="RV        "/>
    <s v="RV"/>
    <x v="1"/>
    <x v="1"/>
    <s v="MCD  "/>
    <n v="13501"/>
    <s v="U       "/>
    <s v="MD"/>
    <d v="1899-12-30T01:00:00"/>
    <n v="3"/>
    <s v="UTICA            "/>
    <n v="1"/>
    <n v="0"/>
    <n v="1"/>
  </r>
  <r>
    <n v="27034"/>
    <s v="BOLLINGER,CRYSTAL COPS   "/>
    <d v="1988-01-17T00:00:00"/>
    <s v="F"/>
    <m/>
    <d v="2011-01-27T00:00:00"/>
    <n v="4097"/>
    <s v="4097"/>
    <x v="0"/>
    <x v="4"/>
    <s v="MCD  "/>
    <n v="13502"/>
    <s v="U       "/>
    <s v="CP"/>
    <d v="1899-12-30T00:00:00"/>
    <m/>
    <s v="UTICA            "/>
    <n v="0"/>
    <n v="0"/>
    <n v="0"/>
  </r>
  <r>
    <n v="27035"/>
    <s v="TENNY,NIKETA             "/>
    <d v="1990-06-21T00:00:00"/>
    <s v="F"/>
    <s v=" "/>
    <d v="2011-01-20T00:00:00"/>
    <s v="NS        "/>
    <s v="NS"/>
    <x v="6"/>
    <x v="7"/>
    <s v="MAK  "/>
    <n v="13502"/>
    <s v="U       "/>
    <s v="CO"/>
    <d v="1899-12-30T00:00:00"/>
    <n v="0"/>
    <s v="UTICA            "/>
    <n v="1"/>
    <n v="1"/>
    <n v="0"/>
  </r>
  <r>
    <n v="27036"/>
    <s v="GRIFFIN-MANN,ROSETTA     "/>
    <d v="1975-10-12T00:00:00"/>
    <s v="F"/>
    <s v=" "/>
    <d v="2011-01-12T00:00:00"/>
    <s v="4302PM-PM"/>
    <s v="4302PM-PM"/>
    <x v="0"/>
    <x v="4"/>
    <s v="FIDEL"/>
    <n v="13502"/>
    <s v="U       "/>
    <s v="BH"/>
    <d v="1899-12-30T00:15:00"/>
    <m/>
    <s v="UTICA            "/>
    <n v="0"/>
    <n v="0"/>
    <n v="0"/>
  </r>
  <r>
    <n v="27036"/>
    <s v="GRIFFIN-MANN,ROSETTA     "/>
    <d v="1975-10-12T00:00:00"/>
    <s v="F"/>
    <s v=" "/>
    <d v="2011-01-12T00:00:00"/>
    <s v="PM        "/>
    <s v="PM"/>
    <x v="3"/>
    <x v="4"/>
    <s v="FIDEL"/>
    <n v="13502"/>
    <s v="U       "/>
    <s v="BH"/>
    <d v="1899-12-30T00:15:00"/>
    <n v="1"/>
    <s v="UTICA            "/>
    <n v="1"/>
    <n v="0"/>
    <n v="1"/>
  </r>
  <r>
    <n v="27036"/>
    <s v="GRIFFIN-MANN,ROSETTA     "/>
    <d v="1975-10-12T00:00:00"/>
    <s v="F"/>
    <s v=" "/>
    <d v="2011-01-13T00:00:00"/>
    <s v="4301R-RV"/>
    <s v="4301R-RV"/>
    <x v="0"/>
    <x v="6"/>
    <s v="FIDEL"/>
    <n v="13502"/>
    <s v="U       "/>
    <s v="BH"/>
    <d v="1899-12-30T00:45:00"/>
    <m/>
    <s v="UTICA            "/>
    <n v="0"/>
    <n v="0"/>
    <n v="0"/>
  </r>
  <r>
    <n v="27036"/>
    <s v="GRIFFIN-MANN,ROSETTA     "/>
    <d v="1975-10-12T00:00:00"/>
    <s v="F"/>
    <s v=" "/>
    <d v="2011-01-13T00:00:00"/>
    <s v="RV        "/>
    <s v="RV"/>
    <x v="1"/>
    <x v="18"/>
    <s v="FIDEL"/>
    <n v="13502"/>
    <s v="U       "/>
    <s v="BH"/>
    <d v="1899-12-30T01:00:00"/>
    <n v="3"/>
    <s v="UTICA            "/>
    <n v="1"/>
    <n v="0"/>
    <n v="1"/>
  </r>
  <r>
    <n v="27036"/>
    <s v="GRIFFIN-MANN,ROSETTA     "/>
    <d v="1975-10-12T00:00:00"/>
    <s v="F"/>
    <s v=" "/>
    <d v="2011-01-20T00:00:00"/>
    <s v="C         "/>
    <s v="C"/>
    <x v="4"/>
    <x v="18"/>
    <s v="FIDEL"/>
    <n v="13502"/>
    <s v="U       "/>
    <s v="BH"/>
    <d v="1899-12-30T00:00:00"/>
    <n v="0"/>
    <s v="UTICA            "/>
    <n v="1"/>
    <n v="1"/>
    <n v="0"/>
  </r>
  <r>
    <n v="27036"/>
    <s v="GRIFFIN-MANN,ROSETTA     "/>
    <d v="1975-10-12T00:00:00"/>
    <s v="F"/>
    <s v=" "/>
    <d v="2011-01-27T00:00:00"/>
    <s v="4301R-RV"/>
    <s v="4301R-RV"/>
    <x v="0"/>
    <x v="6"/>
    <s v="FIDEL"/>
    <n v="13502"/>
    <s v="U       "/>
    <s v="BH"/>
    <d v="1899-12-30T00:45:00"/>
    <m/>
    <s v="UTICA            "/>
    <n v="0"/>
    <n v="0"/>
    <n v="0"/>
  </r>
  <r>
    <n v="27036"/>
    <s v="GRIFFIN-MANN,ROSETTA     "/>
    <d v="1975-10-12T00:00:00"/>
    <s v="F"/>
    <s v=" "/>
    <d v="2011-01-27T00:00:00"/>
    <s v="RV        "/>
    <s v="RV"/>
    <x v="1"/>
    <x v="18"/>
    <s v="FIDEL"/>
    <n v="13502"/>
    <s v="U       "/>
    <s v="BH"/>
    <d v="1899-12-30T01:00:00"/>
    <n v="3"/>
    <s v="UTICA            "/>
    <n v="1"/>
    <n v="0"/>
    <n v="1"/>
  </r>
  <r>
    <n v="27037"/>
    <s v="STOCKWELL,MELINDA        "/>
    <d v="1981-02-14T00:00:00"/>
    <s v="F"/>
    <s v=" "/>
    <d v="2011-01-13T00:00:00"/>
    <s v="4301R-RV"/>
    <s v="4301R-RV"/>
    <x v="0"/>
    <x v="17"/>
    <s v="HO   "/>
    <n v="13501"/>
    <s v="U       "/>
    <s v="HO"/>
    <d v="1899-12-30T00:45:00"/>
    <m/>
    <s v="UTICA            "/>
    <n v="0"/>
    <n v="0"/>
    <n v="0"/>
  </r>
  <r>
    <n v="27037"/>
    <s v="STOCKWELL,MELINDA        "/>
    <d v="1981-02-14T00:00:00"/>
    <s v="F"/>
    <s v=" "/>
    <d v="2011-01-13T00:00:00"/>
    <s v="RV        "/>
    <s v="RV"/>
    <x v="1"/>
    <x v="17"/>
    <s v="HO   "/>
    <n v="13501"/>
    <s v="U       "/>
    <s v="HO"/>
    <d v="1899-12-30T01:00:00"/>
    <n v="3"/>
    <s v="UTICA            "/>
    <n v="1"/>
    <n v="0"/>
    <n v="1"/>
  </r>
  <r>
    <n v="27037"/>
    <s v="STOCKWELL,MELINDA        "/>
    <d v="1981-02-14T00:00:00"/>
    <s v="F"/>
    <s v=" "/>
    <d v="2011-01-27T00:00:00"/>
    <s v="4301R-RV"/>
    <s v="4301R-RV"/>
    <x v="0"/>
    <x v="17"/>
    <s v="HO   "/>
    <n v="13501"/>
    <s v="U       "/>
    <s v="HO"/>
    <d v="1899-12-30T00:45:00"/>
    <m/>
    <s v="UTICA            "/>
    <n v="0"/>
    <n v="0"/>
    <n v="0"/>
  </r>
  <r>
    <n v="27037"/>
    <s v="STOCKWELL,MELINDA        "/>
    <d v="1981-02-14T00:00:00"/>
    <s v="F"/>
    <s v=" "/>
    <d v="2011-01-27T00:00:00"/>
    <s v="RV        "/>
    <s v="RV"/>
    <x v="1"/>
    <x v="17"/>
    <s v="HO   "/>
    <n v="13501"/>
    <s v="U       "/>
    <s v="HO"/>
    <d v="1899-12-30T01:00:00"/>
    <n v="3"/>
    <s v="UTICA            "/>
    <n v="1"/>
    <n v="0"/>
    <n v="1"/>
  </r>
  <r>
    <n v="27040"/>
    <s v="HUMBLE,TRICIA COPS       "/>
    <d v="1986-03-02T00:00:00"/>
    <s v="F"/>
    <m/>
    <d v="2011-01-26T00:00:00"/>
    <n v="4097"/>
    <s v="4097"/>
    <x v="0"/>
    <x v="16"/>
    <s v="MCD  "/>
    <n v="13501"/>
    <s v="U       "/>
    <s v="CP"/>
    <d v="1899-12-30T00:00:00"/>
    <m/>
    <s v="UTICA            "/>
    <n v="0"/>
    <n v="0"/>
    <n v="0"/>
  </r>
  <r>
    <n v="27041"/>
    <s v="MERCURIO,LUIGI           "/>
    <d v="1959-08-03T00:00:00"/>
    <s v="M"/>
    <s v="E"/>
    <d v="2011-01-03T00:00:00"/>
    <s v="4302PM-PM"/>
    <s v="4302PM-PM"/>
    <x v="0"/>
    <x v="4"/>
    <s v="OPT  "/>
    <n v="13501"/>
    <s v="U       "/>
    <s v="BC"/>
    <d v="1899-12-30T00:15:00"/>
    <m/>
    <s v="UTICA            "/>
    <n v="0"/>
    <n v="0"/>
    <n v="0"/>
  </r>
  <r>
    <n v="27041"/>
    <s v="MERCURIO,LUIGI           "/>
    <d v="1959-08-03T00:00:00"/>
    <s v="M"/>
    <s v="E"/>
    <d v="2011-01-03T00:00:00"/>
    <s v="PM        "/>
    <s v="PM"/>
    <x v="3"/>
    <x v="4"/>
    <s v="OPT  "/>
    <n v="13501"/>
    <s v="U       "/>
    <s v="BC"/>
    <d v="1899-12-30T00:15:00"/>
    <n v="1"/>
    <s v="UTICA            "/>
    <n v="1"/>
    <n v="0"/>
    <n v="1"/>
  </r>
  <r>
    <n v="27041"/>
    <s v="MERCURIO,LUIGI           "/>
    <d v="1959-08-03T00:00:00"/>
    <s v="M"/>
    <s v="E"/>
    <d v="2011-01-13T00:00:00"/>
    <s v="4301B - BV"/>
    <s v="4301B - BV"/>
    <x v="0"/>
    <x v="9"/>
    <s v="OPT  "/>
    <n v="13501"/>
    <s v="U       "/>
    <s v="BC"/>
    <d v="1899-12-30T00:30:00"/>
    <m/>
    <s v="UTICA            "/>
    <n v="0"/>
    <n v="0"/>
    <n v="0"/>
  </r>
  <r>
    <n v="27041"/>
    <s v="MERCURIO,LUIGI           "/>
    <d v="1959-08-03T00:00:00"/>
    <s v="M"/>
    <s v="E"/>
    <d v="2011-01-13T00:00:00"/>
    <s v="BV        "/>
    <s v="BV"/>
    <x v="7"/>
    <x v="9"/>
    <s v="OPT  "/>
    <n v="13501"/>
    <s v="U       "/>
    <s v="BC"/>
    <d v="1899-12-30T00:30:00"/>
    <n v="2"/>
    <s v="UTICA            "/>
    <n v="1"/>
    <n v="0"/>
    <n v="1"/>
  </r>
  <r>
    <n v="27041"/>
    <s v="MERCURIO,LUIGI           "/>
    <d v="1959-08-03T00:00:00"/>
    <s v="M"/>
    <s v="E"/>
    <d v="2011-01-25T00:00:00"/>
    <s v="4301B - BV"/>
    <s v="4301B - BV"/>
    <x v="0"/>
    <x v="9"/>
    <s v="OPT  "/>
    <n v="13501"/>
    <s v="U       "/>
    <s v="BC"/>
    <d v="1899-12-30T00:30:00"/>
    <m/>
    <s v="UTICA            "/>
    <n v="0"/>
    <n v="0"/>
    <n v="0"/>
  </r>
  <r>
    <n v="27041"/>
    <s v="MERCURIO,LUIGI           "/>
    <d v="1959-08-03T00:00:00"/>
    <s v="M"/>
    <s v="E"/>
    <d v="2011-01-25T00:00:00"/>
    <s v="BV        "/>
    <s v="BV"/>
    <x v="7"/>
    <x v="9"/>
    <s v="OPT  "/>
    <n v="13501"/>
    <s v="U       "/>
    <s v="BC"/>
    <d v="1899-12-30T00:30:00"/>
    <n v="2"/>
    <s v="UTICA            "/>
    <n v="1"/>
    <n v="0"/>
    <n v="1"/>
  </r>
  <r>
    <n v="27043"/>
    <s v="MARTELIZ,KADY            "/>
    <d v="1985-01-09T00:00:00"/>
    <s v="F"/>
    <s v="E"/>
    <d v="2011-01-12T00:00:00"/>
    <s v="4302PM-PM"/>
    <s v="4302PM-PM"/>
    <x v="0"/>
    <x v="15"/>
    <s v="MCD  "/>
    <n v="13501"/>
    <s v="U       "/>
    <s v="MD"/>
    <d v="1899-12-30T00:15:00"/>
    <m/>
    <s v="UTICA            "/>
    <n v="0"/>
    <n v="0"/>
    <n v="0"/>
  </r>
  <r>
    <n v="27043"/>
    <s v="MARTELIZ,KADY            "/>
    <d v="1985-01-09T00:00:00"/>
    <s v="F"/>
    <s v="E"/>
    <d v="2011-01-12T00:00:00"/>
    <s v="PM        "/>
    <s v="PM"/>
    <x v="3"/>
    <x v="15"/>
    <s v="MCD  "/>
    <n v="13501"/>
    <s v="U       "/>
    <s v="MD"/>
    <d v="1899-12-30T00:15:00"/>
    <n v="1"/>
    <s v="UTICA            "/>
    <n v="1"/>
    <n v="0"/>
    <n v="1"/>
  </r>
  <r>
    <n v="27043"/>
    <s v="MARTELIZ,KADY            "/>
    <d v="1985-01-09T00:00:00"/>
    <s v="F"/>
    <s v="E"/>
    <d v="2011-01-26T00:00:00"/>
    <s v="4302PM-PM"/>
    <s v="4302PM-PM"/>
    <x v="0"/>
    <x v="15"/>
    <s v="MCD  "/>
    <n v="13501"/>
    <s v="U       "/>
    <s v="MD"/>
    <d v="1899-12-30T00:15:00"/>
    <m/>
    <s v="UTICA            "/>
    <n v="0"/>
    <n v="0"/>
    <n v="0"/>
  </r>
  <r>
    <n v="27043"/>
    <s v="MARTELIZ,KADY            "/>
    <d v="1985-01-09T00:00:00"/>
    <s v="F"/>
    <s v="E"/>
    <d v="2011-01-26T00:00:00"/>
    <s v="PM        "/>
    <s v="PM"/>
    <x v="3"/>
    <x v="15"/>
    <s v="MCD  "/>
    <n v="13501"/>
    <s v="U       "/>
    <s v="MD"/>
    <d v="1899-12-30T00:15:00"/>
    <n v="1"/>
    <s v="UTICA            "/>
    <n v="1"/>
    <n v="0"/>
    <n v="1"/>
  </r>
  <r>
    <n v="27044"/>
    <s v="ADAMS,IVORY              "/>
    <d v="1972-07-17T00:00:00"/>
    <s v="M"/>
    <s v="E"/>
    <d v="2011-01-03T00:00:00"/>
    <s v="4301B - BV"/>
    <s v="4301B - BV"/>
    <x v="0"/>
    <x v="1"/>
    <s v="MCD  "/>
    <n v="13502"/>
    <s v="U       "/>
    <s v="AP"/>
    <d v="1899-12-30T00:30:00"/>
    <m/>
    <s v="UTICA            "/>
    <n v="0"/>
    <n v="0"/>
    <n v="0"/>
  </r>
  <r>
    <n v="27044"/>
    <s v="ADAMS,IVORY              "/>
    <d v="1972-07-17T00:00:00"/>
    <s v="M"/>
    <s v="E"/>
    <d v="2011-01-03T00:00:00"/>
    <s v="BV        "/>
    <s v="BV"/>
    <x v="7"/>
    <x v="1"/>
    <s v="MCD  "/>
    <n v="13502"/>
    <s v="U       "/>
    <s v="AP"/>
    <d v="1899-12-30T00:30:00"/>
    <n v="2"/>
    <s v="UTICA            "/>
    <n v="1"/>
    <n v="0"/>
    <n v="1"/>
  </r>
  <r>
    <n v="27044"/>
    <s v="ADAMS,IVORY              "/>
    <d v="1972-07-17T00:00:00"/>
    <s v="M"/>
    <s v="E"/>
    <d v="2011-01-14T00:00:00"/>
    <s v="4301R-RV"/>
    <s v="4301R-RV"/>
    <x v="0"/>
    <x v="9"/>
    <s v="MCD  "/>
    <n v="13502"/>
    <s v="U       "/>
    <s v="AP"/>
    <d v="1899-12-30T00:45:00"/>
    <m/>
    <s v="UTICA            "/>
    <n v="0"/>
    <n v="0"/>
    <n v="0"/>
  </r>
  <r>
    <n v="27044"/>
    <s v="ADAMS,IVORY              "/>
    <d v="1972-07-17T00:00:00"/>
    <s v="M"/>
    <s v="E"/>
    <d v="2011-01-14T00:00:00"/>
    <s v="RV        "/>
    <s v="RV"/>
    <x v="1"/>
    <x v="9"/>
    <s v="MCD  "/>
    <n v="13502"/>
    <s v="U       "/>
    <s v="AP"/>
    <d v="1899-12-30T01:00:00"/>
    <n v="3"/>
    <s v="UTICA            "/>
    <n v="1"/>
    <n v="0"/>
    <n v="1"/>
  </r>
  <r>
    <n v="27044"/>
    <s v="ADAMS,IVORY              "/>
    <d v="1972-07-17T00:00:00"/>
    <s v="M"/>
    <s v="E"/>
    <d v="2011-01-19T00:00:00"/>
    <s v="4302PM-PM"/>
    <s v="4302PM-PM"/>
    <x v="0"/>
    <x v="12"/>
    <s v="MCD  "/>
    <n v="13502"/>
    <s v="U       "/>
    <s v="AP"/>
    <d v="1899-12-30T00:15:00"/>
    <m/>
    <s v="UTICA            "/>
    <n v="0"/>
    <n v="0"/>
    <n v="0"/>
  </r>
  <r>
    <n v="27044"/>
    <s v="ADAMS,IVORY              "/>
    <d v="1972-07-17T00:00:00"/>
    <s v="M"/>
    <s v="E"/>
    <d v="2011-01-19T00:00:00"/>
    <s v="PM        "/>
    <s v="PM"/>
    <x v="3"/>
    <x v="12"/>
    <s v="MCD  "/>
    <n v="13502"/>
    <s v="U       "/>
    <s v="AP"/>
    <d v="1899-12-30T00:15:00"/>
    <n v="1"/>
    <s v="UTICA            "/>
    <n v="1"/>
    <n v="0"/>
    <n v="1"/>
  </r>
  <r>
    <n v="27044"/>
    <s v="ADAMS,IVORY              "/>
    <d v="1972-07-17T00:00:00"/>
    <s v="M"/>
    <s v="E"/>
    <d v="2011-01-28T00:00:00"/>
    <s v="4301R-RV"/>
    <s v="4301R-RV"/>
    <x v="0"/>
    <x v="9"/>
    <s v="MCD  "/>
    <n v="13502"/>
    <s v="U       "/>
    <s v="MD"/>
    <d v="1899-12-30T00:45:00"/>
    <m/>
    <s v="UTICA            "/>
    <n v="0"/>
    <n v="0"/>
    <n v="0"/>
  </r>
  <r>
    <n v="27044"/>
    <s v="ADAMS,IVORY              "/>
    <d v="1972-07-17T00:00:00"/>
    <s v="M"/>
    <s v="E"/>
    <d v="2011-01-28T00:00:00"/>
    <s v="RV        "/>
    <s v="RV"/>
    <x v="1"/>
    <x v="9"/>
    <s v="MCD  "/>
    <n v="13502"/>
    <s v="U       "/>
    <s v="MD"/>
    <d v="1899-12-30T01:00:00"/>
    <n v="3"/>
    <s v="UTICA            "/>
    <n v="1"/>
    <n v="0"/>
    <n v="1"/>
  </r>
  <r>
    <n v="27045"/>
    <s v="ROMEO,MARK               "/>
    <d v="1969-03-05T00:00:00"/>
    <s v="M"/>
    <m/>
    <d v="2011-01-25T00:00:00"/>
    <s v="NS        "/>
    <s v="NS"/>
    <x v="6"/>
    <x v="12"/>
    <s v="SELF"/>
    <n v="13309"/>
    <s v="R       "/>
    <s v="SD"/>
    <d v="1899-12-30T00:00:00"/>
    <n v="0"/>
    <s v="BOONVILLE        "/>
    <n v="1"/>
    <n v="1"/>
    <n v="0"/>
  </r>
  <r>
    <n v="27046"/>
    <s v="KORAJAC,DIJANA           "/>
    <d v="1987-04-05T00:00:00"/>
    <s v="F"/>
    <s v=" "/>
    <d v="2011-01-11T00:00:00"/>
    <s v="NS        "/>
    <s v="NS"/>
    <x v="6"/>
    <x v="1"/>
    <s v="MCD  "/>
    <n v="13502"/>
    <s v="U       "/>
    <s v="MD"/>
    <d v="1899-12-30T00:00:00"/>
    <n v="0"/>
    <s v="UTICA            "/>
    <n v="1"/>
    <n v="1"/>
    <n v="0"/>
  </r>
  <r>
    <n v="27048"/>
    <s v="WASHINGTON,ANTHONY COPS  "/>
    <d v="1963-08-30T00:00:00"/>
    <s v="M"/>
    <m/>
    <d v="2011-01-03T00:00:00"/>
    <n v="4098"/>
    <s v="4098"/>
    <x v="0"/>
    <x v="16"/>
    <s v="MCD  "/>
    <n v="13501"/>
    <s v="U       "/>
    <s v="CP"/>
    <d v="1899-12-30T00:00:00"/>
    <m/>
    <s v="UTICA            "/>
    <n v="0"/>
    <n v="0"/>
    <n v="0"/>
  </r>
  <r>
    <n v="27048"/>
    <s v="WASHINGTON,ANTHONY COPS  "/>
    <d v="1963-08-30T00:00:00"/>
    <s v="M"/>
    <m/>
    <d v="2011-01-10T00:00:00"/>
    <n v="4098"/>
    <s v="4098"/>
    <x v="0"/>
    <x v="7"/>
    <s v="MCD  "/>
    <n v="13501"/>
    <s v="U       "/>
    <s v="CP"/>
    <d v="1899-12-30T00:00:00"/>
    <m/>
    <s v="UTICA            "/>
    <n v="0"/>
    <n v="0"/>
    <n v="0"/>
  </r>
  <r>
    <n v="27048"/>
    <s v="WASHINGTON,ANTHONY COPS  "/>
    <d v="1963-08-30T00:00:00"/>
    <s v="M"/>
    <m/>
    <d v="2011-01-11T00:00:00"/>
    <n v="4098"/>
    <s v="4098"/>
    <x v="0"/>
    <x v="16"/>
    <s v="MCD  "/>
    <n v="13501"/>
    <s v="U       "/>
    <s v="CP"/>
    <d v="1899-12-30T00:00:00"/>
    <m/>
    <s v="UTICA            "/>
    <n v="0"/>
    <n v="0"/>
    <n v="0"/>
  </r>
  <r>
    <n v="27048"/>
    <s v="WASHINGTON,ANTHONY COPS  "/>
    <d v="1963-08-30T00:00:00"/>
    <s v="M"/>
    <m/>
    <d v="2011-01-21T00:00:00"/>
    <n v="4098"/>
    <s v="4098"/>
    <x v="0"/>
    <x v="16"/>
    <s v="MCD  "/>
    <n v="13501"/>
    <s v="U       "/>
    <s v="CP"/>
    <d v="1899-12-30T00:00:00"/>
    <m/>
    <s v="UTICA            "/>
    <n v="0"/>
    <n v="0"/>
    <n v="0"/>
  </r>
  <r>
    <n v="27049"/>
    <s v="BROWN-ZYLA,ANN           "/>
    <d v="1979-09-19T00:00:00"/>
    <s v="F"/>
    <s v="E"/>
    <d v="2011-01-13T00:00:00"/>
    <s v="4301R-RV"/>
    <s v="4301R-RV"/>
    <x v="0"/>
    <x v="1"/>
    <s v="MCD  "/>
    <n v="13502"/>
    <s v="U       "/>
    <s v="MD"/>
    <d v="1899-12-30T00:45:00"/>
    <m/>
    <s v="UTICA            "/>
    <n v="0"/>
    <n v="0"/>
    <n v="0"/>
  </r>
  <r>
    <n v="27049"/>
    <s v="BROWN-ZYLA,ANN           "/>
    <d v="1979-09-19T00:00:00"/>
    <s v="F"/>
    <s v="E"/>
    <d v="2011-01-13T00:00:00"/>
    <s v="RV        "/>
    <s v="RV"/>
    <x v="1"/>
    <x v="1"/>
    <s v="MCD  "/>
    <n v="13502"/>
    <s v="U       "/>
    <s v="MD"/>
    <d v="1899-12-30T01:00:00"/>
    <n v="3"/>
    <s v="UTICA            "/>
    <n v="1"/>
    <n v="0"/>
    <n v="1"/>
  </r>
  <r>
    <n v="27049"/>
    <s v="BROWN-ZYLA,ANN           "/>
    <d v="1979-09-19T00:00:00"/>
    <s v="F"/>
    <s v="E"/>
    <d v="2011-01-27T00:00:00"/>
    <s v="C         "/>
    <s v="C"/>
    <x v="4"/>
    <x v="1"/>
    <s v="MCD  "/>
    <n v="13502"/>
    <s v="U       "/>
    <s v="MD"/>
    <d v="1899-12-30T00:00:00"/>
    <n v="0"/>
    <s v="UTICA            "/>
    <n v="1"/>
    <n v="1"/>
    <n v="0"/>
  </r>
  <r>
    <n v="27050"/>
    <s v="BRUSH,ANDREA             "/>
    <d v="1982-09-04T00:00:00"/>
    <s v="F"/>
    <s v="E"/>
    <d v="2011-01-04T00:00:00"/>
    <s v="4302PM-PM"/>
    <s v="4302PM-PM"/>
    <x v="0"/>
    <x v="4"/>
    <s v="BCBSU"/>
    <n v="13501"/>
    <s v="U       "/>
    <s v="BC"/>
    <d v="1899-12-30T00:15:00"/>
    <m/>
    <s v="UTICA            "/>
    <n v="0"/>
    <n v="0"/>
    <n v="0"/>
  </r>
  <r>
    <n v="27050"/>
    <s v="BRUSH,ANDREA             "/>
    <d v="1982-09-04T00:00:00"/>
    <s v="F"/>
    <s v="E"/>
    <d v="2011-01-04T00:00:00"/>
    <s v="PM        "/>
    <s v="PM"/>
    <x v="3"/>
    <x v="4"/>
    <s v="BCBSU"/>
    <n v="13501"/>
    <s v="U       "/>
    <s v="BC"/>
    <d v="1899-12-30T00:15:00"/>
    <n v="1"/>
    <s v="UTICA            "/>
    <n v="1"/>
    <n v="0"/>
    <n v="1"/>
  </r>
  <r>
    <n v="27050"/>
    <s v="BRUSH,ANDREA             "/>
    <d v="1982-09-04T00:00:00"/>
    <s v="F"/>
    <s v="E"/>
    <d v="2011-01-06T00:00:00"/>
    <s v="4301B - BV"/>
    <s v="4301B - BV"/>
    <x v="0"/>
    <x v="1"/>
    <s v="BCBSU"/>
    <n v="13501"/>
    <s v="U       "/>
    <s v="BC"/>
    <d v="1899-12-30T00:30:00"/>
    <m/>
    <s v="UTICA            "/>
    <n v="0"/>
    <n v="0"/>
    <n v="0"/>
  </r>
  <r>
    <n v="27050"/>
    <s v="BRUSH,ANDREA             "/>
    <d v="1982-09-04T00:00:00"/>
    <s v="F"/>
    <s v="E"/>
    <d v="2011-01-06T00:00:00"/>
    <s v="BV        "/>
    <s v="BV"/>
    <x v="7"/>
    <x v="1"/>
    <s v="BCBSU"/>
    <n v="13501"/>
    <s v="U       "/>
    <s v="BC"/>
    <d v="1899-12-30T00:30:00"/>
    <n v="2"/>
    <s v="UTICA            "/>
    <n v="1"/>
    <n v="0"/>
    <n v="1"/>
  </r>
  <r>
    <n v="27050"/>
    <s v="BRUSH,ANDREA             "/>
    <d v="1982-09-04T00:00:00"/>
    <s v="F"/>
    <s v="E"/>
    <d v="2011-01-19T00:00:00"/>
    <s v="C         "/>
    <s v="C"/>
    <x v="4"/>
    <x v="4"/>
    <s v="BCBSU"/>
    <n v="13501"/>
    <s v="U       "/>
    <s v="BC"/>
    <d v="1899-12-30T00:00:00"/>
    <n v="0"/>
    <s v="UTICA            "/>
    <n v="1"/>
    <n v="1"/>
    <n v="0"/>
  </r>
  <r>
    <n v="27050"/>
    <s v="BRUSH,ANDREA             "/>
    <d v="1982-09-04T00:00:00"/>
    <s v="F"/>
    <s v="E"/>
    <d v="2011-01-20T00:00:00"/>
    <s v="4301R-RV"/>
    <s v="4301R-RV"/>
    <x v="0"/>
    <x v="1"/>
    <s v="BCBSU"/>
    <n v="13501"/>
    <s v="U       "/>
    <s v="BC"/>
    <d v="1899-12-30T00:45:00"/>
    <m/>
    <s v="UTICA            "/>
    <n v="0"/>
    <n v="0"/>
    <n v="0"/>
  </r>
  <r>
    <n v="27050"/>
    <s v="BRUSH,ANDREA             "/>
    <d v="1982-09-04T00:00:00"/>
    <s v="F"/>
    <s v="E"/>
    <d v="2011-01-20T00:00:00"/>
    <s v="RV        "/>
    <s v="RV"/>
    <x v="1"/>
    <x v="1"/>
    <s v="BCBSU"/>
    <n v="13501"/>
    <s v="U       "/>
    <s v="BC"/>
    <d v="1899-12-30T01:00:00"/>
    <n v="3"/>
    <s v="UTICA            "/>
    <n v="1"/>
    <n v="0"/>
    <n v="1"/>
  </r>
  <r>
    <n v="27050"/>
    <s v="BRUSH,ANDREA             "/>
    <d v="1982-09-04T00:00:00"/>
    <s v="F"/>
    <s v="E"/>
    <d v="2011-01-24T00:00:00"/>
    <s v="4302PM-PM"/>
    <s v="4302PM-PM"/>
    <x v="0"/>
    <x v="4"/>
    <s v="BCBSU"/>
    <n v="13501"/>
    <s v="U       "/>
    <s v="BC"/>
    <d v="1899-12-30T00:15:00"/>
    <m/>
    <s v="UTICA            "/>
    <n v="0"/>
    <n v="0"/>
    <n v="0"/>
  </r>
  <r>
    <n v="27050"/>
    <s v="BRUSH,ANDREA             "/>
    <d v="1982-09-04T00:00:00"/>
    <s v="F"/>
    <s v="E"/>
    <d v="2011-01-24T00:00:00"/>
    <s v="PM        "/>
    <s v="PM"/>
    <x v="3"/>
    <x v="4"/>
    <s v="BCBSU"/>
    <n v="13501"/>
    <s v="U       "/>
    <s v="BC"/>
    <d v="1899-12-30T00:15:00"/>
    <n v="1"/>
    <s v="UTICA            "/>
    <n v="1"/>
    <n v="0"/>
    <n v="1"/>
  </r>
  <r>
    <n v="27050"/>
    <s v="BRUSH,ANDREA             "/>
    <d v="1982-09-04T00:00:00"/>
    <s v="F"/>
    <s v="E"/>
    <d v="2011-01-31T00:00:00"/>
    <s v="C         "/>
    <s v="C"/>
    <x v="4"/>
    <x v="17"/>
    <s v="BCBSU"/>
    <n v="13501"/>
    <s v="U       "/>
    <s v="BC"/>
    <d v="1899-12-30T00:00:00"/>
    <n v="0"/>
    <s v="UTICA            "/>
    <n v="1"/>
    <n v="1"/>
    <n v="0"/>
  </r>
  <r>
    <n v="27050"/>
    <s v="BRUSH,ANDREA             "/>
    <d v="1982-09-04T00:00:00"/>
    <s v="F"/>
    <s v="E"/>
    <d v="2011-01-31T00:00:00"/>
    <s v="4302PM-PM"/>
    <s v="4302PM-PM"/>
    <x v="0"/>
    <x v="4"/>
    <s v="BCBSU"/>
    <n v="13501"/>
    <s v="U       "/>
    <s v="BC"/>
    <d v="1899-12-30T00:15:00"/>
    <m/>
    <s v="UTICA            "/>
    <n v="0"/>
    <n v="0"/>
    <n v="0"/>
  </r>
  <r>
    <n v="27050"/>
    <s v="BRUSH,ANDREA             "/>
    <d v="1982-09-04T00:00:00"/>
    <s v="F"/>
    <s v="E"/>
    <d v="2011-01-31T00:00:00"/>
    <s v="PM        "/>
    <s v="PM"/>
    <x v="3"/>
    <x v="4"/>
    <s v="BCBSU"/>
    <n v="13501"/>
    <s v="U       "/>
    <s v="BC"/>
    <d v="1899-12-30T00:15:00"/>
    <n v="1"/>
    <s v="UTICA            "/>
    <n v="1"/>
    <n v="0"/>
    <n v="1"/>
  </r>
  <r>
    <n v="27054"/>
    <s v="COOK,ZECHARIAH#          "/>
    <d v="1985-08-01T00:00:00"/>
    <s v="M"/>
    <s v="E"/>
    <d v="2011-01-03T00:00:00"/>
    <s v="WIT       "/>
    <s v="WIT"/>
    <x v="28"/>
    <x v="19"/>
    <s v="ALB5 "/>
    <n v="13440"/>
    <s v="U       "/>
    <s v="AP"/>
    <d v="1899-12-30T00:00:00"/>
    <m/>
    <s v="ROME             "/>
    <n v="1"/>
    <n v="0"/>
    <n v="1"/>
  </r>
  <r>
    <n v="27055"/>
    <s v="VARGAS,AMANDA COPS       "/>
    <d v="1990-06-27T00:00:00"/>
    <s v="F"/>
    <m/>
    <d v="2011-01-18T00:00:00"/>
    <n v="4098"/>
    <s v="4098"/>
    <x v="0"/>
    <x v="8"/>
    <s v="MCD  "/>
    <n v="13501"/>
    <s v="U       "/>
    <s v="CP"/>
    <d v="1899-12-30T00:00:00"/>
    <m/>
    <s v="UTICA            "/>
    <n v="0"/>
    <n v="0"/>
    <n v="0"/>
  </r>
  <r>
    <n v="27056"/>
    <s v="BELDEN,SCOTT             "/>
    <d v="1952-10-23T00:00:00"/>
    <s v="M"/>
    <s v="E"/>
    <d v="2011-01-14T00:00:00"/>
    <s v="SC        "/>
    <s v="SC"/>
    <x v="10"/>
    <x v="10"/>
    <s v="FIDEL"/>
    <n v="13440"/>
    <s v="U       "/>
    <s v="BH"/>
    <d v="1899-12-30T00:00:00"/>
    <n v="0"/>
    <s v="ROME             "/>
    <n v="1"/>
    <n v="1"/>
    <n v="0"/>
  </r>
  <r>
    <n v="27056"/>
    <s v="BELDEN,SCOTT             "/>
    <d v="1952-10-23T00:00:00"/>
    <s v="M"/>
    <s v="E"/>
    <d v="2011-01-21T00:00:00"/>
    <s v="C         "/>
    <s v="C"/>
    <x v="4"/>
    <x v="12"/>
    <s v="FIDEL"/>
    <n v="13440"/>
    <s v="U       "/>
    <s v="BH"/>
    <d v="1899-12-30T00:00:00"/>
    <n v="0"/>
    <s v="ROME             "/>
    <n v="1"/>
    <n v="1"/>
    <n v="0"/>
  </r>
  <r>
    <n v="27057"/>
    <s v="GRIMALDI,ANDREW          "/>
    <d v="1979-08-07T00:00:00"/>
    <s v="M"/>
    <s v="E"/>
    <d v="2011-01-07T00:00:00"/>
    <s v="4301R-RV"/>
    <s v="4301R-RV"/>
    <x v="0"/>
    <x v="1"/>
    <s v="SELF"/>
    <n v="13413"/>
    <s v="U       "/>
    <s v="AP"/>
    <d v="1899-12-30T00:45:00"/>
    <m/>
    <s v="NEW HARTFORD     "/>
    <n v="0"/>
    <n v="0"/>
    <n v="0"/>
  </r>
  <r>
    <n v="27057"/>
    <s v="GRIMALDI,ANDREW          "/>
    <d v="1979-08-07T00:00:00"/>
    <s v="M"/>
    <s v="E"/>
    <d v="2011-01-07T00:00:00"/>
    <s v="PAS3      "/>
    <s v="PAS3"/>
    <x v="25"/>
    <x v="1"/>
    <s v="SELF"/>
    <n v="13413"/>
    <s v="U       "/>
    <s v="AP"/>
    <d v="1899-12-30T00:45:00"/>
    <n v="3"/>
    <s v="NEW HARTFORD     "/>
    <n v="1"/>
    <n v="0"/>
    <n v="1"/>
  </r>
  <r>
    <n v="27057"/>
    <s v="GRIMALDI,ANDREW          "/>
    <d v="1979-08-07T00:00:00"/>
    <s v="M"/>
    <s v="E"/>
    <d v="2011-01-18T00:00:00"/>
    <s v="4301R-RV"/>
    <s v="4301R-RV"/>
    <x v="0"/>
    <x v="1"/>
    <s v="SELF"/>
    <n v="13413"/>
    <s v="U       "/>
    <s v="AP"/>
    <d v="1899-12-30T00:45:00"/>
    <m/>
    <s v="NEW HARTFORD     "/>
    <n v="0"/>
    <n v="0"/>
    <n v="0"/>
  </r>
  <r>
    <n v="27057"/>
    <s v="GRIMALDI,ANDREW          "/>
    <d v="1979-08-07T00:00:00"/>
    <s v="M"/>
    <s v="E"/>
    <d v="2011-01-18T00:00:00"/>
    <s v="RV        "/>
    <s v="RV"/>
    <x v="1"/>
    <x v="1"/>
    <s v="SELF"/>
    <n v="13413"/>
    <s v="U       "/>
    <s v="AP"/>
    <d v="1899-12-30T01:00:00"/>
    <n v="3"/>
    <s v="NEW HARTFORD     "/>
    <n v="1"/>
    <n v="0"/>
    <n v="1"/>
  </r>
  <r>
    <n v="27057"/>
    <s v="GRIMALDI,ANDREW          "/>
    <d v="1979-08-07T00:00:00"/>
    <s v="M"/>
    <s v="E"/>
    <d v="2011-01-27T00:00:00"/>
    <s v="4301R-RV"/>
    <s v="4301R-RV"/>
    <x v="0"/>
    <x v="9"/>
    <s v="SELF"/>
    <n v="13413"/>
    <s v="U       "/>
    <s v="AP"/>
    <d v="1899-12-30T00:45:00"/>
    <m/>
    <s v="NEW HARTFORD     "/>
    <n v="0"/>
    <n v="0"/>
    <n v="0"/>
  </r>
  <r>
    <n v="27057"/>
    <s v="GRIMALDI,ANDREW          "/>
    <d v="1979-08-07T00:00:00"/>
    <s v="M"/>
    <s v="E"/>
    <d v="2011-01-27T00:00:00"/>
    <s v="RV        "/>
    <s v="RV"/>
    <x v="1"/>
    <x v="9"/>
    <s v="SELF"/>
    <n v="13413"/>
    <s v="U       "/>
    <s v="AP"/>
    <d v="1899-12-30T01:00:00"/>
    <n v="3"/>
    <s v="NEW HARTFORD     "/>
    <n v="1"/>
    <n v="0"/>
    <n v="1"/>
  </r>
  <r>
    <n v="27058"/>
    <s v="HASSETT,JASON            "/>
    <d v="1977-03-19T00:00:00"/>
    <s v="M"/>
    <s v="E"/>
    <d v="2011-01-04T00:00:00"/>
    <s v="NS        "/>
    <s v="NS"/>
    <x v="6"/>
    <x v="1"/>
    <s v="HO   "/>
    <n v="13502"/>
    <s v="U       "/>
    <s v="HO"/>
    <d v="1899-12-30T00:00:00"/>
    <n v="0"/>
    <s v="UTICA            "/>
    <n v="1"/>
    <n v="1"/>
    <n v="0"/>
  </r>
  <r>
    <n v="27058"/>
    <s v="HASSETT,JASON            "/>
    <d v="1977-03-19T00:00:00"/>
    <s v="M"/>
    <s v="E"/>
    <d v="2011-01-06T00:00:00"/>
    <s v="4302PM-PM"/>
    <s v="4302PM-PM"/>
    <x v="0"/>
    <x v="4"/>
    <s v="HO   "/>
    <n v="13502"/>
    <s v="U       "/>
    <s v="HO"/>
    <d v="1899-12-30T00:15:00"/>
    <m/>
    <s v="UTICA            "/>
    <n v="0"/>
    <n v="0"/>
    <n v="0"/>
  </r>
  <r>
    <n v="27058"/>
    <s v="HASSETT,JASON            "/>
    <d v="1977-03-19T00:00:00"/>
    <s v="M"/>
    <s v="E"/>
    <d v="2011-01-06T00:00:00"/>
    <s v="PM        "/>
    <s v="PM"/>
    <x v="3"/>
    <x v="4"/>
    <s v="HO   "/>
    <n v="13502"/>
    <s v="U       "/>
    <s v="HO"/>
    <d v="1899-12-30T00:15:00"/>
    <n v="1"/>
    <s v="UTICA            "/>
    <n v="1"/>
    <n v="0"/>
    <n v="1"/>
  </r>
  <r>
    <n v="27058"/>
    <s v="HASSETT,JASON            "/>
    <d v="1977-03-19T00:00:00"/>
    <s v="M"/>
    <s v="E"/>
    <d v="2011-01-20T00:00:00"/>
    <s v="NS        "/>
    <s v="NS"/>
    <x v="6"/>
    <x v="4"/>
    <s v="HO   "/>
    <n v="13502"/>
    <s v="U       "/>
    <s v="AP"/>
    <d v="1899-12-30T00:00:00"/>
    <n v="0"/>
    <s v="UTICA            "/>
    <n v="1"/>
    <n v="1"/>
    <n v="0"/>
  </r>
  <r>
    <n v="27059"/>
    <s v="SANTOS,LINDA             "/>
    <d v="1955-05-24T00:00:00"/>
    <s v="F"/>
    <s v=" "/>
    <d v="2011-01-19T00:00:00"/>
    <s v="NS        "/>
    <s v="NS"/>
    <x v="6"/>
    <x v="8"/>
    <s v="MCD  "/>
    <n v="13501"/>
    <s v="U       "/>
    <s v="MD"/>
    <d v="1899-12-30T00:00:00"/>
    <n v="0"/>
    <s v="UTICA            "/>
    <n v="1"/>
    <n v="1"/>
    <n v="0"/>
  </r>
  <r>
    <n v="27060"/>
    <s v="HILDENBRANDT,ANGELINE    "/>
    <d v="1985-07-30T00:00:00"/>
    <s v="F"/>
    <m/>
    <d v="2011-01-05T00:00:00"/>
    <s v="NS        "/>
    <s v="NS"/>
    <x v="6"/>
    <x v="0"/>
    <s v="FIDEL"/>
    <n v="13363"/>
    <s v="R       "/>
    <s v="BH"/>
    <d v="1899-12-30T00:00:00"/>
    <n v="0"/>
    <s v="LEE CENTER       "/>
    <n v="1"/>
    <n v="1"/>
    <n v="0"/>
  </r>
  <r>
    <n v="27060"/>
    <s v="HILDENBRANDT,ANGELINE    "/>
    <d v="1985-07-30T00:00:00"/>
    <s v="F"/>
    <m/>
    <d v="2011-01-19T00:00:00"/>
    <s v="4301R-RV"/>
    <s v="4301R-RV"/>
    <x v="0"/>
    <x v="0"/>
    <s v="FIDEL"/>
    <n v="13363"/>
    <s v="R       "/>
    <s v="BH"/>
    <d v="1899-12-30T00:45:00"/>
    <m/>
    <s v="LEE CENTER       "/>
    <n v="0"/>
    <n v="0"/>
    <n v="0"/>
  </r>
  <r>
    <n v="27060"/>
    <s v="HILDENBRANDT,ANGELINE    "/>
    <d v="1985-07-30T00:00:00"/>
    <s v="F"/>
    <m/>
    <d v="2011-01-19T00:00:00"/>
    <s v="RV        "/>
    <s v="RV"/>
    <x v="1"/>
    <x v="0"/>
    <s v="FIDEL"/>
    <n v="13363"/>
    <s v="R       "/>
    <s v="BH"/>
    <d v="1899-12-30T01:00:00"/>
    <n v="3"/>
    <s v="LEE CENTER       "/>
    <n v="1"/>
    <n v="0"/>
    <n v="1"/>
  </r>
  <r>
    <n v="27062"/>
    <s v="BANKS,LESTINE COPS       "/>
    <d v="1958-02-08T00:00:00"/>
    <s v="F"/>
    <m/>
    <d v="2011-01-03T00:00:00"/>
    <n v="4098"/>
    <s v="4098"/>
    <x v="0"/>
    <x v="8"/>
    <s v="MCD  "/>
    <n v="13323"/>
    <s v="U       "/>
    <s v="CP"/>
    <d v="1899-12-30T00:00:00"/>
    <m/>
    <s v="CLINTON          "/>
    <n v="0"/>
    <n v="0"/>
    <n v="0"/>
  </r>
  <r>
    <n v="27063"/>
    <s v="KOOR,CHRISTOPHER         "/>
    <d v="1984-10-27T00:00:00"/>
    <s v="M"/>
    <m/>
    <d v="2011-01-03T00:00:00"/>
    <s v="4301R-RV"/>
    <s v="4301R-RV"/>
    <x v="0"/>
    <x v="0"/>
    <s v="HO   "/>
    <n v="13440"/>
    <s v="R       "/>
    <s v="HO"/>
    <d v="1899-12-30T00:45:00"/>
    <m/>
    <s v="ROME             "/>
    <n v="0"/>
    <n v="0"/>
    <n v="0"/>
  </r>
  <r>
    <n v="27063"/>
    <s v="KOOR,CHRISTOPHER         "/>
    <d v="1984-10-27T00:00:00"/>
    <s v="M"/>
    <m/>
    <d v="2011-01-03T00:00:00"/>
    <s v="RV        "/>
    <s v="RV"/>
    <x v="1"/>
    <x v="0"/>
    <s v="HO   "/>
    <n v="13440"/>
    <s v="R       "/>
    <s v="HO"/>
    <d v="1899-12-30T01:00:00"/>
    <n v="3"/>
    <s v="ROME             "/>
    <n v="1"/>
    <n v="0"/>
    <n v="1"/>
  </r>
  <r>
    <n v="27063"/>
    <s v="KOOR,CHRISTOPHER         "/>
    <d v="1984-10-27T00:00:00"/>
    <s v="M"/>
    <m/>
    <d v="2011-01-12T00:00:00"/>
    <s v="4301R-RV"/>
    <s v="4301R-RV"/>
    <x v="0"/>
    <x v="0"/>
    <s v="HO   "/>
    <n v="13440"/>
    <s v="R       "/>
    <s v="HO"/>
    <d v="1899-12-30T00:45:00"/>
    <m/>
    <s v="ROME             "/>
    <n v="0"/>
    <n v="0"/>
    <n v="0"/>
  </r>
  <r>
    <n v="27063"/>
    <s v="KOOR,CHRISTOPHER         "/>
    <d v="1984-10-27T00:00:00"/>
    <s v="M"/>
    <m/>
    <d v="2011-01-12T00:00:00"/>
    <s v="RV        "/>
    <s v="RV"/>
    <x v="1"/>
    <x v="0"/>
    <s v="HO   "/>
    <n v="13440"/>
    <s v="R       "/>
    <s v="HO"/>
    <d v="1899-12-30T01:00:00"/>
    <n v="3"/>
    <s v="ROME             "/>
    <n v="1"/>
    <n v="0"/>
    <n v="1"/>
  </r>
  <r>
    <n v="27063"/>
    <s v="KOOR,CHRISTOPHER         "/>
    <d v="1984-10-27T00:00:00"/>
    <s v="M"/>
    <m/>
    <d v="2011-01-26T00:00:00"/>
    <s v="NS        "/>
    <s v="NS"/>
    <x v="6"/>
    <x v="0"/>
    <s v="HO   "/>
    <n v="13440"/>
    <s v="R       "/>
    <s v="HO"/>
    <d v="1899-12-30T00:00:00"/>
    <n v="0"/>
    <s v="ROME             "/>
    <n v="1"/>
    <n v="1"/>
    <n v="0"/>
  </r>
  <r>
    <n v="27064"/>
    <s v="CURTIS,RACHAEL           "/>
    <d v="1980-12-29T00:00:00"/>
    <s v="F"/>
    <s v="E"/>
    <d v="2011-01-07T00:00:00"/>
    <s v="4301S-PAS"/>
    <s v="4301S-PAS"/>
    <x v="0"/>
    <x v="11"/>
    <s v="POMCO"/>
    <n v="13440"/>
    <s v="R       "/>
    <s v="CO"/>
    <d v="1899-12-30T01:00:00"/>
    <m/>
    <s v="ROME             "/>
    <n v="0"/>
    <n v="0"/>
    <n v="0"/>
  </r>
  <r>
    <n v="27064"/>
    <s v="CURTIS,RACHAEL           "/>
    <d v="1980-12-29T00:00:00"/>
    <s v="F"/>
    <s v="E"/>
    <d v="2011-01-07T00:00:00"/>
    <s v="PAS       "/>
    <s v="PAS"/>
    <x v="15"/>
    <x v="11"/>
    <s v="POMCO"/>
    <n v="13440"/>
    <s v="R       "/>
    <s v="CO"/>
    <d v="1899-12-30T01:00:00"/>
    <n v="3"/>
    <s v="ROME             "/>
    <n v="1"/>
    <n v="0"/>
    <n v="1"/>
  </r>
  <r>
    <n v="27064"/>
    <s v="CURTIS,RACHAEL           "/>
    <d v="1980-12-29T00:00:00"/>
    <s v="F"/>
    <s v="E"/>
    <d v="2011-01-14T00:00:00"/>
    <s v="4301R-RV"/>
    <s v="4301R-RV"/>
    <x v="0"/>
    <x v="11"/>
    <s v="POMCO"/>
    <n v="13440"/>
    <s v="R       "/>
    <s v="CO"/>
    <d v="1899-12-30T00:45:00"/>
    <m/>
    <s v="ROME             "/>
    <n v="0"/>
    <n v="0"/>
    <n v="0"/>
  </r>
  <r>
    <n v="27064"/>
    <s v="CURTIS,RACHAEL           "/>
    <d v="1980-12-29T00:00:00"/>
    <s v="F"/>
    <s v="E"/>
    <d v="2011-01-14T00:00:00"/>
    <s v="RV        "/>
    <s v="RV"/>
    <x v="1"/>
    <x v="11"/>
    <s v="POMCO"/>
    <n v="13440"/>
    <s v="R       "/>
    <s v="CO"/>
    <d v="1899-12-30T01:00:00"/>
    <n v="3"/>
    <s v="ROME             "/>
    <n v="1"/>
    <n v="0"/>
    <n v="1"/>
  </r>
  <r>
    <n v="27064"/>
    <s v="CURTIS,RACHAEL           "/>
    <d v="1980-12-29T00:00:00"/>
    <s v="F"/>
    <s v="E"/>
    <d v="2011-01-28T00:00:00"/>
    <s v="4301R-RV"/>
    <s v="4301R-RV"/>
    <x v="0"/>
    <x v="11"/>
    <s v="POMCO"/>
    <n v="13440"/>
    <s v="R       "/>
    <s v="CO"/>
    <d v="1899-12-30T00:45:00"/>
    <m/>
    <s v="ROME             "/>
    <n v="0"/>
    <n v="0"/>
    <n v="0"/>
  </r>
  <r>
    <n v="27064"/>
    <s v="CURTIS,RACHAEL           "/>
    <d v="1980-12-29T00:00:00"/>
    <s v="F"/>
    <s v="E"/>
    <d v="2011-01-28T00:00:00"/>
    <s v="RV        "/>
    <s v="RV"/>
    <x v="1"/>
    <x v="11"/>
    <s v="POMCO"/>
    <n v="13440"/>
    <s v="R       "/>
    <s v="CO"/>
    <d v="1899-12-30T01:00:00"/>
    <n v="3"/>
    <s v="ROME             "/>
    <n v="1"/>
    <n v="0"/>
    <n v="1"/>
  </r>
  <r>
    <n v="27067"/>
    <s v="WOLFE,TRISHA             "/>
    <d v="1953-12-17T00:00:00"/>
    <s v="F"/>
    <s v=" "/>
    <d v="2011-01-10T00:00:00"/>
    <s v="4301P - PE"/>
    <s v="4301P - PE"/>
    <x v="0"/>
    <x v="7"/>
    <s v="BCBSU"/>
    <n v="13502"/>
    <s v="U       "/>
    <s v="CM"/>
    <n v="4.1666666666666664E-2"/>
    <m/>
    <s v="UTICA            "/>
    <n v="0"/>
    <n v="0"/>
    <n v="0"/>
  </r>
  <r>
    <n v="27067"/>
    <s v="WOLFE,TRISHA             "/>
    <d v="1953-12-17T00:00:00"/>
    <s v="F"/>
    <s v=" "/>
    <d v="2011-01-10T00:00:00"/>
    <s v="PE        "/>
    <s v="PE"/>
    <x v="22"/>
    <x v="7"/>
    <s v="BCBSU"/>
    <n v="13502"/>
    <s v="U       "/>
    <s v="CM"/>
    <d v="1899-12-30T01:00:00"/>
    <n v="3"/>
    <s v="UTICA            "/>
    <n v="1"/>
    <n v="0"/>
    <n v="1"/>
  </r>
  <r>
    <n v="27067"/>
    <s v="WOLFE,TRISHA             "/>
    <d v="1953-12-17T00:00:00"/>
    <s v="F"/>
    <s v=" "/>
    <d v="2011-01-31T00:00:00"/>
    <s v="4301R-RV"/>
    <s v="4301R-RV"/>
    <x v="0"/>
    <x v="8"/>
    <s v="BCBSU"/>
    <n v="13502"/>
    <s v="U       "/>
    <s v="CM"/>
    <d v="1899-12-30T00:45:00"/>
    <m/>
    <s v="UTICA            "/>
    <n v="0"/>
    <n v="0"/>
    <n v="0"/>
  </r>
  <r>
    <n v="27067"/>
    <s v="WOLFE,TRISHA             "/>
    <d v="1953-12-17T00:00:00"/>
    <s v="F"/>
    <s v=" "/>
    <d v="2011-01-31T00:00:00"/>
    <s v="RV        "/>
    <s v="RV"/>
    <x v="1"/>
    <x v="8"/>
    <s v="BCBSU"/>
    <n v="13502"/>
    <s v="U       "/>
    <s v="CM"/>
    <d v="1899-12-30T01:00:00"/>
    <n v="3"/>
    <s v="UTICA            "/>
    <n v="1"/>
    <n v="0"/>
    <n v="1"/>
  </r>
  <r>
    <n v="27071"/>
    <s v="MORTIS,TIMOTHY           "/>
    <d v="1990-10-23T00:00:00"/>
    <s v="M"/>
    <s v=" "/>
    <d v="2011-01-03T00:00:00"/>
    <s v="4301S-PAS"/>
    <s v="4301S-PAS"/>
    <x v="0"/>
    <x v="2"/>
    <s v="MCD  "/>
    <n v="13502"/>
    <s v="U       "/>
    <s v="MD"/>
    <d v="1899-12-30T01:00:00"/>
    <m/>
    <s v="UTICA            "/>
    <n v="0"/>
    <n v="0"/>
    <n v="0"/>
  </r>
  <r>
    <n v="27071"/>
    <s v="MORTIS,TIMOTHY           "/>
    <d v="1990-10-23T00:00:00"/>
    <s v="M"/>
    <s v=" "/>
    <d v="2011-01-03T00:00:00"/>
    <s v="PAS2      "/>
    <s v="PAS2"/>
    <x v="17"/>
    <x v="2"/>
    <s v="MCD  "/>
    <n v="13502"/>
    <s v="U       "/>
    <s v="MD"/>
    <d v="1899-12-30T00:45:00"/>
    <n v="3"/>
    <s v="UTICA            "/>
    <n v="1"/>
    <n v="0"/>
    <n v="1"/>
  </r>
  <r>
    <n v="27071"/>
    <s v="MORTIS,TIMOTHY           "/>
    <d v="1990-10-23T00:00:00"/>
    <s v="M"/>
    <s v=" "/>
    <d v="2011-01-11T00:00:00"/>
    <s v="4301R-RV"/>
    <s v="4301R-RV"/>
    <x v="0"/>
    <x v="2"/>
    <s v="MCD  "/>
    <n v="13502"/>
    <s v="U       "/>
    <s v="MD"/>
    <d v="1899-12-30T00:45:00"/>
    <m/>
    <s v="UTICA            "/>
    <n v="0"/>
    <n v="0"/>
    <n v="0"/>
  </r>
  <r>
    <n v="27071"/>
    <s v="MORTIS,TIMOTHY           "/>
    <d v="1990-10-23T00:00:00"/>
    <s v="M"/>
    <s v=" "/>
    <d v="2011-01-11T00:00:00"/>
    <s v="RV        "/>
    <s v="RV"/>
    <x v="1"/>
    <x v="2"/>
    <s v="MCD  "/>
    <n v="13502"/>
    <s v="U       "/>
    <s v="MD"/>
    <d v="1899-12-30T01:00:00"/>
    <n v="3"/>
    <s v="UTICA            "/>
    <n v="1"/>
    <n v="0"/>
    <n v="1"/>
  </r>
  <r>
    <n v="27072"/>
    <s v="HASSETT,JASON COPS       "/>
    <d v="1977-03-09T00:00:00"/>
    <s v="M"/>
    <m/>
    <d v="2011-01-06T00:00:00"/>
    <n v="4097"/>
    <s v="4097"/>
    <x v="0"/>
    <x v="4"/>
    <s v="MCD  "/>
    <n v="13502"/>
    <s v="U       "/>
    <s v="CP"/>
    <d v="1899-12-30T00:00:00"/>
    <m/>
    <s v="UTICA            "/>
    <n v="0"/>
    <n v="0"/>
    <n v="0"/>
  </r>
  <r>
    <n v="27074"/>
    <s v="GRIFFIN-MANN,ROSETTA COPS"/>
    <d v="1975-10-12T00:00:00"/>
    <s v="F"/>
    <m/>
    <d v="2011-01-12T00:00:00"/>
    <n v="4097"/>
    <s v="4097"/>
    <x v="0"/>
    <x v="4"/>
    <s v="MCD  "/>
    <n v="13502"/>
    <s v="U       "/>
    <s v="CP"/>
    <d v="1899-12-30T00:00:00"/>
    <m/>
    <s v="UTICA            "/>
    <n v="0"/>
    <n v="0"/>
    <n v="0"/>
  </r>
  <r>
    <n v="27074"/>
    <s v="GRIFFIN-MANN,ROSETTA COPS"/>
    <d v="1975-10-12T00:00:00"/>
    <s v="F"/>
    <m/>
    <d v="2011-01-13T00:00:00"/>
    <n v="4098"/>
    <s v="4098"/>
    <x v="0"/>
    <x v="6"/>
    <s v="MCD  "/>
    <n v="13502"/>
    <s v="U       "/>
    <s v="CP"/>
    <d v="1899-12-30T00:00:00"/>
    <m/>
    <s v="UTICA            "/>
    <n v="0"/>
    <n v="0"/>
    <n v="0"/>
  </r>
  <r>
    <n v="27074"/>
    <s v="GRIFFIN-MANN,ROSETTA COPS"/>
    <d v="1975-10-12T00:00:00"/>
    <s v="F"/>
    <m/>
    <d v="2011-01-27T00:00:00"/>
    <n v="4098"/>
    <s v="4098"/>
    <x v="0"/>
    <x v="6"/>
    <s v="MCD  "/>
    <n v="13502"/>
    <s v="U       "/>
    <s v="CP"/>
    <d v="1899-12-30T00:00:00"/>
    <m/>
    <s v="UTICA            "/>
    <n v="0"/>
    <n v="0"/>
    <n v="0"/>
  </r>
  <r>
    <n v="27076"/>
    <s v="MAHANEY,ROSEMARY         "/>
    <d v="1949-07-24T00:00:00"/>
    <s v="F"/>
    <s v=" "/>
    <d v="2011-01-04T00:00:00"/>
    <s v="4301S-PAS"/>
    <s v="4301S-PAS"/>
    <x v="0"/>
    <x v="6"/>
    <s v="MCRB "/>
    <n v="13323"/>
    <s v="U       "/>
    <s v="MC"/>
    <d v="1899-12-30T01:00:00"/>
    <m/>
    <s v="CLINTON          "/>
    <n v="0"/>
    <n v="0"/>
    <n v="0"/>
  </r>
  <r>
    <n v="27076"/>
    <s v="MAHANEY,ROSEMARY         "/>
    <d v="1949-07-24T00:00:00"/>
    <s v="F"/>
    <s v=" "/>
    <d v="2011-01-04T00:00:00"/>
    <s v="PAS       "/>
    <s v="PAS"/>
    <x v="15"/>
    <x v="18"/>
    <s v="MCRB "/>
    <n v="13323"/>
    <s v="U       "/>
    <s v="MC"/>
    <d v="1899-12-30T01:00:00"/>
    <n v="3"/>
    <s v="CLINTON          "/>
    <n v="1"/>
    <n v="0"/>
    <n v="1"/>
  </r>
  <r>
    <n v="27077"/>
    <s v="CROWELL,BESSIE           "/>
    <d v="1992-11-16T00:00:00"/>
    <s v="F"/>
    <s v="E"/>
    <d v="2011-01-06T00:00:00"/>
    <s v="4302PM-PM"/>
    <s v="4302PM-PM"/>
    <x v="0"/>
    <x v="10"/>
    <s v="FIDEL"/>
    <n v="13309"/>
    <s v="R       "/>
    <s v="BH"/>
    <d v="1899-12-30T00:15:00"/>
    <m/>
    <s v="BOONVILLE        "/>
    <n v="0"/>
    <n v="0"/>
    <n v="0"/>
  </r>
  <r>
    <n v="27077"/>
    <s v="CROWELL,BESSIE           "/>
    <d v="1992-11-16T00:00:00"/>
    <s v="F"/>
    <s v="E"/>
    <d v="2011-01-06T00:00:00"/>
    <s v="PM        "/>
    <s v="PM"/>
    <x v="3"/>
    <x v="10"/>
    <s v="FIDEL"/>
    <n v="13309"/>
    <s v="R       "/>
    <s v="BH"/>
    <d v="1899-12-30T00:15:00"/>
    <n v="1"/>
    <s v="BOONVILLE        "/>
    <n v="1"/>
    <n v="0"/>
    <n v="1"/>
  </r>
  <r>
    <n v="27077"/>
    <s v="CROWELL,BESSIE           "/>
    <d v="1992-11-16T00:00:00"/>
    <s v="F"/>
    <s v="E"/>
    <d v="2011-01-11T00:00:00"/>
    <s v="C         "/>
    <s v="C"/>
    <x v="4"/>
    <x v="17"/>
    <s v="FIDEL"/>
    <n v="13309"/>
    <s v="R       "/>
    <s v="BH"/>
    <d v="1899-12-30T00:00:00"/>
    <n v="0"/>
    <s v="BOONVILLE        "/>
    <n v="1"/>
    <n v="1"/>
    <n v="0"/>
  </r>
  <r>
    <n v="27077"/>
    <s v="CROWELL,BESSIE           "/>
    <d v="1992-11-16T00:00:00"/>
    <s v="F"/>
    <s v="E"/>
    <d v="2011-01-18T00:00:00"/>
    <s v="4301R-RV"/>
    <s v="4301R-RV"/>
    <x v="0"/>
    <x v="17"/>
    <s v="FIDEL"/>
    <n v="13309"/>
    <s v="R       "/>
    <s v="BH"/>
    <d v="1899-12-30T00:45:00"/>
    <m/>
    <s v="BOONVILLE        "/>
    <n v="0"/>
    <n v="0"/>
    <n v="0"/>
  </r>
  <r>
    <n v="27077"/>
    <s v="CROWELL,BESSIE           "/>
    <d v="1992-11-16T00:00:00"/>
    <s v="F"/>
    <s v="E"/>
    <d v="2011-01-18T00:00:00"/>
    <s v="RV        "/>
    <s v="RV"/>
    <x v="1"/>
    <x v="17"/>
    <s v="FIDEL"/>
    <n v="13309"/>
    <s v="R       "/>
    <s v="BH"/>
    <d v="1899-12-30T01:00:00"/>
    <n v="3"/>
    <s v="BOONVILLE        "/>
    <n v="1"/>
    <n v="0"/>
    <n v="1"/>
  </r>
  <r>
    <n v="27080"/>
    <s v="HELMES,ALYSHIA           "/>
    <d v="1986-09-23T00:00:00"/>
    <s v="F"/>
    <m/>
    <d v="2011-01-04T00:00:00"/>
    <s v="C         "/>
    <s v="C"/>
    <x v="4"/>
    <x v="2"/>
    <s v="UHUN "/>
    <n v="13321"/>
    <s v="U       "/>
    <s v="UH"/>
    <d v="1899-12-30T00:00:00"/>
    <n v="0"/>
    <s v="CLARK MILLS      "/>
    <n v="1"/>
    <n v="1"/>
    <n v="0"/>
  </r>
  <r>
    <n v="27080"/>
    <s v="HELMES,ALYSHIA           "/>
    <d v="1986-09-23T00:00:00"/>
    <s v="F"/>
    <m/>
    <d v="2011-01-11T00:00:00"/>
    <s v="4301R-RV"/>
    <s v="4301R-RV"/>
    <x v="0"/>
    <x v="2"/>
    <s v="UHUN "/>
    <n v="13321"/>
    <s v="U       "/>
    <s v="UH"/>
    <d v="1899-12-30T00:45:00"/>
    <m/>
    <s v="CLARK MILLS      "/>
    <n v="0"/>
    <n v="0"/>
    <n v="0"/>
  </r>
  <r>
    <n v="27080"/>
    <s v="HELMES,ALYSHIA           "/>
    <d v="1986-09-23T00:00:00"/>
    <s v="F"/>
    <m/>
    <d v="2011-01-11T00:00:00"/>
    <s v="RV        "/>
    <s v="RV"/>
    <x v="1"/>
    <x v="2"/>
    <s v="UHUN "/>
    <n v="13321"/>
    <s v="U       "/>
    <s v="UH"/>
    <d v="1899-12-30T01:00:00"/>
    <n v="3"/>
    <s v="CLARK MILLS      "/>
    <n v="1"/>
    <n v="0"/>
    <n v="1"/>
  </r>
  <r>
    <n v="27080"/>
    <s v="HELMES,ALYSHIA           "/>
    <d v="1986-09-23T00:00:00"/>
    <s v="F"/>
    <m/>
    <d v="2011-01-26T00:00:00"/>
    <s v="4301R-RV"/>
    <s v="4301R-RV"/>
    <x v="0"/>
    <x v="2"/>
    <s v="UHUN "/>
    <n v="13321"/>
    <s v="U       "/>
    <s v="UH"/>
    <d v="1899-12-30T00:45:00"/>
    <m/>
    <s v="CLARK MILLS      "/>
    <n v="0"/>
    <n v="0"/>
    <n v="0"/>
  </r>
  <r>
    <n v="27080"/>
    <s v="HELMES,ALYSHIA           "/>
    <d v="1986-09-23T00:00:00"/>
    <s v="F"/>
    <m/>
    <d v="2011-01-26T00:00:00"/>
    <s v="RV        "/>
    <s v="RV"/>
    <x v="1"/>
    <x v="2"/>
    <s v="UHUN "/>
    <n v="13321"/>
    <s v="U       "/>
    <s v="UH"/>
    <d v="1899-12-30T01:00:00"/>
    <n v="3"/>
    <s v="CLARK MILLS      "/>
    <n v="1"/>
    <n v="0"/>
    <n v="1"/>
  </r>
  <r>
    <n v="27082"/>
    <s v="SAUNDERS,CHRISTOPHE#     "/>
    <d v="1980-03-27T00:00:00"/>
    <s v="M"/>
    <s v="E"/>
    <d v="2011-01-24T00:00:00"/>
    <s v="WIT       "/>
    <s v="WIT"/>
    <x v="28"/>
    <x v="19"/>
    <s v="FIDEL"/>
    <n v="13303"/>
    <s v="U       "/>
    <s v="BH"/>
    <d v="1899-12-30T00:00:00"/>
    <m/>
    <s v="AVA              "/>
    <n v="1"/>
    <n v="0"/>
    <n v="1"/>
  </r>
  <r>
    <n v="27084"/>
    <s v="HOLLIMAN,DANNY COPS      "/>
    <d v="1952-01-13T00:00:00"/>
    <s v="M"/>
    <m/>
    <d v="2011-01-04T00:00:00"/>
    <n v="4098"/>
    <s v="4098"/>
    <x v="0"/>
    <x v="17"/>
    <s v="MCD  "/>
    <n v="13501"/>
    <s v="U       "/>
    <s v="CP"/>
    <d v="1899-12-30T00:00:00"/>
    <m/>
    <s v="UTICA            "/>
    <n v="0"/>
    <n v="0"/>
    <n v="0"/>
  </r>
  <r>
    <n v="27084"/>
    <s v="HOLLIMAN,DANNY COPS      "/>
    <d v="1952-01-13T00:00:00"/>
    <s v="M"/>
    <m/>
    <d v="2011-01-18T00:00:00"/>
    <n v="4097"/>
    <s v="4097"/>
    <x v="0"/>
    <x v="12"/>
    <s v="MCD  "/>
    <n v="13501"/>
    <s v="U       "/>
    <s v="CP"/>
    <d v="1899-12-30T00:00:00"/>
    <m/>
    <s v="UTICA            "/>
    <n v="0"/>
    <n v="0"/>
    <n v="0"/>
  </r>
  <r>
    <n v="27086"/>
    <s v="AUSMAN,JACK              "/>
    <d v="1970-09-05T00:00:00"/>
    <s v="M"/>
    <s v="E"/>
    <d v="2011-01-10T00:00:00"/>
    <s v="NS        "/>
    <s v="NS"/>
    <x v="6"/>
    <x v="17"/>
    <s v="MCD  "/>
    <n v="13501"/>
    <s v="U       "/>
    <s v="MD"/>
    <d v="1899-12-30T00:00:00"/>
    <n v="0"/>
    <s v="UTICA            "/>
    <n v="1"/>
    <n v="1"/>
    <n v="0"/>
  </r>
  <r>
    <n v="27086"/>
    <s v="AUSMAN,JACK              "/>
    <d v="1970-09-05T00:00:00"/>
    <s v="M"/>
    <s v="E"/>
    <d v="2011-01-26T00:00:00"/>
    <s v="4301R-RV"/>
    <s v="4301R-RV"/>
    <x v="0"/>
    <x v="17"/>
    <s v="MCD  "/>
    <n v="13501"/>
    <s v="U       "/>
    <s v="MD"/>
    <d v="1899-12-30T00:45:00"/>
    <m/>
    <s v="UTICA            "/>
    <n v="0"/>
    <n v="0"/>
    <n v="0"/>
  </r>
  <r>
    <n v="27086"/>
    <s v="AUSMAN,JACK              "/>
    <d v="1970-09-05T00:00:00"/>
    <s v="M"/>
    <s v="E"/>
    <d v="2011-01-26T00:00:00"/>
    <s v="RV        "/>
    <s v="RV"/>
    <x v="1"/>
    <x v="17"/>
    <s v="MCD  "/>
    <n v="13501"/>
    <s v="U       "/>
    <s v="MD"/>
    <d v="1899-12-30T01:00:00"/>
    <n v="3"/>
    <s v="UTICA            "/>
    <n v="1"/>
    <n v="0"/>
    <n v="1"/>
  </r>
  <r>
    <n v="27087"/>
    <s v="PAYTON,TIFFANY#          "/>
    <d v="1982-09-17T00:00:00"/>
    <s v="F"/>
    <s v="E"/>
    <d v="2011-01-18T00:00:00"/>
    <s v="WIT       "/>
    <s v="WIT"/>
    <x v="28"/>
    <x v="19"/>
    <s v="MCD  "/>
    <n v="13502"/>
    <s v="U       "/>
    <s v="MD"/>
    <d v="1899-12-30T00:00:00"/>
    <m/>
    <s v="UTICA            "/>
    <n v="1"/>
    <n v="0"/>
    <n v="1"/>
  </r>
  <r>
    <n v="27088"/>
    <s v="DAVIS,CATHERINE          "/>
    <d v="1986-07-02T00:00:00"/>
    <s v="F"/>
    <s v=" "/>
    <d v="2011-01-05T00:00:00"/>
    <s v="NS        "/>
    <s v="NS"/>
    <x v="6"/>
    <x v="17"/>
    <s v="SELF"/>
    <n v="13501"/>
    <s v="U       "/>
    <s v="SL"/>
    <d v="1899-12-30T00:00:00"/>
    <n v="0"/>
    <s v="UTICA            "/>
    <n v="1"/>
    <n v="1"/>
    <n v="0"/>
  </r>
  <r>
    <n v="27088"/>
    <s v="DAVIS,CATHERINE          "/>
    <d v="1986-07-02T00:00:00"/>
    <s v="F"/>
    <s v=" "/>
    <d v="2011-01-13T00:00:00"/>
    <s v="NS        "/>
    <s v="NS"/>
    <x v="6"/>
    <x v="17"/>
    <s v="SELF"/>
    <n v="13501"/>
    <s v="U       "/>
    <s v="SL"/>
    <d v="1899-12-30T00:00:00"/>
    <n v="0"/>
    <s v="UTICA            "/>
    <n v="1"/>
    <n v="1"/>
    <n v="0"/>
  </r>
  <r>
    <n v="27089"/>
    <s v="STOCKWELL,MELINDA COPS   "/>
    <d v="1981-02-14T00:00:00"/>
    <s v="F"/>
    <m/>
    <d v="2011-01-13T00:00:00"/>
    <n v="4098"/>
    <s v="4098"/>
    <x v="0"/>
    <x v="17"/>
    <s v="MCD  "/>
    <n v="13501"/>
    <s v="U       "/>
    <s v="CP"/>
    <d v="1899-12-30T00:00:00"/>
    <m/>
    <s v="UTICA            "/>
    <n v="0"/>
    <n v="0"/>
    <n v="0"/>
  </r>
  <r>
    <n v="27089"/>
    <s v="STOCKWELL,MELINDA COPS   "/>
    <d v="1981-02-14T00:00:00"/>
    <s v="F"/>
    <m/>
    <d v="2011-01-27T00:00:00"/>
    <n v="4098"/>
    <s v="4098"/>
    <x v="0"/>
    <x v="17"/>
    <s v="MCD  "/>
    <n v="13501"/>
    <s v="U       "/>
    <s v="CP"/>
    <d v="1899-12-30T00:00:00"/>
    <m/>
    <s v="UTICA            "/>
    <n v="0"/>
    <n v="0"/>
    <n v="0"/>
  </r>
  <r>
    <n v="27091"/>
    <s v="ELENKO,WILLIAM#          "/>
    <d v="1923-03-19T00:00:00"/>
    <s v="M"/>
    <s v="E"/>
    <d v="2011-01-03T00:00:00"/>
    <s v="C         "/>
    <s v="C"/>
    <x v="4"/>
    <x v="7"/>
    <s v="MCRB "/>
    <n v="13502"/>
    <s v="U       "/>
    <s v="MC"/>
    <d v="1899-12-30T00:00:00"/>
    <n v="0"/>
    <s v="UTICA            "/>
    <n v="1"/>
    <n v="1"/>
    <n v="0"/>
  </r>
  <r>
    <n v="27091"/>
    <s v="ELENKO,WILLIAM#          "/>
    <d v="1923-03-19T00:00:00"/>
    <s v="M"/>
    <s v="E"/>
    <d v="2011-01-07T00:00:00"/>
    <s v="4301R-RV"/>
    <s v="4301R-RV"/>
    <x v="0"/>
    <x v="8"/>
    <s v="MCRB "/>
    <n v="13502"/>
    <s v="U       "/>
    <s v="MC"/>
    <d v="1899-12-30T00:45:00"/>
    <m/>
    <s v="UTICA            "/>
    <n v="0"/>
    <n v="0"/>
    <n v="0"/>
  </r>
  <r>
    <n v="27091"/>
    <s v="ELENKO,WILLIAM#          "/>
    <d v="1923-03-19T00:00:00"/>
    <s v="M"/>
    <s v="E"/>
    <d v="2011-01-07T00:00:00"/>
    <s v="PAS2      "/>
    <s v="PAS2"/>
    <x v="17"/>
    <x v="8"/>
    <s v="MCRB "/>
    <n v="13502"/>
    <s v="U       "/>
    <s v="MC"/>
    <d v="1899-12-30T00:45:00"/>
    <n v="3"/>
    <s v="UTICA            "/>
    <n v="1"/>
    <n v="0"/>
    <n v="1"/>
  </r>
  <r>
    <n v="27092"/>
    <s v="RAY,CHARLENE             "/>
    <d v="1986-12-02T00:00:00"/>
    <s v="F"/>
    <s v="E"/>
    <d v="2011-01-10T00:00:00"/>
    <s v="4301R-RV"/>
    <s v="4301R-RV"/>
    <x v="0"/>
    <x v="1"/>
    <s v="FHPF "/>
    <n v="13502"/>
    <s v="U       "/>
    <s v="CO"/>
    <d v="1899-12-30T00:45:00"/>
    <m/>
    <s v="UTICA            "/>
    <n v="0"/>
    <n v="0"/>
    <n v="0"/>
  </r>
  <r>
    <n v="27092"/>
    <s v="RAY,CHARLENE             "/>
    <d v="1986-12-02T00:00:00"/>
    <s v="F"/>
    <s v="E"/>
    <d v="2011-01-10T00:00:00"/>
    <s v="RV        "/>
    <s v="RV"/>
    <x v="1"/>
    <x v="1"/>
    <s v="FHPF "/>
    <n v="13502"/>
    <s v="U       "/>
    <s v="CO"/>
    <d v="1899-12-30T01:00:00"/>
    <n v="3"/>
    <s v="UTICA            "/>
    <n v="1"/>
    <n v="0"/>
    <n v="1"/>
  </r>
  <r>
    <n v="27092"/>
    <s v="RAY,CHARLENE             "/>
    <d v="1986-12-02T00:00:00"/>
    <s v="F"/>
    <s v="E"/>
    <d v="2011-01-20T00:00:00"/>
    <s v="C         "/>
    <s v="C"/>
    <x v="4"/>
    <x v="7"/>
    <s v="FHPF "/>
    <n v="13502"/>
    <s v="U       "/>
    <s v="CO"/>
    <d v="1899-12-30T00:00:00"/>
    <n v="0"/>
    <s v="UTICA            "/>
    <n v="1"/>
    <n v="1"/>
    <n v="0"/>
  </r>
  <r>
    <n v="27092"/>
    <s v="RAY,CHARLENE             "/>
    <d v="1986-12-02T00:00:00"/>
    <s v="F"/>
    <s v="E"/>
    <d v="2011-01-27T00:00:00"/>
    <s v="C         "/>
    <s v="C"/>
    <x v="4"/>
    <x v="1"/>
    <s v="FHPF "/>
    <n v="13502"/>
    <s v="U       "/>
    <s v="CO"/>
    <d v="1899-12-30T00:00:00"/>
    <n v="0"/>
    <s v="UTICA            "/>
    <n v="1"/>
    <n v="1"/>
    <n v="0"/>
  </r>
  <r>
    <n v="27093"/>
    <s v="BROWN,KAREN              "/>
    <d v="1974-02-08T00:00:00"/>
    <s v="F"/>
    <s v="E"/>
    <d v="2011-01-05T00:00:00"/>
    <s v="4301R-RV"/>
    <s v="4301R-RV"/>
    <x v="0"/>
    <x v="16"/>
    <s v="BCBSU"/>
    <n v="13502"/>
    <s v="U       "/>
    <s v="BC"/>
    <d v="1899-12-30T00:45:00"/>
    <m/>
    <s v="UTICA            "/>
    <n v="0"/>
    <n v="0"/>
    <n v="0"/>
  </r>
  <r>
    <n v="27093"/>
    <s v="BROWN,KAREN              "/>
    <d v="1974-02-08T00:00:00"/>
    <s v="F"/>
    <s v="E"/>
    <d v="2011-01-05T00:00:00"/>
    <s v="RV        "/>
    <s v="RV"/>
    <x v="1"/>
    <x v="16"/>
    <s v="BCBSU"/>
    <n v="13502"/>
    <s v="U       "/>
    <s v="BC"/>
    <d v="1899-12-30T01:00:00"/>
    <n v="3"/>
    <s v="UTICA            "/>
    <n v="1"/>
    <n v="0"/>
    <n v="1"/>
  </r>
  <r>
    <n v="27093"/>
    <s v="BROWN,KAREN              "/>
    <d v="1974-02-08T00:00:00"/>
    <s v="F"/>
    <s v="E"/>
    <d v="2011-01-19T00:00:00"/>
    <s v="NS        "/>
    <s v="NS"/>
    <x v="6"/>
    <x v="12"/>
    <s v="BCBSU"/>
    <n v="13502"/>
    <s v="U       "/>
    <s v="BC"/>
    <d v="1899-12-30T00:00:00"/>
    <n v="0"/>
    <s v="UTICA            "/>
    <n v="1"/>
    <n v="1"/>
    <n v="0"/>
  </r>
  <r>
    <n v="27093"/>
    <s v="BROWN,KAREN              "/>
    <d v="1974-02-08T00:00:00"/>
    <s v="F"/>
    <s v="E"/>
    <d v="2011-01-26T00:00:00"/>
    <s v="NS        "/>
    <s v="NS"/>
    <x v="6"/>
    <x v="16"/>
    <s v="BCBSU"/>
    <n v="13502"/>
    <s v="U       "/>
    <s v="BC"/>
    <d v="1899-12-30T00:00:00"/>
    <n v="0"/>
    <s v="UTICA            "/>
    <n v="1"/>
    <n v="1"/>
    <n v="0"/>
  </r>
  <r>
    <n v="27094"/>
    <s v="SMITH,ABIGAIL            "/>
    <d v="1963-11-23T00:00:00"/>
    <s v="F"/>
    <m/>
    <d v="2011-01-04T00:00:00"/>
    <s v="NS        "/>
    <s v="NS"/>
    <x v="6"/>
    <x v="0"/>
    <s v="FIDEL"/>
    <n v="13440"/>
    <s v="R       "/>
    <s v="BH"/>
    <d v="1899-12-30T00:00:00"/>
    <n v="0"/>
    <s v="ROME             "/>
    <n v="1"/>
    <n v="1"/>
    <n v="0"/>
  </r>
  <r>
    <n v="27094"/>
    <s v="SMITH,ABIGAIL            "/>
    <d v="1963-11-23T00:00:00"/>
    <s v="F"/>
    <m/>
    <d v="2011-01-25T00:00:00"/>
    <s v="4301R-RV"/>
    <s v="4301R-RV"/>
    <x v="0"/>
    <x v="0"/>
    <s v="FIDEL"/>
    <n v="13440"/>
    <s v="R       "/>
    <s v="BH"/>
    <d v="1899-12-30T00:45:00"/>
    <m/>
    <s v="ROME             "/>
    <n v="0"/>
    <n v="0"/>
    <n v="0"/>
  </r>
  <r>
    <n v="27094"/>
    <s v="SMITH,ABIGAIL            "/>
    <d v="1963-11-23T00:00:00"/>
    <s v="F"/>
    <m/>
    <d v="2011-01-25T00:00:00"/>
    <s v="RV        "/>
    <s v="RV"/>
    <x v="1"/>
    <x v="0"/>
    <s v="FIDEL"/>
    <n v="13440"/>
    <s v="R       "/>
    <s v="BH"/>
    <d v="1899-12-30T01:00:00"/>
    <n v="3"/>
    <s v="ROME             "/>
    <n v="1"/>
    <n v="0"/>
    <n v="1"/>
  </r>
  <r>
    <n v="27094"/>
    <s v="SMITH,ABIGAIL            "/>
    <d v="1963-11-23T00:00:00"/>
    <s v="F"/>
    <m/>
    <d v="2011-01-27T00:00:00"/>
    <s v="NS        "/>
    <s v="NS"/>
    <x v="6"/>
    <x v="12"/>
    <s v="FIDEL"/>
    <n v="13440"/>
    <s v="R       "/>
    <s v="BH"/>
    <d v="1899-12-30T00:00:00"/>
    <n v="0"/>
    <s v="ROME             "/>
    <n v="1"/>
    <n v="1"/>
    <n v="0"/>
  </r>
  <r>
    <n v="27095"/>
    <s v="KARRAT,RIMA              "/>
    <d v="1973-08-10T00:00:00"/>
    <s v="F"/>
    <s v=" "/>
    <d v="2011-01-12T00:00:00"/>
    <s v="4301S-PAS"/>
    <s v="4301S-PAS"/>
    <x v="0"/>
    <x v="17"/>
    <s v="FIDEL"/>
    <n v="13431"/>
    <s v="U       "/>
    <s v="BH"/>
    <d v="1899-12-30T01:00:00"/>
    <m/>
    <s v="POLAND           "/>
    <n v="0"/>
    <n v="0"/>
    <n v="0"/>
  </r>
  <r>
    <n v="27095"/>
    <s v="KARRAT,RIMA              "/>
    <d v="1973-08-10T00:00:00"/>
    <s v="F"/>
    <s v=" "/>
    <d v="2011-01-12T00:00:00"/>
    <s v="PAS       "/>
    <s v="PAS"/>
    <x v="15"/>
    <x v="17"/>
    <s v="FIDEL"/>
    <n v="13431"/>
    <s v="U       "/>
    <s v="BH"/>
    <d v="1899-12-30T01:00:00"/>
    <n v="3"/>
    <s v="POLAND           "/>
    <n v="1"/>
    <n v="0"/>
    <n v="1"/>
  </r>
  <r>
    <n v="27095"/>
    <s v="KARRAT,RIMA              "/>
    <d v="1973-08-10T00:00:00"/>
    <s v="F"/>
    <s v=" "/>
    <d v="2011-01-24T00:00:00"/>
    <s v="4301R-RV"/>
    <s v="4301R-RV"/>
    <x v="0"/>
    <x v="17"/>
    <s v="FIDEL"/>
    <n v="13431"/>
    <s v="U       "/>
    <s v="BH"/>
    <d v="1899-12-30T00:45:00"/>
    <m/>
    <s v="POLAND           "/>
    <n v="0"/>
    <n v="0"/>
    <n v="0"/>
  </r>
  <r>
    <n v="27095"/>
    <s v="KARRAT,RIMA              "/>
    <d v="1973-08-10T00:00:00"/>
    <s v="F"/>
    <s v=" "/>
    <d v="2011-01-24T00:00:00"/>
    <s v="PAS2      "/>
    <s v="PAS2"/>
    <x v="17"/>
    <x v="17"/>
    <s v="FIDEL"/>
    <n v="13431"/>
    <s v="U       "/>
    <s v="BH"/>
    <d v="1899-12-30T00:45:00"/>
    <n v="3"/>
    <s v="POLAND           "/>
    <n v="1"/>
    <n v="0"/>
    <n v="1"/>
  </r>
  <r>
    <n v="27096"/>
    <s v="KOOR,CHRISTOPHER COPS    "/>
    <d v="1984-10-27T00:00:00"/>
    <s v="M"/>
    <m/>
    <d v="2011-01-12T00:00:00"/>
    <n v="4098"/>
    <s v="4098"/>
    <x v="0"/>
    <x v="0"/>
    <s v="MCD  "/>
    <n v="13440"/>
    <s v="R       "/>
    <s v="CP"/>
    <d v="1899-12-30T00:00:00"/>
    <m/>
    <s v="ROME             "/>
    <n v="0"/>
    <n v="0"/>
    <n v="0"/>
  </r>
  <r>
    <n v="27101"/>
    <s v="WATSON,LAVELL            "/>
    <d v="1989-07-19T00:00:00"/>
    <s v="M"/>
    <s v=" "/>
    <d v="2011-01-20T00:00:00"/>
    <s v="4301R-RV"/>
    <s v="4301R-RV"/>
    <x v="0"/>
    <x v="16"/>
    <s v="MCD  "/>
    <n v="13502"/>
    <s v="U       "/>
    <s v="MD"/>
    <d v="1899-12-30T00:45:00"/>
    <m/>
    <s v="UTICA            "/>
    <n v="0"/>
    <n v="0"/>
    <n v="0"/>
  </r>
  <r>
    <n v="27101"/>
    <s v="WATSON,LAVELL            "/>
    <d v="1989-07-19T00:00:00"/>
    <s v="M"/>
    <s v=" "/>
    <d v="2011-01-20T00:00:00"/>
    <s v="RV        "/>
    <s v="RV"/>
    <x v="1"/>
    <x v="16"/>
    <s v="MCD  "/>
    <n v="13502"/>
    <s v="U       "/>
    <s v="MD"/>
    <d v="1899-12-30T01:00:00"/>
    <n v="3"/>
    <s v="UTICA            "/>
    <n v="1"/>
    <n v="0"/>
    <n v="1"/>
  </r>
  <r>
    <n v="27101"/>
    <s v="WATSON,LAVELL            "/>
    <d v="1989-07-19T00:00:00"/>
    <s v="M"/>
    <s v=" "/>
    <d v="2011-01-25T00:00:00"/>
    <s v="C         "/>
    <s v="C"/>
    <x v="4"/>
    <x v="7"/>
    <s v="MCD  "/>
    <n v="13502"/>
    <s v="U       "/>
    <s v="MD"/>
    <d v="1899-12-30T00:00:00"/>
    <n v="0"/>
    <s v="UTICA            "/>
    <n v="1"/>
    <n v="1"/>
    <n v="0"/>
  </r>
  <r>
    <n v="27101"/>
    <s v="WATSON,LAVELL            "/>
    <d v="1989-07-19T00:00:00"/>
    <s v="M"/>
    <s v=" "/>
    <d v="2011-01-27T00:00:00"/>
    <s v="C         "/>
    <s v="C"/>
    <x v="4"/>
    <x v="16"/>
    <s v="MCD  "/>
    <n v="13502"/>
    <s v="U       "/>
    <s v="MD"/>
    <d v="1899-12-30T00:00:00"/>
    <n v="0"/>
    <s v="UTICA            "/>
    <n v="1"/>
    <n v="1"/>
    <n v="0"/>
  </r>
  <r>
    <n v="27102"/>
    <s v="BADNJEVIC%%,SEFIK        "/>
    <d v="1956-04-13T00:00:00"/>
    <s v="M"/>
    <s v="B"/>
    <d v="2011-01-14T00:00:00"/>
    <s v="4301R-RV"/>
    <s v="4301R-RV"/>
    <x v="0"/>
    <x v="5"/>
    <s v="BCBSU"/>
    <n v="13501"/>
    <s v="U       "/>
    <s v="BC"/>
    <d v="1899-12-30T00:45:00"/>
    <m/>
    <s v="UTICA            "/>
    <n v="0"/>
    <n v="0"/>
    <n v="0"/>
  </r>
  <r>
    <n v="27102"/>
    <s v="BADNJEVIC%%,SEFIK        "/>
    <d v="1956-04-13T00:00:00"/>
    <s v="M"/>
    <s v="B"/>
    <d v="2011-01-14T00:00:00"/>
    <s v="RV        "/>
    <s v="RV"/>
    <x v="1"/>
    <x v="5"/>
    <s v="BCBSU"/>
    <n v="13501"/>
    <s v="U       "/>
    <s v="BC"/>
    <d v="1899-12-30T01:00:00"/>
    <n v="3"/>
    <s v="UTICA            "/>
    <n v="1"/>
    <n v="0"/>
    <n v="1"/>
  </r>
  <r>
    <n v="27103"/>
    <s v="CROWELL,BESSIE COP       "/>
    <d v="1992-11-16T00:00:00"/>
    <s v="F"/>
    <m/>
    <d v="2011-01-06T00:00:00"/>
    <n v="4097"/>
    <s v="4097"/>
    <x v="0"/>
    <x v="10"/>
    <s v="MCD  "/>
    <n v="13309"/>
    <s v="R       "/>
    <s v="CP"/>
    <d v="1899-12-30T00:00:00"/>
    <m/>
    <s v="BOONVILLE        "/>
    <n v="0"/>
    <n v="0"/>
    <n v="0"/>
  </r>
  <r>
    <n v="27103"/>
    <s v="CROWELL,BESSIE COP       "/>
    <d v="1992-11-16T00:00:00"/>
    <s v="F"/>
    <m/>
    <d v="2011-01-18T00:00:00"/>
    <n v="4098"/>
    <s v="4098"/>
    <x v="0"/>
    <x v="17"/>
    <s v="MCD  "/>
    <n v="13309"/>
    <s v="R       "/>
    <s v="CP"/>
    <d v="1899-12-30T00:00:00"/>
    <m/>
    <s v="BOONVILLE        "/>
    <n v="0"/>
    <n v="0"/>
    <n v="0"/>
  </r>
  <r>
    <n v="27104"/>
    <s v="NEWTOWN,JANET            "/>
    <d v="1961-08-30T00:00:00"/>
    <s v="F"/>
    <s v=" "/>
    <d v="2011-01-03T00:00:00"/>
    <s v="4301B - BV"/>
    <s v="4301B - BV"/>
    <x v="0"/>
    <x v="1"/>
    <s v="MCRBL"/>
    <n v="13456"/>
    <s v="U       "/>
    <s v="MC"/>
    <d v="1899-12-30T00:30:00"/>
    <m/>
    <s v="SAUQUOIT         "/>
    <n v="0"/>
    <n v="0"/>
    <n v="0"/>
  </r>
  <r>
    <n v="27104"/>
    <s v="NEWTOWN,JANET            "/>
    <d v="1961-08-30T00:00:00"/>
    <s v="F"/>
    <s v=" "/>
    <d v="2011-01-03T00:00:00"/>
    <s v="BV        "/>
    <s v="BV"/>
    <x v="7"/>
    <x v="1"/>
    <s v="MCRBL"/>
    <n v="13456"/>
    <s v="U       "/>
    <s v="MC"/>
    <d v="1899-12-30T00:30:00"/>
    <n v="2"/>
    <s v="SAUQUOIT         "/>
    <n v="1"/>
    <n v="0"/>
    <n v="1"/>
  </r>
  <r>
    <n v="27104"/>
    <s v="NEWTOWN,JANET            "/>
    <d v="1961-08-30T00:00:00"/>
    <s v="F"/>
    <s v=" "/>
    <d v="2011-01-10T00:00:00"/>
    <s v="C         "/>
    <s v="C"/>
    <x v="4"/>
    <x v="7"/>
    <s v="MCRBL"/>
    <n v="13456"/>
    <s v="U       "/>
    <s v="MC"/>
    <d v="1899-12-30T00:00:00"/>
    <n v="0"/>
    <s v="SAUQUOIT         "/>
    <n v="1"/>
    <n v="1"/>
    <n v="0"/>
  </r>
  <r>
    <n v="27105"/>
    <s v="GARCIA,JULIE#            "/>
    <d v="1978-04-12T00:00:00"/>
    <s v="F"/>
    <s v=" "/>
    <d v="2011-01-21T00:00:00"/>
    <s v="PASNS     "/>
    <s v="PASNS"/>
    <x v="20"/>
    <x v="16"/>
    <s v="FIDEL"/>
    <n v="13501"/>
    <s v="U       "/>
    <s v="NS"/>
    <d v="1899-12-30T00:00:00"/>
    <n v="0"/>
    <s v="UTICA            "/>
    <n v="1"/>
    <n v="1"/>
    <n v="0"/>
  </r>
  <r>
    <n v="27108"/>
    <s v="ADAMS,ROBERT             "/>
    <d v="1969-10-19T00:00:00"/>
    <s v="M"/>
    <s v=" "/>
    <d v="2011-01-05T00:00:00"/>
    <s v="C         "/>
    <s v="C"/>
    <x v="4"/>
    <x v="16"/>
    <s v="MCD  "/>
    <n v="13501"/>
    <s v="U       "/>
    <s v="MD"/>
    <d v="1899-12-30T00:00:00"/>
    <n v="0"/>
    <s v="UTICA            "/>
    <n v="1"/>
    <n v="1"/>
    <n v="0"/>
  </r>
  <r>
    <n v="27108"/>
    <s v="ADAMS,ROBERT             "/>
    <d v="1969-10-19T00:00:00"/>
    <s v="M"/>
    <s v=" "/>
    <d v="2011-01-18T00:00:00"/>
    <s v="NS        "/>
    <s v="NS"/>
    <x v="6"/>
    <x v="16"/>
    <s v="MCD  "/>
    <n v="13501"/>
    <s v="U       "/>
    <s v="MD"/>
    <d v="1899-12-30T00:00:00"/>
    <n v="0"/>
    <s v="UTICA            "/>
    <n v="1"/>
    <n v="1"/>
    <n v="0"/>
  </r>
  <r>
    <n v="27110"/>
    <s v="MATOS,FELIX              "/>
    <d v="1965-03-03T00:00:00"/>
    <s v="F"/>
    <s v=" "/>
    <d v="2011-01-03T00:00:00"/>
    <s v="NS        "/>
    <s v="NS"/>
    <x v="6"/>
    <x v="17"/>
    <s v="FIDEL"/>
    <n v="13440"/>
    <s v="U       "/>
    <s v="BH"/>
    <d v="1899-12-30T00:00:00"/>
    <n v="0"/>
    <s v="ROME             "/>
    <n v="1"/>
    <n v="1"/>
    <n v="0"/>
  </r>
  <r>
    <n v="27110"/>
    <s v="MATOS,FELIX              "/>
    <d v="1965-03-03T00:00:00"/>
    <s v="F"/>
    <s v=" "/>
    <d v="2011-01-26T00:00:00"/>
    <s v="NS        "/>
    <s v="NS"/>
    <x v="6"/>
    <x v="17"/>
    <s v="FIDEL"/>
    <n v="13440"/>
    <s v="U       "/>
    <s v="BH"/>
    <d v="1899-12-30T00:00:00"/>
    <n v="0"/>
    <s v="ROME             "/>
    <n v="1"/>
    <n v="1"/>
    <n v="0"/>
  </r>
  <r>
    <n v="27113"/>
    <s v="CAHILL,ROBERT            "/>
    <d v="1987-09-18T00:00:00"/>
    <s v="M"/>
    <s v=" "/>
    <d v="2011-01-19T00:00:00"/>
    <s v="4301R-RV"/>
    <s v="4301R-RV"/>
    <x v="0"/>
    <x v="8"/>
    <s v="SELF"/>
    <n v="13413"/>
    <s v="U       "/>
    <s v="SL"/>
    <d v="1899-12-30T00:45:00"/>
    <m/>
    <s v="NEW HARTFORD     "/>
    <n v="0"/>
    <n v="0"/>
    <n v="0"/>
  </r>
  <r>
    <n v="27113"/>
    <s v="CAHILL,ROBERT            "/>
    <d v="1987-09-18T00:00:00"/>
    <s v="M"/>
    <s v=" "/>
    <d v="2011-01-19T00:00:00"/>
    <s v="RV        "/>
    <s v="RV"/>
    <x v="1"/>
    <x v="8"/>
    <s v="SELF"/>
    <n v="13413"/>
    <s v="U       "/>
    <s v="SL"/>
    <d v="1899-12-30T01:00:00"/>
    <n v="3"/>
    <s v="NEW HARTFORD     "/>
    <n v="1"/>
    <n v="0"/>
    <n v="1"/>
  </r>
  <r>
    <n v="27114"/>
    <s v="OSMANAGICH,JASMINA       "/>
    <d v="1976-10-08T00:00:00"/>
    <s v="F"/>
    <s v="E"/>
    <d v="2011-01-03T00:00:00"/>
    <s v="4301P - PE"/>
    <s v="4301P - PE"/>
    <x v="0"/>
    <x v="4"/>
    <s v="FHPF "/>
    <n v="13501"/>
    <s v="U       "/>
    <s v="CO"/>
    <n v="4.1666666666666664E-2"/>
    <m/>
    <s v="UTICA            "/>
    <n v="0"/>
    <n v="0"/>
    <n v="0"/>
  </r>
  <r>
    <n v="27114"/>
    <s v="OSMANAGICH,JASMINA       "/>
    <d v="1976-10-08T00:00:00"/>
    <s v="F"/>
    <s v="E"/>
    <d v="2011-01-03T00:00:00"/>
    <s v="PE        "/>
    <s v="PE"/>
    <x v="22"/>
    <x v="4"/>
    <s v="FHPF "/>
    <n v="13501"/>
    <s v="U       "/>
    <s v="CO"/>
    <d v="1899-12-30T01:00:00"/>
    <n v="3"/>
    <s v="UTICA            "/>
    <n v="1"/>
    <n v="0"/>
    <n v="1"/>
  </r>
  <r>
    <n v="27114"/>
    <s v="OSMANAGICH,JASMINA       "/>
    <d v="1976-10-08T00:00:00"/>
    <s v="F"/>
    <s v="E"/>
    <d v="2011-01-06T00:00:00"/>
    <s v="4301R-RV"/>
    <s v="4301R-RV"/>
    <x v="0"/>
    <x v="8"/>
    <s v="FHPF "/>
    <n v="13501"/>
    <s v="U       "/>
    <s v="CO"/>
    <d v="1899-12-30T00:45:00"/>
    <m/>
    <s v="UTICA            "/>
    <n v="0"/>
    <n v="0"/>
    <n v="0"/>
  </r>
  <r>
    <n v="27114"/>
    <s v="OSMANAGICH,JASMINA       "/>
    <d v="1976-10-08T00:00:00"/>
    <s v="F"/>
    <s v="E"/>
    <d v="2011-01-06T00:00:00"/>
    <s v="RV        "/>
    <s v="RV"/>
    <x v="1"/>
    <x v="8"/>
    <s v="FHPF "/>
    <n v="13501"/>
    <s v="U       "/>
    <s v="CO"/>
    <d v="1899-12-30T01:00:00"/>
    <n v="3"/>
    <s v="UTICA            "/>
    <n v="1"/>
    <n v="0"/>
    <n v="1"/>
  </r>
  <r>
    <n v="27114"/>
    <s v="OSMANAGICH,JASMINA       "/>
    <d v="1976-10-08T00:00:00"/>
    <s v="F"/>
    <s v="E"/>
    <d v="2011-01-18T00:00:00"/>
    <s v="NS        "/>
    <s v="NS"/>
    <x v="6"/>
    <x v="4"/>
    <s v="FHPF "/>
    <n v="13501"/>
    <s v="U       "/>
    <s v="CO"/>
    <d v="1899-12-30T00:00:00"/>
    <n v="0"/>
    <s v="UTICA            "/>
    <n v="1"/>
    <n v="1"/>
    <n v="0"/>
  </r>
  <r>
    <n v="27114"/>
    <s v="OSMANAGICH,JASMINA       "/>
    <d v="1976-10-08T00:00:00"/>
    <s v="F"/>
    <s v="E"/>
    <d v="2011-01-28T00:00:00"/>
    <s v="4301R-RV"/>
    <s v="4301R-RV"/>
    <x v="0"/>
    <x v="8"/>
    <s v="FHPF "/>
    <n v="13501"/>
    <s v="U       "/>
    <s v="CO"/>
    <d v="1899-12-30T00:45:00"/>
    <m/>
    <s v="UTICA            "/>
    <n v="0"/>
    <n v="0"/>
    <n v="0"/>
  </r>
  <r>
    <n v="27114"/>
    <s v="OSMANAGICH,JASMINA       "/>
    <d v="1976-10-08T00:00:00"/>
    <s v="F"/>
    <s v="E"/>
    <d v="2011-01-28T00:00:00"/>
    <s v="RV        "/>
    <s v="RV"/>
    <x v="1"/>
    <x v="8"/>
    <s v="FHPF "/>
    <n v="13501"/>
    <s v="U       "/>
    <s v="CO"/>
    <d v="1899-12-30T01:00:00"/>
    <n v="3"/>
    <s v="UTICA            "/>
    <n v="1"/>
    <n v="0"/>
    <n v="1"/>
  </r>
  <r>
    <n v="27115"/>
    <s v="GILBERT,JOHN             "/>
    <d v="1951-03-31T00:00:00"/>
    <s v="M"/>
    <s v="E"/>
    <d v="2011-01-06T00:00:00"/>
    <s v="4301R-RV"/>
    <s v="4301R-RV"/>
    <x v="0"/>
    <x v="0"/>
    <s v="RMINC"/>
    <n v="13440"/>
    <s v="R       "/>
    <s v="CO"/>
    <d v="1899-12-30T00:45:00"/>
    <m/>
    <s v="ROME             "/>
    <n v="0"/>
    <n v="0"/>
    <n v="0"/>
  </r>
  <r>
    <n v="27115"/>
    <s v="GILBERT,JOHN             "/>
    <d v="1951-03-31T00:00:00"/>
    <s v="M"/>
    <s v="E"/>
    <d v="2011-01-06T00:00:00"/>
    <s v="RV        "/>
    <s v="RV"/>
    <x v="1"/>
    <x v="0"/>
    <s v="RMINC"/>
    <n v="13440"/>
    <s v="R       "/>
    <s v="CO"/>
    <d v="1899-12-30T01:00:00"/>
    <n v="3"/>
    <s v="ROME             "/>
    <n v="1"/>
    <n v="0"/>
    <n v="1"/>
  </r>
  <r>
    <n v="27115"/>
    <s v="GILBERT,JOHN             "/>
    <d v="1951-03-31T00:00:00"/>
    <s v="M"/>
    <s v="E"/>
    <d v="2011-01-20T00:00:00"/>
    <s v="4301R-RV"/>
    <s v="4301R-RV"/>
    <x v="0"/>
    <x v="0"/>
    <s v="RMINC"/>
    <n v="13440"/>
    <s v="R       "/>
    <s v="CO"/>
    <d v="1899-12-30T00:45:00"/>
    <m/>
    <s v="ROME             "/>
    <n v="0"/>
    <n v="0"/>
    <n v="0"/>
  </r>
  <r>
    <n v="27115"/>
    <s v="GILBERT,JOHN             "/>
    <d v="1951-03-31T00:00:00"/>
    <s v="M"/>
    <s v="E"/>
    <d v="2011-01-20T00:00:00"/>
    <s v="RV        "/>
    <s v="RV"/>
    <x v="1"/>
    <x v="0"/>
    <s v="RMINC"/>
    <n v="13440"/>
    <s v="R       "/>
    <s v="CO"/>
    <d v="1899-12-30T01:00:00"/>
    <n v="3"/>
    <s v="ROME             "/>
    <n v="1"/>
    <n v="0"/>
    <n v="1"/>
  </r>
  <r>
    <n v="27116"/>
    <s v="TYKSINSKI,RICHARD        "/>
    <d v="1938-01-24T00:00:00"/>
    <s v="M"/>
    <m/>
    <d v="2011-01-11T00:00:00"/>
    <s v="4301R-RV"/>
    <s v="4301R-RV"/>
    <x v="0"/>
    <x v="6"/>
    <s v="VOMVP"/>
    <n v="13440"/>
    <s v="U       "/>
    <s v="MV"/>
    <d v="1899-12-30T00:45:00"/>
    <m/>
    <s v="ROME             "/>
    <n v="0"/>
    <n v="0"/>
    <n v="0"/>
  </r>
  <r>
    <n v="27116"/>
    <s v="TYKSINSKI,RICHARD        "/>
    <d v="1938-01-24T00:00:00"/>
    <s v="M"/>
    <m/>
    <d v="2011-01-11T00:00:00"/>
    <s v="RV        "/>
    <s v="RV"/>
    <x v="1"/>
    <x v="6"/>
    <s v="VOMVP"/>
    <n v="13440"/>
    <s v="U       "/>
    <s v="MV"/>
    <d v="1899-12-30T01:00:00"/>
    <n v="3"/>
    <s v="ROME             "/>
    <n v="1"/>
    <n v="0"/>
    <n v="1"/>
  </r>
  <r>
    <n v="27116"/>
    <s v="TYKSINSKI,RICHARD        "/>
    <d v="1938-01-24T00:00:00"/>
    <s v="M"/>
    <m/>
    <d v="2011-01-11T00:00:00"/>
    <s v="4302PM-PM"/>
    <s v="4302PM-PM"/>
    <x v="0"/>
    <x v="7"/>
    <s v="VOMVP"/>
    <n v="13440"/>
    <s v="U       "/>
    <s v="MV"/>
    <d v="1899-12-30T00:15:00"/>
    <m/>
    <s v="ROME             "/>
    <n v="0"/>
    <n v="0"/>
    <n v="0"/>
  </r>
  <r>
    <n v="27116"/>
    <s v="TYKSINSKI,RICHARD        "/>
    <d v="1938-01-24T00:00:00"/>
    <s v="M"/>
    <m/>
    <d v="2011-01-11T00:00:00"/>
    <s v="PM        "/>
    <s v="PM"/>
    <x v="3"/>
    <x v="7"/>
    <s v="VOMVP"/>
    <n v="13440"/>
    <s v="U       "/>
    <s v="MV"/>
    <d v="1899-12-30T00:15:00"/>
    <n v="1"/>
    <s v="ROME             "/>
    <n v="1"/>
    <n v="0"/>
    <n v="1"/>
  </r>
  <r>
    <n v="27118"/>
    <s v="GALE,JULIE               "/>
    <d v="1975-07-07T00:00:00"/>
    <s v="F"/>
    <s v="E"/>
    <d v="2011-01-04T00:00:00"/>
    <s v="4301R-RV"/>
    <s v="4301R-RV"/>
    <x v="0"/>
    <x v="2"/>
    <s v="MCD  "/>
    <n v="13502"/>
    <s v="U       "/>
    <s v="MD"/>
    <d v="1899-12-30T00:45:00"/>
    <m/>
    <s v="UTICA            "/>
    <n v="0"/>
    <n v="0"/>
    <n v="0"/>
  </r>
  <r>
    <n v="27118"/>
    <s v="GALE,JULIE               "/>
    <d v="1975-07-07T00:00:00"/>
    <s v="F"/>
    <s v="E"/>
    <d v="2011-01-04T00:00:00"/>
    <s v="CM        "/>
    <s v="CM"/>
    <x v="2"/>
    <x v="2"/>
    <s v="MCD  "/>
    <n v="13502"/>
    <s v="U       "/>
    <s v="MD"/>
    <d v="1899-12-30T00:00:00"/>
    <n v="2"/>
    <s v="UTICA            "/>
    <n v="1"/>
    <n v="0"/>
    <n v="1"/>
  </r>
  <r>
    <n v="27118"/>
    <s v="GALE,JULIE               "/>
    <d v="1975-07-07T00:00:00"/>
    <s v="F"/>
    <s v="E"/>
    <d v="2011-01-10T00:00:00"/>
    <s v="4302PM-PM"/>
    <s v="4302PM-PM"/>
    <x v="0"/>
    <x v="4"/>
    <s v="MCD  "/>
    <n v="13502"/>
    <s v="U       "/>
    <s v="MD"/>
    <d v="1899-12-30T00:15:00"/>
    <m/>
    <s v="UTICA            "/>
    <n v="0"/>
    <n v="0"/>
    <n v="0"/>
  </r>
  <r>
    <n v="27118"/>
    <s v="GALE,JULIE               "/>
    <d v="1975-07-07T00:00:00"/>
    <s v="F"/>
    <s v="E"/>
    <d v="2011-01-10T00:00:00"/>
    <s v="PM        "/>
    <s v="PM"/>
    <x v="3"/>
    <x v="4"/>
    <s v="MCD  "/>
    <n v="13502"/>
    <s v="U       "/>
    <s v="MD"/>
    <d v="1899-12-30T00:15:00"/>
    <n v="1"/>
    <s v="UTICA            "/>
    <n v="1"/>
    <n v="0"/>
    <n v="1"/>
  </r>
  <r>
    <n v="27118"/>
    <s v="GALE,JULIE               "/>
    <d v="1975-07-07T00:00:00"/>
    <s v="F"/>
    <s v="E"/>
    <d v="2011-01-19T00:00:00"/>
    <s v="4301R-RV"/>
    <s v="4301R-RV"/>
    <x v="0"/>
    <x v="1"/>
    <s v="MCD  "/>
    <n v="13502"/>
    <s v="U       "/>
    <s v="MD"/>
    <d v="1899-12-30T00:45:00"/>
    <m/>
    <s v="UTICA            "/>
    <n v="0"/>
    <n v="0"/>
    <n v="0"/>
  </r>
  <r>
    <n v="27118"/>
    <s v="GALE,JULIE               "/>
    <d v="1975-07-07T00:00:00"/>
    <s v="F"/>
    <s v="E"/>
    <d v="2011-01-19T00:00:00"/>
    <s v="RV        "/>
    <s v="RV"/>
    <x v="1"/>
    <x v="1"/>
    <s v="MCD  "/>
    <n v="13502"/>
    <s v="U       "/>
    <s v="MD"/>
    <d v="1899-12-30T01:00:00"/>
    <n v="3"/>
    <s v="UTICA            "/>
    <n v="1"/>
    <n v="0"/>
    <n v="1"/>
  </r>
  <r>
    <n v="27118"/>
    <s v="GALE,JULIE               "/>
    <d v="1975-07-07T00:00:00"/>
    <s v="F"/>
    <s v="E"/>
    <d v="2011-01-24T00:00:00"/>
    <s v="4302PM-PM"/>
    <s v="4302PM-PM"/>
    <x v="0"/>
    <x v="4"/>
    <s v="MCD  "/>
    <n v="13502"/>
    <s v="U       "/>
    <s v="MD"/>
    <d v="1899-12-30T00:15:00"/>
    <m/>
    <s v="UTICA            "/>
    <n v="0"/>
    <n v="0"/>
    <n v="0"/>
  </r>
  <r>
    <n v="27118"/>
    <s v="GALE,JULIE               "/>
    <d v="1975-07-07T00:00:00"/>
    <s v="F"/>
    <s v="E"/>
    <d v="2011-01-24T00:00:00"/>
    <s v="PM        "/>
    <s v="PM"/>
    <x v="3"/>
    <x v="4"/>
    <s v="MCD  "/>
    <n v="13502"/>
    <s v="U       "/>
    <s v="MD"/>
    <d v="1899-12-30T00:15:00"/>
    <n v="1"/>
    <s v="UTICA            "/>
    <n v="1"/>
    <n v="0"/>
    <n v="1"/>
  </r>
  <r>
    <n v="27119"/>
    <s v="DEGEORGE,STEPHEN         "/>
    <d v="1951-03-06T00:00:00"/>
    <s v="M"/>
    <s v="E"/>
    <d v="2011-01-06T00:00:00"/>
    <s v="4301R-RV"/>
    <s v="4301R-RV"/>
    <x v="0"/>
    <x v="2"/>
    <s v="MCD  "/>
    <n v="13501"/>
    <s v="U       "/>
    <s v="AP"/>
    <d v="1899-12-30T00:45:00"/>
    <m/>
    <s v="UTICA            "/>
    <n v="0"/>
    <n v="0"/>
    <n v="0"/>
  </r>
  <r>
    <n v="27119"/>
    <s v="DEGEORGE,STEPHEN         "/>
    <d v="1951-03-06T00:00:00"/>
    <s v="M"/>
    <s v="E"/>
    <d v="2011-01-06T00:00:00"/>
    <s v="RV        "/>
    <s v="RV"/>
    <x v="1"/>
    <x v="2"/>
    <s v="MCD  "/>
    <n v="13501"/>
    <s v="U       "/>
    <s v="AP"/>
    <d v="1899-12-30T01:00:00"/>
    <n v="3"/>
    <s v="UTICA            "/>
    <n v="1"/>
    <n v="0"/>
    <n v="1"/>
  </r>
  <r>
    <n v="27119"/>
    <s v="DEGEORGE,STEPHEN         "/>
    <d v="1951-03-06T00:00:00"/>
    <s v="M"/>
    <s v="E"/>
    <d v="2011-01-25T00:00:00"/>
    <s v="4301R-RV"/>
    <s v="4301R-RV"/>
    <x v="0"/>
    <x v="2"/>
    <s v="MCD  "/>
    <n v="13501"/>
    <s v="U       "/>
    <s v="MD"/>
    <d v="1899-12-30T00:45:00"/>
    <m/>
    <s v="UTICA            "/>
    <n v="0"/>
    <n v="0"/>
    <n v="0"/>
  </r>
  <r>
    <n v="27119"/>
    <s v="DEGEORGE,STEPHEN         "/>
    <d v="1951-03-06T00:00:00"/>
    <s v="M"/>
    <s v="E"/>
    <d v="2011-01-25T00:00:00"/>
    <s v="RV        "/>
    <s v="RV"/>
    <x v="1"/>
    <x v="2"/>
    <s v="MCD  "/>
    <n v="13501"/>
    <s v="U       "/>
    <s v="MD"/>
    <d v="1899-12-30T01:00:00"/>
    <n v="3"/>
    <s v="UTICA            "/>
    <n v="1"/>
    <n v="0"/>
    <n v="1"/>
  </r>
  <r>
    <n v="27120"/>
    <s v="KELLOGG,DAVID            "/>
    <d v="1952-11-08T00:00:00"/>
    <s v="M"/>
    <s v=" "/>
    <d v="2011-01-04T00:00:00"/>
    <s v="4301R-RV"/>
    <s v="4301R-RV"/>
    <x v="0"/>
    <x v="1"/>
    <s v="MCRBL"/>
    <n v="13501"/>
    <s v="U       "/>
    <s v="MM"/>
    <d v="1899-12-30T00:45:00"/>
    <m/>
    <s v="UTICA            "/>
    <n v="0"/>
    <n v="0"/>
    <n v="0"/>
  </r>
  <r>
    <n v="27120"/>
    <s v="KELLOGG,DAVID            "/>
    <d v="1952-11-08T00:00:00"/>
    <s v="M"/>
    <s v=" "/>
    <d v="2011-01-04T00:00:00"/>
    <s v="PAS2      "/>
    <s v="PAS2"/>
    <x v="17"/>
    <x v="1"/>
    <s v="MCRBL"/>
    <n v="13501"/>
    <s v="U       "/>
    <s v="MM"/>
    <d v="1899-12-30T00:45:00"/>
    <n v="3"/>
    <s v="UTICA            "/>
    <n v="1"/>
    <n v="0"/>
    <n v="1"/>
  </r>
  <r>
    <n v="27120"/>
    <s v="KELLOGG,DAVID            "/>
    <d v="1952-11-08T00:00:00"/>
    <s v="M"/>
    <s v=" "/>
    <d v="2011-01-21T00:00:00"/>
    <s v="4301P - PE"/>
    <s v="4301P - PE"/>
    <x v="0"/>
    <x v="12"/>
    <s v="MCRBL"/>
    <n v="13501"/>
    <s v="U       "/>
    <s v="MM"/>
    <n v="4.1666666666666664E-2"/>
    <m/>
    <s v="UTICA            "/>
    <n v="0"/>
    <n v="0"/>
    <n v="0"/>
  </r>
  <r>
    <n v="27120"/>
    <s v="KELLOGG,DAVID            "/>
    <d v="1952-11-08T00:00:00"/>
    <s v="M"/>
    <s v=" "/>
    <d v="2011-01-21T00:00:00"/>
    <s v="PE        "/>
    <s v="PE"/>
    <x v="22"/>
    <x v="12"/>
    <s v="MCRBL"/>
    <n v="13501"/>
    <s v="U       "/>
    <s v="MM"/>
    <d v="1899-12-30T01:00:00"/>
    <n v="3"/>
    <s v="UTICA            "/>
    <n v="1"/>
    <n v="0"/>
    <n v="1"/>
  </r>
  <r>
    <n v="27121"/>
    <s v="ALLEN,BRIDGET            "/>
    <d v="1961-04-28T00:00:00"/>
    <s v="F"/>
    <s v="E"/>
    <d v="2011-01-07T00:00:00"/>
    <s v="4301B - BV"/>
    <s v="4301B - BV"/>
    <x v="0"/>
    <x v="1"/>
    <s v="FIDEL"/>
    <n v="13502"/>
    <s v="U       "/>
    <s v="BH"/>
    <d v="1899-12-30T00:30:00"/>
    <m/>
    <s v="UTICA            "/>
    <n v="0"/>
    <n v="0"/>
    <n v="0"/>
  </r>
  <r>
    <n v="27121"/>
    <s v="ALLEN,BRIDGET            "/>
    <d v="1961-04-28T00:00:00"/>
    <s v="F"/>
    <s v="E"/>
    <d v="2011-01-07T00:00:00"/>
    <s v="BV        "/>
    <s v="BV"/>
    <x v="7"/>
    <x v="1"/>
    <s v="FIDEL"/>
    <n v="13502"/>
    <s v="U       "/>
    <s v="BH"/>
    <d v="1899-12-30T00:30:00"/>
    <n v="2"/>
    <s v="UTICA            "/>
    <n v="1"/>
    <n v="0"/>
    <n v="1"/>
  </r>
  <r>
    <n v="27121"/>
    <s v="ALLEN,BRIDGET            "/>
    <d v="1961-04-28T00:00:00"/>
    <s v="F"/>
    <s v="E"/>
    <d v="2011-01-24T00:00:00"/>
    <s v="4301R-RV"/>
    <s v="4301R-RV"/>
    <x v="0"/>
    <x v="1"/>
    <s v="FIDEL"/>
    <n v="13502"/>
    <s v="U       "/>
    <s v="BH"/>
    <d v="1899-12-30T00:45:00"/>
    <m/>
    <s v="UTICA            "/>
    <n v="0"/>
    <n v="0"/>
    <n v="0"/>
  </r>
  <r>
    <n v="27121"/>
    <s v="ALLEN,BRIDGET            "/>
    <d v="1961-04-28T00:00:00"/>
    <s v="F"/>
    <s v="E"/>
    <d v="2011-01-24T00:00:00"/>
    <s v="RV        "/>
    <s v="RV"/>
    <x v="1"/>
    <x v="1"/>
    <s v="FIDEL"/>
    <n v="13502"/>
    <s v="U       "/>
    <s v="BH"/>
    <d v="1899-12-30T01:00:00"/>
    <n v="3"/>
    <s v="UTICA            "/>
    <n v="1"/>
    <n v="0"/>
    <n v="1"/>
  </r>
  <r>
    <n v="27123"/>
    <s v="DUNN,THOMAS COPS         "/>
    <d v="1979-07-28T00:00:00"/>
    <s v="M"/>
    <m/>
    <d v="2011-01-25T00:00:00"/>
    <n v="4098"/>
    <s v="4098"/>
    <x v="0"/>
    <x v="16"/>
    <s v="MCD  "/>
    <n v="13501"/>
    <s v="U       "/>
    <s v="CP"/>
    <d v="1899-12-30T00:00:00"/>
    <m/>
    <s v="UTICA            "/>
    <n v="0"/>
    <n v="0"/>
    <n v="0"/>
  </r>
  <r>
    <n v="27123"/>
    <s v="DUNN,THOMAS COPS         "/>
    <d v="1979-07-28T00:00:00"/>
    <s v="M"/>
    <m/>
    <d v="2011-01-28T00:00:00"/>
    <n v="4097"/>
    <s v="4097"/>
    <x v="0"/>
    <x v="12"/>
    <s v="MCD  "/>
    <n v="13501"/>
    <s v="U       "/>
    <s v="CP"/>
    <d v="1899-12-30T00:00:00"/>
    <m/>
    <s v="UTICA            "/>
    <n v="0"/>
    <n v="0"/>
    <n v="0"/>
  </r>
  <r>
    <n v="27124"/>
    <s v="SMITH,ABIGAL COPS        "/>
    <d v="1963-11-23T00:00:00"/>
    <s v="F"/>
    <m/>
    <d v="2011-01-25T00:00:00"/>
    <n v="4098"/>
    <s v="4098"/>
    <x v="0"/>
    <x v="0"/>
    <s v="MCD  "/>
    <n v="13440"/>
    <s v="R       "/>
    <s v="CP"/>
    <d v="1899-12-30T00:00:00"/>
    <m/>
    <s v="ROME             "/>
    <n v="0"/>
    <n v="0"/>
    <n v="0"/>
  </r>
  <r>
    <n v="27126"/>
    <s v="NELSON,KATHRYN           "/>
    <d v="1980-01-29T00:00:00"/>
    <s v="F"/>
    <s v="E"/>
    <d v="2011-01-11T00:00:00"/>
    <s v="4301R-RV"/>
    <s v="4301R-RV"/>
    <x v="0"/>
    <x v="9"/>
    <s v="UHUN "/>
    <n v="13502"/>
    <s v="U       "/>
    <s v="UH"/>
    <d v="1899-12-30T00:45:00"/>
    <m/>
    <s v="UTICA            "/>
    <n v="0"/>
    <n v="0"/>
    <n v="0"/>
  </r>
  <r>
    <n v="27126"/>
    <s v="NELSON,KATHRYN           "/>
    <d v="1980-01-29T00:00:00"/>
    <s v="F"/>
    <s v="E"/>
    <d v="2011-01-11T00:00:00"/>
    <s v="RV        "/>
    <s v="RV"/>
    <x v="1"/>
    <x v="9"/>
    <s v="UHUN "/>
    <n v="13502"/>
    <s v="U       "/>
    <s v="UH"/>
    <d v="1899-12-30T01:00:00"/>
    <n v="3"/>
    <s v="UTICA            "/>
    <n v="1"/>
    <n v="0"/>
    <n v="1"/>
  </r>
  <r>
    <n v="27126"/>
    <s v="NELSON,KATHRYN           "/>
    <d v="1980-01-29T00:00:00"/>
    <s v="F"/>
    <s v="E"/>
    <d v="2011-01-19T00:00:00"/>
    <s v="4301R-RV"/>
    <s v="4301R-RV"/>
    <x v="0"/>
    <x v="9"/>
    <s v="UHUN "/>
    <n v="13502"/>
    <s v="U       "/>
    <s v="UH"/>
    <d v="1899-12-30T00:45:00"/>
    <m/>
    <s v="UTICA            "/>
    <n v="0"/>
    <n v="0"/>
    <n v="0"/>
  </r>
  <r>
    <n v="27126"/>
    <s v="NELSON,KATHRYN           "/>
    <d v="1980-01-29T00:00:00"/>
    <s v="F"/>
    <s v="E"/>
    <d v="2011-01-19T00:00:00"/>
    <s v="RV        "/>
    <s v="RV"/>
    <x v="1"/>
    <x v="9"/>
    <s v="UHUN "/>
    <n v="13502"/>
    <s v="U       "/>
    <s v="UH"/>
    <d v="1899-12-30T01:00:00"/>
    <n v="3"/>
    <s v="UTICA            "/>
    <n v="1"/>
    <n v="0"/>
    <n v="1"/>
  </r>
  <r>
    <n v="27126"/>
    <s v="NELSON,KATHRYN           "/>
    <d v="1980-01-29T00:00:00"/>
    <s v="F"/>
    <s v="E"/>
    <d v="2011-01-24T00:00:00"/>
    <s v="NS        "/>
    <s v="NS"/>
    <x v="6"/>
    <x v="7"/>
    <s v="UHUN "/>
    <n v="13502"/>
    <s v="U       "/>
    <s v="UH"/>
    <d v="1899-12-30T00:00:00"/>
    <n v="0"/>
    <s v="UTICA            "/>
    <n v="1"/>
    <n v="1"/>
    <n v="0"/>
  </r>
  <r>
    <n v="27126"/>
    <s v="NELSON,KATHRYN           "/>
    <d v="1980-01-29T00:00:00"/>
    <s v="F"/>
    <s v="E"/>
    <d v="2011-01-27T00:00:00"/>
    <s v="NS        "/>
    <s v="NS"/>
    <x v="6"/>
    <x v="9"/>
    <s v="UHUN "/>
    <n v="13502"/>
    <s v="U       "/>
    <s v="UH"/>
    <d v="1899-12-30T00:00:00"/>
    <n v="0"/>
    <s v="UTICA            "/>
    <n v="1"/>
    <n v="1"/>
    <n v="0"/>
  </r>
  <r>
    <n v="27127"/>
    <s v="REYNOLDS,PATRICIA        "/>
    <d v="1987-05-28T00:00:00"/>
    <s v="F"/>
    <s v=" "/>
    <d v="2011-01-11T00:00:00"/>
    <s v="4301P - PE"/>
    <s v="4301P - PE"/>
    <x v="0"/>
    <x v="4"/>
    <s v="FIDEL"/>
    <n v="13502"/>
    <s v="U       "/>
    <s v="SL"/>
    <n v="4.1666666666666664E-2"/>
    <m/>
    <s v="UTICA            "/>
    <n v="0"/>
    <n v="0"/>
    <n v="0"/>
  </r>
  <r>
    <n v="27127"/>
    <s v="REYNOLDS,PATRICIA        "/>
    <d v="1987-05-28T00:00:00"/>
    <s v="F"/>
    <s v=" "/>
    <d v="2011-01-11T00:00:00"/>
    <s v="PE        "/>
    <s v="PE"/>
    <x v="22"/>
    <x v="4"/>
    <s v="FIDEL"/>
    <n v="13502"/>
    <s v="U       "/>
    <s v="SL"/>
    <d v="1899-12-30T01:00:00"/>
    <n v="3"/>
    <s v="UTICA            "/>
    <n v="1"/>
    <n v="0"/>
    <n v="1"/>
  </r>
  <r>
    <n v="27127"/>
    <s v="REYNOLDS,PATRICIA        "/>
    <d v="1987-05-28T00:00:00"/>
    <s v="F"/>
    <s v=" "/>
    <d v="2011-01-19T00:00:00"/>
    <s v="4302PM-PM"/>
    <s v="4302PM-PM"/>
    <x v="0"/>
    <x v="4"/>
    <s v="FIDEL"/>
    <n v="13502"/>
    <s v="U       "/>
    <s v="SL"/>
    <d v="1899-12-30T00:15:00"/>
    <m/>
    <s v="UTICA            "/>
    <n v="0"/>
    <n v="0"/>
    <n v="0"/>
  </r>
  <r>
    <n v="27127"/>
    <s v="REYNOLDS,PATRICIA        "/>
    <d v="1987-05-28T00:00:00"/>
    <s v="F"/>
    <s v=" "/>
    <d v="2011-01-19T00:00:00"/>
    <s v="PM        "/>
    <s v="PM"/>
    <x v="3"/>
    <x v="4"/>
    <s v="FIDEL"/>
    <n v="13502"/>
    <s v="U       "/>
    <s v="SL"/>
    <d v="1899-12-30T00:15:00"/>
    <n v="1"/>
    <s v="UTICA            "/>
    <n v="1"/>
    <n v="0"/>
    <n v="1"/>
  </r>
  <r>
    <n v="27127"/>
    <s v="REYNOLDS,PATRICIA        "/>
    <d v="1987-05-28T00:00:00"/>
    <s v="F"/>
    <s v=" "/>
    <d v="2011-01-24T00:00:00"/>
    <s v="NS        "/>
    <s v="NS"/>
    <x v="6"/>
    <x v="4"/>
    <s v="FIDEL"/>
    <n v="13502"/>
    <s v="U       "/>
    <s v="SL"/>
    <d v="1899-12-30T00:00:00"/>
    <n v="0"/>
    <s v="UTICA            "/>
    <n v="1"/>
    <n v="1"/>
    <n v="0"/>
  </r>
  <r>
    <n v="27127"/>
    <s v="REYNOLDS,PATRICIA        "/>
    <d v="1987-05-28T00:00:00"/>
    <s v="F"/>
    <s v=" "/>
    <d v="2011-01-26T00:00:00"/>
    <s v="4302PM-PM"/>
    <s v="4302PM-PM"/>
    <x v="0"/>
    <x v="4"/>
    <s v="FIDEL"/>
    <n v="13502"/>
    <s v="U       "/>
    <s v="SL"/>
    <d v="1899-12-30T00:15:00"/>
    <m/>
    <s v="UTICA            "/>
    <n v="0"/>
    <n v="0"/>
    <n v="0"/>
  </r>
  <r>
    <n v="27127"/>
    <s v="REYNOLDS,PATRICIA        "/>
    <d v="1987-05-28T00:00:00"/>
    <s v="F"/>
    <s v=" "/>
    <d v="2011-01-26T00:00:00"/>
    <s v="PM        "/>
    <s v="PM"/>
    <x v="3"/>
    <x v="4"/>
    <s v="FIDEL"/>
    <n v="13502"/>
    <s v="U       "/>
    <s v="SL"/>
    <d v="1899-12-30T00:15:00"/>
    <n v="1"/>
    <s v="UTICA            "/>
    <n v="1"/>
    <n v="0"/>
    <n v="1"/>
  </r>
  <r>
    <n v="27127"/>
    <s v="REYNOLDS,PATRICIA        "/>
    <d v="1987-05-28T00:00:00"/>
    <s v="F"/>
    <s v=" "/>
    <d v="2011-01-27T00:00:00"/>
    <s v="NS        "/>
    <s v="NS"/>
    <x v="6"/>
    <x v="8"/>
    <s v="FIDEL"/>
    <n v="13502"/>
    <s v="U       "/>
    <s v="SL"/>
    <d v="1899-12-30T00:00:00"/>
    <n v="0"/>
    <s v="UTICA            "/>
    <n v="1"/>
    <n v="1"/>
    <n v="0"/>
  </r>
  <r>
    <n v="27127"/>
    <s v="REYNOLDS,PATRICIA        "/>
    <d v="1987-05-28T00:00:00"/>
    <s v="F"/>
    <s v=" "/>
    <d v="2011-01-31T00:00:00"/>
    <s v="NS        "/>
    <s v="NS"/>
    <x v="6"/>
    <x v="4"/>
    <s v="FIDEL"/>
    <n v="13502"/>
    <s v="U       "/>
    <s v="SL"/>
    <d v="1899-12-30T00:00:00"/>
    <n v="0"/>
    <s v="UTICA            "/>
    <n v="1"/>
    <n v="1"/>
    <n v="0"/>
  </r>
  <r>
    <n v="27129"/>
    <s v="ROLAND,JASMINE COPS      "/>
    <d v="1989-06-05T00:00:00"/>
    <s v="F"/>
    <m/>
    <d v="2011-01-03T00:00:00"/>
    <n v="4098"/>
    <s v="4098"/>
    <x v="0"/>
    <x v="7"/>
    <s v="MCD  "/>
    <n v="13501"/>
    <s v="U       "/>
    <s v="CP"/>
    <d v="1899-12-30T00:00:00"/>
    <m/>
    <s v="UTICA            "/>
    <n v="0"/>
    <n v="0"/>
    <n v="0"/>
  </r>
  <r>
    <n v="27129"/>
    <s v="ROLAND,JASMINE COPS      "/>
    <d v="1989-06-05T00:00:00"/>
    <s v="F"/>
    <m/>
    <d v="2011-01-31T00:00:00"/>
    <n v="4098"/>
    <s v="4098"/>
    <x v="0"/>
    <x v="17"/>
    <s v="MCD  "/>
    <n v="13501"/>
    <s v="U       "/>
    <s v="CP"/>
    <d v="1899-12-30T00:00:00"/>
    <m/>
    <s v="UTICA            "/>
    <n v="0"/>
    <n v="0"/>
    <n v="0"/>
  </r>
  <r>
    <n v="27132"/>
    <s v="SMITH,SHAWN              "/>
    <d v="1974-08-05T00:00:00"/>
    <s v="M"/>
    <s v="E"/>
    <d v="2011-01-03T00:00:00"/>
    <s v="4302PM-PM"/>
    <s v="4302PM-PM"/>
    <x v="0"/>
    <x v="4"/>
    <s v="BCBSU"/>
    <n v="13492"/>
    <s v="U       "/>
    <s v="BC"/>
    <d v="1899-12-30T00:15:00"/>
    <m/>
    <s v="WHITESBORO       "/>
    <n v="0"/>
    <n v="0"/>
    <n v="0"/>
  </r>
  <r>
    <n v="27132"/>
    <s v="SMITH,SHAWN              "/>
    <d v="1974-08-05T00:00:00"/>
    <s v="M"/>
    <s v="E"/>
    <d v="2011-01-03T00:00:00"/>
    <s v="PM        "/>
    <s v="PM"/>
    <x v="3"/>
    <x v="4"/>
    <s v="BCBSU"/>
    <n v="13492"/>
    <s v="U       "/>
    <s v="BC"/>
    <d v="1899-12-30T00:15:00"/>
    <n v="1"/>
    <s v="WHITESBORO       "/>
    <n v="1"/>
    <n v="0"/>
    <n v="1"/>
  </r>
  <r>
    <n v="27132"/>
    <s v="SMITH,SHAWN              "/>
    <d v="1974-08-05T00:00:00"/>
    <s v="M"/>
    <s v="E"/>
    <d v="2011-01-05T00:00:00"/>
    <s v="4301R-RV"/>
    <s v="4301R-RV"/>
    <x v="0"/>
    <x v="6"/>
    <s v="BCBSU"/>
    <n v="13492"/>
    <s v="U       "/>
    <s v="BC"/>
    <d v="1899-12-30T00:45:00"/>
    <m/>
    <s v="WHITESBORO       "/>
    <n v="0"/>
    <n v="0"/>
    <n v="0"/>
  </r>
  <r>
    <n v="27132"/>
    <s v="SMITH,SHAWN              "/>
    <d v="1974-08-05T00:00:00"/>
    <s v="M"/>
    <s v="E"/>
    <d v="2011-01-05T00:00:00"/>
    <s v="RV        "/>
    <s v="RV"/>
    <x v="1"/>
    <x v="6"/>
    <s v="BCBSU"/>
    <n v="13492"/>
    <s v="U       "/>
    <s v="BC"/>
    <d v="1899-12-30T01:00:00"/>
    <n v="3"/>
    <s v="WHITESBORO       "/>
    <n v="1"/>
    <n v="0"/>
    <n v="1"/>
  </r>
  <r>
    <n v="27132"/>
    <s v="SMITH,SHAWN              "/>
    <d v="1974-08-05T00:00:00"/>
    <s v="M"/>
    <s v="E"/>
    <d v="2011-01-10T00:00:00"/>
    <s v="4302PM-PM"/>
    <s v="4302PM-PM"/>
    <x v="0"/>
    <x v="4"/>
    <s v="BCBSU"/>
    <n v="13492"/>
    <s v="U       "/>
    <s v="BC"/>
    <d v="1899-12-30T00:15:00"/>
    <m/>
    <s v="WHITESBORO       "/>
    <n v="0"/>
    <n v="0"/>
    <n v="0"/>
  </r>
  <r>
    <n v="27132"/>
    <s v="SMITH,SHAWN              "/>
    <d v="1974-08-05T00:00:00"/>
    <s v="M"/>
    <s v="E"/>
    <d v="2011-01-10T00:00:00"/>
    <s v="PM        "/>
    <s v="PM"/>
    <x v="3"/>
    <x v="4"/>
    <s v="BCBSU"/>
    <n v="13492"/>
    <s v="U       "/>
    <s v="BC"/>
    <d v="1899-12-30T00:15:00"/>
    <n v="1"/>
    <s v="WHITESBORO       "/>
    <n v="1"/>
    <n v="0"/>
    <n v="1"/>
  </r>
  <r>
    <n v="27132"/>
    <s v="SMITH,SHAWN              "/>
    <d v="1974-08-05T00:00:00"/>
    <s v="M"/>
    <s v="E"/>
    <d v="2011-01-19T00:00:00"/>
    <s v="4301R-RV"/>
    <s v="4301R-RV"/>
    <x v="0"/>
    <x v="6"/>
    <s v="BCBSU"/>
    <n v="13492"/>
    <s v="U       "/>
    <s v="BC"/>
    <d v="1899-12-30T00:45:00"/>
    <m/>
    <s v="WHITESBORO       "/>
    <n v="0"/>
    <n v="0"/>
    <n v="0"/>
  </r>
  <r>
    <n v="27132"/>
    <s v="SMITH,SHAWN              "/>
    <d v="1974-08-05T00:00:00"/>
    <s v="M"/>
    <s v="E"/>
    <d v="2011-01-19T00:00:00"/>
    <s v="RV        "/>
    <s v="RV"/>
    <x v="1"/>
    <x v="6"/>
    <s v="BCBSU"/>
    <n v="13492"/>
    <s v="U       "/>
    <s v="BC"/>
    <d v="1899-12-30T01:00:00"/>
    <n v="3"/>
    <s v="WHITESBORO       "/>
    <n v="1"/>
    <n v="0"/>
    <n v="1"/>
  </r>
  <r>
    <n v="27132"/>
    <s v="SMITH,SHAWN              "/>
    <d v="1974-08-05T00:00:00"/>
    <s v="M"/>
    <s v="E"/>
    <d v="2011-01-26T00:00:00"/>
    <s v="4301R-RV"/>
    <s v="4301R-RV"/>
    <x v="0"/>
    <x v="6"/>
    <s v="BCBSU"/>
    <n v="13492"/>
    <s v="U       "/>
    <s v="BC"/>
    <d v="1899-12-30T00:45:00"/>
    <m/>
    <s v="WHITESBORO       "/>
    <n v="0"/>
    <n v="0"/>
    <n v="0"/>
  </r>
  <r>
    <n v="27132"/>
    <s v="SMITH,SHAWN              "/>
    <d v="1974-08-05T00:00:00"/>
    <s v="M"/>
    <s v="E"/>
    <d v="2011-01-26T00:00:00"/>
    <s v="RV        "/>
    <s v="RV"/>
    <x v="1"/>
    <x v="6"/>
    <s v="BCBSU"/>
    <n v="13492"/>
    <s v="U       "/>
    <s v="BC"/>
    <d v="1899-12-30T01:00:00"/>
    <n v="3"/>
    <s v="WHITESBORO       "/>
    <n v="1"/>
    <n v="0"/>
    <n v="1"/>
  </r>
  <r>
    <n v="27135"/>
    <s v="THIELEMAN,ROBERT#        "/>
    <d v="1958-09-05T00:00:00"/>
    <s v="M"/>
    <s v=" "/>
    <d v="2011-01-05T00:00:00"/>
    <s v="PASC      "/>
    <s v="PASC"/>
    <x v="9"/>
    <x v="16"/>
    <s v="FIDEL"/>
    <n v="13501"/>
    <s v="U       "/>
    <s v="BH"/>
    <d v="1899-12-30T00:00:00"/>
    <n v="0"/>
    <s v="UTICA            "/>
    <n v="1"/>
    <n v="1"/>
    <n v="0"/>
  </r>
  <r>
    <n v="27137"/>
    <s v="ALSANTE,VERGIL           "/>
    <d v="1988-11-27T00:00:00"/>
    <s v="M"/>
    <s v=" "/>
    <d v="2011-01-04T00:00:00"/>
    <s v="4301R-RV"/>
    <s v="4301R-RV"/>
    <x v="0"/>
    <x v="16"/>
    <s v="UHUN "/>
    <n v="13502"/>
    <s v="U       "/>
    <s v="UH"/>
    <d v="1899-12-30T00:45:00"/>
    <m/>
    <s v="UTICA            "/>
    <n v="0"/>
    <n v="0"/>
    <n v="0"/>
  </r>
  <r>
    <n v="27137"/>
    <s v="ALSANTE,VERGIL           "/>
    <d v="1988-11-27T00:00:00"/>
    <s v="M"/>
    <s v=" "/>
    <d v="2011-01-04T00:00:00"/>
    <s v="PAS2      "/>
    <s v="PAS2"/>
    <x v="17"/>
    <x v="16"/>
    <s v="UHUN "/>
    <n v="13502"/>
    <s v="U       "/>
    <s v="UH"/>
    <d v="1899-12-30T00:45:00"/>
    <n v="3"/>
    <s v="UTICA            "/>
    <n v="1"/>
    <n v="0"/>
    <n v="1"/>
  </r>
  <r>
    <n v="27137"/>
    <s v="ALSANTE,VERGIL           "/>
    <d v="1988-11-27T00:00:00"/>
    <s v="M"/>
    <s v=" "/>
    <d v="2011-01-11T00:00:00"/>
    <s v="C         "/>
    <s v="C"/>
    <x v="4"/>
    <x v="16"/>
    <s v="UHUN "/>
    <n v="13502"/>
    <s v="U       "/>
    <s v="UH"/>
    <d v="1899-12-30T00:00:00"/>
    <n v="0"/>
    <s v="UTICA            "/>
    <n v="1"/>
    <n v="1"/>
    <n v="0"/>
  </r>
  <r>
    <n v="27137"/>
    <s v="ALSANTE,VERGIL           "/>
    <d v="1988-11-27T00:00:00"/>
    <s v="M"/>
    <s v=" "/>
    <d v="2011-01-20T00:00:00"/>
    <s v="NS        "/>
    <s v="NS"/>
    <x v="6"/>
    <x v="16"/>
    <s v="UHUN "/>
    <n v="13502"/>
    <s v="U       "/>
    <s v="UH"/>
    <d v="1899-12-30T00:00:00"/>
    <n v="0"/>
    <s v="UTICA            "/>
    <n v="1"/>
    <n v="1"/>
    <n v="0"/>
  </r>
  <r>
    <n v="27138"/>
    <s v="KIMSKY,MIKE              "/>
    <d v="1986-06-04T00:00:00"/>
    <s v="M"/>
    <s v=" "/>
    <d v="2011-01-25T00:00:00"/>
    <s v="4301S-PAS"/>
    <s v="4301S-PAS"/>
    <x v="0"/>
    <x v="8"/>
    <s v="MCD  "/>
    <n v="13501"/>
    <s v="U       "/>
    <s v="MD"/>
    <d v="1899-12-30T01:00:00"/>
    <m/>
    <s v="UTICA            "/>
    <n v="0"/>
    <n v="0"/>
    <n v="0"/>
  </r>
  <r>
    <n v="27138"/>
    <s v="KIMSKY,MIKE              "/>
    <d v="1986-06-04T00:00:00"/>
    <s v="M"/>
    <s v=" "/>
    <d v="2011-01-25T00:00:00"/>
    <s v="PAS2      "/>
    <s v="PAS2"/>
    <x v="17"/>
    <x v="8"/>
    <s v="MCD  "/>
    <n v="13501"/>
    <s v="U       "/>
    <s v="MD"/>
    <d v="1899-12-30T00:45:00"/>
    <n v="3"/>
    <s v="UTICA            "/>
    <n v="1"/>
    <n v="0"/>
    <n v="1"/>
  </r>
  <r>
    <n v="27139"/>
    <s v="HILDENBRANDT,ANGELINE COP"/>
    <d v="1985-07-30T00:00:00"/>
    <s v="F"/>
    <m/>
    <d v="2011-01-19T00:00:00"/>
    <n v="4098"/>
    <s v="4098"/>
    <x v="0"/>
    <x v="0"/>
    <s v="MCD  "/>
    <n v="13363"/>
    <s v="R       "/>
    <s v="CP"/>
    <d v="1899-12-30T00:00:00"/>
    <m/>
    <s v="LEE CENTER       "/>
    <n v="0"/>
    <n v="0"/>
    <n v="0"/>
  </r>
  <r>
    <n v="27141"/>
    <s v="ALLEN,BRIDGET COPS       "/>
    <d v="1961-04-28T00:00:00"/>
    <s v="F"/>
    <m/>
    <d v="2011-01-07T00:00:00"/>
    <n v="4097"/>
    <s v="4097"/>
    <x v="0"/>
    <x v="1"/>
    <s v="MCD  "/>
    <n v="13502"/>
    <s v="U       "/>
    <s v="CP"/>
    <d v="1899-12-30T00:00:00"/>
    <m/>
    <s v="UTICA            "/>
    <n v="0"/>
    <n v="0"/>
    <n v="0"/>
  </r>
  <r>
    <n v="27141"/>
    <s v="ALLEN,BRIDGET COPS       "/>
    <d v="1961-04-28T00:00:00"/>
    <s v="F"/>
    <m/>
    <d v="2011-01-24T00:00:00"/>
    <n v="4098"/>
    <s v="4098"/>
    <x v="0"/>
    <x v="1"/>
    <s v="MCD  "/>
    <n v="13502"/>
    <s v="U       "/>
    <s v="CP"/>
    <d v="1899-12-30T00:00:00"/>
    <m/>
    <s v="UTICA            "/>
    <n v="0"/>
    <n v="0"/>
    <n v="0"/>
  </r>
  <r>
    <n v="27142"/>
    <s v="PIKE,ALEXZANDRI          "/>
    <d v="1991-07-06T00:00:00"/>
    <s v="F"/>
    <s v="E"/>
    <d v="2011-01-12T00:00:00"/>
    <s v="PASNS     "/>
    <s v="PASNS"/>
    <x v="20"/>
    <x v="1"/>
    <s v="SELF"/>
    <n v="13502"/>
    <s v="U       "/>
    <s v="AP"/>
    <d v="1899-12-30T00:00:00"/>
    <n v="0"/>
    <s v="UTICA            "/>
    <n v="1"/>
    <n v="1"/>
    <n v="0"/>
  </r>
  <r>
    <n v="27142"/>
    <s v="PIKE,ALEXZANDRI          "/>
    <d v="1991-07-06T00:00:00"/>
    <s v="F"/>
    <s v="E"/>
    <d v="2011-01-14T00:00:00"/>
    <s v="4301R-RV"/>
    <s v="4301R-RV"/>
    <x v="0"/>
    <x v="1"/>
    <s v="SELF"/>
    <n v="13502"/>
    <s v="U       "/>
    <s v="AP"/>
    <d v="1899-12-30T00:45:00"/>
    <m/>
    <s v="UTICA            "/>
    <n v="0"/>
    <n v="0"/>
    <n v="0"/>
  </r>
  <r>
    <n v="27142"/>
    <s v="PIKE,ALEXZANDRI          "/>
    <d v="1991-07-06T00:00:00"/>
    <s v="F"/>
    <s v="E"/>
    <d v="2011-01-14T00:00:00"/>
    <s v="PAS2      "/>
    <s v="PAS2"/>
    <x v="17"/>
    <x v="1"/>
    <s v="SELF"/>
    <n v="13502"/>
    <s v="U       "/>
    <s v="AP"/>
    <d v="1899-12-30T00:45:00"/>
    <n v="3"/>
    <s v="UTICA            "/>
    <n v="1"/>
    <n v="0"/>
    <n v="1"/>
  </r>
  <r>
    <n v="27142"/>
    <s v="PIKE,ALEXZANDRI          "/>
    <d v="1991-07-06T00:00:00"/>
    <s v="F"/>
    <s v="E"/>
    <d v="2011-01-26T00:00:00"/>
    <s v="4301R-RV"/>
    <s v="4301R-RV"/>
    <x v="0"/>
    <x v="1"/>
    <s v="SELF"/>
    <n v="13502"/>
    <s v="U       "/>
    <s v="AP"/>
    <d v="1899-12-30T00:45:00"/>
    <m/>
    <s v="UTICA            "/>
    <n v="0"/>
    <n v="0"/>
    <n v="0"/>
  </r>
  <r>
    <n v="27142"/>
    <s v="PIKE,ALEXZANDRI          "/>
    <d v="1991-07-06T00:00:00"/>
    <s v="F"/>
    <s v="E"/>
    <d v="2011-01-26T00:00:00"/>
    <s v="PAS3      "/>
    <s v="PAS3"/>
    <x v="25"/>
    <x v="1"/>
    <s v="SELF"/>
    <n v="13502"/>
    <s v="U       "/>
    <s v="AP"/>
    <d v="1899-12-30T00:45:00"/>
    <n v="3"/>
    <s v="UTICA            "/>
    <n v="1"/>
    <n v="0"/>
    <n v="1"/>
  </r>
  <r>
    <n v="27143"/>
    <s v="HALL,GLENN               "/>
    <d v="1967-01-16T00:00:00"/>
    <s v="M"/>
    <m/>
    <d v="2011-01-11T00:00:00"/>
    <s v="4301S-PAS"/>
    <s v="4301S-PAS"/>
    <x v="0"/>
    <x v="17"/>
    <s v="FIDEL"/>
    <n v="13440"/>
    <s v="R       "/>
    <s v="BH"/>
    <d v="1899-12-30T01:00:00"/>
    <m/>
    <s v="ROME             "/>
    <n v="0"/>
    <n v="0"/>
    <n v="0"/>
  </r>
  <r>
    <n v="27143"/>
    <s v="HALL,GLENN               "/>
    <d v="1967-01-16T00:00:00"/>
    <s v="M"/>
    <m/>
    <d v="2011-01-11T00:00:00"/>
    <s v="PAS       "/>
    <s v="PAS"/>
    <x v="15"/>
    <x v="17"/>
    <s v="FIDEL"/>
    <n v="13440"/>
    <s v="R       "/>
    <s v="BH"/>
    <d v="1899-12-30T01:00:00"/>
    <n v="3"/>
    <s v="ROME             "/>
    <n v="1"/>
    <n v="0"/>
    <n v="1"/>
  </r>
  <r>
    <n v="27143"/>
    <s v="HALL,GLENN               "/>
    <d v="1967-01-16T00:00:00"/>
    <s v="M"/>
    <m/>
    <d v="2011-01-25T00:00:00"/>
    <s v="4301R-RV"/>
    <s v="4301R-RV"/>
    <x v="0"/>
    <x v="17"/>
    <s v="FIDEL"/>
    <n v="13440"/>
    <s v="R       "/>
    <s v="BH"/>
    <d v="1899-12-30T00:45:00"/>
    <m/>
    <s v="ROME             "/>
    <n v="0"/>
    <n v="0"/>
    <n v="0"/>
  </r>
  <r>
    <n v="27143"/>
    <s v="HALL,GLENN               "/>
    <d v="1967-01-16T00:00:00"/>
    <s v="M"/>
    <m/>
    <d v="2011-01-25T00:00:00"/>
    <s v="PAS2      "/>
    <s v="PAS2"/>
    <x v="17"/>
    <x v="17"/>
    <s v="FIDEL"/>
    <n v="13440"/>
    <s v="R       "/>
    <s v="BH"/>
    <d v="1899-12-30T00:45:00"/>
    <n v="3"/>
    <s v="ROME             "/>
    <n v="1"/>
    <n v="0"/>
    <n v="1"/>
  </r>
  <r>
    <n v="27144"/>
    <s v="ROWLANDS,ZACHARY         "/>
    <d v="1992-08-28T00:00:00"/>
    <s v="M"/>
    <m/>
    <d v="2011-01-12T00:00:00"/>
    <s v="NS        "/>
    <s v="NS"/>
    <x v="6"/>
    <x v="0"/>
    <s v="UHC  "/>
    <n v="13440"/>
    <s v="R       "/>
    <s v="CO"/>
    <d v="1899-12-30T00:00:00"/>
    <n v="0"/>
    <s v="ROME             "/>
    <n v="1"/>
    <n v="1"/>
    <n v="0"/>
  </r>
  <r>
    <n v="27145"/>
    <s v="BRAUDRICK,CHELSE         "/>
    <d v="1986-07-08T00:00:00"/>
    <s v="F"/>
    <s v=" "/>
    <d v="2011-01-14T00:00:00"/>
    <s v="PASNS     "/>
    <s v="PASNS"/>
    <x v="20"/>
    <x v="2"/>
    <s v="FIDEL"/>
    <n v="13440"/>
    <s v="R       "/>
    <s v="BH"/>
    <d v="1899-12-30T00:00:00"/>
    <n v="0"/>
    <s v="ROME             "/>
    <n v="1"/>
    <n v="1"/>
    <n v="0"/>
  </r>
  <r>
    <n v="27148"/>
    <s v="MISIASZEK,STACI          "/>
    <d v="1987-05-19T00:00:00"/>
    <s v="F"/>
    <s v=" "/>
    <d v="2011-01-03T00:00:00"/>
    <s v="4301R-RV"/>
    <s v="4301R-RV"/>
    <x v="0"/>
    <x v="2"/>
    <s v="FIDEL"/>
    <n v="13403"/>
    <s v="U       "/>
    <s v="BH"/>
    <d v="1899-12-30T00:45:00"/>
    <m/>
    <s v="MARCY            "/>
    <n v="0"/>
    <n v="0"/>
    <n v="0"/>
  </r>
  <r>
    <n v="27148"/>
    <s v="MISIASZEK,STACI          "/>
    <d v="1987-05-19T00:00:00"/>
    <s v="F"/>
    <s v=" "/>
    <d v="2011-01-03T00:00:00"/>
    <s v="PAS2      "/>
    <s v="PAS2"/>
    <x v="17"/>
    <x v="2"/>
    <s v="FIDEL"/>
    <n v="13403"/>
    <s v="U       "/>
    <s v="BH"/>
    <d v="1899-12-30T00:45:00"/>
    <n v="3"/>
    <s v="MARCY            "/>
    <n v="1"/>
    <n v="0"/>
    <n v="1"/>
  </r>
  <r>
    <n v="27148"/>
    <s v="MISIASZEK,STACI          "/>
    <d v="1987-05-19T00:00:00"/>
    <s v="F"/>
    <s v=" "/>
    <d v="2011-01-19T00:00:00"/>
    <s v="4301R-RV"/>
    <s v="4301R-RV"/>
    <x v="0"/>
    <x v="2"/>
    <s v="FIDEL"/>
    <n v="13403"/>
    <s v="U       "/>
    <s v="BH"/>
    <d v="1899-12-30T00:45:00"/>
    <m/>
    <s v="MARCY            "/>
    <n v="0"/>
    <n v="0"/>
    <n v="0"/>
  </r>
  <r>
    <n v="27148"/>
    <s v="MISIASZEK,STACI          "/>
    <d v="1987-05-19T00:00:00"/>
    <s v="F"/>
    <s v=" "/>
    <d v="2011-01-19T00:00:00"/>
    <s v="RV        "/>
    <s v="RV"/>
    <x v="1"/>
    <x v="2"/>
    <s v="FIDEL"/>
    <n v="13403"/>
    <s v="U       "/>
    <s v="BH"/>
    <d v="1899-12-30T01:00:00"/>
    <n v="3"/>
    <s v="MARCY            "/>
    <n v="1"/>
    <n v="0"/>
    <n v="1"/>
  </r>
  <r>
    <n v="27149"/>
    <s v="SMITH,CHRISTINE          "/>
    <d v="1974-01-10T00:00:00"/>
    <s v="F"/>
    <s v=" "/>
    <d v="2011-01-07T00:00:00"/>
    <s v="SC        "/>
    <s v="SC"/>
    <x v="10"/>
    <x v="18"/>
    <s v="FIDEL"/>
    <n v="13502"/>
    <s v="U       "/>
    <s v="BH"/>
    <d v="1899-12-30T00:00:00"/>
    <n v="0"/>
    <s v="UTICA            "/>
    <n v="1"/>
    <n v="1"/>
    <n v="0"/>
  </r>
  <r>
    <n v="27149"/>
    <s v="SMITH,CHRISTINE          "/>
    <d v="1974-01-10T00:00:00"/>
    <s v="F"/>
    <s v=" "/>
    <d v="2011-01-14T00:00:00"/>
    <s v="4301R-RV"/>
    <s v="4301R-RV"/>
    <x v="0"/>
    <x v="6"/>
    <s v="FIDEL"/>
    <n v="13502"/>
    <s v="U       "/>
    <s v="BH"/>
    <d v="1899-12-30T00:45:00"/>
    <m/>
    <s v="UTICA            "/>
    <n v="0"/>
    <n v="0"/>
    <n v="0"/>
  </r>
  <r>
    <n v="27149"/>
    <s v="SMITH,CHRISTINE          "/>
    <d v="1974-01-10T00:00:00"/>
    <s v="F"/>
    <s v=" "/>
    <d v="2011-01-14T00:00:00"/>
    <s v="PAS2      "/>
    <s v="PAS2"/>
    <x v="17"/>
    <x v="18"/>
    <s v="FIDEL"/>
    <n v="13502"/>
    <s v="U       "/>
    <s v="BH"/>
    <d v="1899-12-30T00:45:00"/>
    <n v="3"/>
    <s v="UTICA            "/>
    <n v="1"/>
    <n v="0"/>
    <n v="1"/>
  </r>
  <r>
    <n v="27149"/>
    <s v="SMITH,CHRISTINE          "/>
    <d v="1974-01-10T00:00:00"/>
    <s v="F"/>
    <s v=" "/>
    <d v="2011-01-18T00:00:00"/>
    <s v="C         "/>
    <s v="C"/>
    <x v="4"/>
    <x v="12"/>
    <s v="FIDEL"/>
    <n v="13502"/>
    <s v="U       "/>
    <s v="BH"/>
    <d v="1899-12-30T00:00:00"/>
    <n v="0"/>
    <s v="UTICA            "/>
    <n v="1"/>
    <n v="1"/>
    <n v="0"/>
  </r>
  <r>
    <n v="27151"/>
    <s v="MACHOLD,AMANDA           "/>
    <d v="1985-03-09T00:00:00"/>
    <s v="F"/>
    <m/>
    <d v="2011-01-03T00:00:00"/>
    <s v="C         "/>
    <s v="C"/>
    <x v="4"/>
    <x v="6"/>
    <s v="BCBSU"/>
    <n v="13323"/>
    <s v="U       "/>
    <s v="BC"/>
    <d v="1899-12-30T00:00:00"/>
    <n v="0"/>
    <s v="CLINTON          "/>
    <n v="1"/>
    <n v="1"/>
    <n v="0"/>
  </r>
  <r>
    <n v="27152"/>
    <s v="HULL,DONALD              "/>
    <d v="1957-05-10T00:00:00"/>
    <s v="M"/>
    <s v=" "/>
    <d v="2011-01-18T00:00:00"/>
    <s v="4301S-PAS"/>
    <s v="4301S-PAS"/>
    <x v="0"/>
    <x v="17"/>
    <s v="FIDEL"/>
    <n v="13442"/>
    <s v="R       "/>
    <s v="BH"/>
    <d v="1899-12-30T01:00:00"/>
    <m/>
    <s v="ROME             "/>
    <n v="0"/>
    <n v="0"/>
    <n v="0"/>
  </r>
  <r>
    <n v="27152"/>
    <s v="HULL,DONALD              "/>
    <d v="1957-05-10T00:00:00"/>
    <s v="M"/>
    <s v=" "/>
    <d v="2011-01-18T00:00:00"/>
    <s v="PAS       "/>
    <s v="PAS"/>
    <x v="15"/>
    <x v="17"/>
    <s v="FIDEL"/>
    <n v="13442"/>
    <s v="R       "/>
    <s v="BH"/>
    <d v="1899-12-30T01:00:00"/>
    <n v="3"/>
    <s v="ROME             "/>
    <n v="1"/>
    <n v="0"/>
    <n v="1"/>
  </r>
  <r>
    <n v="27154"/>
    <s v="KIMMEL,ALECIA            "/>
    <d v="1989-01-12T00:00:00"/>
    <s v="F"/>
    <s v=" "/>
    <d v="2011-01-12T00:00:00"/>
    <s v="NS        "/>
    <s v="NS"/>
    <x v="6"/>
    <x v="2"/>
    <s v="FIDEL"/>
    <n v="13502"/>
    <s v="U       "/>
    <s v="BH"/>
    <d v="1899-12-30T00:00:00"/>
    <n v="0"/>
    <s v="UTICA            "/>
    <n v="1"/>
    <n v="1"/>
    <n v="0"/>
  </r>
  <r>
    <n v="27154"/>
    <s v="KIMMEL,ALECIA            "/>
    <d v="1989-01-12T00:00:00"/>
    <s v="F"/>
    <s v=" "/>
    <d v="2011-01-25T00:00:00"/>
    <s v="NS        "/>
    <s v="NS"/>
    <x v="6"/>
    <x v="7"/>
    <s v="FIDEL"/>
    <n v="13502"/>
    <s v="U       "/>
    <s v="BH"/>
    <d v="1899-12-30T00:00:00"/>
    <n v="0"/>
    <s v="UTICA            "/>
    <n v="1"/>
    <n v="1"/>
    <n v="0"/>
  </r>
  <r>
    <n v="27155"/>
    <s v="CAIOLA,KRISTA            "/>
    <d v="1973-12-15T00:00:00"/>
    <s v="F"/>
    <s v="E"/>
    <d v="2011-01-03T00:00:00"/>
    <s v="4301R-RV"/>
    <s v="4301R-RV"/>
    <x v="0"/>
    <x v="9"/>
    <s v="FHPF "/>
    <n v="13501"/>
    <s v="U       "/>
    <s v="CO"/>
    <d v="1899-12-30T00:45:00"/>
    <m/>
    <s v="UTICA            "/>
    <n v="0"/>
    <n v="0"/>
    <n v="0"/>
  </r>
  <r>
    <n v="27155"/>
    <s v="CAIOLA,KRISTA            "/>
    <d v="1973-12-15T00:00:00"/>
    <s v="F"/>
    <s v="E"/>
    <d v="2011-01-03T00:00:00"/>
    <s v="RV        "/>
    <s v="RV"/>
    <x v="1"/>
    <x v="9"/>
    <s v="FHPF "/>
    <n v="13501"/>
    <s v="U       "/>
    <s v="CO"/>
    <d v="1899-12-30T01:00:00"/>
    <n v="3"/>
    <s v="UTICA            "/>
    <n v="1"/>
    <n v="0"/>
    <n v="1"/>
  </r>
  <r>
    <n v="27155"/>
    <s v="CAIOLA,KRISTA            "/>
    <d v="1973-12-15T00:00:00"/>
    <s v="F"/>
    <s v="E"/>
    <d v="2011-01-04T00:00:00"/>
    <s v="4303-GV"/>
    <s v="4303-GV"/>
    <x v="0"/>
    <x v="9"/>
    <s v="FHPF "/>
    <n v="13501"/>
    <s v="U       "/>
    <s v="CO"/>
    <d v="1899-12-30T01:00:00"/>
    <m/>
    <s v="UTICA            "/>
    <n v="0"/>
    <n v="0"/>
    <n v="0"/>
  </r>
  <r>
    <n v="27155"/>
    <s v="CAIOLA,KRISTA            "/>
    <d v="1973-12-15T00:00:00"/>
    <s v="F"/>
    <s v="E"/>
    <d v="2011-01-04T00:00:00"/>
    <s v="GV        "/>
    <s v="GV"/>
    <x v="11"/>
    <x v="9"/>
    <s v="FHPF "/>
    <n v="13501"/>
    <s v="U       "/>
    <s v="CO"/>
    <d v="1899-12-30T01:00:00"/>
    <n v="4"/>
    <s v="UTICA            "/>
    <n v="1"/>
    <n v="0"/>
    <n v="1"/>
  </r>
  <r>
    <n v="27155"/>
    <s v="CAIOLA,KRISTA            "/>
    <d v="1973-12-15T00:00:00"/>
    <s v="F"/>
    <s v="E"/>
    <d v="2011-01-11T00:00:00"/>
    <s v="4303-GV"/>
    <s v="4303-GV"/>
    <x v="0"/>
    <x v="9"/>
    <s v="FHPF "/>
    <n v="13501"/>
    <s v="U       "/>
    <s v="CO"/>
    <d v="1899-12-30T01:00:00"/>
    <m/>
    <s v="UTICA            "/>
    <n v="0"/>
    <n v="0"/>
    <n v="0"/>
  </r>
  <r>
    <n v="27155"/>
    <s v="CAIOLA,KRISTA            "/>
    <d v="1973-12-15T00:00:00"/>
    <s v="F"/>
    <s v="E"/>
    <d v="2011-01-11T00:00:00"/>
    <s v="GV        "/>
    <s v="GV"/>
    <x v="11"/>
    <x v="9"/>
    <s v="FHPF "/>
    <n v="13501"/>
    <s v="U       "/>
    <s v="CO"/>
    <d v="1899-12-30T01:00:00"/>
    <n v="4"/>
    <s v="UTICA            "/>
    <n v="1"/>
    <n v="0"/>
    <n v="1"/>
  </r>
  <r>
    <n v="27155"/>
    <s v="CAIOLA,KRISTA            "/>
    <d v="1973-12-15T00:00:00"/>
    <s v="F"/>
    <s v="E"/>
    <d v="2011-01-14T00:00:00"/>
    <s v="4301B - BV"/>
    <s v="4301B - BV"/>
    <x v="0"/>
    <x v="9"/>
    <s v="FHPF "/>
    <n v="13501"/>
    <s v="U       "/>
    <s v="CO"/>
    <d v="1899-12-30T00:30:00"/>
    <m/>
    <s v="UTICA            "/>
    <n v="0"/>
    <n v="0"/>
    <n v="0"/>
  </r>
  <r>
    <n v="27155"/>
    <s v="CAIOLA,KRISTA            "/>
    <d v="1973-12-15T00:00:00"/>
    <s v="F"/>
    <s v="E"/>
    <d v="2011-01-14T00:00:00"/>
    <s v="BV        "/>
    <s v="BV"/>
    <x v="7"/>
    <x v="9"/>
    <s v="FHPF "/>
    <n v="13501"/>
    <s v="U       "/>
    <s v="CO"/>
    <d v="1899-12-30T00:30:00"/>
    <n v="2"/>
    <s v="UTICA            "/>
    <n v="1"/>
    <n v="0"/>
    <n v="1"/>
  </r>
  <r>
    <n v="27155"/>
    <s v="CAIOLA,KRISTA            "/>
    <d v="1973-12-15T00:00:00"/>
    <s v="F"/>
    <s v="E"/>
    <d v="2011-01-18T00:00:00"/>
    <s v="4303-GV"/>
    <s v="4303-GV"/>
    <x v="0"/>
    <x v="9"/>
    <s v="FHPF "/>
    <n v="13501"/>
    <s v="U       "/>
    <s v="CO"/>
    <d v="1899-12-30T01:00:00"/>
    <m/>
    <s v="UTICA            "/>
    <n v="0"/>
    <n v="0"/>
    <n v="0"/>
  </r>
  <r>
    <n v="27155"/>
    <s v="CAIOLA,KRISTA            "/>
    <d v="1973-12-15T00:00:00"/>
    <s v="F"/>
    <s v="E"/>
    <d v="2011-01-18T00:00:00"/>
    <s v="GV        "/>
    <s v="GV"/>
    <x v="11"/>
    <x v="9"/>
    <s v="FHPF "/>
    <n v="13501"/>
    <s v="U       "/>
    <s v="CO"/>
    <d v="1899-12-30T01:00:00"/>
    <n v="4"/>
    <s v="UTICA            "/>
    <n v="1"/>
    <n v="0"/>
    <n v="1"/>
  </r>
  <r>
    <n v="27155"/>
    <s v="CAIOLA,KRISTA            "/>
    <d v="1973-12-15T00:00:00"/>
    <s v="F"/>
    <s v="E"/>
    <d v="2011-01-24T00:00:00"/>
    <s v="SC        "/>
    <s v="SC"/>
    <x v="10"/>
    <x v="9"/>
    <s v="FHPF "/>
    <n v="13501"/>
    <s v="U       "/>
    <s v="CO"/>
    <d v="1899-12-30T00:00:00"/>
    <n v="0"/>
    <s v="UTICA            "/>
    <n v="1"/>
    <n v="1"/>
    <n v="0"/>
  </r>
  <r>
    <n v="27155"/>
    <s v="CAIOLA,KRISTA            "/>
    <d v="1973-12-15T00:00:00"/>
    <s v="F"/>
    <s v="E"/>
    <d v="2011-01-27T00:00:00"/>
    <s v="4303-GV"/>
    <s v="4303-GV"/>
    <x v="0"/>
    <x v="9"/>
    <s v="FHPF "/>
    <n v="13501"/>
    <s v="U       "/>
    <s v="CO"/>
    <d v="1899-12-30T01:00:00"/>
    <m/>
    <s v="UTICA            "/>
    <n v="0"/>
    <n v="0"/>
    <n v="0"/>
  </r>
  <r>
    <n v="27155"/>
    <s v="CAIOLA,KRISTA            "/>
    <d v="1973-12-15T00:00:00"/>
    <s v="F"/>
    <s v="E"/>
    <d v="2011-01-27T00:00:00"/>
    <s v="GV        "/>
    <s v="GV"/>
    <x v="11"/>
    <x v="9"/>
    <s v="FHPF "/>
    <n v="13501"/>
    <s v="U       "/>
    <s v="CO"/>
    <d v="1899-12-30T01:00:00"/>
    <n v="4"/>
    <s v="UTICA            "/>
    <n v="1"/>
    <n v="0"/>
    <n v="1"/>
  </r>
  <r>
    <n v="27155"/>
    <s v="CAIOLA,KRISTA            "/>
    <d v="1973-12-15T00:00:00"/>
    <s v="F"/>
    <s v="E"/>
    <d v="2011-01-28T00:00:00"/>
    <s v="4301P - PE"/>
    <s v="4301P - PE"/>
    <x v="0"/>
    <x v="12"/>
    <s v="FHPF "/>
    <n v="13501"/>
    <s v="U       "/>
    <s v="CO"/>
    <n v="4.1666666666666664E-2"/>
    <m/>
    <s v="UTICA            "/>
    <n v="0"/>
    <n v="0"/>
    <n v="0"/>
  </r>
  <r>
    <n v="27155"/>
    <s v="CAIOLA,KRISTA            "/>
    <d v="1973-12-15T00:00:00"/>
    <s v="F"/>
    <s v="E"/>
    <d v="2011-01-28T00:00:00"/>
    <s v="PE        "/>
    <s v="PE"/>
    <x v="22"/>
    <x v="12"/>
    <s v="FHPF "/>
    <n v="13501"/>
    <s v="U       "/>
    <s v="CO"/>
    <d v="1899-12-30T01:00:00"/>
    <n v="3"/>
    <s v="UTICA            "/>
    <n v="1"/>
    <n v="0"/>
    <n v="1"/>
  </r>
  <r>
    <n v="27156"/>
    <s v="SKAINE,BECKY             "/>
    <d v="1982-08-03T00:00:00"/>
    <s v="F"/>
    <s v="E"/>
    <d v="2011-01-11T00:00:00"/>
    <s v="4301R-RV"/>
    <s v="4301R-RV"/>
    <x v="0"/>
    <x v="1"/>
    <s v="MCRB "/>
    <n v="13502"/>
    <s v="U       "/>
    <s v="MM"/>
    <d v="1899-12-30T00:45:00"/>
    <m/>
    <s v="UTICA            "/>
    <n v="0"/>
    <n v="0"/>
    <n v="0"/>
  </r>
  <r>
    <n v="27156"/>
    <s v="SKAINE,BECKY             "/>
    <d v="1982-08-03T00:00:00"/>
    <s v="F"/>
    <s v="E"/>
    <d v="2011-01-11T00:00:00"/>
    <s v="PAS2      "/>
    <s v="PAS2"/>
    <x v="17"/>
    <x v="1"/>
    <s v="MCRB "/>
    <n v="13502"/>
    <s v="U       "/>
    <s v="MM"/>
    <d v="1899-12-30T00:45:00"/>
    <n v="3"/>
    <s v="UTICA            "/>
    <n v="1"/>
    <n v="0"/>
    <n v="1"/>
  </r>
  <r>
    <n v="27156"/>
    <s v="SKAINE,BECKY             "/>
    <d v="1982-08-03T00:00:00"/>
    <s v="F"/>
    <s v="E"/>
    <d v="2011-01-31T00:00:00"/>
    <s v="4301P - PE"/>
    <s v="4301P - PE"/>
    <x v="0"/>
    <x v="4"/>
    <s v="MCRB "/>
    <n v="13502"/>
    <s v="U       "/>
    <s v="MM"/>
    <n v="4.1666666666666664E-2"/>
    <m/>
    <s v="UTICA            "/>
    <n v="0"/>
    <n v="0"/>
    <n v="0"/>
  </r>
  <r>
    <n v="27156"/>
    <s v="SKAINE,BECKY             "/>
    <d v="1982-08-03T00:00:00"/>
    <s v="F"/>
    <s v="E"/>
    <d v="2011-01-31T00:00:00"/>
    <s v="PE        "/>
    <s v="PE"/>
    <x v="22"/>
    <x v="4"/>
    <s v="MCRB "/>
    <n v="13502"/>
    <s v="U       "/>
    <s v="MM"/>
    <d v="1899-12-30T01:00:00"/>
    <n v="3"/>
    <s v="UTICA            "/>
    <n v="1"/>
    <n v="0"/>
    <n v="1"/>
  </r>
  <r>
    <n v="27157"/>
    <s v="ZULLA,JESSICA            "/>
    <d v="1990-06-21T00:00:00"/>
    <s v="F"/>
    <s v=" "/>
    <d v="2011-01-14T00:00:00"/>
    <s v="PASC      "/>
    <s v="PASC"/>
    <x v="9"/>
    <x v="1"/>
    <s v="FIDEL"/>
    <n v="13502"/>
    <s v="U       "/>
    <s v="BH"/>
    <d v="1899-12-30T00:00:00"/>
    <n v="0"/>
    <s v="UTICA            "/>
    <n v="1"/>
    <n v="1"/>
    <n v="0"/>
  </r>
  <r>
    <n v="27158"/>
    <s v="DIBRANGO,JODI            "/>
    <d v="1961-12-27T00:00:00"/>
    <s v="F"/>
    <s v="E"/>
    <d v="2011-01-04T00:00:00"/>
    <s v="PAS2      "/>
    <s v="PAS2"/>
    <x v="17"/>
    <x v="1"/>
    <s v="FIDEL"/>
    <n v="13502"/>
    <s v="U       "/>
    <s v="BH"/>
    <d v="1899-12-30T00:45:00"/>
    <n v="3"/>
    <s v="UTICA            "/>
    <n v="1"/>
    <n v="0"/>
    <n v="1"/>
  </r>
  <r>
    <n v="27158"/>
    <s v="DIBRANGO,JODI            "/>
    <d v="1961-12-27T00:00:00"/>
    <s v="F"/>
    <s v="E"/>
    <d v="2011-01-04T00:00:00"/>
    <s v="4301R-RV"/>
    <s v="4301R-RV"/>
    <x v="0"/>
    <x v="1"/>
    <s v="FIDEL"/>
    <n v="13502"/>
    <s v="U       "/>
    <s v="BH"/>
    <d v="1899-12-30T00:45:00"/>
    <m/>
    <s v="UTICA            "/>
    <n v="0"/>
    <n v="0"/>
    <n v="0"/>
  </r>
  <r>
    <n v="27158"/>
    <s v="DIBRANGO,JODI            "/>
    <d v="1961-12-27T00:00:00"/>
    <s v="F"/>
    <s v="E"/>
    <d v="2011-01-14T00:00:00"/>
    <s v="4301P - PE"/>
    <s v="4301P - PE"/>
    <x v="0"/>
    <x v="10"/>
    <s v="FIDEL"/>
    <n v="13502"/>
    <s v="U       "/>
    <s v="BH"/>
    <n v="4.1666666666666664E-2"/>
    <m/>
    <s v="UTICA            "/>
    <n v="0"/>
    <n v="0"/>
    <n v="0"/>
  </r>
  <r>
    <n v="27158"/>
    <s v="DIBRANGO,JODI            "/>
    <d v="1961-12-27T00:00:00"/>
    <s v="F"/>
    <s v="E"/>
    <d v="2011-01-14T00:00:00"/>
    <s v="PE        "/>
    <s v="PE"/>
    <x v="22"/>
    <x v="10"/>
    <s v="FIDEL"/>
    <n v="13502"/>
    <s v="U       "/>
    <s v="BH"/>
    <d v="1899-12-30T01:00:00"/>
    <n v="3"/>
    <s v="UTICA            "/>
    <n v="1"/>
    <n v="0"/>
    <n v="1"/>
  </r>
  <r>
    <n v="27158"/>
    <s v="DIBRANGO,JODI            "/>
    <d v="1961-12-27T00:00:00"/>
    <s v="F"/>
    <s v="E"/>
    <d v="2011-01-20T00:00:00"/>
    <s v="4301B - BV"/>
    <s v="4301B - BV"/>
    <x v="0"/>
    <x v="1"/>
    <s v="FIDEL"/>
    <n v="13502"/>
    <s v="U       "/>
    <s v="BH"/>
    <d v="1899-12-30T00:30:00"/>
    <m/>
    <s v="UTICA            "/>
    <n v="0"/>
    <n v="0"/>
    <n v="0"/>
  </r>
  <r>
    <n v="27158"/>
    <s v="DIBRANGO,JODI            "/>
    <d v="1961-12-27T00:00:00"/>
    <s v="F"/>
    <s v="E"/>
    <d v="2011-01-20T00:00:00"/>
    <s v="BV        "/>
    <s v="BV"/>
    <x v="7"/>
    <x v="1"/>
    <s v="FIDEL"/>
    <n v="13502"/>
    <s v="U       "/>
    <s v="BH"/>
    <d v="1899-12-30T00:30:00"/>
    <n v="2"/>
    <s v="UTICA            "/>
    <n v="1"/>
    <n v="0"/>
    <n v="1"/>
  </r>
  <r>
    <n v="27158"/>
    <s v="DIBRANGO,JODI            "/>
    <d v="1961-12-27T00:00:00"/>
    <s v="F"/>
    <s v="E"/>
    <d v="2011-01-28T00:00:00"/>
    <s v="4302PM-PM"/>
    <s v="4302PM-PM"/>
    <x v="0"/>
    <x v="12"/>
    <s v="FIDEL"/>
    <n v="13502"/>
    <s v="U       "/>
    <s v="BH"/>
    <d v="1899-12-30T00:15:00"/>
    <m/>
    <s v="UTICA            "/>
    <n v="0"/>
    <n v="0"/>
    <n v="0"/>
  </r>
  <r>
    <n v="27158"/>
    <s v="DIBRANGO,JODI            "/>
    <d v="1961-12-27T00:00:00"/>
    <s v="F"/>
    <s v="E"/>
    <d v="2011-01-28T00:00:00"/>
    <s v="PM        "/>
    <s v="PM"/>
    <x v="3"/>
    <x v="12"/>
    <s v="FIDEL"/>
    <n v="13502"/>
    <s v="U       "/>
    <s v="BH"/>
    <d v="1899-12-30T00:15:00"/>
    <n v="1"/>
    <s v="UTICA            "/>
    <n v="1"/>
    <n v="0"/>
    <n v="1"/>
  </r>
  <r>
    <n v="27160"/>
    <s v="PEREIRA,DARLENE          "/>
    <d v="1962-02-22T00:00:00"/>
    <s v="F"/>
    <s v=" "/>
    <d v="2011-01-04T00:00:00"/>
    <s v="4301S-PAS"/>
    <s v="4301S-PAS"/>
    <x v="0"/>
    <x v="17"/>
    <s v="MCD  "/>
    <n v="13501"/>
    <s v="U       "/>
    <s v="MD"/>
    <d v="1899-12-30T01:00:00"/>
    <m/>
    <s v="UTICA            "/>
    <n v="0"/>
    <n v="0"/>
    <n v="0"/>
  </r>
  <r>
    <n v="27160"/>
    <s v="PEREIRA,DARLENE          "/>
    <d v="1962-02-22T00:00:00"/>
    <s v="F"/>
    <s v=" "/>
    <d v="2011-01-04T00:00:00"/>
    <s v="PAS3      "/>
    <s v="PAS3"/>
    <x v="25"/>
    <x v="17"/>
    <s v="MCD  "/>
    <n v="13501"/>
    <s v="U       "/>
    <s v="MD"/>
    <d v="1899-12-30T00:45:00"/>
    <n v="3"/>
    <s v="UTICA            "/>
    <n v="1"/>
    <n v="0"/>
    <n v="1"/>
  </r>
  <r>
    <n v="27160"/>
    <s v="PEREIRA,DARLENE          "/>
    <d v="1962-02-22T00:00:00"/>
    <s v="F"/>
    <s v=" "/>
    <d v="2011-01-26T00:00:00"/>
    <s v="C         "/>
    <s v="C"/>
    <x v="4"/>
    <x v="2"/>
    <s v="MCD  "/>
    <n v="13501"/>
    <s v="U       "/>
    <s v="MD"/>
    <d v="1899-12-30T00:00:00"/>
    <n v="0"/>
    <s v="UTICA            "/>
    <n v="1"/>
    <n v="1"/>
    <n v="0"/>
  </r>
  <r>
    <n v="27161"/>
    <s v="BLAND,MAURION            "/>
    <d v="1981-12-08T00:00:00"/>
    <s v="M"/>
    <s v="E"/>
    <d v="2011-01-06T00:00:00"/>
    <s v="PASNS     "/>
    <s v="PASNS"/>
    <x v="20"/>
    <x v="16"/>
    <s v="MCD  "/>
    <n v="13403"/>
    <s v="U       "/>
    <s v="MD"/>
    <d v="1899-12-30T00:00:00"/>
    <n v="0"/>
    <s v="MARCY            "/>
    <n v="1"/>
    <n v="1"/>
    <n v="0"/>
  </r>
  <r>
    <n v="27161"/>
    <s v="BLAND,MAURION            "/>
    <d v="1981-12-08T00:00:00"/>
    <s v="M"/>
    <s v="E"/>
    <d v="2011-01-13T00:00:00"/>
    <s v="4301S-PAS"/>
    <s v="4301S-PAS"/>
    <x v="0"/>
    <x v="16"/>
    <s v="MCD  "/>
    <n v="13403"/>
    <s v="U       "/>
    <s v="MD"/>
    <d v="1899-12-30T01:00:00"/>
    <m/>
    <s v="MARCY            "/>
    <n v="0"/>
    <n v="0"/>
    <n v="0"/>
  </r>
  <r>
    <n v="27161"/>
    <s v="BLAND,MAURION            "/>
    <d v="1981-12-08T00:00:00"/>
    <s v="M"/>
    <s v="E"/>
    <d v="2011-01-13T00:00:00"/>
    <s v="PAS       "/>
    <s v="PAS"/>
    <x v="15"/>
    <x v="16"/>
    <s v="MCD  "/>
    <n v="13403"/>
    <s v="U       "/>
    <s v="MD"/>
    <d v="1899-12-30T01:00:00"/>
    <n v="3"/>
    <s v="MARCY            "/>
    <n v="1"/>
    <n v="0"/>
    <n v="1"/>
  </r>
  <r>
    <n v="27161"/>
    <s v="BLAND,MAURION            "/>
    <d v="1981-12-08T00:00:00"/>
    <s v="M"/>
    <s v="E"/>
    <d v="2011-01-14T00:00:00"/>
    <s v="4301S-PAS"/>
    <s v="4301S-PAS"/>
    <x v="0"/>
    <x v="16"/>
    <s v="MCD  "/>
    <n v="13403"/>
    <s v="U       "/>
    <s v="MD"/>
    <d v="1899-12-30T01:00:00"/>
    <m/>
    <s v="MARCY            "/>
    <n v="0"/>
    <n v="0"/>
    <n v="0"/>
  </r>
  <r>
    <n v="27161"/>
    <s v="BLAND,MAURION            "/>
    <d v="1981-12-08T00:00:00"/>
    <s v="M"/>
    <s v="E"/>
    <d v="2011-01-14T00:00:00"/>
    <s v="PAS2      "/>
    <s v="PAS2"/>
    <x v="17"/>
    <x v="16"/>
    <s v="MCD  "/>
    <n v="13403"/>
    <s v="U       "/>
    <s v="MD"/>
    <d v="1899-12-30T00:45:00"/>
    <n v="3"/>
    <s v="MARCY            "/>
    <n v="1"/>
    <n v="0"/>
    <n v="1"/>
  </r>
  <r>
    <n v="27161"/>
    <s v="BLAND,MAURION            "/>
    <d v="1981-12-08T00:00:00"/>
    <s v="M"/>
    <s v="E"/>
    <d v="2011-01-24T00:00:00"/>
    <s v="4301S-PAS"/>
    <s v="4301S-PAS"/>
    <x v="0"/>
    <x v="16"/>
    <s v="MCD  "/>
    <n v="13403"/>
    <s v="U       "/>
    <s v="MD"/>
    <d v="1899-12-30T01:00:00"/>
    <m/>
    <s v="MARCY            "/>
    <n v="0"/>
    <n v="0"/>
    <n v="0"/>
  </r>
  <r>
    <n v="27161"/>
    <s v="BLAND,MAURION            "/>
    <d v="1981-12-08T00:00:00"/>
    <s v="M"/>
    <s v="E"/>
    <d v="2011-01-24T00:00:00"/>
    <s v="PAS3      "/>
    <s v="PAS3"/>
    <x v="25"/>
    <x v="16"/>
    <s v="MCD  "/>
    <n v="13403"/>
    <s v="U       "/>
    <s v="MD"/>
    <d v="1899-12-30T00:45:00"/>
    <n v="3"/>
    <s v="MARCY            "/>
    <n v="1"/>
    <n v="0"/>
    <n v="1"/>
  </r>
  <r>
    <n v="27161"/>
    <s v="BLAND,MAURION            "/>
    <d v="1981-12-08T00:00:00"/>
    <s v="M"/>
    <s v="E"/>
    <d v="2011-01-25T00:00:00"/>
    <s v="4301P - PE"/>
    <s v="4301P - PE"/>
    <x v="0"/>
    <x v="7"/>
    <s v="MCD  "/>
    <n v="13403"/>
    <s v="U       "/>
    <s v="MD"/>
    <n v="4.1666666666666664E-2"/>
    <m/>
    <s v="MARCY            "/>
    <n v="0"/>
    <n v="0"/>
    <n v="0"/>
  </r>
  <r>
    <n v="27161"/>
    <s v="BLAND,MAURION            "/>
    <d v="1981-12-08T00:00:00"/>
    <s v="M"/>
    <s v="E"/>
    <d v="2011-01-25T00:00:00"/>
    <s v="PE        "/>
    <s v="PE"/>
    <x v="22"/>
    <x v="7"/>
    <s v="MCD  "/>
    <n v="13403"/>
    <s v="U       "/>
    <s v="MD"/>
    <d v="1899-12-30T01:00:00"/>
    <n v="3"/>
    <s v="MARCY            "/>
    <n v="1"/>
    <n v="0"/>
    <n v="1"/>
  </r>
  <r>
    <n v="27162"/>
    <s v="GARRO,SANTO              "/>
    <d v="1938-10-14T00:00:00"/>
    <s v="M"/>
    <s v=" "/>
    <d v="2011-01-24T00:00:00"/>
    <s v="NS        "/>
    <s v="NS"/>
    <x v="6"/>
    <x v="7"/>
    <s v="MCRB "/>
    <n v="13501"/>
    <s v="U       "/>
    <s v="MC"/>
    <d v="1899-12-30T00:00:00"/>
    <n v="0"/>
    <s v="UTICA            "/>
    <n v="1"/>
    <n v="1"/>
    <n v="0"/>
  </r>
  <r>
    <n v="27163"/>
    <s v="JIMENEZ,SONIA            "/>
    <d v="1955-07-22T00:00:00"/>
    <s v="F"/>
    <m/>
    <d v="2011-01-28T00:00:00"/>
    <s v="4301S-PAS"/>
    <s v="4301S-PAS"/>
    <x v="0"/>
    <x v="2"/>
    <s v="WB   "/>
    <n v="13440"/>
    <s v="R       "/>
    <s v="CO"/>
    <d v="1899-12-30T01:00:00"/>
    <m/>
    <s v="ROME             "/>
    <n v="0"/>
    <n v="0"/>
    <n v="0"/>
  </r>
  <r>
    <n v="27163"/>
    <s v="JIMENEZ,SONIA            "/>
    <d v="1955-07-22T00:00:00"/>
    <s v="F"/>
    <m/>
    <d v="2011-01-28T00:00:00"/>
    <s v="PAS       "/>
    <s v="PAS"/>
    <x v="15"/>
    <x v="2"/>
    <s v="WB   "/>
    <n v="13440"/>
    <s v="R       "/>
    <s v="CO"/>
    <d v="1899-12-30T01:00:00"/>
    <n v="3"/>
    <s v="ROME             "/>
    <n v="1"/>
    <n v="0"/>
    <n v="1"/>
  </r>
  <r>
    <n v="27164"/>
    <s v="CARLISLE,ARIEL           "/>
    <d v="1985-04-08T00:00:00"/>
    <s v="F"/>
    <s v="E"/>
    <d v="2011-01-05T00:00:00"/>
    <s v="4301S-PAS"/>
    <s v="4301S-PAS"/>
    <x v="0"/>
    <x v="1"/>
    <s v="MCD  "/>
    <n v="13502"/>
    <s v="U       "/>
    <s v="MD"/>
    <d v="1899-12-30T01:00:00"/>
    <m/>
    <s v="UTICA            "/>
    <n v="0"/>
    <n v="0"/>
    <n v="0"/>
  </r>
  <r>
    <n v="27164"/>
    <s v="CARLISLE,ARIEL           "/>
    <d v="1985-04-08T00:00:00"/>
    <s v="F"/>
    <s v="E"/>
    <d v="2011-01-05T00:00:00"/>
    <s v="PAS       "/>
    <s v="PAS"/>
    <x v="15"/>
    <x v="1"/>
    <s v="MCD  "/>
    <n v="13502"/>
    <s v="U       "/>
    <s v="MD"/>
    <d v="1899-12-30T01:00:00"/>
    <n v="3"/>
    <s v="UTICA            "/>
    <n v="1"/>
    <n v="0"/>
    <n v="1"/>
  </r>
  <r>
    <n v="27164"/>
    <s v="CARLISLE,ARIEL           "/>
    <d v="1985-04-08T00:00:00"/>
    <s v="F"/>
    <s v="E"/>
    <d v="2011-01-13T00:00:00"/>
    <s v="4301S-PAS"/>
    <s v="4301S-PAS"/>
    <x v="0"/>
    <x v="1"/>
    <s v="MCD  "/>
    <n v="13502"/>
    <s v="U       "/>
    <s v="MD"/>
    <d v="1899-12-30T01:00:00"/>
    <m/>
    <s v="UTICA            "/>
    <n v="0"/>
    <n v="0"/>
    <n v="0"/>
  </r>
  <r>
    <n v="27164"/>
    <s v="CARLISLE,ARIEL           "/>
    <d v="1985-04-08T00:00:00"/>
    <s v="F"/>
    <s v="E"/>
    <d v="2011-01-13T00:00:00"/>
    <s v="PAS2      "/>
    <s v="PAS2"/>
    <x v="17"/>
    <x v="1"/>
    <s v="MCD  "/>
    <n v="13502"/>
    <s v="U       "/>
    <s v="MD"/>
    <d v="1899-12-30T00:45:00"/>
    <n v="3"/>
    <s v="UTICA            "/>
    <n v="1"/>
    <n v="0"/>
    <n v="1"/>
  </r>
  <r>
    <n v="27164"/>
    <s v="CARLISLE,ARIEL           "/>
    <d v="1985-04-08T00:00:00"/>
    <s v="F"/>
    <s v="E"/>
    <d v="2011-01-31T00:00:00"/>
    <s v="NS        "/>
    <s v="NS"/>
    <x v="6"/>
    <x v="1"/>
    <s v="MCD  "/>
    <n v="13502"/>
    <s v="U       "/>
    <s v="MD"/>
    <d v="1899-12-30T00:00:00"/>
    <n v="0"/>
    <s v="UTICA            "/>
    <n v="1"/>
    <n v="1"/>
    <n v="0"/>
  </r>
  <r>
    <n v="27165"/>
    <s v="ROBERTS,RICHARD          "/>
    <d v="1957-07-25T00:00:00"/>
    <s v="M"/>
    <s v="E"/>
    <d v="2011-01-06T00:00:00"/>
    <s v="4301S-PAS"/>
    <s v="4301S-PAS"/>
    <x v="0"/>
    <x v="16"/>
    <s v="HO   "/>
    <n v="13417"/>
    <s v="U       "/>
    <s v="HO"/>
    <d v="1899-12-30T01:00:00"/>
    <m/>
    <s v="NEW YORK MILLS   "/>
    <n v="0"/>
    <n v="0"/>
    <n v="0"/>
  </r>
  <r>
    <n v="27165"/>
    <s v="ROBERTS,RICHARD          "/>
    <d v="1957-07-25T00:00:00"/>
    <s v="M"/>
    <s v="E"/>
    <d v="2011-01-06T00:00:00"/>
    <s v="PAS       "/>
    <s v="PAS"/>
    <x v="15"/>
    <x v="16"/>
    <s v="HO   "/>
    <n v="13417"/>
    <s v="U       "/>
    <s v="HO"/>
    <d v="1899-12-30T01:00:00"/>
    <n v="3"/>
    <s v="NEW YORK MILLS   "/>
    <n v="1"/>
    <n v="0"/>
    <n v="1"/>
  </r>
  <r>
    <n v="27165"/>
    <s v="ROBERTS,RICHARD          "/>
    <d v="1957-07-25T00:00:00"/>
    <s v="M"/>
    <s v="E"/>
    <d v="2011-01-14T00:00:00"/>
    <s v="4301R-RV"/>
    <s v="4301R-RV"/>
    <x v="0"/>
    <x v="16"/>
    <s v="HO   "/>
    <n v="13417"/>
    <s v="U       "/>
    <s v="HO"/>
    <d v="1899-12-30T00:45:00"/>
    <m/>
    <s v="NEW YORK MILLS   "/>
    <n v="0"/>
    <n v="0"/>
    <n v="0"/>
  </r>
  <r>
    <n v="27165"/>
    <s v="ROBERTS,RICHARD          "/>
    <d v="1957-07-25T00:00:00"/>
    <s v="M"/>
    <s v="E"/>
    <d v="2011-01-14T00:00:00"/>
    <s v="PAS2      "/>
    <s v="PAS2"/>
    <x v="17"/>
    <x v="16"/>
    <s v="HO   "/>
    <n v="13417"/>
    <s v="U       "/>
    <s v="HO"/>
    <d v="1899-12-30T00:45:00"/>
    <n v="3"/>
    <s v="NEW YORK MILLS   "/>
    <n v="1"/>
    <n v="0"/>
    <n v="1"/>
  </r>
  <r>
    <n v="27165"/>
    <s v="ROBERTS,RICHARD          "/>
    <d v="1957-07-25T00:00:00"/>
    <s v="M"/>
    <s v="E"/>
    <d v="2011-01-19T00:00:00"/>
    <s v="4301P - PE"/>
    <s v="4301P - PE"/>
    <x v="0"/>
    <x v="12"/>
    <s v="HO   "/>
    <n v="13417"/>
    <s v="U       "/>
    <s v="HO"/>
    <n v="4.1666666666666664E-2"/>
    <m/>
    <s v="NEW YORK MILLS   "/>
    <n v="0"/>
    <n v="0"/>
    <n v="0"/>
  </r>
  <r>
    <n v="27165"/>
    <s v="ROBERTS,RICHARD          "/>
    <d v="1957-07-25T00:00:00"/>
    <s v="M"/>
    <s v="E"/>
    <d v="2011-01-19T00:00:00"/>
    <s v="PE        "/>
    <s v="PE"/>
    <x v="22"/>
    <x v="12"/>
    <s v="HO   "/>
    <n v="13417"/>
    <s v="U       "/>
    <s v="HO"/>
    <d v="1899-12-30T01:00:00"/>
    <n v="3"/>
    <s v="NEW YORK MILLS   "/>
    <n v="1"/>
    <n v="0"/>
    <n v="1"/>
  </r>
  <r>
    <n v="27165"/>
    <s v="ROBERTS,RICHARD          "/>
    <d v="1957-07-25T00:00:00"/>
    <s v="M"/>
    <s v="E"/>
    <d v="2011-01-25T00:00:00"/>
    <s v="4301R-RV"/>
    <s v="4301R-RV"/>
    <x v="0"/>
    <x v="16"/>
    <s v="HO   "/>
    <n v="13417"/>
    <s v="U       "/>
    <s v="HO"/>
    <d v="1899-12-30T00:45:00"/>
    <m/>
    <s v="NEW YORK MILLS   "/>
    <n v="0"/>
    <n v="0"/>
    <n v="0"/>
  </r>
  <r>
    <n v="27165"/>
    <s v="ROBERTS,RICHARD          "/>
    <d v="1957-07-25T00:00:00"/>
    <s v="M"/>
    <s v="E"/>
    <d v="2011-01-25T00:00:00"/>
    <s v="RV        "/>
    <s v="RV"/>
    <x v="1"/>
    <x v="16"/>
    <s v="HO   "/>
    <n v="13417"/>
    <s v="U       "/>
    <s v="HO"/>
    <d v="1899-12-30T01:00:00"/>
    <n v="3"/>
    <s v="NEW YORK MILLS   "/>
    <n v="1"/>
    <n v="0"/>
    <n v="1"/>
  </r>
  <r>
    <n v="27165"/>
    <s v="ROBERTS,RICHARD          "/>
    <d v="1957-07-25T00:00:00"/>
    <s v="M"/>
    <s v="E"/>
    <d v="2011-01-28T00:00:00"/>
    <s v="4301R-RV"/>
    <s v="4301R-RV"/>
    <x v="0"/>
    <x v="16"/>
    <s v="HO   "/>
    <n v="13417"/>
    <s v="U       "/>
    <s v="HO"/>
    <d v="1899-12-30T00:45:00"/>
    <m/>
    <s v="NEW YORK MILLS   "/>
    <n v="0"/>
    <n v="0"/>
    <n v="0"/>
  </r>
  <r>
    <n v="27165"/>
    <s v="ROBERTS,RICHARD          "/>
    <d v="1957-07-25T00:00:00"/>
    <s v="M"/>
    <s v="E"/>
    <d v="2011-01-28T00:00:00"/>
    <s v="RV        "/>
    <s v="RV"/>
    <x v="1"/>
    <x v="16"/>
    <s v="HO   "/>
    <n v="13417"/>
    <s v="U       "/>
    <s v="HO"/>
    <d v="1899-12-30T01:00:00"/>
    <n v="3"/>
    <s v="NEW YORK MILLS   "/>
    <n v="1"/>
    <n v="0"/>
    <n v="1"/>
  </r>
  <r>
    <n v="27166"/>
    <s v="ENTWISTLE,AUDREY         "/>
    <d v="1980-05-21T00:00:00"/>
    <s v="F"/>
    <s v="E"/>
    <d v="2011-01-11T00:00:00"/>
    <s v="NS        "/>
    <s v="NS"/>
    <x v="6"/>
    <x v="6"/>
    <s v="MCD  "/>
    <n v="13502"/>
    <s v="U       "/>
    <s v="MD"/>
    <d v="1899-12-30T00:00:00"/>
    <n v="0"/>
    <s v="UTICA            "/>
    <n v="1"/>
    <n v="1"/>
    <n v="0"/>
  </r>
  <r>
    <n v="27166"/>
    <s v="ENTWISTLE,AUDREY         "/>
    <d v="1980-05-21T00:00:00"/>
    <s v="F"/>
    <s v="E"/>
    <d v="2011-01-26T00:00:00"/>
    <s v="4301S-PAS"/>
    <s v="4301S-PAS"/>
    <x v="0"/>
    <x v="6"/>
    <s v="MCD  "/>
    <n v="13502"/>
    <s v="U       "/>
    <s v="MD"/>
    <d v="1899-12-30T01:00:00"/>
    <m/>
    <s v="UTICA            "/>
    <n v="0"/>
    <n v="0"/>
    <n v="0"/>
  </r>
  <r>
    <n v="27166"/>
    <s v="ENTWISTLE,AUDREY         "/>
    <d v="1980-05-21T00:00:00"/>
    <s v="F"/>
    <s v="E"/>
    <d v="2011-01-26T00:00:00"/>
    <s v="PAS       "/>
    <s v="PAS"/>
    <x v="15"/>
    <x v="6"/>
    <s v="MCD  "/>
    <n v="13502"/>
    <s v="U       "/>
    <s v="MD"/>
    <d v="1899-12-30T01:00:00"/>
    <n v="3"/>
    <s v="UTICA            "/>
    <n v="1"/>
    <n v="0"/>
    <n v="1"/>
  </r>
  <r>
    <n v="27166"/>
    <s v="ENTWISTLE,AUDREY         "/>
    <d v="1980-05-21T00:00:00"/>
    <s v="F"/>
    <s v="E"/>
    <d v="2011-01-26T00:00:00"/>
    <s v="4301R-RV"/>
    <s v="4301R-RV"/>
    <x v="0"/>
    <x v="6"/>
    <s v="MCD  "/>
    <n v="13502"/>
    <s v="U       "/>
    <s v="MD"/>
    <d v="1899-12-30T00:45:00"/>
    <m/>
    <s v="UTICA            "/>
    <n v="0"/>
    <n v="0"/>
    <n v="0"/>
  </r>
  <r>
    <n v="27166"/>
    <s v="ENTWISTLE,AUDREY         "/>
    <d v="1980-05-21T00:00:00"/>
    <s v="F"/>
    <s v="E"/>
    <d v="2011-01-26T00:00:00"/>
    <s v="RV        "/>
    <s v="RV"/>
    <x v="1"/>
    <x v="6"/>
    <s v="MCD  "/>
    <n v="13502"/>
    <s v="U       "/>
    <s v="MD"/>
    <d v="1899-12-30T01:00:00"/>
    <n v="3"/>
    <s v="UTICA            "/>
    <n v="1"/>
    <n v="0"/>
    <n v="1"/>
  </r>
  <r>
    <n v="27166"/>
    <s v="ENTWISTLE,AUDREY         "/>
    <d v="1980-05-21T00:00:00"/>
    <s v="F"/>
    <s v="E"/>
    <d v="2011-01-27T00:00:00"/>
    <s v="4306-CV"/>
    <s v="4306-CV"/>
    <x v="0"/>
    <x v="6"/>
    <s v="MCD  "/>
    <n v="13502"/>
    <s v="U       "/>
    <s v="MD"/>
    <d v="1899-12-30T00:15:00"/>
    <m/>
    <s v="UTICA            "/>
    <n v="0"/>
    <n v="0"/>
    <n v="0"/>
  </r>
  <r>
    <n v="27166"/>
    <s v="ENTWISTLE,AUDREY         "/>
    <d v="1980-05-21T00:00:00"/>
    <s v="F"/>
    <s v="E"/>
    <d v="2011-01-27T00:00:00"/>
    <s v="CV        "/>
    <s v="CV"/>
    <x v="23"/>
    <x v="6"/>
    <s v="MCD  "/>
    <n v="13502"/>
    <s v="U       "/>
    <s v="MD"/>
    <d v="1899-12-30T01:00:00"/>
    <n v="1"/>
    <s v="UTICA            "/>
    <n v="1"/>
    <n v="0"/>
    <n v="1"/>
  </r>
  <r>
    <n v="27166"/>
    <s v="ENTWISTLE,AUDREY         "/>
    <d v="1980-05-21T00:00:00"/>
    <s v="F"/>
    <s v="E"/>
    <d v="2011-01-27T00:00:00"/>
    <s v="4306-CV"/>
    <s v="4306-CV"/>
    <x v="0"/>
    <x v="4"/>
    <s v="MCD  "/>
    <n v="13502"/>
    <s v="U       "/>
    <s v="MD"/>
    <d v="1899-12-30T00:15:00"/>
    <m/>
    <s v="UTICA            "/>
    <n v="0"/>
    <n v="0"/>
    <n v="0"/>
  </r>
  <r>
    <n v="27166"/>
    <s v="ENTWISTLE,AUDREY         "/>
    <d v="1980-05-21T00:00:00"/>
    <s v="F"/>
    <s v="E"/>
    <d v="2011-01-27T00:00:00"/>
    <s v="CV        "/>
    <s v="CV"/>
    <x v="23"/>
    <x v="4"/>
    <s v="MCD  "/>
    <n v="13502"/>
    <s v="U       "/>
    <s v="MD"/>
    <d v="1899-12-30T01:00:00"/>
    <n v="1"/>
    <s v="UTICA            "/>
    <n v="1"/>
    <n v="0"/>
    <n v="1"/>
  </r>
  <r>
    <n v="27169"/>
    <s v="PINEDA,MARIXA COPS       "/>
    <d v="1975-11-08T00:00:00"/>
    <s v="F"/>
    <m/>
    <d v="2011-01-21T00:00:00"/>
    <n v="4097"/>
    <s v="4097"/>
    <x v="0"/>
    <x v="12"/>
    <s v="MCD  "/>
    <n v="13501"/>
    <s v="U       "/>
    <s v="CP"/>
    <d v="1899-12-30T00:00:00"/>
    <m/>
    <s v="UTICA            "/>
    <n v="0"/>
    <n v="0"/>
    <n v="0"/>
  </r>
  <r>
    <n v="27170"/>
    <s v="SAPIENZA,JEFFREY         "/>
    <d v="1990-04-22T00:00:00"/>
    <s v="M"/>
    <m/>
    <d v="2011-01-03T00:00:00"/>
    <s v="4301S-PAS"/>
    <s v="4301S-PAS"/>
    <x v="0"/>
    <x v="0"/>
    <s v="FHPF "/>
    <n v="13440"/>
    <s v="R       "/>
    <s v="CO"/>
    <d v="1899-12-30T01:00:00"/>
    <m/>
    <s v="ROME             "/>
    <n v="0"/>
    <n v="0"/>
    <n v="0"/>
  </r>
  <r>
    <n v="27170"/>
    <s v="SAPIENZA,JEFFREY         "/>
    <d v="1990-04-22T00:00:00"/>
    <s v="M"/>
    <m/>
    <d v="2011-01-03T00:00:00"/>
    <s v="PAS       "/>
    <s v="PAS"/>
    <x v="15"/>
    <x v="0"/>
    <s v="FHPF "/>
    <n v="13440"/>
    <s v="R       "/>
    <s v="CO"/>
    <d v="1899-12-30T01:00:00"/>
    <n v="3"/>
    <s v="ROME             "/>
    <n v="1"/>
    <n v="0"/>
    <n v="1"/>
  </r>
  <r>
    <n v="27170"/>
    <s v="SAPIENZA,JEFFREY         "/>
    <d v="1990-04-22T00:00:00"/>
    <s v="M"/>
    <m/>
    <d v="2011-01-11T00:00:00"/>
    <s v="4301P - PE"/>
    <s v="4301P - PE"/>
    <x v="0"/>
    <x v="10"/>
    <s v="FHPF "/>
    <n v="13440"/>
    <s v="R       "/>
    <s v="CO"/>
    <n v="4.1666666666666664E-2"/>
    <m/>
    <s v="ROME             "/>
    <n v="0"/>
    <n v="0"/>
    <n v="0"/>
  </r>
  <r>
    <n v="27170"/>
    <s v="SAPIENZA,JEFFREY         "/>
    <d v="1990-04-22T00:00:00"/>
    <s v="M"/>
    <m/>
    <d v="2011-01-11T00:00:00"/>
    <s v="PE        "/>
    <s v="PE"/>
    <x v="22"/>
    <x v="10"/>
    <s v="FHPF "/>
    <n v="13440"/>
    <s v="R       "/>
    <s v="CO"/>
    <d v="1899-12-30T01:00:00"/>
    <n v="3"/>
    <s v="ROME             "/>
    <n v="1"/>
    <n v="0"/>
    <n v="1"/>
  </r>
  <r>
    <n v="27170"/>
    <s v="SAPIENZA,JEFFREY         "/>
    <d v="1990-04-22T00:00:00"/>
    <s v="M"/>
    <m/>
    <d v="2011-01-13T00:00:00"/>
    <s v="4301R-RV"/>
    <s v="4301R-RV"/>
    <x v="0"/>
    <x v="0"/>
    <s v="FHPF "/>
    <n v="13440"/>
    <s v="R       "/>
    <s v="CO"/>
    <d v="1899-12-30T00:45:00"/>
    <m/>
    <s v="ROME             "/>
    <n v="0"/>
    <n v="0"/>
    <n v="0"/>
  </r>
  <r>
    <n v="27170"/>
    <s v="SAPIENZA,JEFFREY         "/>
    <d v="1990-04-22T00:00:00"/>
    <s v="M"/>
    <m/>
    <d v="2011-01-13T00:00:00"/>
    <s v="PAS2      "/>
    <s v="PAS2"/>
    <x v="17"/>
    <x v="0"/>
    <s v="FHPF "/>
    <n v="13440"/>
    <s v="R       "/>
    <s v="CO"/>
    <d v="1899-12-30T00:45:00"/>
    <n v="3"/>
    <s v="ROME             "/>
    <n v="1"/>
    <n v="0"/>
    <n v="1"/>
  </r>
  <r>
    <n v="27170"/>
    <s v="SAPIENZA,JEFFREY         "/>
    <d v="1990-04-22T00:00:00"/>
    <s v="M"/>
    <m/>
    <d v="2011-01-28T00:00:00"/>
    <s v="NS        "/>
    <s v="NS"/>
    <x v="6"/>
    <x v="0"/>
    <s v="FHPF "/>
    <n v="13440"/>
    <s v="R       "/>
    <s v="CO"/>
    <d v="1899-12-30T00:00:00"/>
    <n v="0"/>
    <s v="ROME             "/>
    <n v="1"/>
    <n v="1"/>
    <n v="0"/>
  </r>
  <r>
    <n v="27171"/>
    <s v="CATLIN,SHAUNA            "/>
    <d v="1990-05-10T00:00:00"/>
    <s v="F"/>
    <s v=" "/>
    <d v="2011-01-25T00:00:00"/>
    <s v="NS        "/>
    <s v="NS"/>
    <x v="6"/>
    <x v="1"/>
    <s v="PADM "/>
    <n v="13353"/>
    <s v="U       "/>
    <s v="CO"/>
    <d v="1899-12-30T00:00:00"/>
    <n v="0"/>
    <s v="HOFFMEISTER      "/>
    <n v="1"/>
    <n v="1"/>
    <n v="0"/>
  </r>
  <r>
    <n v="27173"/>
    <s v="JAMISON,JASON            "/>
    <d v="1979-07-07T00:00:00"/>
    <s v="M"/>
    <s v=" "/>
    <d v="2011-01-24T00:00:00"/>
    <s v="PASNS     "/>
    <s v="PASNS"/>
    <x v="20"/>
    <x v="8"/>
    <s v="SELF"/>
    <n v="13440"/>
    <s v="U       "/>
    <s v="AP"/>
    <d v="1899-12-30T00:00:00"/>
    <n v="0"/>
    <s v="ROME             "/>
    <n v="1"/>
    <n v="1"/>
    <n v="0"/>
  </r>
  <r>
    <n v="27174"/>
    <s v="TALLMAN,AMIE             "/>
    <d v="1973-07-07T00:00:00"/>
    <s v="F"/>
    <s v="E"/>
    <d v="2011-01-06T00:00:00"/>
    <s v="4301R-RV"/>
    <s v="4301R-RV"/>
    <x v="0"/>
    <x v="14"/>
    <s v="WB7  "/>
    <n v="13478"/>
    <s v="U       "/>
    <s v="CM"/>
    <d v="1899-12-30T00:45:00"/>
    <m/>
    <s v="VERONA           "/>
    <n v="0"/>
    <n v="0"/>
    <n v="0"/>
  </r>
  <r>
    <n v="27174"/>
    <s v="TALLMAN,AMIE             "/>
    <d v="1973-07-07T00:00:00"/>
    <s v="F"/>
    <s v="E"/>
    <d v="2011-01-06T00:00:00"/>
    <s v="RV        "/>
    <s v="RV"/>
    <x v="1"/>
    <x v="14"/>
    <s v="WB7  "/>
    <n v="13478"/>
    <s v="U       "/>
    <s v="CM"/>
    <d v="1899-12-30T01:00:00"/>
    <n v="3"/>
    <s v="VERONA           "/>
    <n v="1"/>
    <n v="0"/>
    <n v="1"/>
  </r>
  <r>
    <n v="27174"/>
    <s v="TALLMAN,AMIE             "/>
    <d v="1973-07-07T00:00:00"/>
    <s v="F"/>
    <s v="E"/>
    <d v="2011-01-11T00:00:00"/>
    <s v="4301R-RV"/>
    <s v="4301R-RV"/>
    <x v="0"/>
    <x v="14"/>
    <s v="WB7  "/>
    <n v="13478"/>
    <s v="U       "/>
    <s v="CM"/>
    <d v="1899-12-30T00:45:00"/>
    <m/>
    <s v="VERONA           "/>
    <n v="0"/>
    <n v="0"/>
    <n v="0"/>
  </r>
  <r>
    <n v="27174"/>
    <s v="TALLMAN,AMIE             "/>
    <d v="1973-07-07T00:00:00"/>
    <s v="F"/>
    <s v="E"/>
    <d v="2011-01-11T00:00:00"/>
    <s v="RV        "/>
    <s v="RV"/>
    <x v="1"/>
    <x v="14"/>
    <s v="WB7  "/>
    <n v="13478"/>
    <s v="U       "/>
    <s v="CM"/>
    <d v="1899-12-30T01:00:00"/>
    <n v="3"/>
    <s v="VERONA           "/>
    <n v="1"/>
    <n v="0"/>
    <n v="1"/>
  </r>
  <r>
    <n v="27174"/>
    <s v="TALLMAN,AMIE             "/>
    <d v="1973-07-07T00:00:00"/>
    <s v="F"/>
    <s v="E"/>
    <d v="2011-01-25T00:00:00"/>
    <s v="4301R-RV"/>
    <s v="4301R-RV"/>
    <x v="0"/>
    <x v="14"/>
    <s v="WB7  "/>
    <n v="13478"/>
    <s v="U       "/>
    <s v="CM"/>
    <d v="1899-12-30T00:45:00"/>
    <m/>
    <s v="VERONA           "/>
    <n v="0"/>
    <n v="0"/>
    <n v="0"/>
  </r>
  <r>
    <n v="27174"/>
    <s v="TALLMAN,AMIE             "/>
    <d v="1973-07-07T00:00:00"/>
    <s v="F"/>
    <s v="E"/>
    <d v="2011-01-25T00:00:00"/>
    <s v="RV        "/>
    <s v="RV"/>
    <x v="1"/>
    <x v="14"/>
    <s v="WB7  "/>
    <n v="13478"/>
    <s v="U       "/>
    <s v="CM"/>
    <d v="1899-12-30T01:00:00"/>
    <n v="3"/>
    <s v="VERONA           "/>
    <n v="1"/>
    <n v="0"/>
    <n v="1"/>
  </r>
  <r>
    <n v="27176"/>
    <s v="CRONISER,RICHARD#        "/>
    <d v="1955-09-05T00:00:00"/>
    <s v="M"/>
    <s v="E"/>
    <d v="2011-01-07T00:00:00"/>
    <s v="WIT       "/>
    <s v="WIT"/>
    <x v="28"/>
    <x v="19"/>
    <s v="BCBSU"/>
    <n v="13325"/>
    <s v="U       "/>
    <s v="BC"/>
    <d v="1899-12-30T00:00:00"/>
    <m/>
    <s v="CONSTABLEVILLE   "/>
    <n v="1"/>
    <n v="0"/>
    <n v="1"/>
  </r>
  <r>
    <n v="27178"/>
    <s v="HELMES,ALYSHIA COPS      "/>
    <d v="1986-09-23T00:00:00"/>
    <s v="F"/>
    <m/>
    <d v="2011-01-11T00:00:00"/>
    <n v="4098"/>
    <s v="4098"/>
    <x v="0"/>
    <x v="2"/>
    <s v="MCD  "/>
    <n v="13321"/>
    <s v="U       "/>
    <s v="CP"/>
    <d v="1899-12-30T00:00:00"/>
    <m/>
    <s v="CLARK MILLS      "/>
    <n v="0"/>
    <n v="0"/>
    <n v="0"/>
  </r>
  <r>
    <n v="27178"/>
    <s v="HELMES,ALYSHIA COPS      "/>
    <d v="1986-09-23T00:00:00"/>
    <s v="F"/>
    <m/>
    <d v="2011-01-26T00:00:00"/>
    <n v="4098"/>
    <s v="4098"/>
    <x v="0"/>
    <x v="2"/>
    <s v="MCD  "/>
    <n v="13321"/>
    <s v="U       "/>
    <s v="CP"/>
    <d v="1899-12-30T00:00:00"/>
    <m/>
    <s v="CLARK MILLS      "/>
    <n v="0"/>
    <n v="0"/>
    <n v="0"/>
  </r>
  <r>
    <n v="27179"/>
    <s v="AHERN,DORCAS             "/>
    <d v="1957-03-15T00:00:00"/>
    <s v="F"/>
    <s v="E"/>
    <d v="2011-01-03T00:00:00"/>
    <s v="4301R-RV"/>
    <s v="4301R-RV"/>
    <x v="0"/>
    <x v="9"/>
    <s v="MCD  "/>
    <n v="13440"/>
    <s v="U       "/>
    <s v="MD"/>
    <d v="1899-12-30T00:45:00"/>
    <m/>
    <s v="ROME             "/>
    <n v="0"/>
    <n v="0"/>
    <n v="0"/>
  </r>
  <r>
    <n v="27179"/>
    <s v="AHERN,DORCAS             "/>
    <d v="1957-03-15T00:00:00"/>
    <s v="F"/>
    <s v="E"/>
    <d v="2011-01-03T00:00:00"/>
    <s v="RV        "/>
    <s v="RV"/>
    <x v="1"/>
    <x v="9"/>
    <s v="MCD  "/>
    <n v="13440"/>
    <s v="U       "/>
    <s v="MD"/>
    <d v="1899-12-30T01:00:00"/>
    <n v="3"/>
    <s v="ROME             "/>
    <n v="1"/>
    <n v="0"/>
    <n v="1"/>
  </r>
  <r>
    <n v="27179"/>
    <s v="AHERN,DORCAS             "/>
    <d v="1957-03-15T00:00:00"/>
    <s v="F"/>
    <s v="E"/>
    <d v="2011-01-12T00:00:00"/>
    <s v="4301P - PE"/>
    <s v="4301P - PE"/>
    <x v="0"/>
    <x v="4"/>
    <s v="MCD  "/>
    <n v="13440"/>
    <s v="U       "/>
    <s v="MD"/>
    <n v="4.1666666666666664E-2"/>
    <m/>
    <s v="ROME             "/>
    <n v="0"/>
    <n v="0"/>
    <n v="0"/>
  </r>
  <r>
    <n v="27179"/>
    <s v="AHERN,DORCAS             "/>
    <d v="1957-03-15T00:00:00"/>
    <s v="F"/>
    <s v="E"/>
    <d v="2011-01-12T00:00:00"/>
    <s v="PE        "/>
    <s v="PE"/>
    <x v="22"/>
    <x v="4"/>
    <s v="MCD  "/>
    <n v="13440"/>
    <s v="U       "/>
    <s v="MD"/>
    <d v="1899-12-30T01:00:00"/>
    <n v="3"/>
    <s v="ROME             "/>
    <n v="1"/>
    <n v="0"/>
    <n v="1"/>
  </r>
  <r>
    <n v="27179"/>
    <s v="AHERN,DORCAS             "/>
    <d v="1957-03-15T00:00:00"/>
    <s v="F"/>
    <s v="E"/>
    <d v="2011-01-14T00:00:00"/>
    <s v="4301R-RV"/>
    <s v="4301R-RV"/>
    <x v="0"/>
    <x v="9"/>
    <s v="MCD  "/>
    <n v="13440"/>
    <s v="U       "/>
    <s v="MD"/>
    <d v="1899-12-30T00:45:00"/>
    <m/>
    <s v="ROME             "/>
    <n v="0"/>
    <n v="0"/>
    <n v="0"/>
  </r>
  <r>
    <n v="27179"/>
    <s v="AHERN,DORCAS             "/>
    <d v="1957-03-15T00:00:00"/>
    <s v="F"/>
    <s v="E"/>
    <d v="2011-01-14T00:00:00"/>
    <s v="RV        "/>
    <s v="RV"/>
    <x v="1"/>
    <x v="9"/>
    <s v="MCD  "/>
    <n v="13440"/>
    <s v="U       "/>
    <s v="MD"/>
    <d v="1899-12-30T01:00:00"/>
    <n v="3"/>
    <s v="ROME             "/>
    <n v="1"/>
    <n v="0"/>
    <n v="1"/>
  </r>
  <r>
    <n v="27179"/>
    <s v="AHERN,DORCAS             "/>
    <d v="1957-03-15T00:00:00"/>
    <s v="F"/>
    <s v="E"/>
    <d v="2011-01-28T00:00:00"/>
    <s v="4301R-RV"/>
    <s v="4301R-RV"/>
    <x v="0"/>
    <x v="9"/>
    <s v="MCD  "/>
    <n v="13440"/>
    <s v="U       "/>
    <s v="MD"/>
    <d v="1899-12-30T00:45:00"/>
    <m/>
    <s v="ROME             "/>
    <n v="0"/>
    <n v="0"/>
    <n v="0"/>
  </r>
  <r>
    <n v="27179"/>
    <s v="AHERN,DORCAS             "/>
    <d v="1957-03-15T00:00:00"/>
    <s v="F"/>
    <s v="E"/>
    <d v="2011-01-28T00:00:00"/>
    <s v="RV        "/>
    <s v="RV"/>
    <x v="1"/>
    <x v="9"/>
    <s v="MCD  "/>
    <n v="13440"/>
    <s v="U       "/>
    <s v="MD"/>
    <d v="1899-12-30T01:00:00"/>
    <n v="3"/>
    <s v="ROME             "/>
    <n v="1"/>
    <n v="0"/>
    <n v="1"/>
  </r>
  <r>
    <n v="27180"/>
    <s v="HANKEY,MYRA              "/>
    <d v="1960-04-10T00:00:00"/>
    <s v="F"/>
    <s v=" "/>
    <d v="2011-01-04T00:00:00"/>
    <s v="4301R-RV"/>
    <s v="4301R-RV"/>
    <x v="0"/>
    <x v="17"/>
    <s v="MCD  "/>
    <n v="13416"/>
    <s v="U       "/>
    <s v="CM"/>
    <d v="1899-12-30T00:45:00"/>
    <m/>
    <s v="NEWPORT          "/>
    <n v="0"/>
    <n v="0"/>
    <n v="0"/>
  </r>
  <r>
    <n v="27180"/>
    <s v="HANKEY,MYRA              "/>
    <d v="1960-04-10T00:00:00"/>
    <s v="F"/>
    <s v=" "/>
    <d v="2011-01-04T00:00:00"/>
    <s v="PAS2      "/>
    <s v="PAS2"/>
    <x v="17"/>
    <x v="17"/>
    <s v="MCD  "/>
    <n v="13416"/>
    <s v="U       "/>
    <s v="CM"/>
    <d v="1899-12-30T00:45:00"/>
    <n v="3"/>
    <s v="NEWPORT          "/>
    <n v="1"/>
    <n v="0"/>
    <n v="1"/>
  </r>
  <r>
    <n v="27180"/>
    <s v="HANKEY,MYRA              "/>
    <d v="1960-04-10T00:00:00"/>
    <s v="F"/>
    <s v=" "/>
    <d v="2011-01-13T00:00:00"/>
    <s v="4301R-RV"/>
    <s v="4301R-RV"/>
    <x v="0"/>
    <x v="17"/>
    <s v="MCD  "/>
    <n v="13416"/>
    <s v="U       "/>
    <s v="CM"/>
    <d v="1899-12-30T00:45:00"/>
    <m/>
    <s v="NEWPORT          "/>
    <n v="0"/>
    <n v="0"/>
    <n v="0"/>
  </r>
  <r>
    <n v="27180"/>
    <s v="HANKEY,MYRA              "/>
    <d v="1960-04-10T00:00:00"/>
    <s v="F"/>
    <s v=" "/>
    <d v="2011-01-13T00:00:00"/>
    <s v="RV        "/>
    <s v="RV"/>
    <x v="1"/>
    <x v="17"/>
    <s v="MCD  "/>
    <n v="13416"/>
    <s v="U       "/>
    <s v="CM"/>
    <d v="1899-12-30T01:00:00"/>
    <n v="3"/>
    <s v="NEWPORT          "/>
    <n v="1"/>
    <n v="0"/>
    <n v="1"/>
  </r>
  <r>
    <n v="27180"/>
    <s v="HANKEY,MYRA              "/>
    <d v="1960-04-10T00:00:00"/>
    <s v="F"/>
    <s v=" "/>
    <d v="2011-01-21T00:00:00"/>
    <s v="4301P - PE"/>
    <s v="4301P - PE"/>
    <x v="0"/>
    <x v="12"/>
    <s v="MCD  "/>
    <n v="13416"/>
    <s v="U       "/>
    <s v="CM"/>
    <n v="4.1666666666666664E-2"/>
    <m/>
    <s v="NEWPORT          "/>
    <n v="0"/>
    <n v="0"/>
    <n v="0"/>
  </r>
  <r>
    <n v="27180"/>
    <s v="HANKEY,MYRA              "/>
    <d v="1960-04-10T00:00:00"/>
    <s v="F"/>
    <s v=" "/>
    <d v="2011-01-21T00:00:00"/>
    <s v="PE        "/>
    <s v="PE"/>
    <x v="22"/>
    <x v="12"/>
    <s v="MCD  "/>
    <n v="13416"/>
    <s v="U       "/>
    <s v="CM"/>
    <d v="1899-12-30T01:00:00"/>
    <n v="3"/>
    <s v="NEWPORT          "/>
    <n v="1"/>
    <n v="0"/>
    <n v="1"/>
  </r>
  <r>
    <n v="27180"/>
    <s v="HANKEY,MYRA              "/>
    <d v="1960-04-10T00:00:00"/>
    <s v="F"/>
    <s v=" "/>
    <d v="2011-01-28T00:00:00"/>
    <s v="4301R-RV"/>
    <s v="4301R-RV"/>
    <x v="0"/>
    <x v="17"/>
    <s v="MCD  "/>
    <n v="13416"/>
    <s v="U       "/>
    <s v="MD"/>
    <d v="1899-12-30T00:45:00"/>
    <m/>
    <s v="NEWPORT          "/>
    <n v="0"/>
    <n v="0"/>
    <n v="0"/>
  </r>
  <r>
    <n v="27180"/>
    <s v="HANKEY,MYRA              "/>
    <d v="1960-04-10T00:00:00"/>
    <s v="F"/>
    <s v=" "/>
    <d v="2011-01-28T00:00:00"/>
    <s v="RV        "/>
    <s v="RV"/>
    <x v="1"/>
    <x v="17"/>
    <s v="MCD  "/>
    <n v="13416"/>
    <s v="U       "/>
    <s v="MD"/>
    <d v="1899-12-30T01:00:00"/>
    <n v="3"/>
    <s v="NEWPORT          "/>
    <n v="1"/>
    <n v="0"/>
    <n v="1"/>
  </r>
  <r>
    <n v="27181"/>
    <s v="BAUMES,SHERRY            "/>
    <d v="1959-03-22T00:00:00"/>
    <s v="F"/>
    <m/>
    <d v="2011-01-04T00:00:00"/>
    <s v="4301S-PAS"/>
    <s v="4301S-PAS"/>
    <x v="0"/>
    <x v="0"/>
    <s v="MCRB "/>
    <n v="13440"/>
    <s v="R       "/>
    <s v="MC"/>
    <d v="1899-12-30T01:00:00"/>
    <m/>
    <s v="ROME             "/>
    <n v="0"/>
    <n v="0"/>
    <n v="0"/>
  </r>
  <r>
    <n v="27181"/>
    <s v="BAUMES,SHERRY            "/>
    <d v="1959-03-22T00:00:00"/>
    <s v="F"/>
    <m/>
    <d v="2011-01-04T00:00:00"/>
    <s v="PAS       "/>
    <s v="PAS"/>
    <x v="15"/>
    <x v="0"/>
    <s v="MCRB "/>
    <n v="13440"/>
    <s v="R       "/>
    <s v="MC"/>
    <d v="1899-12-30T01:00:00"/>
    <n v="3"/>
    <s v="ROME             "/>
    <n v="1"/>
    <n v="0"/>
    <n v="1"/>
  </r>
  <r>
    <n v="27181"/>
    <s v="BAUMES,SHERRY            "/>
    <d v="1959-03-22T00:00:00"/>
    <s v="F"/>
    <m/>
    <d v="2011-01-19T00:00:00"/>
    <s v="4301R-RV"/>
    <s v="4301R-RV"/>
    <x v="0"/>
    <x v="0"/>
    <s v="MCRB "/>
    <n v="13440"/>
    <s v="R       "/>
    <s v="MC"/>
    <d v="1899-12-30T00:45:00"/>
    <m/>
    <s v="ROME             "/>
    <n v="0"/>
    <n v="0"/>
    <n v="0"/>
  </r>
  <r>
    <n v="27181"/>
    <s v="BAUMES,SHERRY            "/>
    <d v="1959-03-22T00:00:00"/>
    <s v="F"/>
    <m/>
    <d v="2011-01-19T00:00:00"/>
    <s v="PAS2      "/>
    <s v="PAS2"/>
    <x v="17"/>
    <x v="0"/>
    <s v="MCRB "/>
    <n v="13440"/>
    <s v="R       "/>
    <s v="MC"/>
    <d v="1899-12-30T00:45:00"/>
    <n v="3"/>
    <s v="ROME             "/>
    <n v="1"/>
    <n v="0"/>
    <n v="1"/>
  </r>
  <r>
    <n v="27181"/>
    <s v="BAUMES,SHERRY            "/>
    <d v="1959-03-22T00:00:00"/>
    <s v="F"/>
    <m/>
    <d v="2011-01-25T00:00:00"/>
    <s v="4301P - PE"/>
    <s v="4301P - PE"/>
    <x v="0"/>
    <x v="12"/>
    <s v="MCRB "/>
    <n v="13440"/>
    <s v="R       "/>
    <s v="MC"/>
    <n v="4.1666666666666664E-2"/>
    <m/>
    <s v="ROME             "/>
    <n v="0"/>
    <n v="0"/>
    <n v="0"/>
  </r>
  <r>
    <n v="27181"/>
    <s v="BAUMES,SHERRY            "/>
    <d v="1959-03-22T00:00:00"/>
    <s v="F"/>
    <m/>
    <d v="2011-01-25T00:00:00"/>
    <s v="PE        "/>
    <s v="PE"/>
    <x v="22"/>
    <x v="12"/>
    <s v="MCRB "/>
    <n v="13440"/>
    <s v="R       "/>
    <s v="MC"/>
    <d v="1899-12-30T01:00:00"/>
    <n v="3"/>
    <s v="ROME             "/>
    <n v="1"/>
    <n v="0"/>
    <n v="1"/>
  </r>
  <r>
    <n v="27182"/>
    <s v="BRUCE,LEE                "/>
    <d v="1975-10-14T00:00:00"/>
    <s v="M"/>
    <s v=" "/>
    <d v="2011-01-07T00:00:00"/>
    <s v="SC        "/>
    <s v="SC"/>
    <x v="10"/>
    <x v="18"/>
    <s v="MCD  "/>
    <n v="13501"/>
    <s v="U       "/>
    <s v="MD"/>
    <d v="1899-12-30T00:00:00"/>
    <n v="0"/>
    <s v="UTICA            "/>
    <n v="1"/>
    <n v="1"/>
    <n v="0"/>
  </r>
  <r>
    <n v="27182"/>
    <s v="BRUCE,LEE                "/>
    <d v="1975-10-14T00:00:00"/>
    <s v="M"/>
    <s v=" "/>
    <d v="2011-01-14T00:00:00"/>
    <s v="4301S-PAS"/>
    <s v="4301S-PAS"/>
    <x v="0"/>
    <x v="6"/>
    <s v="MCD  "/>
    <n v="13501"/>
    <s v="U       "/>
    <s v="MD"/>
    <d v="1899-12-30T01:00:00"/>
    <m/>
    <s v="UTICA            "/>
    <n v="0"/>
    <n v="0"/>
    <n v="0"/>
  </r>
  <r>
    <n v="27182"/>
    <s v="BRUCE,LEE                "/>
    <d v="1975-10-14T00:00:00"/>
    <s v="M"/>
    <s v=" "/>
    <d v="2011-01-14T00:00:00"/>
    <s v="PAS       "/>
    <s v="PAS"/>
    <x v="15"/>
    <x v="18"/>
    <s v="MCD  "/>
    <n v="13501"/>
    <s v="U       "/>
    <s v="MD"/>
    <d v="1899-12-30T01:00:00"/>
    <n v="3"/>
    <s v="UTICA            "/>
    <n v="1"/>
    <n v="0"/>
    <n v="1"/>
  </r>
  <r>
    <n v="27182"/>
    <s v="BRUCE,LEE                "/>
    <d v="1975-10-14T00:00:00"/>
    <s v="M"/>
    <s v=" "/>
    <d v="2011-01-26T00:00:00"/>
    <s v="4301S-PAS"/>
    <s v="4301S-PAS"/>
    <x v="0"/>
    <x v="16"/>
    <s v="MCD  "/>
    <n v="13501"/>
    <s v="U       "/>
    <s v="MD"/>
    <d v="1899-12-30T01:00:00"/>
    <m/>
    <s v="UTICA            "/>
    <n v="0"/>
    <n v="0"/>
    <n v="0"/>
  </r>
  <r>
    <n v="27182"/>
    <s v="BRUCE,LEE                "/>
    <d v="1975-10-14T00:00:00"/>
    <s v="M"/>
    <s v=" "/>
    <d v="2011-01-26T00:00:00"/>
    <s v="PAS2      "/>
    <s v="PAS2"/>
    <x v="17"/>
    <x v="16"/>
    <s v="MCD  "/>
    <n v="13501"/>
    <s v="U       "/>
    <s v="MD"/>
    <d v="1899-12-30T00:45:00"/>
    <n v="3"/>
    <s v="UTICA            "/>
    <n v="1"/>
    <n v="0"/>
    <n v="1"/>
  </r>
  <r>
    <n v="27183"/>
    <s v="TRIPOLI,SALLY            "/>
    <d v="1960-02-04T00:00:00"/>
    <s v="F"/>
    <s v=" "/>
    <d v="2011-01-06T00:00:00"/>
    <s v="4301S-PAS"/>
    <s v="4301S-PAS"/>
    <x v="0"/>
    <x v="2"/>
    <s v="FIDEL"/>
    <n v="13319"/>
    <s v="U       "/>
    <s v="BH"/>
    <d v="1899-12-30T01:00:00"/>
    <m/>
    <s v="CHADWICKS        "/>
    <n v="0"/>
    <n v="0"/>
    <n v="0"/>
  </r>
  <r>
    <n v="27183"/>
    <s v="TRIPOLI,SALLY            "/>
    <d v="1960-02-04T00:00:00"/>
    <s v="F"/>
    <s v=" "/>
    <d v="2011-01-06T00:00:00"/>
    <s v="PAS       "/>
    <s v="PAS"/>
    <x v="15"/>
    <x v="2"/>
    <s v="FIDEL"/>
    <n v="13319"/>
    <s v="U       "/>
    <s v="BH"/>
    <d v="1899-12-30T01:00:00"/>
    <n v="3"/>
    <s v="CHADWICKS        "/>
    <n v="1"/>
    <n v="0"/>
    <n v="1"/>
  </r>
  <r>
    <n v="27183"/>
    <s v="TRIPOLI,SALLY            "/>
    <d v="1960-02-04T00:00:00"/>
    <s v="F"/>
    <s v=" "/>
    <d v="2011-01-12T00:00:00"/>
    <s v="NS        "/>
    <s v="NS"/>
    <x v="6"/>
    <x v="2"/>
    <s v="FIDEL"/>
    <n v="13319"/>
    <s v="U       "/>
    <s v="BH"/>
    <d v="1899-12-30T00:00:00"/>
    <n v="0"/>
    <s v="CHADWICKS        "/>
    <n v="1"/>
    <n v="1"/>
    <n v="0"/>
  </r>
  <r>
    <n v="27183"/>
    <s v="TRIPOLI,SALLY            "/>
    <d v="1960-02-04T00:00:00"/>
    <s v="F"/>
    <s v=" "/>
    <d v="2011-01-26T00:00:00"/>
    <s v="4301R-RV"/>
    <s v="4301R-RV"/>
    <x v="0"/>
    <x v="2"/>
    <s v="FIDEL"/>
    <n v="13319"/>
    <s v="U       "/>
    <s v="BH"/>
    <d v="1899-12-30T00:45:00"/>
    <m/>
    <s v="CHADWICKS        "/>
    <n v="0"/>
    <n v="0"/>
    <n v="0"/>
  </r>
  <r>
    <n v="27183"/>
    <s v="TRIPOLI,SALLY            "/>
    <d v="1960-02-04T00:00:00"/>
    <s v="F"/>
    <s v=" "/>
    <d v="2011-01-26T00:00:00"/>
    <s v="RV        "/>
    <s v="RV"/>
    <x v="1"/>
    <x v="2"/>
    <s v="FIDEL"/>
    <n v="13319"/>
    <s v="U       "/>
    <s v="BH"/>
    <d v="1899-12-30T01:00:00"/>
    <n v="3"/>
    <s v="CHADWICKS        "/>
    <n v="1"/>
    <n v="0"/>
    <n v="1"/>
  </r>
  <r>
    <n v="27184"/>
    <s v="PRUITT,JENNIFER          "/>
    <d v="1984-02-13T00:00:00"/>
    <s v="F"/>
    <s v=" "/>
    <d v="2011-01-04T00:00:00"/>
    <s v="4301S-PAS"/>
    <s v="4301S-PAS"/>
    <x v="0"/>
    <x v="6"/>
    <s v="SELF"/>
    <n v="13501"/>
    <s v="U       "/>
    <s v="AP"/>
    <d v="1899-12-30T01:00:00"/>
    <m/>
    <s v="UTICA            "/>
    <n v="0"/>
    <n v="0"/>
    <n v="0"/>
  </r>
  <r>
    <n v="27184"/>
    <s v="PRUITT,JENNIFER          "/>
    <d v="1984-02-13T00:00:00"/>
    <s v="F"/>
    <s v=" "/>
    <d v="2011-01-04T00:00:00"/>
    <s v="PAS       "/>
    <s v="PAS"/>
    <x v="15"/>
    <x v="18"/>
    <s v="SELF"/>
    <n v="13501"/>
    <s v="U       "/>
    <s v="AP"/>
    <d v="1899-12-30T01:00:00"/>
    <n v="3"/>
    <s v="UTICA            "/>
    <n v="1"/>
    <n v="0"/>
    <n v="1"/>
  </r>
  <r>
    <n v="27184"/>
    <s v="PRUITT,JENNIFER          "/>
    <d v="1984-02-13T00:00:00"/>
    <s v="F"/>
    <s v=" "/>
    <d v="2011-01-11T00:00:00"/>
    <s v="PASNS     "/>
    <s v="PASNS"/>
    <x v="20"/>
    <x v="18"/>
    <s v="SELF"/>
    <n v="13501"/>
    <s v="U       "/>
    <s v="AP"/>
    <d v="1899-12-30T00:00:00"/>
    <n v="0"/>
    <s v="UTICA            "/>
    <n v="1"/>
    <n v="1"/>
    <n v="0"/>
  </r>
  <r>
    <n v="27184"/>
    <s v="PRUITT,JENNIFER          "/>
    <d v="1984-02-13T00:00:00"/>
    <s v="F"/>
    <s v=" "/>
    <d v="2011-01-21T00:00:00"/>
    <s v="PASNS     "/>
    <s v="PASNS"/>
    <x v="20"/>
    <x v="18"/>
    <s v="SELF"/>
    <n v="13501"/>
    <s v="U       "/>
    <s v="AP"/>
    <d v="1899-12-30T00:00:00"/>
    <n v="0"/>
    <s v="UTICA            "/>
    <n v="1"/>
    <n v="1"/>
    <n v="0"/>
  </r>
  <r>
    <n v="27185"/>
    <s v="KIEHN,ASHLEY             "/>
    <d v="1986-10-13T00:00:00"/>
    <s v="F"/>
    <s v=" "/>
    <d v="2011-01-05T00:00:00"/>
    <s v="PASNS     "/>
    <s v="PASNS"/>
    <x v="20"/>
    <x v="6"/>
    <s v="MCD  "/>
    <n v="13313"/>
    <s v="U       "/>
    <s v="MD"/>
    <d v="1899-12-30T00:00:00"/>
    <n v="0"/>
    <s v="BRIDGEWATER      "/>
    <n v="1"/>
    <n v="1"/>
    <n v="0"/>
  </r>
  <r>
    <n v="27186"/>
    <s v="DIBRANGO,JODI COPS       "/>
    <d v="1961-12-27T00:00:00"/>
    <s v="F"/>
    <m/>
    <d v="2011-01-14T00:00:00"/>
    <n v="4098"/>
    <s v="4098"/>
    <x v="0"/>
    <x v="10"/>
    <s v="MCD  "/>
    <n v="13502"/>
    <s v="U       "/>
    <s v="CP"/>
    <d v="1899-12-30T00:00:00"/>
    <m/>
    <s v="UTICA            "/>
    <n v="0"/>
    <n v="0"/>
    <n v="0"/>
  </r>
  <r>
    <n v="27186"/>
    <s v="DIBRANGO,JODI COPS       "/>
    <d v="1961-12-27T00:00:00"/>
    <s v="F"/>
    <m/>
    <d v="2011-01-20T00:00:00"/>
    <n v="4097"/>
    <s v="4097"/>
    <x v="0"/>
    <x v="1"/>
    <s v="MCD  "/>
    <n v="13502"/>
    <s v="U       "/>
    <s v="CP"/>
    <d v="1899-12-30T00:00:00"/>
    <m/>
    <s v="UTICA            "/>
    <n v="0"/>
    <n v="0"/>
    <n v="0"/>
  </r>
  <r>
    <n v="27186"/>
    <s v="DIBRANGO,JODI COPS       "/>
    <d v="1961-12-27T00:00:00"/>
    <s v="F"/>
    <m/>
    <d v="2011-01-28T00:00:00"/>
    <n v="4097"/>
    <s v="4097"/>
    <x v="0"/>
    <x v="12"/>
    <s v="MCD  "/>
    <n v="13502"/>
    <s v="U       "/>
    <s v="CP"/>
    <d v="1899-12-30T00:00:00"/>
    <m/>
    <s v="UTICA            "/>
    <n v="0"/>
    <n v="0"/>
    <n v="0"/>
  </r>
  <r>
    <n v="27187"/>
    <s v="WICENCIUK,KELLY          "/>
    <d v="1971-11-15T00:00:00"/>
    <s v="F"/>
    <s v=" "/>
    <d v="2011-01-07T00:00:00"/>
    <s v="4301S-PAS"/>
    <s v="4301S-PAS"/>
    <x v="0"/>
    <x v="6"/>
    <s v="MCRB "/>
    <n v="13502"/>
    <s v="U       "/>
    <s v="MM"/>
    <d v="1899-12-30T01:00:00"/>
    <m/>
    <s v="UTICA            "/>
    <n v="0"/>
    <n v="0"/>
    <n v="0"/>
  </r>
  <r>
    <n v="27187"/>
    <s v="WICENCIUK,KELLY          "/>
    <d v="1971-11-15T00:00:00"/>
    <s v="F"/>
    <s v=" "/>
    <d v="2011-01-07T00:00:00"/>
    <s v="PAS       "/>
    <s v="PAS"/>
    <x v="15"/>
    <x v="6"/>
    <s v="MCRB "/>
    <n v="13502"/>
    <s v="U       "/>
    <s v="MM"/>
    <d v="1899-12-30T01:00:00"/>
    <n v="3"/>
    <s v="UTICA            "/>
    <n v="1"/>
    <n v="0"/>
    <n v="1"/>
  </r>
  <r>
    <n v="27187"/>
    <s v="WICENCIUK,KELLY          "/>
    <d v="1971-11-15T00:00:00"/>
    <s v="F"/>
    <s v=" "/>
    <d v="2011-01-26T00:00:00"/>
    <s v="4301R-RV"/>
    <s v="4301R-RV"/>
    <x v="0"/>
    <x v="1"/>
    <s v="MCRB "/>
    <n v="13502"/>
    <s v="U       "/>
    <s v="MM"/>
    <d v="1899-12-30T00:45:00"/>
    <m/>
    <s v="UTICA            "/>
    <n v="0"/>
    <n v="0"/>
    <n v="0"/>
  </r>
  <r>
    <n v="27187"/>
    <s v="WICENCIUK,KELLY          "/>
    <d v="1971-11-15T00:00:00"/>
    <s v="F"/>
    <s v=" "/>
    <d v="2011-01-26T00:00:00"/>
    <s v="PAS2      "/>
    <s v="PAS2"/>
    <x v="17"/>
    <x v="1"/>
    <s v="MCRB "/>
    <n v="13502"/>
    <s v="U       "/>
    <s v="MM"/>
    <d v="1899-12-30T00:45:00"/>
    <n v="3"/>
    <s v="UTICA            "/>
    <n v="1"/>
    <n v="0"/>
    <n v="1"/>
  </r>
  <r>
    <n v="27188"/>
    <s v="MISIASZEK,STACI COPS     "/>
    <d v="1987-05-19T00:00:00"/>
    <s v="F"/>
    <m/>
    <d v="2011-01-03T00:00:00"/>
    <n v="4098"/>
    <s v="4098"/>
    <x v="0"/>
    <x v="2"/>
    <s v="MCD  "/>
    <n v="13403"/>
    <s v="U       "/>
    <s v="CP"/>
    <d v="1899-12-30T00:00:00"/>
    <m/>
    <s v="MARCY            "/>
    <n v="0"/>
    <n v="0"/>
    <n v="0"/>
  </r>
  <r>
    <n v="2337"/>
    <s v="ARBES,MARK               "/>
    <d v="1953-06-15T00:00:00"/>
    <s v="M"/>
    <s v="E"/>
    <d v="2011-01-06T00:00:00"/>
    <s v="4302PM-PM"/>
    <s v="4302PM-PM"/>
    <x v="0"/>
    <x v="10"/>
    <s v="MCRUH"/>
    <n v="13440"/>
    <s v="R       "/>
    <s v="MM"/>
    <d v="1899-12-30T00:15:00"/>
    <m/>
    <s v="ROME             "/>
    <n v="0"/>
    <n v="0"/>
    <n v="0"/>
  </r>
  <r>
    <n v="2337"/>
    <s v="ARBES,MARK               "/>
    <d v="1953-06-15T00:00:00"/>
    <s v="M"/>
    <s v="E"/>
    <d v="2011-01-06T00:00:00"/>
    <s v="PM        "/>
    <s v="PM"/>
    <x v="3"/>
    <x v="10"/>
    <s v="MCRUH"/>
    <n v="13440"/>
    <s v="R       "/>
    <s v="MM"/>
    <d v="1899-12-30T00:15:00"/>
    <n v="1"/>
    <s v="ROME             "/>
    <n v="1"/>
    <n v="0"/>
    <n v="1"/>
  </r>
  <r>
    <n v="2337"/>
    <s v="ARBES,MARK               "/>
    <d v="1953-06-15T00:00:00"/>
    <s v="M"/>
    <s v="E"/>
    <d v="2011-01-07T00:00:00"/>
    <s v="4301R-RV"/>
    <s v="4301R-RV"/>
    <x v="0"/>
    <x v="11"/>
    <s v="MCRUH"/>
    <n v="13440"/>
    <s v="R       "/>
    <s v="MM"/>
    <d v="1899-12-30T00:45:00"/>
    <m/>
    <s v="ROME             "/>
    <n v="0"/>
    <n v="0"/>
    <n v="0"/>
  </r>
  <r>
    <n v="2337"/>
    <s v="ARBES,MARK               "/>
    <d v="1953-06-15T00:00:00"/>
    <s v="M"/>
    <s v="E"/>
    <d v="2011-01-07T00:00:00"/>
    <s v="RV        "/>
    <s v="RV"/>
    <x v="1"/>
    <x v="11"/>
    <s v="MCRUH"/>
    <n v="13440"/>
    <s v="R       "/>
    <s v="MM"/>
    <d v="1899-12-30T01:00:00"/>
    <n v="3"/>
    <s v="ROME             "/>
    <n v="1"/>
    <n v="0"/>
    <n v="1"/>
  </r>
  <r>
    <n v="27189"/>
    <s v="GRAHAM,CHARLENE          "/>
    <d v="1960-09-06T00:00:00"/>
    <s v="F"/>
    <s v="E"/>
    <d v="2011-01-04T00:00:00"/>
    <s v="4301S-PAS"/>
    <s v="4301S-PAS"/>
    <x v="0"/>
    <x v="17"/>
    <s v="HO   "/>
    <n v="13501"/>
    <s v="U       "/>
    <s v="HO"/>
    <d v="1899-12-30T01:00:00"/>
    <m/>
    <s v="UTICA            "/>
    <n v="0"/>
    <n v="0"/>
    <n v="0"/>
  </r>
  <r>
    <n v="27189"/>
    <s v="GRAHAM,CHARLENE          "/>
    <d v="1960-09-06T00:00:00"/>
    <s v="F"/>
    <s v="E"/>
    <d v="2011-01-04T00:00:00"/>
    <s v="PAS       "/>
    <s v="PAS"/>
    <x v="15"/>
    <x v="17"/>
    <s v="HO   "/>
    <n v="13501"/>
    <s v="U       "/>
    <s v="HO"/>
    <d v="1899-12-30T01:00:00"/>
    <n v="3"/>
    <s v="UTICA            "/>
    <n v="1"/>
    <n v="0"/>
    <n v="1"/>
  </r>
  <r>
    <n v="27189"/>
    <s v="GRAHAM,CHARLENE          "/>
    <d v="1960-09-06T00:00:00"/>
    <s v="F"/>
    <s v="E"/>
    <d v="2011-01-13T00:00:00"/>
    <s v="4301R-RV"/>
    <s v="4301R-RV"/>
    <x v="0"/>
    <x v="17"/>
    <s v="HO   "/>
    <n v="13501"/>
    <s v="U       "/>
    <s v="HO"/>
    <d v="1899-12-30T00:45:00"/>
    <m/>
    <s v="UTICA            "/>
    <n v="0"/>
    <n v="0"/>
    <n v="0"/>
  </r>
  <r>
    <n v="27189"/>
    <s v="GRAHAM,CHARLENE          "/>
    <d v="1960-09-06T00:00:00"/>
    <s v="F"/>
    <s v="E"/>
    <d v="2011-01-13T00:00:00"/>
    <s v="PAS2      "/>
    <s v="PAS2"/>
    <x v="17"/>
    <x v="17"/>
    <s v="HO   "/>
    <n v="13501"/>
    <s v="U       "/>
    <s v="HO"/>
    <d v="1899-12-30T00:45:00"/>
    <n v="3"/>
    <s v="UTICA            "/>
    <n v="1"/>
    <n v="0"/>
    <n v="1"/>
  </r>
  <r>
    <n v="27189"/>
    <s v="GRAHAM,CHARLENE          "/>
    <d v="1960-09-06T00:00:00"/>
    <s v="F"/>
    <s v="E"/>
    <d v="2011-01-27T00:00:00"/>
    <s v="4301R-RV"/>
    <s v="4301R-RV"/>
    <x v="0"/>
    <x v="17"/>
    <s v="HO   "/>
    <n v="13501"/>
    <s v="U       "/>
    <s v="HO"/>
    <d v="1899-12-30T00:45:00"/>
    <m/>
    <s v="UTICA            "/>
    <n v="0"/>
    <n v="0"/>
    <n v="0"/>
  </r>
  <r>
    <n v="27189"/>
    <s v="GRAHAM,CHARLENE          "/>
    <d v="1960-09-06T00:00:00"/>
    <s v="F"/>
    <s v="E"/>
    <d v="2011-01-27T00:00:00"/>
    <s v="RV        "/>
    <s v="RV"/>
    <x v="1"/>
    <x v="17"/>
    <s v="HO   "/>
    <n v="13501"/>
    <s v="U       "/>
    <s v="HO"/>
    <d v="1899-12-30T01:00:00"/>
    <n v="3"/>
    <s v="UTICA            "/>
    <n v="1"/>
    <n v="0"/>
    <n v="1"/>
  </r>
  <r>
    <n v="27190"/>
    <s v="PETERPAUL,SHELLY         "/>
    <d v="1976-07-09T00:00:00"/>
    <s v="F"/>
    <s v=" "/>
    <d v="2011-01-04T00:00:00"/>
    <s v="PASNS     "/>
    <s v="PASNS"/>
    <x v="20"/>
    <x v="16"/>
    <s v="MCD  "/>
    <n v="13501"/>
    <s v="U       "/>
    <s v="MD"/>
    <d v="1899-12-30T00:00:00"/>
    <n v="0"/>
    <s v="UTICA            "/>
    <n v="1"/>
    <n v="1"/>
    <n v="0"/>
  </r>
  <r>
    <n v="27191"/>
    <s v="ALTIERI,ANTHONY#         "/>
    <d v="1950-10-28T00:00:00"/>
    <s v="M"/>
    <m/>
    <d v="2011-01-06T00:00:00"/>
    <s v="PASC      "/>
    <s v="PASC"/>
    <x v="9"/>
    <x v="17"/>
    <s v="MCD  "/>
    <n v="13501"/>
    <s v="U       "/>
    <s v="MD"/>
    <d v="1899-12-30T00:00:00"/>
    <n v="0"/>
    <s v="UTICA            "/>
    <n v="1"/>
    <n v="1"/>
    <n v="0"/>
  </r>
  <r>
    <n v="27192"/>
    <s v="KING,CHANELL             "/>
    <d v="1993-08-16T00:00:00"/>
    <s v="F"/>
    <m/>
    <d v="2011-01-20T00:00:00"/>
    <s v="PASNS     "/>
    <s v="PASNS"/>
    <x v="20"/>
    <x v="18"/>
    <s v="FIDEL"/>
    <n v="13501"/>
    <s v="U       "/>
    <s v="BH"/>
    <d v="1899-12-30T00:00:00"/>
    <n v="0"/>
    <s v="UTICA            "/>
    <n v="1"/>
    <n v="1"/>
    <n v="0"/>
  </r>
  <r>
    <n v="27193"/>
    <s v="KILLINGBECK,JOHN#        "/>
    <d v="1950-06-05T00:00:00"/>
    <s v="M"/>
    <s v="E"/>
    <d v="2011-01-05T00:00:00"/>
    <s v="4301S-PAS"/>
    <s v="4301S-PAS"/>
    <x v="0"/>
    <x v="17"/>
    <s v="HO   "/>
    <n v="13501"/>
    <s v="U       "/>
    <s v="HO"/>
    <d v="1899-12-30T01:00:00"/>
    <m/>
    <s v="UTICA            "/>
    <n v="0"/>
    <n v="0"/>
    <n v="0"/>
  </r>
  <r>
    <n v="27193"/>
    <s v="KILLINGBECK,JOHN#        "/>
    <d v="1950-06-05T00:00:00"/>
    <s v="M"/>
    <s v="E"/>
    <d v="2011-01-05T00:00:00"/>
    <s v="PAS       "/>
    <s v="PAS"/>
    <x v="15"/>
    <x v="17"/>
    <s v="HO   "/>
    <n v="13501"/>
    <s v="U       "/>
    <s v="HO"/>
    <d v="1899-12-30T01:00:00"/>
    <n v="3"/>
    <s v="UTICA            "/>
    <n v="1"/>
    <n v="0"/>
    <n v="1"/>
  </r>
  <r>
    <n v="27193"/>
    <s v="KILLINGBECK,JOHN#        "/>
    <d v="1950-06-05T00:00:00"/>
    <s v="M"/>
    <s v="E"/>
    <d v="2011-01-14T00:00:00"/>
    <s v="PASNS     "/>
    <s v="PASNS"/>
    <x v="20"/>
    <x v="17"/>
    <s v="HO   "/>
    <n v="13501"/>
    <s v="U       "/>
    <s v="HO"/>
    <d v="1899-12-30T00:00:00"/>
    <n v="0"/>
    <s v="UTICA            "/>
    <n v="1"/>
    <n v="1"/>
    <n v="0"/>
  </r>
  <r>
    <n v="27193"/>
    <s v="KILLINGBECK,JOHN#        "/>
    <d v="1950-06-05T00:00:00"/>
    <s v="M"/>
    <s v="E"/>
    <d v="2011-01-24T00:00:00"/>
    <s v="NS        "/>
    <s v="NS"/>
    <x v="6"/>
    <x v="4"/>
    <s v="HO   "/>
    <n v="13501"/>
    <s v="U       "/>
    <s v="HO"/>
    <d v="1899-12-30T00:00:00"/>
    <n v="0"/>
    <s v="UTICA            "/>
    <n v="1"/>
    <n v="1"/>
    <n v="0"/>
  </r>
  <r>
    <n v="27193"/>
    <s v="KILLINGBECK,JOHN#        "/>
    <d v="1950-06-05T00:00:00"/>
    <s v="M"/>
    <s v="E"/>
    <d v="2011-01-28T00:00:00"/>
    <s v="WIT       "/>
    <s v="WIT"/>
    <x v="28"/>
    <x v="17"/>
    <s v="HO   "/>
    <n v="13501"/>
    <s v="U       "/>
    <s v="HO"/>
    <d v="1899-12-30T00:00:00"/>
    <m/>
    <s v="UTICA            "/>
    <n v="1"/>
    <n v="0"/>
    <n v="1"/>
  </r>
  <r>
    <n v="27194"/>
    <s v="ALSANTE,VERGIL COPS      "/>
    <d v="1988-11-27T00:00:00"/>
    <s v="M"/>
    <m/>
    <d v="2011-01-04T00:00:00"/>
    <n v="4098"/>
    <s v="4098"/>
    <x v="0"/>
    <x v="16"/>
    <s v="MCD  "/>
    <n v="13502"/>
    <s v="U       "/>
    <s v="CP"/>
    <d v="1899-12-30T00:00:00"/>
    <m/>
    <s v="UTICA            "/>
    <n v="0"/>
    <n v="0"/>
    <n v="0"/>
  </r>
  <r>
    <n v="27195"/>
    <s v="GARCIA,MANUEL            "/>
    <d v="1988-08-31T00:00:00"/>
    <s v="M"/>
    <s v=" "/>
    <d v="2011-01-10T00:00:00"/>
    <s v="PASNS     "/>
    <s v="PASNS"/>
    <x v="20"/>
    <x v="16"/>
    <s v="SELF"/>
    <n v="13492"/>
    <s v="U       "/>
    <s v="SL"/>
    <d v="1899-12-30T00:00:00"/>
    <n v="0"/>
    <s v="WHITESBORO       "/>
    <n v="1"/>
    <n v="1"/>
    <n v="0"/>
  </r>
  <r>
    <n v="27196"/>
    <s v="MAHER,DAWN COPS          "/>
    <d v="1969-10-15T00:00:00"/>
    <s v="F"/>
    <m/>
    <d v="2011-01-20T00:00:00"/>
    <n v="4098"/>
    <s v="4098"/>
    <x v="0"/>
    <x v="1"/>
    <s v="MCD  "/>
    <n v="13492"/>
    <s v="U       "/>
    <s v="CP"/>
    <d v="1899-12-30T00:00:00"/>
    <m/>
    <s v="WHITESBORO       "/>
    <n v="0"/>
    <n v="0"/>
    <n v="0"/>
  </r>
  <r>
    <n v="27197"/>
    <s v="KLEPS,ROBERT             "/>
    <d v="1957-10-23T00:00:00"/>
    <s v="M"/>
    <s v=" "/>
    <d v="2011-01-11T00:00:00"/>
    <s v="4301S-PAS"/>
    <s v="4301S-PAS"/>
    <x v="0"/>
    <x v="6"/>
    <s v="VOMVP"/>
    <n v="13502"/>
    <s v="U       "/>
    <s v="MV"/>
    <d v="1899-12-30T01:00:00"/>
    <m/>
    <s v="UTICA            "/>
    <n v="0"/>
    <n v="0"/>
    <n v="0"/>
  </r>
  <r>
    <n v="27197"/>
    <s v="KLEPS,ROBERT             "/>
    <d v="1957-10-23T00:00:00"/>
    <s v="M"/>
    <s v=" "/>
    <d v="2011-01-11T00:00:00"/>
    <s v="PAS       "/>
    <s v="PAS"/>
    <x v="15"/>
    <x v="6"/>
    <s v="VOMVP"/>
    <n v="13502"/>
    <s v="U       "/>
    <s v="MV"/>
    <d v="1899-12-30T01:00:00"/>
    <n v="3"/>
    <s v="UTICA            "/>
    <n v="1"/>
    <n v="0"/>
    <n v="1"/>
  </r>
  <r>
    <n v="27197"/>
    <s v="KLEPS,ROBERT             "/>
    <d v="1957-10-23T00:00:00"/>
    <s v="M"/>
    <s v=" "/>
    <d v="2011-01-13T00:00:00"/>
    <s v="C         "/>
    <s v="C"/>
    <x v="4"/>
    <x v="7"/>
    <s v="VOMVP"/>
    <n v="13502"/>
    <s v="U       "/>
    <s v="MV"/>
    <d v="1899-12-30T00:00:00"/>
    <n v="0"/>
    <s v="UTICA            "/>
    <n v="1"/>
    <n v="1"/>
    <n v="0"/>
  </r>
  <r>
    <n v="27197"/>
    <s v="KLEPS,ROBERT             "/>
    <d v="1957-10-23T00:00:00"/>
    <s v="M"/>
    <s v=" "/>
    <d v="2011-01-14T00:00:00"/>
    <s v="4301R-RV"/>
    <s v="4301R-RV"/>
    <x v="0"/>
    <x v="6"/>
    <s v="VOMVP"/>
    <n v="13502"/>
    <s v="U       "/>
    <s v="MV"/>
    <d v="1899-12-30T00:45:00"/>
    <m/>
    <s v="UTICA            "/>
    <n v="0"/>
    <n v="0"/>
    <n v="0"/>
  </r>
  <r>
    <n v="27197"/>
    <s v="KLEPS,ROBERT             "/>
    <d v="1957-10-23T00:00:00"/>
    <s v="M"/>
    <s v=" "/>
    <d v="2011-01-14T00:00:00"/>
    <s v="PAS2      "/>
    <s v="PAS2"/>
    <x v="17"/>
    <x v="6"/>
    <s v="VOMVP"/>
    <n v="13502"/>
    <s v="U       "/>
    <s v="MV"/>
    <d v="1899-12-30T00:45:00"/>
    <n v="3"/>
    <s v="UTICA            "/>
    <n v="1"/>
    <n v="0"/>
    <n v="1"/>
  </r>
  <r>
    <n v="27197"/>
    <s v="KLEPS,ROBERT             "/>
    <d v="1957-10-23T00:00:00"/>
    <s v="M"/>
    <s v=" "/>
    <d v="2011-01-19T00:00:00"/>
    <s v="4301R-RV"/>
    <s v="4301R-RV"/>
    <x v="0"/>
    <x v="6"/>
    <s v="VOMVP"/>
    <n v="13502"/>
    <s v="U       "/>
    <s v="MV"/>
    <d v="1899-12-30T00:45:00"/>
    <m/>
    <s v="UTICA            "/>
    <n v="0"/>
    <n v="0"/>
    <n v="0"/>
  </r>
  <r>
    <n v="27197"/>
    <s v="KLEPS,ROBERT             "/>
    <d v="1957-10-23T00:00:00"/>
    <s v="M"/>
    <s v=" "/>
    <d v="2011-01-19T00:00:00"/>
    <s v="PAS3      "/>
    <s v="PAS3"/>
    <x v="25"/>
    <x v="6"/>
    <s v="VOMVP"/>
    <n v="13502"/>
    <s v="U       "/>
    <s v="MV"/>
    <d v="1899-12-30T00:45:00"/>
    <n v="3"/>
    <s v="UTICA            "/>
    <n v="1"/>
    <n v="0"/>
    <n v="1"/>
  </r>
  <r>
    <n v="27197"/>
    <s v="KLEPS,ROBERT             "/>
    <d v="1957-10-23T00:00:00"/>
    <s v="M"/>
    <s v=" "/>
    <d v="2011-01-21T00:00:00"/>
    <s v="4301R-RV"/>
    <s v="4301R-RV"/>
    <x v="0"/>
    <x v="6"/>
    <s v="VOMVP"/>
    <n v="13502"/>
    <s v="U       "/>
    <s v="MV"/>
    <d v="1899-12-30T00:45:00"/>
    <m/>
    <s v="UTICA            "/>
    <n v="0"/>
    <n v="0"/>
    <n v="0"/>
  </r>
  <r>
    <n v="27197"/>
    <s v="KLEPS,ROBERT             "/>
    <d v="1957-10-23T00:00:00"/>
    <s v="M"/>
    <s v=" "/>
    <d v="2011-01-21T00:00:00"/>
    <s v="RV        "/>
    <s v="RV"/>
    <x v="1"/>
    <x v="6"/>
    <s v="VOMVP"/>
    <n v="13502"/>
    <s v="U       "/>
    <s v="MV"/>
    <d v="1899-12-30T01:00:00"/>
    <n v="3"/>
    <s v="UTICA            "/>
    <n v="1"/>
    <n v="0"/>
    <n v="1"/>
  </r>
  <r>
    <n v="27197"/>
    <s v="KLEPS,ROBERT             "/>
    <d v="1957-10-23T00:00:00"/>
    <s v="M"/>
    <s v=" "/>
    <d v="2011-01-21T00:00:00"/>
    <s v="OSV       "/>
    <s v="OSV"/>
    <x v="29"/>
    <x v="6"/>
    <s v="VOMVP"/>
    <n v="13502"/>
    <s v="U       "/>
    <s v="MV"/>
    <d v="1899-12-30T00:00:00"/>
    <n v="0"/>
    <s v="UTICA            "/>
    <n v="1"/>
    <n v="0"/>
    <n v="1"/>
  </r>
  <r>
    <n v="27197"/>
    <s v="KLEPS,ROBERT             "/>
    <d v="1957-10-23T00:00:00"/>
    <s v="M"/>
    <s v=" "/>
    <d v="2011-01-25T00:00:00"/>
    <s v="4301P - PE"/>
    <s v="4301P - PE"/>
    <x v="0"/>
    <x v="4"/>
    <s v="VOMVP"/>
    <n v="13502"/>
    <s v="U       "/>
    <s v="MV"/>
    <n v="4.1666666666666664E-2"/>
    <m/>
    <s v="UTICA            "/>
    <n v="0"/>
    <n v="0"/>
    <n v="0"/>
  </r>
  <r>
    <n v="27197"/>
    <s v="KLEPS,ROBERT             "/>
    <d v="1957-10-23T00:00:00"/>
    <s v="M"/>
    <s v=" "/>
    <d v="2011-01-25T00:00:00"/>
    <s v="PE        "/>
    <s v="PE"/>
    <x v="22"/>
    <x v="4"/>
    <s v="VOMVP"/>
    <n v="13502"/>
    <s v="U       "/>
    <s v="MV"/>
    <d v="1899-12-30T01:00:00"/>
    <n v="3"/>
    <s v="UTICA            "/>
    <n v="1"/>
    <n v="0"/>
    <n v="1"/>
  </r>
  <r>
    <n v="27198"/>
    <s v="COLEMAN,CHRISTINA        "/>
    <d v="1983-08-13T00:00:00"/>
    <s v="F"/>
    <m/>
    <d v="2011-01-04T00:00:00"/>
    <s v="4301S-PAS"/>
    <s v="4301S-PAS"/>
    <x v="0"/>
    <x v="14"/>
    <s v="BCBSU"/>
    <n v="13440"/>
    <s v="R       "/>
    <s v="BC"/>
    <d v="1899-12-30T01:00:00"/>
    <m/>
    <s v="ROME             "/>
    <n v="0"/>
    <n v="0"/>
    <n v="0"/>
  </r>
  <r>
    <n v="27198"/>
    <s v="COLEMAN,CHRISTINA        "/>
    <d v="1983-08-13T00:00:00"/>
    <s v="F"/>
    <m/>
    <d v="2011-01-04T00:00:00"/>
    <s v="PAS       "/>
    <s v="PAS"/>
    <x v="15"/>
    <x v="14"/>
    <s v="BCBSU"/>
    <n v="13440"/>
    <s v="R       "/>
    <s v="BC"/>
    <d v="1899-12-30T01:00:00"/>
    <n v="3"/>
    <s v="ROME             "/>
    <n v="1"/>
    <n v="0"/>
    <n v="1"/>
  </r>
  <r>
    <n v="27198"/>
    <s v="COLEMAN,CHRISTINA        "/>
    <d v="1983-08-13T00:00:00"/>
    <s v="F"/>
    <m/>
    <d v="2011-01-11T00:00:00"/>
    <s v="4301P - PE"/>
    <s v="4301P - PE"/>
    <x v="0"/>
    <x v="10"/>
    <s v="BCBSU"/>
    <n v="13440"/>
    <s v="R       "/>
    <s v="BC"/>
    <n v="4.1666666666666664E-2"/>
    <m/>
    <s v="ROME             "/>
    <n v="0"/>
    <n v="0"/>
    <n v="0"/>
  </r>
  <r>
    <n v="27198"/>
    <s v="COLEMAN,CHRISTINA        "/>
    <d v="1983-08-13T00:00:00"/>
    <s v="F"/>
    <m/>
    <d v="2011-01-11T00:00:00"/>
    <s v="PE        "/>
    <s v="PE"/>
    <x v="22"/>
    <x v="10"/>
    <s v="BCBSU"/>
    <n v="13440"/>
    <s v="R       "/>
    <s v="BC"/>
    <d v="1899-12-30T01:00:00"/>
    <n v="3"/>
    <s v="ROME             "/>
    <n v="1"/>
    <n v="0"/>
    <n v="1"/>
  </r>
  <r>
    <n v="27198"/>
    <s v="COLEMAN,CHRISTINA        "/>
    <d v="1983-08-13T00:00:00"/>
    <s v="F"/>
    <m/>
    <d v="2011-01-25T00:00:00"/>
    <s v="C         "/>
    <s v="C"/>
    <x v="4"/>
    <x v="14"/>
    <s v="BCBSU"/>
    <n v="13440"/>
    <s v="R       "/>
    <s v="BC"/>
    <d v="1899-12-30T00:00:00"/>
    <n v="0"/>
    <s v="ROME             "/>
    <n v="1"/>
    <n v="1"/>
    <n v="0"/>
  </r>
  <r>
    <n v="27199"/>
    <s v="PIZARRO,GLENDA           "/>
    <d v="1980-07-12T00:00:00"/>
    <s v="F"/>
    <s v="S"/>
    <d v="2011-01-04T00:00:00"/>
    <s v="PAS       "/>
    <s v="PAS"/>
    <x v="15"/>
    <x v="16"/>
    <s v="MCD  "/>
    <n v="13501"/>
    <s v="U       "/>
    <s v="MD"/>
    <d v="1899-12-30T01:00:00"/>
    <n v="3"/>
    <s v="UTICA            "/>
    <n v="1"/>
    <n v="0"/>
    <n v="1"/>
  </r>
  <r>
    <n v="27199"/>
    <s v="PIZARRO,GLENDA           "/>
    <d v="1980-07-12T00:00:00"/>
    <s v="F"/>
    <s v="S"/>
    <d v="2011-01-04T00:00:00"/>
    <s v="INT       "/>
    <s v="INT"/>
    <x v="14"/>
    <x v="16"/>
    <s v="MCD  "/>
    <n v="13501"/>
    <s v="U       "/>
    <s v="MD"/>
    <d v="1899-12-30T00:00:00"/>
    <n v="0"/>
    <s v="UTICA            "/>
    <n v="1"/>
    <n v="0"/>
    <n v="1"/>
  </r>
  <r>
    <n v="27199"/>
    <s v="PIZARRO,GLENDA           "/>
    <d v="1980-07-12T00:00:00"/>
    <s v="F"/>
    <s v="S"/>
    <d v="2011-01-12T00:00:00"/>
    <s v="PAS2      "/>
    <s v="PAS2"/>
    <x v="17"/>
    <x v="16"/>
    <s v="MCD  "/>
    <n v="13501"/>
    <s v="U       "/>
    <s v="MD"/>
    <d v="1899-12-30T00:45:00"/>
    <n v="3"/>
    <s v="UTICA            "/>
    <n v="1"/>
    <n v="0"/>
    <n v="1"/>
  </r>
  <r>
    <n v="27199"/>
    <s v="PIZARRO,GLENDA           "/>
    <d v="1980-07-12T00:00:00"/>
    <s v="F"/>
    <s v="S"/>
    <d v="2011-01-12T00:00:00"/>
    <s v="INT       "/>
    <s v="INT"/>
    <x v="14"/>
    <x v="16"/>
    <s v="MCD  "/>
    <n v="13501"/>
    <s v="U       "/>
    <s v="MD"/>
    <d v="1899-12-30T00:00:00"/>
    <n v="0"/>
    <s v="UTICA            "/>
    <n v="1"/>
    <n v="0"/>
    <n v="1"/>
  </r>
  <r>
    <n v="27199"/>
    <s v="PIZARRO,GLENDA           "/>
    <d v="1980-07-12T00:00:00"/>
    <s v="F"/>
    <s v="S"/>
    <d v="2011-01-20T00:00:00"/>
    <s v="4301P - PE"/>
    <s v="4301P - PE"/>
    <x v="0"/>
    <x v="4"/>
    <s v="MCD  "/>
    <n v="13501"/>
    <s v="U       "/>
    <s v="MD"/>
    <d v="1899-12-30T00:45:00"/>
    <m/>
    <s v="UTICA            "/>
    <n v="0"/>
    <n v="0"/>
    <n v="0"/>
  </r>
  <r>
    <n v="27199"/>
    <s v="PIZARRO,GLENDA           "/>
    <d v="1980-07-12T00:00:00"/>
    <s v="F"/>
    <s v="S"/>
    <d v="2011-01-20T00:00:00"/>
    <s v="PM        "/>
    <s v="PM"/>
    <x v="3"/>
    <x v="4"/>
    <s v="MCD  "/>
    <n v="13501"/>
    <s v="U       "/>
    <s v="MD"/>
    <d v="1899-12-30T00:15:00"/>
    <n v="1"/>
    <s v="UTICA            "/>
    <n v="1"/>
    <n v="0"/>
    <n v="1"/>
  </r>
  <r>
    <n v="27199"/>
    <s v="PIZARRO,GLENDA           "/>
    <d v="1980-07-12T00:00:00"/>
    <s v="F"/>
    <s v="S"/>
    <d v="2011-01-20T00:00:00"/>
    <s v="INT       "/>
    <s v="INT"/>
    <x v="14"/>
    <x v="4"/>
    <s v="MCD  "/>
    <n v="13501"/>
    <s v="U       "/>
    <s v="MD"/>
    <d v="1899-12-30T00:00:00"/>
    <n v="0"/>
    <s v="UTICA            "/>
    <n v="1"/>
    <n v="0"/>
    <n v="1"/>
  </r>
  <r>
    <n v="27199"/>
    <s v="PIZARRO,GLENDA           "/>
    <d v="1980-07-12T00:00:00"/>
    <s v="F"/>
    <s v="S"/>
    <d v="2011-01-25T00:00:00"/>
    <s v="C         "/>
    <s v="C"/>
    <x v="4"/>
    <x v="16"/>
    <s v="MCD  "/>
    <n v="13501"/>
    <s v="U       "/>
    <s v="MD"/>
    <d v="1899-12-30T00:00:00"/>
    <n v="0"/>
    <s v="UTICA            "/>
    <n v="1"/>
    <n v="1"/>
    <n v="0"/>
  </r>
  <r>
    <n v="27200"/>
    <s v="BUDDLE,MICHELE           "/>
    <d v="1963-07-13T00:00:00"/>
    <s v="F"/>
    <m/>
    <d v="2011-01-25T00:00:00"/>
    <s v="4301S-PAS"/>
    <s v="4301S-PAS"/>
    <x v="0"/>
    <x v="0"/>
    <s v="CHAMP"/>
    <n v="13321"/>
    <s v="R       "/>
    <s v="CO"/>
    <d v="1899-12-30T01:00:00"/>
    <m/>
    <s v="CLARK MILLS      "/>
    <n v="0"/>
    <n v="0"/>
    <n v="0"/>
  </r>
  <r>
    <n v="27200"/>
    <s v="BUDDLE,MICHELE           "/>
    <d v="1963-07-13T00:00:00"/>
    <s v="F"/>
    <m/>
    <d v="2011-01-25T00:00:00"/>
    <s v="PAS       "/>
    <s v="PAS"/>
    <x v="15"/>
    <x v="0"/>
    <s v="CHAMP"/>
    <n v="13321"/>
    <s v="R       "/>
    <s v="CO"/>
    <d v="1899-12-30T01:00:00"/>
    <n v="3"/>
    <s v="CLARK MILLS      "/>
    <n v="1"/>
    <n v="0"/>
    <n v="1"/>
  </r>
  <r>
    <n v="27201"/>
    <s v="CAVALIER,PHYLLIS         "/>
    <d v="1965-08-27T00:00:00"/>
    <s v="F"/>
    <s v="E"/>
    <d v="2011-01-19T00:00:00"/>
    <s v="PASC      "/>
    <s v="PASC"/>
    <x v="9"/>
    <x v="8"/>
    <s v="HO   "/>
    <n v="13501"/>
    <s v="U       "/>
    <s v="HO"/>
    <d v="1899-12-30T00:00:00"/>
    <n v="0"/>
    <s v="UTICA            "/>
    <n v="1"/>
    <n v="1"/>
    <n v="0"/>
  </r>
  <r>
    <n v="27201"/>
    <s v="CAVALIER,PHYLLIS         "/>
    <d v="1965-08-27T00:00:00"/>
    <s v="F"/>
    <s v="E"/>
    <d v="2011-01-24T00:00:00"/>
    <s v="4301S-PAS"/>
    <s v="4301S-PAS"/>
    <x v="0"/>
    <x v="8"/>
    <s v="HO   "/>
    <n v="13501"/>
    <s v="U       "/>
    <s v="HO"/>
    <d v="1899-12-30T01:00:00"/>
    <m/>
    <s v="UTICA            "/>
    <n v="0"/>
    <n v="0"/>
    <n v="0"/>
  </r>
  <r>
    <n v="27201"/>
    <s v="CAVALIER,PHYLLIS         "/>
    <d v="1965-08-27T00:00:00"/>
    <s v="F"/>
    <s v="E"/>
    <d v="2011-01-24T00:00:00"/>
    <s v="PAS       "/>
    <s v="PAS"/>
    <x v="15"/>
    <x v="8"/>
    <s v="HO   "/>
    <n v="13501"/>
    <s v="U       "/>
    <s v="HO"/>
    <d v="1899-12-30T01:00:00"/>
    <n v="3"/>
    <s v="UTICA            "/>
    <n v="1"/>
    <n v="0"/>
    <n v="1"/>
  </r>
  <r>
    <n v="27202"/>
    <s v="ROSENFIELD,CARL          "/>
    <d v="1969-05-12T00:00:00"/>
    <s v="M"/>
    <s v=" "/>
    <d v="2011-01-10T00:00:00"/>
    <s v="4301S-PAS"/>
    <s v="4301S-PAS"/>
    <x v="0"/>
    <x v="2"/>
    <s v="VOMVP"/>
    <n v="13494"/>
    <s v="U       "/>
    <s v="MV"/>
    <d v="1899-12-30T01:00:00"/>
    <m/>
    <s v="WOODGATE         "/>
    <n v="0"/>
    <n v="0"/>
    <n v="0"/>
  </r>
  <r>
    <n v="27202"/>
    <s v="ROSENFIELD,CARL          "/>
    <d v="1969-05-12T00:00:00"/>
    <s v="M"/>
    <s v=" "/>
    <d v="2011-01-10T00:00:00"/>
    <s v="PAS       "/>
    <s v="PAS"/>
    <x v="15"/>
    <x v="2"/>
    <s v="VOMVP"/>
    <n v="13494"/>
    <s v="U       "/>
    <s v="MV"/>
    <d v="1899-12-30T01:00:00"/>
    <n v="3"/>
    <s v="WOODGATE         "/>
    <n v="1"/>
    <n v="0"/>
    <n v="1"/>
  </r>
  <r>
    <n v="27202"/>
    <s v="ROSENFIELD,CARL          "/>
    <d v="1969-05-12T00:00:00"/>
    <s v="M"/>
    <s v=" "/>
    <d v="2011-01-26T00:00:00"/>
    <s v="4301R-RV"/>
    <s v="4301R-RV"/>
    <x v="0"/>
    <x v="2"/>
    <s v="VOMVP"/>
    <n v="13494"/>
    <s v="U       "/>
    <s v="MV"/>
    <d v="1899-12-30T00:45:00"/>
    <m/>
    <s v="WOODGATE         "/>
    <n v="0"/>
    <n v="0"/>
    <n v="0"/>
  </r>
  <r>
    <n v="27202"/>
    <s v="ROSENFIELD,CARL          "/>
    <d v="1969-05-12T00:00:00"/>
    <s v="M"/>
    <s v=" "/>
    <d v="2011-01-26T00:00:00"/>
    <s v="RV        "/>
    <s v="RV"/>
    <x v="1"/>
    <x v="2"/>
    <s v="VOMVP"/>
    <n v="13494"/>
    <s v="U       "/>
    <s v="MV"/>
    <d v="1899-12-30T01:00:00"/>
    <n v="3"/>
    <s v="WOODGATE         "/>
    <n v="1"/>
    <n v="0"/>
    <n v="1"/>
  </r>
  <r>
    <n v="27202"/>
    <s v="ROSENFIELD,CARL          "/>
    <d v="1969-05-12T00:00:00"/>
    <s v="M"/>
    <s v=" "/>
    <d v="2011-01-31T00:00:00"/>
    <s v="4301P - PE"/>
    <s v="4301P - PE"/>
    <x v="0"/>
    <x v="7"/>
    <s v="VOMVP"/>
    <n v="13494"/>
    <s v="U       "/>
    <s v="MV"/>
    <n v="4.1666666666666664E-2"/>
    <m/>
    <s v="WOODGATE         "/>
    <n v="0"/>
    <n v="0"/>
    <n v="0"/>
  </r>
  <r>
    <n v="27202"/>
    <s v="ROSENFIELD,CARL          "/>
    <d v="1969-05-12T00:00:00"/>
    <s v="M"/>
    <s v=" "/>
    <d v="2011-01-31T00:00:00"/>
    <s v="PE        "/>
    <s v="PE"/>
    <x v="22"/>
    <x v="7"/>
    <s v="VOMVP"/>
    <n v="13494"/>
    <s v="U       "/>
    <s v="MV"/>
    <d v="1899-12-30T01:00:00"/>
    <n v="3"/>
    <s v="WOODGATE         "/>
    <n v="1"/>
    <n v="0"/>
    <n v="1"/>
  </r>
  <r>
    <n v="27204"/>
    <s v="SURIEL,ERICA             "/>
    <d v="1982-11-14T00:00:00"/>
    <s v="F"/>
    <s v=" "/>
    <d v="2011-01-11T00:00:00"/>
    <s v="4301S-PAS"/>
    <s v="4301S-PAS"/>
    <x v="0"/>
    <x v="14"/>
    <s v="SELF"/>
    <n v="13440"/>
    <s v="R       "/>
    <s v="SL"/>
    <d v="1899-12-30T01:00:00"/>
    <m/>
    <s v="ROME             "/>
    <n v="0"/>
    <n v="0"/>
    <n v="0"/>
  </r>
  <r>
    <n v="27204"/>
    <s v="SURIEL,ERICA             "/>
    <d v="1982-11-14T00:00:00"/>
    <s v="F"/>
    <s v=" "/>
    <d v="2011-01-11T00:00:00"/>
    <s v="PAS       "/>
    <s v="PAS"/>
    <x v="15"/>
    <x v="14"/>
    <s v="SELF"/>
    <n v="13440"/>
    <s v="R       "/>
    <s v="SL"/>
    <d v="1899-12-30T01:00:00"/>
    <n v="3"/>
    <s v="ROME             "/>
    <n v="1"/>
    <n v="0"/>
    <n v="1"/>
  </r>
  <r>
    <n v="27204"/>
    <s v="SURIEL,ERICA             "/>
    <d v="1982-11-14T00:00:00"/>
    <s v="F"/>
    <s v=" "/>
    <d v="2011-01-27T00:00:00"/>
    <s v="4301B - BV"/>
    <s v="4301B - BV"/>
    <x v="0"/>
    <x v="14"/>
    <s v="SELF"/>
    <n v="13440"/>
    <s v="R       "/>
    <s v="SL"/>
    <d v="1899-12-30T00:30:00"/>
    <m/>
    <s v="ROME             "/>
    <n v="0"/>
    <n v="0"/>
    <n v="0"/>
  </r>
  <r>
    <n v="27204"/>
    <s v="SURIEL,ERICA             "/>
    <d v="1982-11-14T00:00:00"/>
    <s v="F"/>
    <s v=" "/>
    <d v="2011-01-27T00:00:00"/>
    <s v="BV        "/>
    <s v="BV"/>
    <x v="7"/>
    <x v="14"/>
    <s v="SELF"/>
    <n v="13440"/>
    <s v="R       "/>
    <s v="SL"/>
    <d v="1899-12-30T00:30:00"/>
    <n v="2"/>
    <s v="ROME             "/>
    <n v="1"/>
    <n v="0"/>
    <n v="1"/>
  </r>
  <r>
    <n v="27205"/>
    <s v="DICHARA,PHYLLIS          "/>
    <d v="1949-10-25T00:00:00"/>
    <s v="F"/>
    <m/>
    <d v="2011-01-26T00:00:00"/>
    <s v="4301S-PAS"/>
    <s v="4301S-PAS"/>
    <x v="0"/>
    <x v="0"/>
    <s v="MCRUH"/>
    <n v="13440"/>
    <s v="R       "/>
    <s v="MM"/>
    <d v="1899-12-30T01:00:00"/>
    <m/>
    <s v="ROME             "/>
    <n v="0"/>
    <n v="0"/>
    <n v="0"/>
  </r>
  <r>
    <n v="27205"/>
    <s v="DICHARA,PHYLLIS          "/>
    <d v="1949-10-25T00:00:00"/>
    <s v="F"/>
    <m/>
    <d v="2011-01-26T00:00:00"/>
    <s v="PAS       "/>
    <s v="PAS"/>
    <x v="15"/>
    <x v="0"/>
    <s v="MCRUH"/>
    <n v="13440"/>
    <s v="R       "/>
    <s v="MM"/>
    <d v="1899-12-30T01:00:00"/>
    <n v="3"/>
    <s v="ROME             "/>
    <n v="1"/>
    <n v="0"/>
    <n v="1"/>
  </r>
  <r>
    <n v="27206"/>
    <s v="FURNEY,CHRIS             "/>
    <d v="1975-02-05T00:00:00"/>
    <s v="M"/>
    <n v="1"/>
    <d v="2011-01-11T00:00:00"/>
    <s v="4301S-PAS"/>
    <s v="4301S-PAS"/>
    <x v="0"/>
    <x v="16"/>
    <s v="UHUN "/>
    <n v="13502"/>
    <s v="U       "/>
    <s v="UH"/>
    <d v="1899-12-30T01:00:00"/>
    <m/>
    <s v="UTICA            "/>
    <n v="0"/>
    <n v="0"/>
    <n v="0"/>
  </r>
  <r>
    <n v="27206"/>
    <s v="FURNEY,CHRIS             "/>
    <d v="1975-02-05T00:00:00"/>
    <s v="M"/>
    <n v="1"/>
    <d v="2011-01-11T00:00:00"/>
    <s v="PAS       "/>
    <s v="PAS"/>
    <x v="15"/>
    <x v="16"/>
    <s v="UHUN "/>
    <n v="13502"/>
    <s v="U       "/>
    <s v="UH"/>
    <d v="1899-12-30T01:00:00"/>
    <n v="3"/>
    <s v="UTICA            "/>
    <n v="1"/>
    <n v="0"/>
    <n v="1"/>
  </r>
  <r>
    <n v="27206"/>
    <s v="FURNEY,CHRIS             "/>
    <d v="1975-02-05T00:00:00"/>
    <s v="M"/>
    <n v="1"/>
    <d v="2011-01-19T00:00:00"/>
    <s v="4301R-RV"/>
    <s v="4301R-RV"/>
    <x v="0"/>
    <x v="16"/>
    <s v="UHUN "/>
    <n v="13502"/>
    <s v="U       "/>
    <s v="UH"/>
    <d v="1899-12-30T00:45:00"/>
    <m/>
    <s v="UTICA            "/>
    <n v="0"/>
    <n v="0"/>
    <n v="0"/>
  </r>
  <r>
    <n v="27206"/>
    <s v="FURNEY,CHRIS             "/>
    <d v="1975-02-05T00:00:00"/>
    <s v="M"/>
    <n v="1"/>
    <d v="2011-01-19T00:00:00"/>
    <s v="PAS2      "/>
    <s v="PAS2"/>
    <x v="17"/>
    <x v="16"/>
    <s v="UHUN "/>
    <n v="13502"/>
    <s v="U       "/>
    <s v="UH"/>
    <d v="1899-12-30T00:45:00"/>
    <n v="3"/>
    <s v="UTICA            "/>
    <n v="1"/>
    <n v="0"/>
    <n v="1"/>
  </r>
  <r>
    <n v="27206"/>
    <s v="FURNEY,CHRIS             "/>
    <d v="1975-02-05T00:00:00"/>
    <s v="M"/>
    <n v="1"/>
    <d v="2011-01-27T00:00:00"/>
    <s v="NS        "/>
    <s v="NS"/>
    <x v="6"/>
    <x v="12"/>
    <s v="UHUN "/>
    <n v="13502"/>
    <s v="U       "/>
    <s v="UH"/>
    <d v="1899-12-30T00:00:00"/>
    <n v="0"/>
    <s v="UTICA            "/>
    <n v="1"/>
    <n v="1"/>
    <n v="0"/>
  </r>
  <r>
    <n v="27207"/>
    <s v="GRAHAM,CHARLENE COPS     "/>
    <d v="1960-09-06T00:00:00"/>
    <s v="F"/>
    <m/>
    <d v="2011-01-04T00:00:00"/>
    <n v="4098"/>
    <s v="4098"/>
    <x v="0"/>
    <x v="17"/>
    <s v="MCD  "/>
    <n v="13501"/>
    <s v="U       "/>
    <s v="CP"/>
    <d v="1899-12-30T00:00:00"/>
    <m/>
    <s v="UTICA            "/>
    <n v="0"/>
    <n v="0"/>
    <n v="0"/>
  </r>
  <r>
    <n v="27207"/>
    <s v="GRAHAM,CHARLENE COPS     "/>
    <d v="1960-09-06T00:00:00"/>
    <s v="F"/>
    <m/>
    <d v="2011-01-13T00:00:00"/>
    <n v="4098"/>
    <s v="4098"/>
    <x v="0"/>
    <x v="17"/>
    <s v="MCD  "/>
    <n v="13501"/>
    <s v="U       "/>
    <s v="CP"/>
    <d v="1899-12-30T00:00:00"/>
    <m/>
    <s v="UTICA            "/>
    <n v="0"/>
    <n v="0"/>
    <n v="0"/>
  </r>
  <r>
    <n v="27207"/>
    <s v="GRAHAM,CHARLENE COPS     "/>
    <d v="1960-09-06T00:00:00"/>
    <s v="F"/>
    <m/>
    <d v="2011-01-27T00:00:00"/>
    <n v="4098"/>
    <s v="4098"/>
    <x v="0"/>
    <x v="17"/>
    <s v="MCD  "/>
    <n v="13501"/>
    <s v="U       "/>
    <s v="CP"/>
    <d v="1899-12-30T00:00:00"/>
    <m/>
    <s v="UTICA            "/>
    <n v="0"/>
    <n v="0"/>
    <n v="0"/>
  </r>
  <r>
    <n v="27208"/>
    <s v="HINCKLEY,ANTHONY         "/>
    <d v="1988-06-09T00:00:00"/>
    <s v="M"/>
    <s v=" "/>
    <d v="2011-01-12T00:00:00"/>
    <s v="PASC      "/>
    <s v="PASC"/>
    <x v="9"/>
    <x v="9"/>
    <s v="SELF"/>
    <n v="13477"/>
    <s v="U       "/>
    <s v="SL"/>
    <d v="1899-12-30T00:00:00"/>
    <n v="0"/>
    <s v="VERNON CENTER    "/>
    <n v="1"/>
    <n v="1"/>
    <n v="0"/>
  </r>
  <r>
    <n v="27208"/>
    <s v="HINCKLEY,ANTHONY         "/>
    <d v="1988-06-09T00:00:00"/>
    <s v="M"/>
    <s v=" "/>
    <d v="2011-01-20T00:00:00"/>
    <s v="PASNS     "/>
    <s v="PASNS"/>
    <x v="20"/>
    <x v="9"/>
    <s v="SELF"/>
    <n v="13477"/>
    <s v="U       "/>
    <s v="SL"/>
    <d v="1899-12-30T00:00:00"/>
    <n v="0"/>
    <s v="VERNON CENTER    "/>
    <n v="1"/>
    <n v="1"/>
    <n v="0"/>
  </r>
  <r>
    <n v="27209"/>
    <s v="ZIARKO,LILLIAN           "/>
    <d v="1958-05-05T00:00:00"/>
    <s v="F"/>
    <s v=" "/>
    <d v="2011-01-12T00:00:00"/>
    <s v="4301S-PAS"/>
    <s v="4301S-PAS"/>
    <x v="0"/>
    <x v="9"/>
    <s v="OPT  "/>
    <n v="13417"/>
    <s v="U       "/>
    <s v="CO"/>
    <d v="1899-12-30T01:00:00"/>
    <m/>
    <s v="NEW YORK MILLS   "/>
    <n v="0"/>
    <n v="0"/>
    <n v="0"/>
  </r>
  <r>
    <n v="27209"/>
    <s v="ZIARKO,LILLIAN           "/>
    <d v="1958-05-05T00:00:00"/>
    <s v="F"/>
    <s v=" "/>
    <d v="2011-01-12T00:00:00"/>
    <s v="PAS       "/>
    <s v="PAS"/>
    <x v="15"/>
    <x v="9"/>
    <s v="OPT  "/>
    <n v="13417"/>
    <s v="U       "/>
    <s v="CO"/>
    <d v="1899-12-30T01:00:00"/>
    <n v="3"/>
    <s v="NEW YORK MILLS   "/>
    <n v="1"/>
    <n v="0"/>
    <n v="1"/>
  </r>
  <r>
    <n v="27209"/>
    <s v="ZIARKO,LILLIAN           "/>
    <d v="1958-05-05T00:00:00"/>
    <s v="F"/>
    <s v=" "/>
    <d v="2011-01-12T00:00:00"/>
    <s v="4301P - PE"/>
    <s v="4301P - PE"/>
    <x v="0"/>
    <x v="4"/>
    <s v="OPT  "/>
    <n v="13417"/>
    <s v="U       "/>
    <s v="CO"/>
    <n v="4.1666666666666664E-2"/>
    <m/>
    <s v="NEW YORK MILLS   "/>
    <n v="0"/>
    <n v="0"/>
    <n v="0"/>
  </r>
  <r>
    <n v="27209"/>
    <s v="ZIARKO,LILLIAN           "/>
    <d v="1958-05-05T00:00:00"/>
    <s v="F"/>
    <s v=" "/>
    <d v="2011-01-12T00:00:00"/>
    <s v="PE        "/>
    <s v="PE"/>
    <x v="22"/>
    <x v="4"/>
    <s v="OPT  "/>
    <n v="13417"/>
    <s v="U       "/>
    <s v="CO"/>
    <d v="1899-12-30T01:00:00"/>
    <n v="3"/>
    <s v="NEW YORK MILLS   "/>
    <n v="1"/>
    <n v="0"/>
    <n v="1"/>
  </r>
  <r>
    <n v="27209"/>
    <s v="ZIARKO,LILLIAN           "/>
    <d v="1958-05-05T00:00:00"/>
    <s v="F"/>
    <s v=" "/>
    <d v="2011-01-26T00:00:00"/>
    <s v="4302PM-PM"/>
    <s v="4302PM-PM"/>
    <x v="0"/>
    <x v="4"/>
    <s v="OPT  "/>
    <n v="13417"/>
    <s v="U       "/>
    <s v="CO"/>
    <d v="1899-12-30T00:15:00"/>
    <m/>
    <s v="NEW YORK MILLS   "/>
    <n v="0"/>
    <n v="0"/>
    <n v="0"/>
  </r>
  <r>
    <n v="27209"/>
    <s v="ZIARKO,LILLIAN           "/>
    <d v="1958-05-05T00:00:00"/>
    <s v="F"/>
    <s v=" "/>
    <d v="2011-01-26T00:00:00"/>
    <s v="PM        "/>
    <s v="PM"/>
    <x v="3"/>
    <x v="4"/>
    <s v="OPT  "/>
    <n v="13417"/>
    <s v="U       "/>
    <s v="CO"/>
    <d v="1899-12-30T00:15:00"/>
    <n v="1"/>
    <s v="NEW YORK MILLS   "/>
    <n v="1"/>
    <n v="0"/>
    <n v="1"/>
  </r>
  <r>
    <n v="27210"/>
    <s v="ELMER,DUSTIN             "/>
    <d v="1984-01-21T00:00:00"/>
    <s v="M"/>
    <s v=" "/>
    <d v="2011-01-11T00:00:00"/>
    <s v="PASC      "/>
    <s v="PASC"/>
    <x v="9"/>
    <x v="2"/>
    <s v="HO   "/>
    <n v="13476"/>
    <s v="U       "/>
    <s v="HO"/>
    <d v="1899-12-30T00:00:00"/>
    <n v="0"/>
    <s v="VERNON           "/>
    <n v="1"/>
    <n v="1"/>
    <n v="0"/>
  </r>
  <r>
    <n v="27210"/>
    <s v="ELMER,DUSTIN             "/>
    <d v="1984-01-21T00:00:00"/>
    <s v="M"/>
    <s v=" "/>
    <d v="2011-01-20T00:00:00"/>
    <s v="PASNS     "/>
    <s v="PASNS"/>
    <x v="20"/>
    <x v="2"/>
    <s v="HO   "/>
    <n v="13476"/>
    <s v="U       "/>
    <s v="HO"/>
    <d v="1899-12-30T00:00:00"/>
    <n v="0"/>
    <s v="VERNON           "/>
    <n v="1"/>
    <n v="1"/>
    <n v="0"/>
  </r>
  <r>
    <n v="27211"/>
    <s v="HARRIS,NATALIE#          "/>
    <d v="1992-07-21T00:00:00"/>
    <s v="F"/>
    <s v=" "/>
    <d v="2011-01-11T00:00:00"/>
    <s v="NS        "/>
    <s v="NS"/>
    <x v="6"/>
    <x v="14"/>
    <s v="SELF"/>
    <n v="13316"/>
    <s v="R       "/>
    <s v="CO"/>
    <d v="1899-12-30T00:00:00"/>
    <n v="0"/>
    <s v="CAMDEN           "/>
    <n v="1"/>
    <n v="1"/>
    <n v="0"/>
  </r>
  <r>
    <n v="27212"/>
    <s v="GRANT,ANTHONY            "/>
    <d v="1962-09-05T00:00:00"/>
    <s v="M"/>
    <s v="E"/>
    <d v="2011-01-18T00:00:00"/>
    <s v="4301S-PAS"/>
    <s v="4301S-PAS"/>
    <x v="0"/>
    <x v="1"/>
    <s v="MCD  "/>
    <n v="13502"/>
    <s v="U       "/>
    <s v="MD"/>
    <d v="1899-12-30T01:00:00"/>
    <m/>
    <s v="UTICA            "/>
    <n v="0"/>
    <n v="0"/>
    <n v="0"/>
  </r>
  <r>
    <n v="27212"/>
    <s v="GRANT,ANTHONY            "/>
    <d v="1962-09-05T00:00:00"/>
    <s v="M"/>
    <s v="E"/>
    <d v="2011-01-18T00:00:00"/>
    <s v="PAS       "/>
    <s v="PAS"/>
    <x v="15"/>
    <x v="1"/>
    <s v="MCD  "/>
    <n v="13502"/>
    <s v="U       "/>
    <s v="MD"/>
    <d v="1899-12-30T01:00:00"/>
    <n v="3"/>
    <s v="UTICA            "/>
    <n v="1"/>
    <n v="0"/>
    <n v="1"/>
  </r>
  <r>
    <n v="27212"/>
    <s v="GRANT,ANTHONY            "/>
    <d v="1962-09-05T00:00:00"/>
    <s v="M"/>
    <s v="E"/>
    <d v="2011-01-20T00:00:00"/>
    <s v="4301S-PAS"/>
    <s v="4301S-PAS"/>
    <x v="0"/>
    <x v="1"/>
    <s v="MCD  "/>
    <n v="13502"/>
    <s v="U       "/>
    <s v="MD"/>
    <d v="1899-12-30T01:00:00"/>
    <m/>
    <s v="UTICA            "/>
    <n v="0"/>
    <n v="0"/>
    <n v="0"/>
  </r>
  <r>
    <n v="27212"/>
    <s v="GRANT,ANTHONY            "/>
    <d v="1962-09-05T00:00:00"/>
    <s v="M"/>
    <s v="E"/>
    <d v="2011-01-20T00:00:00"/>
    <s v="PAS2      "/>
    <s v="PAS2"/>
    <x v="17"/>
    <x v="1"/>
    <s v="MCD  "/>
    <n v="13502"/>
    <s v="U       "/>
    <s v="MD"/>
    <d v="1899-12-30T00:45:00"/>
    <n v="3"/>
    <s v="UTICA            "/>
    <n v="1"/>
    <n v="0"/>
    <n v="1"/>
  </r>
  <r>
    <n v="27213"/>
    <s v="MORALES,LYLA             "/>
    <d v="1992-10-09T00:00:00"/>
    <s v="F"/>
    <m/>
    <d v="2011-01-10T00:00:00"/>
    <s v="4301S-PAS"/>
    <s v="4301S-PAS"/>
    <x v="0"/>
    <x v="0"/>
    <s v="BCBSU"/>
    <n v="13309"/>
    <s v="R       "/>
    <s v="BC"/>
    <d v="1899-12-30T01:00:00"/>
    <m/>
    <s v="BOONVILLE        "/>
    <n v="0"/>
    <n v="0"/>
    <n v="0"/>
  </r>
  <r>
    <n v="27213"/>
    <s v="MORALES,LYLA             "/>
    <d v="1992-10-09T00:00:00"/>
    <s v="F"/>
    <m/>
    <d v="2011-01-10T00:00:00"/>
    <s v="PAS       "/>
    <s v="PAS"/>
    <x v="15"/>
    <x v="0"/>
    <s v="BCBSU"/>
    <n v="13309"/>
    <s v="R       "/>
    <s v="BC"/>
    <d v="1899-12-30T01:00:00"/>
    <n v="3"/>
    <s v="BOONVILLE        "/>
    <n v="1"/>
    <n v="0"/>
    <n v="1"/>
  </r>
  <r>
    <n v="27213"/>
    <s v="MORALES,LYLA             "/>
    <d v="1992-10-09T00:00:00"/>
    <s v="F"/>
    <m/>
    <d v="2011-01-19T00:00:00"/>
    <s v="4301R-RV"/>
    <s v="4301R-RV"/>
    <x v="0"/>
    <x v="0"/>
    <s v="BCBSU"/>
    <n v="13309"/>
    <s v="R       "/>
    <s v="BC"/>
    <d v="1899-12-30T00:45:00"/>
    <m/>
    <s v="BOONVILLE        "/>
    <n v="0"/>
    <n v="0"/>
    <n v="0"/>
  </r>
  <r>
    <n v="27213"/>
    <s v="MORALES,LYLA             "/>
    <d v="1992-10-09T00:00:00"/>
    <s v="F"/>
    <m/>
    <d v="2011-01-19T00:00:00"/>
    <s v="RV        "/>
    <s v="RV"/>
    <x v="1"/>
    <x v="0"/>
    <s v="BCBSU"/>
    <n v="13309"/>
    <s v="R       "/>
    <s v="BC"/>
    <d v="1899-12-30T01:00:00"/>
    <n v="3"/>
    <s v="BOONVILLE        "/>
    <n v="1"/>
    <n v="0"/>
    <n v="1"/>
  </r>
  <r>
    <n v="27215"/>
    <s v="LEWIS,JAMES COPS         "/>
    <d v="1955-09-13T00:00:00"/>
    <s v="M"/>
    <m/>
    <d v="2011-01-03T00:00:00"/>
    <n v="4098"/>
    <s v="4098"/>
    <x v="0"/>
    <x v="6"/>
    <s v="MCD  "/>
    <n v="13492"/>
    <s v="U       "/>
    <s v="CP"/>
    <d v="1899-12-30T00:00:00"/>
    <m/>
    <s v="WHITESBORO       "/>
    <n v="0"/>
    <n v="0"/>
    <n v="0"/>
  </r>
  <r>
    <n v="27215"/>
    <s v="LEWIS,JAMES COPS         "/>
    <d v="1955-09-13T00:00:00"/>
    <s v="M"/>
    <m/>
    <d v="2011-01-12T00:00:00"/>
    <n v="4098"/>
    <s v="4098"/>
    <x v="0"/>
    <x v="6"/>
    <s v="MCD  "/>
    <n v="13492"/>
    <s v="U       "/>
    <s v="CP"/>
    <d v="1899-12-30T00:00:00"/>
    <m/>
    <s v="WHITESBORO       "/>
    <n v="0"/>
    <n v="0"/>
    <n v="0"/>
  </r>
  <r>
    <n v="27215"/>
    <s v="LEWIS,JAMES COPS         "/>
    <d v="1955-09-13T00:00:00"/>
    <s v="M"/>
    <m/>
    <d v="2011-01-13T00:00:00"/>
    <n v="4098"/>
    <s v="4098"/>
    <x v="0"/>
    <x v="6"/>
    <s v="MCD  "/>
    <n v="13492"/>
    <s v="U       "/>
    <s v="CP"/>
    <d v="1899-12-30T00:00:00"/>
    <m/>
    <s v="WHITESBORO       "/>
    <n v="0"/>
    <n v="0"/>
    <n v="0"/>
  </r>
  <r>
    <n v="27215"/>
    <s v="LEWIS,JAMES COPS         "/>
    <d v="1955-09-13T00:00:00"/>
    <s v="M"/>
    <m/>
    <d v="2011-01-25T00:00:00"/>
    <n v="4098"/>
    <s v="4098"/>
    <x v="0"/>
    <x v="6"/>
    <s v="MCD  "/>
    <n v="13492"/>
    <s v="U       "/>
    <s v="CP"/>
    <d v="1899-12-30T00:00:00"/>
    <m/>
    <s v="WHITESBORO       "/>
    <n v="0"/>
    <n v="0"/>
    <n v="0"/>
  </r>
  <r>
    <n v="27216"/>
    <s v="LAFLAIR,DAVID            "/>
    <d v="1967-11-03T00:00:00"/>
    <s v="M"/>
    <s v="E"/>
    <d v="2011-01-12T00:00:00"/>
    <s v="4301S-PAS"/>
    <s v="4301S-PAS"/>
    <x v="0"/>
    <x v="16"/>
    <s v="OPT  "/>
    <n v="13502"/>
    <s v="U       "/>
    <s v="CO"/>
    <d v="1899-12-30T01:00:00"/>
    <m/>
    <s v="UTICA            "/>
    <n v="0"/>
    <n v="0"/>
    <n v="0"/>
  </r>
  <r>
    <n v="27216"/>
    <s v="LAFLAIR,DAVID            "/>
    <d v="1967-11-03T00:00:00"/>
    <s v="M"/>
    <s v="E"/>
    <d v="2011-01-12T00:00:00"/>
    <s v="PAS       "/>
    <s v="PAS"/>
    <x v="15"/>
    <x v="16"/>
    <s v="OPT  "/>
    <n v="13502"/>
    <s v="U       "/>
    <s v="CO"/>
    <d v="1899-12-30T01:00:00"/>
    <n v="3"/>
    <s v="UTICA            "/>
    <n v="1"/>
    <n v="0"/>
    <n v="1"/>
  </r>
  <r>
    <n v="27216"/>
    <s v="LAFLAIR,DAVID            "/>
    <d v="1967-11-03T00:00:00"/>
    <s v="M"/>
    <s v="E"/>
    <d v="2011-01-18T00:00:00"/>
    <s v="4301P - PE"/>
    <s v="4301P - PE"/>
    <x v="0"/>
    <x v="12"/>
    <s v="OPT  "/>
    <n v="13502"/>
    <s v="U       "/>
    <s v="CO"/>
    <n v="4.1666666666666664E-2"/>
    <m/>
    <s v="UTICA            "/>
    <n v="0"/>
    <n v="0"/>
    <n v="0"/>
  </r>
  <r>
    <n v="27216"/>
    <s v="LAFLAIR,DAVID            "/>
    <d v="1967-11-03T00:00:00"/>
    <s v="M"/>
    <s v="E"/>
    <d v="2011-01-18T00:00:00"/>
    <s v="PE        "/>
    <s v="PE"/>
    <x v="22"/>
    <x v="12"/>
    <s v="OPT  "/>
    <n v="13502"/>
    <s v="U       "/>
    <s v="CO"/>
    <d v="1899-12-30T01:00:00"/>
    <n v="3"/>
    <s v="UTICA            "/>
    <n v="1"/>
    <n v="0"/>
    <n v="1"/>
  </r>
  <r>
    <n v="27216"/>
    <s v="LAFLAIR,DAVID            "/>
    <d v="1967-11-03T00:00:00"/>
    <s v="M"/>
    <s v="E"/>
    <d v="2011-01-24T00:00:00"/>
    <s v="4301R-RV"/>
    <s v="4301R-RV"/>
    <x v="0"/>
    <x v="16"/>
    <s v="OPT  "/>
    <n v="13502"/>
    <s v="U       "/>
    <s v="CO"/>
    <d v="1899-12-30T00:45:00"/>
    <m/>
    <s v="UTICA            "/>
    <n v="0"/>
    <n v="0"/>
    <n v="0"/>
  </r>
  <r>
    <n v="27216"/>
    <s v="LAFLAIR,DAVID            "/>
    <d v="1967-11-03T00:00:00"/>
    <s v="M"/>
    <s v="E"/>
    <d v="2011-01-24T00:00:00"/>
    <s v="RV        "/>
    <s v="RV"/>
    <x v="1"/>
    <x v="16"/>
    <s v="OPT  "/>
    <n v="13502"/>
    <s v="U       "/>
    <s v="CO"/>
    <d v="1899-12-30T01:00:00"/>
    <n v="3"/>
    <s v="UTICA            "/>
    <n v="1"/>
    <n v="0"/>
    <n v="1"/>
  </r>
  <r>
    <n v="27216"/>
    <s v="LAFLAIR,DAVID            "/>
    <d v="1967-11-03T00:00:00"/>
    <s v="M"/>
    <s v="E"/>
    <d v="2011-01-31T00:00:00"/>
    <s v="4301R-RV"/>
    <s v="4301R-RV"/>
    <x v="0"/>
    <x v="16"/>
    <s v="OPT  "/>
    <n v="13502"/>
    <s v="U       "/>
    <s v="CO"/>
    <d v="1899-12-30T00:45:00"/>
    <m/>
    <s v="UTICA            "/>
    <n v="0"/>
    <n v="0"/>
    <n v="0"/>
  </r>
  <r>
    <n v="27216"/>
    <s v="LAFLAIR,DAVID            "/>
    <d v="1967-11-03T00:00:00"/>
    <s v="M"/>
    <s v="E"/>
    <d v="2011-01-31T00:00:00"/>
    <s v="RV        "/>
    <s v="RV"/>
    <x v="1"/>
    <x v="16"/>
    <s v="OPT  "/>
    <n v="13502"/>
    <s v="U       "/>
    <s v="CO"/>
    <d v="1899-12-30T01:00:00"/>
    <n v="3"/>
    <s v="UTICA            "/>
    <n v="1"/>
    <n v="0"/>
    <n v="1"/>
  </r>
  <r>
    <n v="27217"/>
    <s v="PFEIFFER,JAMES           "/>
    <d v="1961-10-05T00:00:00"/>
    <s v="M"/>
    <s v="E"/>
    <d v="2011-01-12T00:00:00"/>
    <s v="4301S-PAS"/>
    <s v="4301S-PAS"/>
    <x v="0"/>
    <x v="6"/>
    <s v="FIDEL"/>
    <n v="13309"/>
    <s v="U       "/>
    <s v="BH"/>
    <d v="1899-12-30T01:00:00"/>
    <m/>
    <s v="BOONVILLE        "/>
    <n v="0"/>
    <n v="0"/>
    <n v="0"/>
  </r>
  <r>
    <n v="27217"/>
    <s v="PFEIFFER,JAMES           "/>
    <d v="1961-10-05T00:00:00"/>
    <s v="M"/>
    <s v="E"/>
    <d v="2011-01-12T00:00:00"/>
    <s v="PAS       "/>
    <s v="PAS"/>
    <x v="15"/>
    <x v="6"/>
    <s v="FIDEL"/>
    <n v="13309"/>
    <s v="U       "/>
    <s v="BH"/>
    <d v="1899-12-30T01:00:00"/>
    <n v="3"/>
    <s v="BOONVILLE        "/>
    <n v="1"/>
    <n v="0"/>
    <n v="1"/>
  </r>
  <r>
    <n v="27217"/>
    <s v="PFEIFFER,JAMES           "/>
    <d v="1961-10-05T00:00:00"/>
    <s v="M"/>
    <s v="E"/>
    <d v="2011-01-19T00:00:00"/>
    <s v="4301P - PE"/>
    <s v="4301P - PE"/>
    <x v="0"/>
    <x v="12"/>
    <s v="FIDEL"/>
    <n v="13309"/>
    <s v="U       "/>
    <s v="BH"/>
    <n v="4.1666666666666664E-2"/>
    <m/>
    <s v="BOONVILLE        "/>
    <n v="0"/>
    <n v="0"/>
    <n v="0"/>
  </r>
  <r>
    <n v="27217"/>
    <s v="PFEIFFER,JAMES           "/>
    <d v="1961-10-05T00:00:00"/>
    <s v="M"/>
    <s v="E"/>
    <d v="2011-01-19T00:00:00"/>
    <s v="PE        "/>
    <s v="PE"/>
    <x v="22"/>
    <x v="12"/>
    <s v="FIDEL"/>
    <n v="13309"/>
    <s v="U       "/>
    <s v="BH"/>
    <d v="1899-12-30T01:00:00"/>
    <n v="3"/>
    <s v="BOONVILLE        "/>
    <n v="1"/>
    <n v="0"/>
    <n v="1"/>
  </r>
  <r>
    <n v="27218"/>
    <s v="BRIGGS,PHILLIP           "/>
    <d v="1987-07-08T00:00:00"/>
    <s v="M"/>
    <s v=" "/>
    <d v="2011-01-10T00:00:00"/>
    <s v="4301S-PAS"/>
    <s v="4301S-PAS"/>
    <x v="0"/>
    <x v="1"/>
    <s v="OPT  "/>
    <n v="13403"/>
    <s v="U       "/>
    <s v="CO"/>
    <d v="1899-12-30T01:00:00"/>
    <m/>
    <s v="MARCY            "/>
    <n v="0"/>
    <n v="0"/>
    <n v="0"/>
  </r>
  <r>
    <n v="27218"/>
    <s v="BRIGGS,PHILLIP           "/>
    <d v="1987-07-08T00:00:00"/>
    <s v="M"/>
    <s v=" "/>
    <d v="2011-01-10T00:00:00"/>
    <s v="PAS       "/>
    <s v="PAS"/>
    <x v="15"/>
    <x v="1"/>
    <s v="OPT  "/>
    <n v="13403"/>
    <s v="U       "/>
    <s v="CO"/>
    <d v="1899-12-30T01:00:00"/>
    <n v="3"/>
    <s v="MARCY            "/>
    <n v="1"/>
    <n v="0"/>
    <n v="1"/>
  </r>
  <r>
    <n v="27218"/>
    <s v="BRIGGS,PHILLIP           "/>
    <d v="1987-07-08T00:00:00"/>
    <s v="M"/>
    <s v=" "/>
    <d v="2011-01-19T00:00:00"/>
    <s v="4301B - BV"/>
    <s v="4301B - BV"/>
    <x v="0"/>
    <x v="1"/>
    <s v="OPT  "/>
    <n v="13403"/>
    <s v="U       "/>
    <s v="CO"/>
    <d v="1899-12-30T00:30:00"/>
    <m/>
    <s v="MARCY            "/>
    <n v="0"/>
    <n v="0"/>
    <n v="0"/>
  </r>
  <r>
    <n v="27218"/>
    <s v="BRIGGS,PHILLIP           "/>
    <d v="1987-07-08T00:00:00"/>
    <s v="M"/>
    <s v=" "/>
    <d v="2011-01-19T00:00:00"/>
    <s v="PAS2      "/>
    <s v="PAS2"/>
    <x v="17"/>
    <x v="1"/>
    <s v="OPT  "/>
    <n v="13403"/>
    <s v="U       "/>
    <s v="CO"/>
    <d v="1899-12-30T00:45:00"/>
    <n v="3"/>
    <s v="MARCY            "/>
    <n v="1"/>
    <n v="0"/>
    <n v="1"/>
  </r>
  <r>
    <n v="2341"/>
    <s v="FELDER,ALICE             "/>
    <d v="1968-11-21T00:00:00"/>
    <s v="F"/>
    <s v="E"/>
    <d v="2011-01-12T00:00:00"/>
    <s v="C         "/>
    <s v="C"/>
    <x v="4"/>
    <x v="9"/>
    <s v="MCD  "/>
    <n v="13501"/>
    <s v="U       "/>
    <s v="MD"/>
    <d v="1899-12-30T00:00:00"/>
    <n v="0"/>
    <s v="UTICA            "/>
    <n v="1"/>
    <n v="1"/>
    <n v="0"/>
  </r>
  <r>
    <n v="2341"/>
    <s v="FELDER,ALICE             "/>
    <d v="1968-11-21T00:00:00"/>
    <s v="F"/>
    <s v="E"/>
    <d v="2011-01-19T00:00:00"/>
    <s v="4302PM-PM"/>
    <s v="4302PM-PM"/>
    <x v="0"/>
    <x v="4"/>
    <s v="MCD  "/>
    <n v="13501"/>
    <s v="U       "/>
    <s v="MD"/>
    <d v="1899-12-30T00:15:00"/>
    <m/>
    <s v="UTICA            "/>
    <n v="0"/>
    <n v="0"/>
    <n v="0"/>
  </r>
  <r>
    <n v="2341"/>
    <s v="FELDER,ALICE             "/>
    <d v="1968-11-21T00:00:00"/>
    <s v="F"/>
    <s v="E"/>
    <d v="2011-01-19T00:00:00"/>
    <s v="PM        "/>
    <s v="PM"/>
    <x v="3"/>
    <x v="4"/>
    <s v="MCD  "/>
    <n v="13501"/>
    <s v="U       "/>
    <s v="MD"/>
    <d v="1899-12-30T00:15:00"/>
    <n v="1"/>
    <s v="UTICA            "/>
    <n v="1"/>
    <n v="0"/>
    <n v="1"/>
  </r>
  <r>
    <n v="2341"/>
    <s v="FELDER,ALICE             "/>
    <d v="1968-11-21T00:00:00"/>
    <s v="F"/>
    <s v="E"/>
    <d v="2011-01-24T00:00:00"/>
    <s v="SC        "/>
    <s v="SC"/>
    <x v="10"/>
    <x v="9"/>
    <s v="MCD  "/>
    <n v="13501"/>
    <s v="U       "/>
    <s v="MD"/>
    <d v="1899-12-30T00:00:00"/>
    <n v="0"/>
    <s v="UTICA            "/>
    <n v="1"/>
    <n v="1"/>
    <n v="0"/>
  </r>
  <r>
    <n v="27219"/>
    <s v="MILLER,TABATHA           "/>
    <d v="1980-11-11T00:00:00"/>
    <s v="F"/>
    <s v=" "/>
    <d v="2011-01-12T00:00:00"/>
    <s v="PASC      "/>
    <s v="PASC"/>
    <x v="9"/>
    <x v="18"/>
    <s v="SELF"/>
    <n v="13354"/>
    <s v="U       "/>
    <s v="SL"/>
    <d v="1899-12-30T00:00:00"/>
    <n v="0"/>
    <s v="HOLLAND PATENT   "/>
    <n v="1"/>
    <n v="1"/>
    <n v="0"/>
  </r>
  <r>
    <n v="27219"/>
    <s v="MILLER,TABATHA           "/>
    <d v="1980-11-11T00:00:00"/>
    <s v="F"/>
    <s v=" "/>
    <d v="2011-01-13T00:00:00"/>
    <s v="PASC      "/>
    <s v="PASC"/>
    <x v="9"/>
    <x v="18"/>
    <s v="SELF"/>
    <n v="13354"/>
    <s v="U       "/>
    <s v="SL"/>
    <d v="1899-12-30T00:00:00"/>
    <n v="0"/>
    <s v="HOLLAND PATENT   "/>
    <n v="1"/>
    <n v="1"/>
    <n v="0"/>
  </r>
  <r>
    <n v="27219"/>
    <s v="MILLER,TABATHA           "/>
    <d v="1980-11-11T00:00:00"/>
    <s v="F"/>
    <s v=" "/>
    <d v="2011-01-19T00:00:00"/>
    <s v="4301S-PAS"/>
    <s v="4301S-PAS"/>
    <x v="0"/>
    <x v="1"/>
    <s v="SELF"/>
    <n v="13354"/>
    <s v="U       "/>
    <s v="SL"/>
    <d v="1899-12-30T01:00:00"/>
    <m/>
    <s v="HOLLAND PATENT   "/>
    <n v="0"/>
    <n v="0"/>
    <n v="0"/>
  </r>
  <r>
    <n v="27219"/>
    <s v="MILLER,TABATHA           "/>
    <d v="1980-11-11T00:00:00"/>
    <s v="F"/>
    <s v=" "/>
    <d v="2011-01-19T00:00:00"/>
    <s v="PAS       "/>
    <s v="PAS"/>
    <x v="15"/>
    <x v="1"/>
    <s v="SELF"/>
    <n v="13354"/>
    <s v="U       "/>
    <s v="SL"/>
    <d v="1899-12-30T01:00:00"/>
    <n v="3"/>
    <s v="HOLLAND PATENT   "/>
    <n v="1"/>
    <n v="0"/>
    <n v="1"/>
  </r>
  <r>
    <n v="27220"/>
    <s v="KILLINGBECK,JOHN COPS#   "/>
    <d v="1950-06-05T00:00:00"/>
    <s v="M"/>
    <m/>
    <d v="2011-01-05T00:00:00"/>
    <n v="4098"/>
    <s v="4098"/>
    <x v="0"/>
    <x v="17"/>
    <s v="MCD  "/>
    <n v="13501"/>
    <s v="U       "/>
    <s v="CP"/>
    <d v="1899-12-30T00:00:00"/>
    <m/>
    <s v="UTICA            "/>
    <n v="0"/>
    <n v="0"/>
    <n v="0"/>
  </r>
  <r>
    <n v="27221"/>
    <s v="PRATHER,JULIANNA         "/>
    <d v="1966-07-15T00:00:00"/>
    <s v="F"/>
    <n v="2"/>
    <d v="2011-01-13T00:00:00"/>
    <s v="4301S-PAS"/>
    <s v="4301S-PAS"/>
    <x v="0"/>
    <x v="9"/>
    <s v="MCD  "/>
    <n v="13501"/>
    <s v="U       "/>
    <s v="MD"/>
    <d v="1899-12-30T01:00:00"/>
    <m/>
    <s v="UTICA            "/>
    <n v="0"/>
    <n v="0"/>
    <n v="0"/>
  </r>
  <r>
    <n v="27221"/>
    <s v="PRATHER,JULIANNA         "/>
    <d v="1966-07-15T00:00:00"/>
    <s v="F"/>
    <n v="2"/>
    <d v="2011-01-13T00:00:00"/>
    <s v="PAS       "/>
    <s v="PAS"/>
    <x v="15"/>
    <x v="9"/>
    <s v="MCD  "/>
    <n v="13501"/>
    <s v="U       "/>
    <s v="MD"/>
    <d v="1899-12-30T01:00:00"/>
    <n v="3"/>
    <s v="UTICA            "/>
    <n v="1"/>
    <n v="0"/>
    <n v="1"/>
  </r>
  <r>
    <n v="27221"/>
    <s v="PRATHER,JULIANNA         "/>
    <d v="1966-07-15T00:00:00"/>
    <s v="F"/>
    <n v="2"/>
    <d v="2011-01-21T00:00:00"/>
    <s v="C         "/>
    <s v="C"/>
    <x v="4"/>
    <x v="9"/>
    <s v="MCD  "/>
    <n v="13501"/>
    <s v="U       "/>
    <s v="MD"/>
    <d v="1899-12-30T00:00:00"/>
    <n v="0"/>
    <s v="UTICA            "/>
    <n v="1"/>
    <n v="1"/>
    <n v="0"/>
  </r>
  <r>
    <n v="27221"/>
    <s v="PRATHER,JULIANNA         "/>
    <d v="1966-07-15T00:00:00"/>
    <s v="F"/>
    <n v="2"/>
    <d v="2011-01-31T00:00:00"/>
    <s v="C         "/>
    <s v="C"/>
    <x v="4"/>
    <x v="9"/>
    <s v="MCD  "/>
    <n v="13501"/>
    <s v="U       "/>
    <s v="MD"/>
    <d v="1899-12-30T00:00:00"/>
    <n v="0"/>
    <s v="UTICA            "/>
    <n v="1"/>
    <n v="1"/>
    <n v="0"/>
  </r>
  <r>
    <n v="27222"/>
    <s v="GREGORY,JAMES COPS       "/>
    <d v="1963-03-28T00:00:00"/>
    <s v="M"/>
    <m/>
    <d v="2011-01-05T00:00:00"/>
    <n v="4097"/>
    <s v="4097"/>
    <x v="0"/>
    <x v="10"/>
    <s v="MCD  "/>
    <n v="13316"/>
    <s v="R       "/>
    <s v="CP"/>
    <d v="1899-12-30T00:00:00"/>
    <m/>
    <s v="CAMDEN           "/>
    <n v="0"/>
    <n v="0"/>
    <n v="0"/>
  </r>
  <r>
    <n v="27222"/>
    <s v="GREGORY,JAMES COPS       "/>
    <d v="1963-03-28T00:00:00"/>
    <s v="M"/>
    <m/>
    <d v="2011-01-10T00:00:00"/>
    <n v="4098"/>
    <s v="4098"/>
    <x v="0"/>
    <x v="11"/>
    <s v="MCD  "/>
    <n v="13316"/>
    <s v="R       "/>
    <s v="CP"/>
    <d v="1899-12-30T00:00:00"/>
    <m/>
    <s v="CAMDEN           "/>
    <n v="0"/>
    <n v="0"/>
    <n v="0"/>
  </r>
  <r>
    <n v="27223"/>
    <s v="CAJTINOVIC%%,LUTVIJA     "/>
    <d v="1968-04-23T00:00:00"/>
    <s v="F"/>
    <s v=" "/>
    <d v="2011-01-18T00:00:00"/>
    <s v="4301S-PAS"/>
    <s v="4301S-PAS"/>
    <x v="0"/>
    <x v="5"/>
    <s v="MCRB "/>
    <n v="13501"/>
    <s v="U       "/>
    <s v="MC"/>
    <d v="1899-12-30T01:00:00"/>
    <m/>
    <s v="UTICA            "/>
    <n v="0"/>
    <n v="0"/>
    <n v="0"/>
  </r>
  <r>
    <n v="27223"/>
    <s v="CAJTINOVIC%%,LUTVIJA     "/>
    <d v="1968-04-23T00:00:00"/>
    <s v="F"/>
    <s v=" "/>
    <d v="2011-01-18T00:00:00"/>
    <s v="PAS       "/>
    <s v="PAS"/>
    <x v="15"/>
    <x v="5"/>
    <s v="MCRB "/>
    <n v="13501"/>
    <s v="U       "/>
    <s v="MC"/>
    <d v="1899-12-30T01:00:00"/>
    <n v="3"/>
    <s v="UTICA            "/>
    <n v="1"/>
    <n v="0"/>
    <n v="1"/>
  </r>
  <r>
    <n v="27223"/>
    <s v="CAJTINOVIC%%,LUTVIJA     "/>
    <d v="1968-04-23T00:00:00"/>
    <s v="F"/>
    <s v=" "/>
    <d v="2011-01-28T00:00:00"/>
    <s v="4301R-RV"/>
    <s v="4301R-RV"/>
    <x v="0"/>
    <x v="5"/>
    <s v="MCRB "/>
    <n v="13501"/>
    <s v="U       "/>
    <s v="MC"/>
    <d v="1899-12-30T00:45:00"/>
    <m/>
    <s v="UTICA            "/>
    <n v="0"/>
    <n v="0"/>
    <n v="0"/>
  </r>
  <r>
    <n v="27223"/>
    <s v="CAJTINOVIC%%,LUTVIJA     "/>
    <d v="1968-04-23T00:00:00"/>
    <s v="F"/>
    <s v=" "/>
    <d v="2011-01-28T00:00:00"/>
    <s v="PAS2      "/>
    <s v="PAS2"/>
    <x v="17"/>
    <x v="5"/>
    <s v="MCRB "/>
    <n v="13501"/>
    <s v="U       "/>
    <s v="MC"/>
    <d v="1899-12-30T00:45:00"/>
    <n v="3"/>
    <s v="UTICA            "/>
    <n v="1"/>
    <n v="0"/>
    <n v="1"/>
  </r>
  <r>
    <n v="27224"/>
    <s v="BURGOS,JUDITH            "/>
    <d v="1966-09-29T00:00:00"/>
    <s v="F"/>
    <s v=" "/>
    <d v="2011-01-24T00:00:00"/>
    <s v="4301S-PAS"/>
    <s v="4301S-PAS"/>
    <x v="0"/>
    <x v="2"/>
    <s v="FIDEL"/>
    <n v="13502"/>
    <s v="U       "/>
    <s v="BH"/>
    <d v="1899-12-30T01:00:00"/>
    <m/>
    <s v="UTICA            "/>
    <n v="0"/>
    <n v="0"/>
    <n v="0"/>
  </r>
  <r>
    <n v="27224"/>
    <s v="BURGOS,JUDITH            "/>
    <d v="1966-09-29T00:00:00"/>
    <s v="F"/>
    <s v=" "/>
    <d v="2011-01-24T00:00:00"/>
    <s v="PAS       "/>
    <s v="PAS"/>
    <x v="15"/>
    <x v="2"/>
    <s v="FIDEL"/>
    <n v="13502"/>
    <s v="U       "/>
    <s v="BH"/>
    <d v="1899-12-30T01:00:00"/>
    <n v="3"/>
    <s v="UTICA            "/>
    <n v="1"/>
    <n v="0"/>
    <n v="1"/>
  </r>
  <r>
    <n v="27225"/>
    <s v="TRIPOLI,SALLY COPS       "/>
    <d v="1960-02-04T00:00:00"/>
    <s v="F"/>
    <m/>
    <d v="2011-01-06T00:00:00"/>
    <n v="4098"/>
    <s v="4098"/>
    <x v="0"/>
    <x v="2"/>
    <s v="MCD  "/>
    <n v="13319"/>
    <s v="U       "/>
    <s v="CP"/>
    <d v="1899-12-30T00:00:00"/>
    <m/>
    <s v="CHADWICKS        "/>
    <n v="0"/>
    <n v="0"/>
    <n v="0"/>
  </r>
  <r>
    <n v="27225"/>
    <s v="TRIPOLI,SALLY COPS       "/>
    <d v="1960-02-04T00:00:00"/>
    <s v="F"/>
    <m/>
    <d v="2011-01-26T00:00:00"/>
    <n v="4098"/>
    <s v="4098"/>
    <x v="0"/>
    <x v="2"/>
    <s v="MCD  "/>
    <n v="13319"/>
    <s v="U       "/>
    <s v="CP"/>
    <d v="1899-12-30T00:00:00"/>
    <m/>
    <s v="CHADWICKS        "/>
    <n v="0"/>
    <n v="0"/>
    <n v="0"/>
  </r>
  <r>
    <n v="27226"/>
    <s v="BISHOP,LEANNE            "/>
    <d v="1974-07-14T00:00:00"/>
    <s v="F"/>
    <s v="E"/>
    <d v="2011-01-20T00:00:00"/>
    <s v="4301S-PAS"/>
    <s v="4301S-PAS"/>
    <x v="0"/>
    <x v="16"/>
    <s v="HO   "/>
    <n v="13501"/>
    <s v="U       "/>
    <s v="HO"/>
    <d v="1899-12-30T01:00:00"/>
    <m/>
    <s v="UTICA            "/>
    <n v="0"/>
    <n v="0"/>
    <n v="0"/>
  </r>
  <r>
    <n v="27226"/>
    <s v="BISHOP,LEANNE            "/>
    <d v="1974-07-14T00:00:00"/>
    <s v="F"/>
    <s v="E"/>
    <d v="2011-01-20T00:00:00"/>
    <s v="PAS       "/>
    <s v="PAS"/>
    <x v="15"/>
    <x v="16"/>
    <s v="HO   "/>
    <n v="13501"/>
    <s v="U       "/>
    <s v="HO"/>
    <d v="1899-12-30T01:00:00"/>
    <n v="3"/>
    <s v="UTICA            "/>
    <n v="1"/>
    <n v="0"/>
    <n v="1"/>
  </r>
  <r>
    <n v="27226"/>
    <s v="BISHOP,LEANNE            "/>
    <d v="1974-07-14T00:00:00"/>
    <s v="F"/>
    <s v="E"/>
    <d v="2011-01-24T00:00:00"/>
    <s v="4301R-RV"/>
    <s v="4301R-RV"/>
    <x v="0"/>
    <x v="16"/>
    <s v="HO   "/>
    <n v="13501"/>
    <s v="U       "/>
    <s v="HO"/>
    <d v="1899-12-30T00:45:00"/>
    <m/>
    <s v="UTICA            "/>
    <n v="0"/>
    <n v="0"/>
    <n v="0"/>
  </r>
  <r>
    <n v="27226"/>
    <s v="BISHOP,LEANNE            "/>
    <d v="1974-07-14T00:00:00"/>
    <s v="F"/>
    <s v="E"/>
    <d v="2011-01-24T00:00:00"/>
    <s v="PAS2      "/>
    <s v="PAS2"/>
    <x v="17"/>
    <x v="16"/>
    <s v="HO   "/>
    <n v="13501"/>
    <s v="U       "/>
    <s v="HO"/>
    <d v="1899-12-30T00:45:00"/>
    <n v="3"/>
    <s v="UTICA            "/>
    <n v="1"/>
    <n v="0"/>
    <n v="1"/>
  </r>
  <r>
    <n v="27226"/>
    <s v="BISHOP,LEANNE            "/>
    <d v="1974-07-14T00:00:00"/>
    <s v="F"/>
    <s v="E"/>
    <d v="2011-01-25T00:00:00"/>
    <s v="4301P - PE"/>
    <s v="4301P - PE"/>
    <x v="0"/>
    <x v="4"/>
    <s v="HO   "/>
    <n v="13501"/>
    <s v="U       "/>
    <s v="HO"/>
    <n v="4.1666666666666664E-2"/>
    <m/>
    <s v="UTICA            "/>
    <n v="0"/>
    <n v="0"/>
    <n v="0"/>
  </r>
  <r>
    <n v="27226"/>
    <s v="BISHOP,LEANNE            "/>
    <d v="1974-07-14T00:00:00"/>
    <s v="F"/>
    <s v="E"/>
    <d v="2011-01-25T00:00:00"/>
    <s v="PE        "/>
    <s v="PE"/>
    <x v="22"/>
    <x v="4"/>
    <s v="HO   "/>
    <n v="13501"/>
    <s v="U       "/>
    <s v="HO"/>
    <d v="1899-12-30T01:00:00"/>
    <n v="3"/>
    <s v="UTICA            "/>
    <n v="1"/>
    <n v="0"/>
    <n v="1"/>
  </r>
  <r>
    <n v="27227"/>
    <s v="KUKIC%%,ANA              "/>
    <d v="1959-11-29T00:00:00"/>
    <s v="F"/>
    <s v=" "/>
    <d v="2011-01-13T00:00:00"/>
    <s v="4301S-PAS"/>
    <s v="4301S-PAS"/>
    <x v="0"/>
    <x v="5"/>
    <s v="MCRB "/>
    <n v="13501"/>
    <s v="U       "/>
    <s v="MM"/>
    <d v="1899-12-30T01:00:00"/>
    <m/>
    <s v="UTICA            "/>
    <n v="0"/>
    <n v="0"/>
    <n v="0"/>
  </r>
  <r>
    <n v="27227"/>
    <s v="KUKIC%%,ANA              "/>
    <d v="1959-11-29T00:00:00"/>
    <s v="F"/>
    <s v=" "/>
    <d v="2011-01-13T00:00:00"/>
    <s v="PAS       "/>
    <s v="PAS"/>
    <x v="15"/>
    <x v="5"/>
    <s v="MCRB "/>
    <n v="13501"/>
    <s v="U       "/>
    <s v="MM"/>
    <d v="1899-12-30T01:00:00"/>
    <n v="3"/>
    <s v="UTICA            "/>
    <n v="1"/>
    <n v="0"/>
    <n v="1"/>
  </r>
  <r>
    <n v="27227"/>
    <s v="KUKIC%%,ANA              "/>
    <d v="1959-11-29T00:00:00"/>
    <s v="F"/>
    <s v=" "/>
    <d v="2011-01-20T00:00:00"/>
    <s v="4301R-RV"/>
    <s v="4301R-RV"/>
    <x v="0"/>
    <x v="5"/>
    <s v="MCRB "/>
    <n v="13501"/>
    <s v="U       "/>
    <s v="MM"/>
    <d v="1899-12-30T00:45:00"/>
    <m/>
    <s v="UTICA            "/>
    <n v="0"/>
    <n v="0"/>
    <n v="0"/>
  </r>
  <r>
    <n v="27227"/>
    <s v="KUKIC%%,ANA              "/>
    <d v="1959-11-29T00:00:00"/>
    <s v="F"/>
    <s v=" "/>
    <d v="2011-01-20T00:00:00"/>
    <s v="PAS2      "/>
    <s v="PAS2"/>
    <x v="17"/>
    <x v="5"/>
    <s v="MCRB "/>
    <n v="13501"/>
    <s v="U       "/>
    <s v="MM"/>
    <d v="1899-12-30T00:45:00"/>
    <n v="3"/>
    <s v="UTICA            "/>
    <n v="1"/>
    <n v="0"/>
    <n v="1"/>
  </r>
  <r>
    <n v="27228"/>
    <s v="YAGER,BARBARA            "/>
    <d v="1979-07-19T00:00:00"/>
    <s v="F"/>
    <s v=" "/>
    <d v="2011-01-21T00:00:00"/>
    <s v="PASNS     "/>
    <s v="PASNS"/>
    <x v="20"/>
    <x v="17"/>
    <s v="FHPH "/>
    <n v="13480"/>
    <s v="U       "/>
    <s v="CO"/>
    <d v="1899-12-30T00:00:00"/>
    <n v="0"/>
    <s v="WATERVILLE       "/>
    <n v="1"/>
    <n v="1"/>
    <n v="0"/>
  </r>
  <r>
    <n v="27230"/>
    <s v="SNYDER,KATHERINE#        "/>
    <d v="1958-07-26T00:00:00"/>
    <s v="F"/>
    <s v="E"/>
    <d v="2011-01-13T00:00:00"/>
    <s v="4306-CV"/>
    <s v="4306-CV"/>
    <x v="0"/>
    <x v="0"/>
    <s v="MCRB "/>
    <n v="13309"/>
    <s v="R       "/>
    <s v="MC"/>
    <d v="1899-12-30T00:15:00"/>
    <m/>
    <s v="BOONVILLE        "/>
    <n v="0"/>
    <n v="0"/>
    <n v="0"/>
  </r>
  <r>
    <n v="27230"/>
    <s v="SNYDER,KATHERINE#        "/>
    <d v="1958-07-26T00:00:00"/>
    <s v="F"/>
    <s v="E"/>
    <d v="2011-01-13T00:00:00"/>
    <s v="CV        "/>
    <s v="CV"/>
    <x v="23"/>
    <x v="0"/>
    <s v="MCRB "/>
    <n v="13309"/>
    <s v="R       "/>
    <s v="MC"/>
    <d v="1899-12-30T01:00:00"/>
    <n v="1"/>
    <s v="BOONVILLE        "/>
    <n v="1"/>
    <n v="0"/>
    <n v="1"/>
  </r>
  <r>
    <n v="27231"/>
    <s v="ROBERTS,RICHARD COPS     "/>
    <d v="1957-07-25T00:00:00"/>
    <s v="M"/>
    <m/>
    <d v="2011-01-06T00:00:00"/>
    <n v="4098"/>
    <s v="4098"/>
    <x v="0"/>
    <x v="16"/>
    <s v="MCD  "/>
    <n v="13417"/>
    <s v="U       "/>
    <s v="CP"/>
    <d v="1899-12-30T00:00:00"/>
    <m/>
    <s v="NEW YORK MILLS   "/>
    <n v="0"/>
    <n v="0"/>
    <n v="0"/>
  </r>
  <r>
    <n v="27231"/>
    <s v="ROBERTS,RICHARD COPS     "/>
    <d v="1957-07-25T00:00:00"/>
    <s v="M"/>
    <m/>
    <d v="2011-01-14T00:00:00"/>
    <n v="4098"/>
    <s v="4098"/>
    <x v="0"/>
    <x v="16"/>
    <s v="MCD  "/>
    <n v="13417"/>
    <s v="U       "/>
    <s v="CP"/>
    <d v="1899-12-30T00:00:00"/>
    <m/>
    <s v="NEW YORK MILLS   "/>
    <n v="0"/>
    <n v="0"/>
    <n v="0"/>
  </r>
  <r>
    <n v="27231"/>
    <s v="ROBERTS,RICHARD COPS     "/>
    <d v="1957-07-25T00:00:00"/>
    <s v="M"/>
    <m/>
    <d v="2011-01-19T00:00:00"/>
    <n v="4098"/>
    <s v="4098"/>
    <x v="0"/>
    <x v="12"/>
    <s v="MCD  "/>
    <n v="13417"/>
    <s v="U       "/>
    <s v="CP"/>
    <d v="1899-12-30T00:00:00"/>
    <m/>
    <s v="NEW YORK MILLS   "/>
    <n v="0"/>
    <n v="0"/>
    <n v="0"/>
  </r>
  <r>
    <n v="27231"/>
    <s v="ROBERTS,RICHARD COPS     "/>
    <d v="1957-07-25T00:00:00"/>
    <s v="M"/>
    <m/>
    <d v="2011-01-25T00:00:00"/>
    <n v="4098"/>
    <s v="4098"/>
    <x v="0"/>
    <x v="16"/>
    <s v="MCD  "/>
    <n v="13417"/>
    <s v="U       "/>
    <s v="CP"/>
    <d v="1899-12-30T00:00:00"/>
    <m/>
    <s v="NEW YORK MILLS   "/>
    <n v="0"/>
    <n v="0"/>
    <n v="0"/>
  </r>
  <r>
    <n v="27231"/>
    <s v="ROBERTS,RICHARD COPS     "/>
    <d v="1957-07-25T00:00:00"/>
    <s v="M"/>
    <m/>
    <d v="2011-01-28T00:00:00"/>
    <n v="4098"/>
    <s v="4098"/>
    <x v="0"/>
    <x v="16"/>
    <s v="MCD  "/>
    <n v="13417"/>
    <s v="U       "/>
    <s v="CP"/>
    <d v="1899-12-30T00:00:00"/>
    <m/>
    <s v="NEW YORK MILLS   "/>
    <n v="0"/>
    <n v="0"/>
    <n v="0"/>
  </r>
  <r>
    <n v="27232"/>
    <s v="MENDEZ,MANUEL            "/>
    <d v="1955-12-20T00:00:00"/>
    <s v="M"/>
    <s v=" "/>
    <d v="2011-01-19T00:00:00"/>
    <s v="PASNS     "/>
    <s v="PASNS"/>
    <x v="20"/>
    <x v="1"/>
    <s v="MCD  "/>
    <n v="13501"/>
    <s v="U       "/>
    <s v="MD"/>
    <d v="1899-12-30T00:00:00"/>
    <n v="0"/>
    <s v="UTICA            "/>
    <n v="1"/>
    <n v="1"/>
    <n v="0"/>
  </r>
  <r>
    <n v="27233"/>
    <s v="JEFFERSON,CLEASTORE      "/>
    <d v="1977-12-08T00:00:00"/>
    <s v="M"/>
    <s v=" "/>
    <d v="2011-01-21T00:00:00"/>
    <s v="4301S-PAS"/>
    <s v="4301S-PAS"/>
    <x v="0"/>
    <x v="9"/>
    <s v="HO   "/>
    <n v="13501"/>
    <s v="U       "/>
    <s v="HO"/>
    <d v="1899-12-30T01:00:00"/>
    <m/>
    <s v="UTICA            "/>
    <n v="0"/>
    <n v="0"/>
    <n v="0"/>
  </r>
  <r>
    <n v="27233"/>
    <s v="JEFFERSON,CLEASTORE      "/>
    <d v="1977-12-08T00:00:00"/>
    <s v="M"/>
    <s v=" "/>
    <d v="2011-01-21T00:00:00"/>
    <s v="PAS       "/>
    <s v="PAS"/>
    <x v="15"/>
    <x v="9"/>
    <s v="HO   "/>
    <n v="13501"/>
    <s v="U       "/>
    <s v="HO"/>
    <d v="1899-12-30T01:00:00"/>
    <n v="3"/>
    <s v="UTICA            "/>
    <n v="1"/>
    <n v="0"/>
    <n v="1"/>
  </r>
  <r>
    <n v="27233"/>
    <s v="JEFFERSON,CLEASTORE      "/>
    <d v="1977-12-08T00:00:00"/>
    <s v="M"/>
    <s v=" "/>
    <d v="2011-01-31T00:00:00"/>
    <s v="NS        "/>
    <s v="NS"/>
    <x v="6"/>
    <x v="9"/>
    <s v="HO   "/>
    <n v="13501"/>
    <s v="U       "/>
    <s v="HO"/>
    <d v="1899-12-30T00:00:00"/>
    <n v="0"/>
    <s v="UTICA            "/>
    <n v="1"/>
    <n v="1"/>
    <n v="0"/>
  </r>
  <r>
    <n v="27234"/>
    <s v="GORDON,LYNN#             "/>
    <d v="1950-08-22T00:00:00"/>
    <s v="M"/>
    <m/>
    <d v="2011-01-21T00:00:00"/>
    <s v="PASC      "/>
    <s v="PASC"/>
    <x v="9"/>
    <x v="16"/>
    <s v="MCD  "/>
    <n v="13502"/>
    <s v="U       "/>
    <s v="NS"/>
    <d v="1899-12-30T00:00:00"/>
    <n v="0"/>
    <s v="UTICA            "/>
    <n v="1"/>
    <n v="1"/>
    <n v="0"/>
  </r>
  <r>
    <n v="27235"/>
    <s v="WATSON,SHANE             "/>
    <d v="1957-02-23T00:00:00"/>
    <s v="M"/>
    <s v=" "/>
    <d v="2011-01-26T00:00:00"/>
    <s v="PASC      "/>
    <s v="PASC"/>
    <x v="9"/>
    <x v="17"/>
    <s v="MCD  "/>
    <n v="13501"/>
    <s v="U       "/>
    <s v="MD"/>
    <d v="1899-12-30T00:00:00"/>
    <n v="0"/>
    <s v="UTICA            "/>
    <n v="1"/>
    <n v="1"/>
    <n v="0"/>
  </r>
  <r>
    <n v="27236"/>
    <s v="WATKINS,LOUIS            "/>
    <d v="1959-05-28T00:00:00"/>
    <s v="M"/>
    <s v=" "/>
    <d v="2011-01-18T00:00:00"/>
    <s v="4301S-PAS"/>
    <s v="4301S-PAS"/>
    <x v="0"/>
    <x v="16"/>
    <s v="FIDEL"/>
    <n v="13502"/>
    <s v="U       "/>
    <s v="BH"/>
    <d v="1899-12-30T01:00:00"/>
    <m/>
    <s v="UTICA            "/>
    <n v="0"/>
    <n v="0"/>
    <n v="0"/>
  </r>
  <r>
    <n v="27236"/>
    <s v="WATKINS,LOUIS            "/>
    <d v="1959-05-28T00:00:00"/>
    <s v="M"/>
    <s v=" "/>
    <d v="2011-01-18T00:00:00"/>
    <s v="PAS       "/>
    <s v="PAS"/>
    <x v="15"/>
    <x v="16"/>
    <s v="FIDEL"/>
    <n v="13502"/>
    <s v="U       "/>
    <s v="BH"/>
    <d v="1899-12-30T01:00:00"/>
    <n v="3"/>
    <s v="UTICA            "/>
    <n v="1"/>
    <n v="0"/>
    <n v="1"/>
  </r>
  <r>
    <n v="27236"/>
    <s v="WATKINS,LOUIS            "/>
    <d v="1959-05-28T00:00:00"/>
    <s v="M"/>
    <s v=" "/>
    <d v="2011-01-25T00:00:00"/>
    <s v="4301R-RV"/>
    <s v="4301R-RV"/>
    <x v="0"/>
    <x v="16"/>
    <s v="FIDEL"/>
    <n v="13502"/>
    <s v="U       "/>
    <s v="BH"/>
    <d v="1899-12-30T00:45:00"/>
    <m/>
    <s v="UTICA            "/>
    <n v="0"/>
    <n v="0"/>
    <n v="0"/>
  </r>
  <r>
    <n v="27236"/>
    <s v="WATKINS,LOUIS            "/>
    <d v="1959-05-28T00:00:00"/>
    <s v="M"/>
    <s v=" "/>
    <d v="2011-01-25T00:00:00"/>
    <s v="PAS2      "/>
    <s v="PAS2"/>
    <x v="17"/>
    <x v="16"/>
    <s v="FIDEL"/>
    <n v="13502"/>
    <s v="U       "/>
    <s v="BH"/>
    <d v="1899-12-30T00:45:00"/>
    <n v="3"/>
    <s v="UTICA            "/>
    <n v="1"/>
    <n v="0"/>
    <n v="1"/>
  </r>
  <r>
    <n v="27237"/>
    <s v="LEPORTE,NANCY            "/>
    <d v="1938-01-21T00:00:00"/>
    <s v="F"/>
    <s v=" "/>
    <d v="2011-01-20T00:00:00"/>
    <s v="PASNS     "/>
    <s v="PASNS"/>
    <x v="20"/>
    <x v="18"/>
    <s v="MCRB "/>
    <n v="13501"/>
    <s v="U       "/>
    <s v="MC"/>
    <d v="1899-12-30T00:00:00"/>
    <n v="0"/>
    <s v="UTICA            "/>
    <n v="1"/>
    <n v="1"/>
    <n v="0"/>
  </r>
  <r>
    <n v="27238"/>
    <s v="LANING,CHELSEY           "/>
    <d v="1992-08-02T00:00:00"/>
    <s v="F"/>
    <m/>
    <d v="2011-01-12T00:00:00"/>
    <s v="4301S-PAS"/>
    <s v="4301S-PAS"/>
    <x v="0"/>
    <x v="11"/>
    <s v="RMINC"/>
    <n v="13308"/>
    <s v="R       "/>
    <s v="CO"/>
    <d v="1899-12-30T01:00:00"/>
    <m/>
    <s v="BLOSSVALE        "/>
    <n v="0"/>
    <n v="0"/>
    <n v="0"/>
  </r>
  <r>
    <n v="27238"/>
    <s v="LANING,CHELSEY           "/>
    <d v="1992-08-02T00:00:00"/>
    <s v="F"/>
    <m/>
    <d v="2011-01-12T00:00:00"/>
    <s v="PAS       "/>
    <s v="PAS"/>
    <x v="15"/>
    <x v="11"/>
    <s v="RMINC"/>
    <n v="13308"/>
    <s v="R       "/>
    <s v="CO"/>
    <d v="1899-12-30T01:00:00"/>
    <n v="3"/>
    <s v="BLOSSVALE        "/>
    <n v="1"/>
    <n v="0"/>
    <n v="1"/>
  </r>
  <r>
    <n v="27238"/>
    <s v="LANING,CHELSEY           "/>
    <d v="1992-08-02T00:00:00"/>
    <s v="F"/>
    <m/>
    <d v="2011-01-27T00:00:00"/>
    <s v="4301R-RV"/>
    <s v="4301R-RV"/>
    <x v="0"/>
    <x v="11"/>
    <s v="RMINC"/>
    <n v="13308"/>
    <s v="R       "/>
    <s v="CO"/>
    <d v="1899-12-30T00:45:00"/>
    <m/>
    <s v="BLOSSVALE        "/>
    <n v="0"/>
    <n v="0"/>
    <n v="0"/>
  </r>
  <r>
    <n v="27238"/>
    <s v="LANING,CHELSEY           "/>
    <d v="1992-08-02T00:00:00"/>
    <s v="F"/>
    <m/>
    <d v="2011-01-27T00:00:00"/>
    <s v="PAS2      "/>
    <s v="PAS2"/>
    <x v="17"/>
    <x v="11"/>
    <s v="RMINC"/>
    <n v="13308"/>
    <s v="R       "/>
    <s v="CO"/>
    <d v="1899-12-30T00:45:00"/>
    <n v="3"/>
    <s v="BLOSSVALE        "/>
    <n v="1"/>
    <n v="0"/>
    <n v="1"/>
  </r>
  <r>
    <n v="27239"/>
    <s v="DAVIS,MICHELLE#          "/>
    <d v="1984-06-11T00:00:00"/>
    <s v="F"/>
    <s v=" "/>
    <d v="2011-01-20T00:00:00"/>
    <s v="PASC      "/>
    <s v="PASC"/>
    <x v="9"/>
    <x v="16"/>
    <s v="SELF"/>
    <n v="13502"/>
    <s v="U       "/>
    <s v="CM"/>
    <d v="1899-12-30T00:00:00"/>
    <n v="0"/>
    <s v="UTICA            "/>
    <n v="1"/>
    <n v="1"/>
    <n v="0"/>
  </r>
  <r>
    <n v="27239"/>
    <s v="DAVIS,MICHELLE#          "/>
    <d v="1984-06-11T00:00:00"/>
    <s v="F"/>
    <s v=" "/>
    <d v="2011-01-27T00:00:00"/>
    <s v="PASNS     "/>
    <s v="PASNS"/>
    <x v="20"/>
    <x v="16"/>
    <s v="SELF"/>
    <n v="13502"/>
    <s v="U       "/>
    <s v="CM"/>
    <d v="1899-12-30T00:00:00"/>
    <n v="0"/>
    <s v="UTICA            "/>
    <n v="1"/>
    <n v="1"/>
    <n v="0"/>
  </r>
  <r>
    <n v="27241"/>
    <s v="HALL,GLENN COPS          "/>
    <d v="1967-01-16T00:00:00"/>
    <s v="M"/>
    <m/>
    <d v="2011-01-11T00:00:00"/>
    <n v="4098"/>
    <s v="4098"/>
    <x v="0"/>
    <x v="17"/>
    <s v="MCD  "/>
    <n v="13440"/>
    <s v="R       "/>
    <s v="CP"/>
    <d v="1899-12-30T00:00:00"/>
    <m/>
    <s v="ROME             "/>
    <n v="0"/>
    <n v="0"/>
    <n v="0"/>
  </r>
  <r>
    <n v="27241"/>
    <s v="HALL,GLENN COPS          "/>
    <d v="1967-01-16T00:00:00"/>
    <s v="M"/>
    <m/>
    <d v="2011-01-25T00:00:00"/>
    <n v="4098"/>
    <s v="4098"/>
    <x v="0"/>
    <x v="17"/>
    <s v="MCD  "/>
    <n v="13440"/>
    <s v="R       "/>
    <s v="CP"/>
    <d v="1899-12-30T00:00:00"/>
    <m/>
    <s v="ROME             "/>
    <n v="0"/>
    <n v="0"/>
    <n v="0"/>
  </r>
  <r>
    <n v="27242"/>
    <s v="FURNEY,CHRIS COPS        "/>
    <d v="1975-02-05T00:00:00"/>
    <s v="M"/>
    <m/>
    <d v="2011-01-11T00:00:00"/>
    <n v="4098"/>
    <s v="4098"/>
    <x v="0"/>
    <x v="16"/>
    <s v="MCD  "/>
    <n v="13502"/>
    <s v="U       "/>
    <s v="CP"/>
    <d v="1899-12-30T00:00:00"/>
    <m/>
    <s v="UTICA            "/>
    <n v="0"/>
    <n v="0"/>
    <n v="0"/>
  </r>
  <r>
    <n v="27243"/>
    <s v="MEMISEVIC,DURMO          "/>
    <d v="1954-10-23T00:00:00"/>
    <s v="M"/>
    <s v=" "/>
    <d v="2011-01-31T00:00:00"/>
    <s v="4301S-PAS"/>
    <s v="4301S-PAS"/>
    <x v="0"/>
    <x v="5"/>
    <s v="FHPF "/>
    <n v="13501"/>
    <s v="U       "/>
    <s v="CO"/>
    <d v="1899-12-30T01:00:00"/>
    <m/>
    <s v="UTICA            "/>
    <n v="0"/>
    <n v="0"/>
    <n v="0"/>
  </r>
  <r>
    <n v="27243"/>
    <s v="MEMISEVIC,DURMO          "/>
    <d v="1954-10-23T00:00:00"/>
    <s v="M"/>
    <s v=" "/>
    <d v="2011-01-31T00:00:00"/>
    <s v="PAS       "/>
    <s v="PAS"/>
    <x v="15"/>
    <x v="5"/>
    <s v="FHPF "/>
    <n v="13501"/>
    <s v="U       "/>
    <s v="CO"/>
    <d v="1899-12-30T01:00:00"/>
    <n v="3"/>
    <s v="UTICA            "/>
    <n v="1"/>
    <n v="0"/>
    <n v="1"/>
  </r>
  <r>
    <n v="27244"/>
    <s v="GIRUZZI,PAUL             "/>
    <d v="1972-04-13T00:00:00"/>
    <s v="M"/>
    <m/>
    <d v="2011-01-19T00:00:00"/>
    <s v="PASC      "/>
    <s v="PASC"/>
    <x v="9"/>
    <x v="9"/>
    <s v="SELF"/>
    <n v="13502"/>
    <s v="        "/>
    <s v="UN"/>
    <d v="1899-12-30T00:00:00"/>
    <n v="0"/>
    <s v="UTICA            "/>
    <n v="1"/>
    <n v="1"/>
    <n v="0"/>
  </r>
  <r>
    <n v="27245"/>
    <s v="SHERMAN,AMY COPS         "/>
    <d v="1978-06-23T00:00:00"/>
    <s v="F"/>
    <m/>
    <d v="2011-01-11T00:00:00"/>
    <n v="4098"/>
    <s v="4098"/>
    <x v="0"/>
    <x v="6"/>
    <s v="MCD  "/>
    <n v="13440"/>
    <s v="U       "/>
    <s v="CP"/>
    <d v="1899-12-30T00:00:00"/>
    <m/>
    <s v="ROME             "/>
    <n v="0"/>
    <n v="0"/>
    <n v="0"/>
  </r>
  <r>
    <n v="27245"/>
    <s v="SHERMAN,AMY COPS         "/>
    <d v="1978-06-23T00:00:00"/>
    <s v="F"/>
    <m/>
    <d v="2011-01-20T00:00:00"/>
    <n v="4098"/>
    <s v="4098"/>
    <x v="0"/>
    <x v="6"/>
    <s v="MCD  "/>
    <n v="13440"/>
    <s v="U       "/>
    <s v="CP"/>
    <d v="1899-12-30T00:00:00"/>
    <m/>
    <s v="ROME             "/>
    <n v="0"/>
    <n v="0"/>
    <n v="0"/>
  </r>
  <r>
    <n v="27247"/>
    <s v="WAY,TA                   "/>
    <d v="1973-01-01T00:00:00"/>
    <s v="M"/>
    <m/>
    <d v="2011-01-26T00:00:00"/>
    <s v="4301S-PAS"/>
    <s v="4301S-PAS"/>
    <x v="0"/>
    <x v="17"/>
    <s v="UHUN "/>
    <n v="13501"/>
    <s v="U       "/>
    <s v="UH"/>
    <d v="1899-12-30T01:00:00"/>
    <m/>
    <s v="UTICA            "/>
    <n v="0"/>
    <n v="0"/>
    <n v="0"/>
  </r>
  <r>
    <n v="27247"/>
    <s v="WAY,TA                   "/>
    <d v="1973-01-01T00:00:00"/>
    <s v="M"/>
    <m/>
    <d v="2011-01-26T00:00:00"/>
    <s v="PAS       "/>
    <s v="PAS"/>
    <x v="15"/>
    <x v="17"/>
    <s v="UHUN "/>
    <n v="13501"/>
    <s v="U       "/>
    <s v="UH"/>
    <d v="1899-12-30T01:00:00"/>
    <n v="3"/>
    <s v="UTICA            "/>
    <n v="1"/>
    <n v="0"/>
    <n v="1"/>
  </r>
  <r>
    <n v="27247"/>
    <s v="WAY,TA                   "/>
    <d v="1973-01-01T00:00:00"/>
    <s v="M"/>
    <m/>
    <d v="2011-01-26T00:00:00"/>
    <s v="INT       "/>
    <s v="INT"/>
    <x v="14"/>
    <x v="17"/>
    <s v="UHUN "/>
    <n v="13501"/>
    <s v="U       "/>
    <s v="UH"/>
    <d v="1899-12-30T00:00:00"/>
    <n v="0"/>
    <s v="UTICA            "/>
    <n v="1"/>
    <n v="0"/>
    <n v="1"/>
  </r>
  <r>
    <n v="27249"/>
    <s v="BOWERS,CONSTANCE         "/>
    <d v="1967-05-02T00:00:00"/>
    <s v="F"/>
    <m/>
    <d v="2011-01-24T00:00:00"/>
    <s v="PASC      "/>
    <s v="PASC"/>
    <x v="9"/>
    <x v="16"/>
    <s v="MCD  "/>
    <n v="13501"/>
    <s v="U       "/>
    <s v="MD"/>
    <d v="1899-12-30T00:00:00"/>
    <n v="0"/>
    <s v="UTICA            "/>
    <n v="1"/>
    <n v="1"/>
    <n v="0"/>
  </r>
  <r>
    <n v="27250"/>
    <s v="NELSON,KATHRYN COPS      "/>
    <d v="1980-01-29T00:00:00"/>
    <s v="F"/>
    <m/>
    <d v="2011-01-11T00:00:00"/>
    <n v="4098"/>
    <s v="4098"/>
    <x v="0"/>
    <x v="9"/>
    <s v="MCD  "/>
    <n v="13501"/>
    <s v="U       "/>
    <s v="CP"/>
    <d v="1899-12-30T00:00:00"/>
    <m/>
    <s v="UTICA            "/>
    <n v="0"/>
    <n v="0"/>
    <n v="0"/>
  </r>
  <r>
    <n v="27250"/>
    <s v="NELSON,KATHRYN COPS      "/>
    <d v="1980-01-29T00:00:00"/>
    <s v="F"/>
    <m/>
    <d v="2011-01-19T00:00:00"/>
    <n v="4098"/>
    <s v="4098"/>
    <x v="0"/>
    <x v="9"/>
    <s v="MCD  "/>
    <n v="13501"/>
    <s v="U       "/>
    <s v="CP"/>
    <d v="1899-12-30T00:00:00"/>
    <m/>
    <s v="UTICA            "/>
    <n v="0"/>
    <n v="0"/>
    <n v="0"/>
  </r>
  <r>
    <n v="27251"/>
    <s v="KARRAT,RIMA COPS         "/>
    <d v="1973-08-10T00:00:00"/>
    <s v="F"/>
    <m/>
    <d v="2011-01-12T00:00:00"/>
    <n v="4098"/>
    <s v="4098"/>
    <x v="0"/>
    <x v="17"/>
    <s v="MCD  "/>
    <n v="13431"/>
    <s v="U       "/>
    <s v="CP"/>
    <d v="1899-12-30T00:00:00"/>
    <m/>
    <s v="POLAND           "/>
    <n v="0"/>
    <n v="0"/>
    <n v="0"/>
  </r>
  <r>
    <n v="27251"/>
    <s v="KARRAT,RIMA COPS         "/>
    <d v="1973-08-10T00:00:00"/>
    <s v="F"/>
    <m/>
    <d v="2011-01-24T00:00:00"/>
    <n v="4098"/>
    <s v="4098"/>
    <x v="0"/>
    <x v="17"/>
    <s v="MCD  "/>
    <n v="13431"/>
    <s v="U       "/>
    <s v="CP"/>
    <d v="1899-12-30T00:00:00"/>
    <m/>
    <s v="POLAND           "/>
    <n v="0"/>
    <n v="0"/>
    <n v="0"/>
  </r>
  <r>
    <n v="27252"/>
    <s v="PFEIFFER,JAMES COPS      "/>
    <d v="1961-10-05T00:00:00"/>
    <s v="M"/>
    <m/>
    <d v="2011-01-12T00:00:00"/>
    <n v="4098"/>
    <s v="4098"/>
    <x v="0"/>
    <x v="6"/>
    <s v="MCD  "/>
    <n v="13309"/>
    <s v="U       "/>
    <s v="CP"/>
    <d v="1899-12-30T00:00:00"/>
    <m/>
    <s v="BOONVILLE        "/>
    <n v="0"/>
    <n v="0"/>
    <n v="0"/>
  </r>
  <r>
    <n v="27252"/>
    <s v="PFEIFFER,JAMES COPS      "/>
    <d v="1961-10-05T00:00:00"/>
    <s v="M"/>
    <m/>
    <d v="2011-01-19T00:00:00"/>
    <n v="4098"/>
    <s v="4098"/>
    <x v="0"/>
    <x v="12"/>
    <s v="MCD  "/>
    <n v="13309"/>
    <s v="U       "/>
    <s v="CP"/>
    <d v="1899-12-30T00:00:00"/>
    <m/>
    <s v="BOONVILLE        "/>
    <n v="0"/>
    <n v="0"/>
    <n v="0"/>
  </r>
  <r>
    <n v="27253"/>
    <s v="CONLEY,BRIDGET COPS      "/>
    <d v="1975-04-28T00:00:00"/>
    <s v="F"/>
    <m/>
    <d v="2011-01-13T00:00:00"/>
    <n v="4098"/>
    <s v="4098"/>
    <x v="0"/>
    <x v="0"/>
    <s v="MCD  "/>
    <n v="13440"/>
    <s v="R       "/>
    <s v="CP"/>
    <d v="1899-12-30T00:00:00"/>
    <m/>
    <s v="ROME             "/>
    <n v="0"/>
    <n v="0"/>
    <n v="0"/>
  </r>
  <r>
    <n v="27254"/>
    <s v="HOYLE,CALVIN             "/>
    <d v="1968-09-17T00:00:00"/>
    <s v="M"/>
    <m/>
    <d v="2011-01-26T00:00:00"/>
    <s v="4301S-PAS"/>
    <s v="4301S-PAS"/>
    <x v="0"/>
    <x v="1"/>
    <s v="MCD  "/>
    <n v="13501"/>
    <s v="U       "/>
    <s v="MD"/>
    <d v="1899-12-30T01:00:00"/>
    <m/>
    <s v="UTICA            "/>
    <n v="0"/>
    <n v="0"/>
    <n v="0"/>
  </r>
  <r>
    <n v="27254"/>
    <s v="HOYLE,CALVIN             "/>
    <d v="1968-09-17T00:00:00"/>
    <s v="M"/>
    <m/>
    <d v="2011-01-26T00:00:00"/>
    <s v="PAS       "/>
    <s v="PAS"/>
    <x v="15"/>
    <x v="1"/>
    <s v="MCD  "/>
    <n v="13501"/>
    <s v="U       "/>
    <s v="MD"/>
    <d v="1899-12-30T01:00:00"/>
    <n v="3"/>
    <s v="UTICA            "/>
    <n v="1"/>
    <n v="0"/>
    <n v="1"/>
  </r>
  <r>
    <n v="27255"/>
    <s v="WEBB,MARTIN              "/>
    <d v="1974-10-24T00:00:00"/>
    <s v="M"/>
    <m/>
    <d v="2011-01-20T00:00:00"/>
    <s v="4301S-PAS"/>
    <s v="4301S-PAS"/>
    <x v="0"/>
    <x v="8"/>
    <s v="MCD  "/>
    <n v="13471"/>
    <s v="R       "/>
    <s v="AP"/>
    <d v="1899-12-30T01:00:00"/>
    <m/>
    <s v="TABERG           "/>
    <n v="0"/>
    <n v="0"/>
    <n v="0"/>
  </r>
  <r>
    <n v="27255"/>
    <s v="WEBB,MARTIN              "/>
    <d v="1974-10-24T00:00:00"/>
    <s v="M"/>
    <m/>
    <d v="2011-01-20T00:00:00"/>
    <s v="PAS       "/>
    <s v="PAS"/>
    <x v="15"/>
    <x v="8"/>
    <s v="MCD  "/>
    <n v="13471"/>
    <s v="R       "/>
    <s v="AP"/>
    <d v="1899-12-30T01:00:00"/>
    <n v="3"/>
    <s v="TABERG           "/>
    <n v="1"/>
    <n v="0"/>
    <n v="1"/>
  </r>
  <r>
    <n v="27256"/>
    <s v="JOHNSON,DURENE           "/>
    <d v="1959-04-20T00:00:00"/>
    <s v="F"/>
    <m/>
    <d v="2011-01-25T00:00:00"/>
    <s v="4301S-PAS"/>
    <s v="4301S-PAS"/>
    <x v="0"/>
    <x v="9"/>
    <s v="MCRB "/>
    <n v="13501"/>
    <s v="U       "/>
    <s v="MM"/>
    <d v="1899-12-30T01:00:00"/>
    <m/>
    <s v="UTICA            "/>
    <n v="0"/>
    <n v="0"/>
    <n v="0"/>
  </r>
  <r>
    <n v="27256"/>
    <s v="JOHNSON,DURENE           "/>
    <d v="1959-04-20T00:00:00"/>
    <s v="F"/>
    <m/>
    <d v="2011-01-25T00:00:00"/>
    <s v="PAS       "/>
    <s v="PAS"/>
    <x v="15"/>
    <x v="9"/>
    <s v="MCRB "/>
    <n v="13501"/>
    <s v="U       "/>
    <s v="MM"/>
    <d v="1899-12-30T01:00:00"/>
    <n v="3"/>
    <s v="UTICA            "/>
    <n v="1"/>
    <n v="0"/>
    <n v="1"/>
  </r>
  <r>
    <n v="27257"/>
    <s v="FRANKLIN,DAVID           "/>
    <d v="1971-02-06T00:00:00"/>
    <s v="M"/>
    <m/>
    <d v="2011-01-19T00:00:00"/>
    <s v="4301S-PAS"/>
    <s v="4301S-PAS"/>
    <x v="0"/>
    <x v="17"/>
    <s v="SELF"/>
    <n v="13329"/>
    <s v="U       "/>
    <s v="SL"/>
    <d v="1899-12-30T01:00:00"/>
    <m/>
    <s v="DOLGEVILLE       "/>
    <n v="0"/>
    <n v="0"/>
    <n v="0"/>
  </r>
  <r>
    <n v="27257"/>
    <s v="FRANKLIN,DAVID           "/>
    <d v="1971-02-06T00:00:00"/>
    <s v="M"/>
    <m/>
    <d v="2011-01-19T00:00:00"/>
    <s v="PAS       "/>
    <s v="PAS"/>
    <x v="15"/>
    <x v="17"/>
    <s v="SELF"/>
    <n v="13329"/>
    <s v="U       "/>
    <s v="SL"/>
    <d v="1899-12-30T01:00:00"/>
    <n v="3"/>
    <s v="DOLGEVILLE       "/>
    <n v="1"/>
    <n v="0"/>
    <n v="1"/>
  </r>
  <r>
    <n v="27257"/>
    <s v="FRANKLIN,DAVID           "/>
    <d v="1971-02-06T00:00:00"/>
    <s v="M"/>
    <m/>
    <d v="2011-01-26T00:00:00"/>
    <s v="NS        "/>
    <s v="NS"/>
    <x v="6"/>
    <x v="17"/>
    <s v="SELF"/>
    <n v="13329"/>
    <s v="U       "/>
    <s v="SL"/>
    <d v="1899-12-30T00:00:00"/>
    <n v="0"/>
    <s v="DOLGEVILLE       "/>
    <n v="1"/>
    <n v="1"/>
    <n v="0"/>
  </r>
  <r>
    <n v="27258"/>
    <s v="GIAMBRONE,VINCENT        "/>
    <d v="1987-09-09T00:00:00"/>
    <s v="M"/>
    <s v=" "/>
    <d v="2011-01-26T00:00:00"/>
    <s v="PASC      "/>
    <s v="PASC"/>
    <x v="9"/>
    <x v="18"/>
    <s v="SELF"/>
    <n v="13501"/>
    <s v="U       "/>
    <s v="SL"/>
    <d v="1899-12-30T00:00:00"/>
    <n v="0"/>
    <s v="UTICA            "/>
    <n v="1"/>
    <n v="1"/>
    <n v="0"/>
  </r>
  <r>
    <n v="27259"/>
    <s v="LACLAIR-RICE,NICOLE      "/>
    <d v="1984-07-20T00:00:00"/>
    <s v="F"/>
    <s v=" "/>
    <d v="2011-01-31T00:00:00"/>
    <s v="PASNS     "/>
    <s v="PASNS"/>
    <x v="20"/>
    <x v="16"/>
    <s v="UHUN "/>
    <n v="13425"/>
    <s v="U       "/>
    <s v="UH"/>
    <d v="1899-12-30T00:00:00"/>
    <n v="0"/>
    <s v="ORISKANY FALLS   "/>
    <n v="1"/>
    <n v="1"/>
    <n v="0"/>
  </r>
  <r>
    <n v="27260"/>
    <s v="WATKINS,LOUIS COPS       "/>
    <d v="1959-05-28T00:00:00"/>
    <s v="M"/>
    <m/>
    <d v="2011-01-18T00:00:00"/>
    <n v="4098"/>
    <s v="4098"/>
    <x v="0"/>
    <x v="16"/>
    <s v="MCD  "/>
    <n v="13502"/>
    <s v="U       "/>
    <s v="CP"/>
    <d v="1899-12-30T00:00:00"/>
    <m/>
    <s v="UTICA            "/>
    <n v="0"/>
    <n v="0"/>
    <n v="0"/>
  </r>
  <r>
    <n v="27260"/>
    <s v="WATKINS,LOUIS COPS       "/>
    <d v="1959-05-28T00:00:00"/>
    <s v="M"/>
    <m/>
    <d v="2011-01-25T00:00:00"/>
    <n v="4098"/>
    <s v="4098"/>
    <x v="0"/>
    <x v="16"/>
    <s v="MCD  "/>
    <n v="13502"/>
    <s v="U       "/>
    <s v="CP"/>
    <d v="1899-12-30T00:00:00"/>
    <m/>
    <s v="UTICA            "/>
    <n v="0"/>
    <n v="0"/>
    <n v="0"/>
  </r>
  <r>
    <n v="27261"/>
    <s v="SHARP,BRANDY             "/>
    <d v="1986-08-04T00:00:00"/>
    <s v="F"/>
    <m/>
    <d v="2011-01-20T00:00:00"/>
    <s v="4301S-PAS"/>
    <s v="4301S-PAS"/>
    <x v="0"/>
    <x v="8"/>
    <s v="MCD  "/>
    <n v="13323"/>
    <s v="R       "/>
    <s v="MD"/>
    <d v="1899-12-30T01:00:00"/>
    <m/>
    <s v="CLINTON          "/>
    <n v="0"/>
    <n v="0"/>
    <n v="0"/>
  </r>
  <r>
    <n v="27261"/>
    <s v="SHARP,BRANDY             "/>
    <d v="1986-08-04T00:00:00"/>
    <s v="F"/>
    <m/>
    <d v="2011-01-20T00:00:00"/>
    <s v="PAS       "/>
    <s v="PAS"/>
    <x v="15"/>
    <x v="8"/>
    <s v="MCD  "/>
    <n v="13323"/>
    <s v="R       "/>
    <s v="MD"/>
    <d v="1899-12-30T01:00:00"/>
    <n v="3"/>
    <s v="CLINTON          "/>
    <n v="1"/>
    <n v="0"/>
    <n v="1"/>
  </r>
  <r>
    <n v="27262"/>
    <s v="HULL,DONALD COPS         "/>
    <d v="1957-05-10T00:00:00"/>
    <s v="M"/>
    <m/>
    <d v="2011-01-18T00:00:00"/>
    <n v="4098"/>
    <s v="4098"/>
    <x v="0"/>
    <x v="17"/>
    <s v="MCD  "/>
    <n v="13442"/>
    <s v="R       "/>
    <s v="CP"/>
    <d v="1899-12-30T00:00:00"/>
    <m/>
    <s v="ROME             "/>
    <n v="0"/>
    <n v="0"/>
    <n v="0"/>
  </r>
  <r>
    <n v="27264"/>
    <s v="MEDINA,LUIS              "/>
    <d v="1961-06-04T00:00:00"/>
    <s v="M"/>
    <m/>
    <d v="2011-01-28T00:00:00"/>
    <s v="4301S-PAS"/>
    <s v="4301S-PAS"/>
    <x v="0"/>
    <x v="2"/>
    <s v="MCD  "/>
    <n v="13440"/>
    <s v="R       "/>
    <s v="MD"/>
    <d v="1899-12-30T01:00:00"/>
    <m/>
    <s v="ROME             "/>
    <n v="0"/>
    <n v="0"/>
    <n v="0"/>
  </r>
  <r>
    <n v="27264"/>
    <s v="MEDINA,LUIS              "/>
    <d v="1961-06-04T00:00:00"/>
    <s v="M"/>
    <m/>
    <d v="2011-01-28T00:00:00"/>
    <s v="PAS       "/>
    <s v="PAS"/>
    <x v="15"/>
    <x v="2"/>
    <s v="MCD  "/>
    <n v="13440"/>
    <s v="R       "/>
    <s v="MD"/>
    <d v="1899-12-30T01:00:00"/>
    <n v="3"/>
    <s v="ROME             "/>
    <n v="1"/>
    <n v="0"/>
    <n v="1"/>
  </r>
  <r>
    <n v="27265"/>
    <s v="WALLER,SAMANTHA          "/>
    <d v="1988-02-23T00:00:00"/>
    <s v="F"/>
    <m/>
    <d v="2011-01-27T00:00:00"/>
    <s v="PASNS     "/>
    <s v="PASNS"/>
    <x v="20"/>
    <x v="16"/>
    <s v="FIDEL"/>
    <n v="13501"/>
    <s v="U       "/>
    <s v="BH"/>
    <d v="1899-12-30T00:00:00"/>
    <n v="0"/>
    <s v="UTICA            "/>
    <n v="1"/>
    <n v="1"/>
    <n v="0"/>
  </r>
  <r>
    <n v="27266"/>
    <s v="WILLIAMS,GREGORY         "/>
    <d v="1989-03-27T00:00:00"/>
    <s v="M"/>
    <s v=" "/>
    <d v="2011-01-26T00:00:00"/>
    <s v="4301S-PAS"/>
    <s v="4301S-PAS"/>
    <x v="0"/>
    <x v="9"/>
    <s v="OPT  "/>
    <n v="13346"/>
    <s v="U       "/>
    <s v="CO"/>
    <d v="1899-12-30T01:00:00"/>
    <m/>
    <s v="HAMILTON         "/>
    <n v="0"/>
    <n v="0"/>
    <n v="0"/>
  </r>
  <r>
    <n v="27266"/>
    <s v="WILLIAMS,GREGORY         "/>
    <d v="1989-03-27T00:00:00"/>
    <s v="M"/>
    <s v=" "/>
    <d v="2011-01-26T00:00:00"/>
    <s v="PAS       "/>
    <s v="PAS"/>
    <x v="15"/>
    <x v="9"/>
    <s v="OPT  "/>
    <n v="13346"/>
    <s v="U       "/>
    <s v="CO"/>
    <d v="1899-12-30T01:00:00"/>
    <n v="3"/>
    <s v="HAMILTON         "/>
    <n v="1"/>
    <n v="0"/>
    <n v="1"/>
  </r>
  <r>
    <n v="27267"/>
    <s v="VIZCARRONDO,MABEL        "/>
    <d v="1967-03-30T00:00:00"/>
    <s v="F"/>
    <m/>
    <d v="2011-01-28T00:00:00"/>
    <s v="4301S-PAS"/>
    <s v="4301S-PAS"/>
    <x v="0"/>
    <x v="16"/>
    <s v="MCRB "/>
    <n v="13501"/>
    <s v="U       "/>
    <s v="MM"/>
    <d v="1899-12-30T01:00:00"/>
    <m/>
    <s v="UTICA            "/>
    <n v="0"/>
    <n v="0"/>
    <n v="0"/>
  </r>
  <r>
    <n v="27267"/>
    <s v="VIZCARRONDO,MABEL        "/>
    <d v="1967-03-30T00:00:00"/>
    <s v="F"/>
    <m/>
    <d v="2011-01-28T00:00:00"/>
    <s v="PAS       "/>
    <s v="PAS"/>
    <x v="15"/>
    <x v="16"/>
    <s v="MCRB "/>
    <n v="13501"/>
    <s v="U       "/>
    <s v="MM"/>
    <d v="1899-12-30T01:00:00"/>
    <n v="3"/>
    <s v="UTICA            "/>
    <n v="1"/>
    <n v="0"/>
    <n v="1"/>
  </r>
  <r>
    <n v="27268"/>
    <s v="KARARIC,EDISA            "/>
    <d v="1977-01-22T00:00:00"/>
    <s v="F"/>
    <s v=" "/>
    <d v="2011-01-26T00:00:00"/>
    <s v="PASC      "/>
    <s v="PASC"/>
    <x v="9"/>
    <x v="1"/>
    <s v="SELF"/>
    <n v="13501"/>
    <s v="U       "/>
    <s v="BC"/>
    <d v="1899-12-30T00:00:00"/>
    <n v="0"/>
    <s v="UTICA            "/>
    <n v="1"/>
    <n v="1"/>
    <n v="0"/>
  </r>
  <r>
    <n v="27268"/>
    <s v="KARARIC,EDISA            "/>
    <d v="1977-01-22T00:00:00"/>
    <s v="F"/>
    <s v=" "/>
    <d v="2011-01-31T00:00:00"/>
    <s v="PASNS     "/>
    <s v="PASNS"/>
    <x v="20"/>
    <x v="1"/>
    <s v="SELF"/>
    <n v="13501"/>
    <s v="U       "/>
    <s v="BC"/>
    <d v="1899-12-30T00:00:00"/>
    <n v="0"/>
    <s v="UTICA            "/>
    <n v="1"/>
    <n v="1"/>
    <n v="0"/>
  </r>
  <r>
    <n v="27269"/>
    <s v="BISHOP,LEANNE COPS       "/>
    <d v="1974-07-14T00:00:00"/>
    <s v="F"/>
    <m/>
    <d v="2011-01-20T00:00:00"/>
    <n v="4098"/>
    <s v="4098"/>
    <x v="0"/>
    <x v="16"/>
    <s v="MCD  "/>
    <n v="13501"/>
    <s v="U       "/>
    <s v="CP"/>
    <d v="1899-12-30T00:00:00"/>
    <m/>
    <s v="UTICA            "/>
    <n v="0"/>
    <n v="0"/>
    <n v="0"/>
  </r>
  <r>
    <n v="27269"/>
    <s v="BISHOP,LEANNE COPS       "/>
    <d v="1974-07-14T00:00:00"/>
    <s v="F"/>
    <m/>
    <d v="2011-01-24T00:00:00"/>
    <n v="4098"/>
    <s v="4098"/>
    <x v="0"/>
    <x v="16"/>
    <s v="MCD  "/>
    <n v="13501"/>
    <s v="U       "/>
    <s v="CP"/>
    <d v="1899-12-30T00:00:00"/>
    <m/>
    <s v="UTICA            "/>
    <n v="0"/>
    <n v="0"/>
    <n v="0"/>
  </r>
  <r>
    <n v="27269"/>
    <s v="BISHOP,LEANNE COPS       "/>
    <d v="1974-07-14T00:00:00"/>
    <s v="F"/>
    <m/>
    <d v="2011-01-25T00:00:00"/>
    <n v="4098"/>
    <s v="4098"/>
    <x v="0"/>
    <x v="4"/>
    <s v="MCD  "/>
    <n v="13501"/>
    <s v="U       "/>
    <s v="CP"/>
    <d v="1899-12-30T00:00:00"/>
    <m/>
    <s v="UTICA            "/>
    <n v="0"/>
    <n v="0"/>
    <n v="0"/>
  </r>
  <r>
    <n v="27274"/>
    <s v="REX,CHRISTEN             "/>
    <d v="1974-03-03T00:00:00"/>
    <s v="F"/>
    <m/>
    <d v="2011-01-27T00:00:00"/>
    <s v="PASNS     "/>
    <s v="PASNS"/>
    <x v="20"/>
    <x v="18"/>
    <s v="SELF"/>
    <n v="13501"/>
    <s v="U       "/>
    <s v="AP"/>
    <d v="1899-12-30T00:00:00"/>
    <n v="0"/>
    <s v="UTICA            "/>
    <n v="1"/>
    <n v="1"/>
    <n v="0"/>
  </r>
  <r>
    <n v="27276"/>
    <s v="JEFFERSON,CLEASTORE COPS "/>
    <d v="1977-12-08T00:00:00"/>
    <s v="F"/>
    <m/>
    <d v="2011-01-21T00:00:00"/>
    <n v="4098"/>
    <s v="4098"/>
    <x v="0"/>
    <x v="9"/>
    <s v="MCD  "/>
    <n v="13501"/>
    <s v="U       "/>
    <s v="CP"/>
    <d v="1899-12-30T00:00:00"/>
    <m/>
    <s v="UTICA            "/>
    <n v="0"/>
    <n v="0"/>
    <n v="0"/>
  </r>
  <r>
    <n v="27277"/>
    <s v="WEST,COURTNEY            "/>
    <d v="1992-05-19T00:00:00"/>
    <s v="F"/>
    <m/>
    <d v="2011-01-31T00:00:00"/>
    <s v="4301S-PAS"/>
    <s v="4301S-PAS"/>
    <x v="0"/>
    <x v="0"/>
    <s v="MCD  "/>
    <n v="13440"/>
    <s v="R       "/>
    <s v="MD"/>
    <d v="1899-12-30T01:00:00"/>
    <m/>
    <s v="ROME             "/>
    <n v="0"/>
    <n v="0"/>
    <n v="0"/>
  </r>
  <r>
    <n v="27277"/>
    <s v="WEST,COURTNEY            "/>
    <d v="1992-05-19T00:00:00"/>
    <s v="F"/>
    <m/>
    <d v="2011-01-31T00:00:00"/>
    <s v="PAS       "/>
    <s v="PAS"/>
    <x v="15"/>
    <x v="0"/>
    <s v="MCD  "/>
    <n v="13440"/>
    <s v="R       "/>
    <s v="MD"/>
    <d v="1899-12-30T01:00:00"/>
    <n v="3"/>
    <s v="ROME             "/>
    <n v="1"/>
    <n v="0"/>
    <n v="1"/>
  </r>
  <r>
    <n v="27283"/>
    <s v="BURGOS,JUDITH COPS       "/>
    <d v="1966-09-29T00:00:00"/>
    <s v="F"/>
    <m/>
    <d v="2011-01-24T00:00:00"/>
    <n v="4098"/>
    <s v="4098"/>
    <x v="0"/>
    <x v="2"/>
    <s v="MCD  "/>
    <n v="13502"/>
    <s v="U       "/>
    <s v="CP"/>
    <d v="1899-12-30T00:00:00"/>
    <m/>
    <s v="UTICA            "/>
    <n v="0"/>
    <n v="0"/>
    <n v="0"/>
  </r>
  <r>
    <n v="27284"/>
    <s v="CAVALIER,PHYLLIS COPS    "/>
    <d v="1965-08-27T00:00:00"/>
    <s v="F"/>
    <m/>
    <d v="2011-01-24T00:00:00"/>
    <n v="4098"/>
    <s v="4098"/>
    <x v="0"/>
    <x v="8"/>
    <s v="MCD  "/>
    <n v="13501"/>
    <s v="U       "/>
    <s v="CP"/>
    <d v="1899-12-30T00:00:00"/>
    <m/>
    <s v="UTICA            "/>
    <n v="0"/>
    <n v="0"/>
    <n v="0"/>
  </r>
  <r>
    <n v="27288"/>
    <s v="CAVANAUGH,MICHELLE COPS  "/>
    <d v="1982-01-07T00:00:00"/>
    <s v="F"/>
    <m/>
    <d v="2011-01-25T00:00:00"/>
    <n v="4098"/>
    <s v="4098"/>
    <x v="0"/>
    <x v="8"/>
    <s v="MCD  "/>
    <n v="13502"/>
    <s v="U       "/>
    <s v="CP"/>
    <d v="1899-12-30T00:00:00"/>
    <m/>
    <s v="UTICA            "/>
    <n v="0"/>
    <n v="0"/>
    <n v="0"/>
  </r>
  <r>
    <n v="27295"/>
    <s v="WAY,TA COPS              "/>
    <d v="1973-01-01T00:00:00"/>
    <s v="M"/>
    <m/>
    <d v="2011-01-26T00:00:00"/>
    <n v="4098"/>
    <s v="4098"/>
    <x v="0"/>
    <x v="17"/>
    <s v="MCD  "/>
    <n v="13501"/>
    <s v="U       "/>
    <s v="CP"/>
    <d v="1899-12-30T00:00:00"/>
    <m/>
    <s v="UTICA            "/>
    <n v="0"/>
    <n v="0"/>
    <n v="0"/>
  </r>
  <r>
    <n v="27296"/>
    <s v="BAKER,MELISSA            "/>
    <d v="1978-03-11T00:00:00"/>
    <s v="F"/>
    <m/>
    <d v="2011-01-31T00:00:00"/>
    <s v="PASC      "/>
    <s v="PASC"/>
    <x v="9"/>
    <x v="16"/>
    <s v="FIDEL"/>
    <n v="13502"/>
    <s v="U       "/>
    <s v="BH"/>
    <d v="1899-12-30T00:00:00"/>
    <n v="0"/>
    <s v="UTICA            "/>
    <n v="1"/>
    <n v="1"/>
    <n v="0"/>
  </r>
  <r>
    <n v="27297"/>
    <s v="WILSEY,CARSON            "/>
    <d v="1964-08-18T00:00:00"/>
    <s v="M"/>
    <m/>
    <d v="2011-01-28T00:00:00"/>
    <s v="4301S-PAS"/>
    <s v="4301S-PAS"/>
    <x v="0"/>
    <x v="16"/>
    <s v="SELF"/>
    <n v="13501"/>
    <s v="U       "/>
    <s v="SL"/>
    <d v="1899-12-30T01:00:00"/>
    <m/>
    <s v="UTICA            "/>
    <n v="0"/>
    <n v="0"/>
    <n v="0"/>
  </r>
  <r>
    <n v="27297"/>
    <s v="WILSEY,CARSON            "/>
    <d v="1964-08-18T00:00:00"/>
    <s v="M"/>
    <m/>
    <d v="2011-01-28T00:00:00"/>
    <s v="PAS       "/>
    <s v="PAS"/>
    <x v="15"/>
    <x v="16"/>
    <s v="SELF"/>
    <n v="13501"/>
    <s v="U       "/>
    <s v="SL"/>
    <d v="1899-12-30T01:00:00"/>
    <n v="3"/>
    <s v="UTICA            "/>
    <n v="1"/>
    <n v="0"/>
    <n v="1"/>
  </r>
  <r>
    <n v="27301"/>
    <s v="GARNER,JEANNIE COPS      "/>
    <d v="1976-08-10T00:00:00"/>
    <s v="F"/>
    <m/>
    <d v="2011-01-27T00:00:00"/>
    <n v="4098"/>
    <s v="4098"/>
    <x v="0"/>
    <x v="8"/>
    <s v="MCD  "/>
    <n v="13440"/>
    <s v="U       "/>
    <s v="CP"/>
    <d v="1899-12-30T00:00:00"/>
    <m/>
    <s v="ROME             "/>
    <n v="0"/>
    <n v="0"/>
    <n v="0"/>
  </r>
  <r>
    <n v="200"/>
    <s v="ROCA,CINDY               "/>
    <d v="1961-07-26T00:00:00"/>
    <s v="F"/>
    <s v="E"/>
    <d v="2011-01-19T00:00:00"/>
    <s v="NS        "/>
    <s v="NS"/>
    <x v="6"/>
    <x v="16"/>
    <s v="MCD  "/>
    <n v="13501"/>
    <s v="U       "/>
    <s v="MD"/>
    <d v="1899-12-30T00:00:00"/>
    <n v="0"/>
    <s v="UTICA            "/>
    <n v="1"/>
    <n v="1"/>
    <n v="0"/>
  </r>
  <r>
    <n v="21"/>
    <s v="HOOKS,DUANE              "/>
    <d v="1966-04-21T00:00:00"/>
    <s v="M"/>
    <s v="E"/>
    <d v="2011-01-10T00:00:00"/>
    <s v="4301R-RV"/>
    <s v="4301R-RV"/>
    <x v="0"/>
    <x v="16"/>
    <s v="MCD  "/>
    <n v="13501"/>
    <s v="U       "/>
    <s v="MD"/>
    <d v="1899-12-30T00:45:00"/>
    <m/>
    <s v="UTICA            "/>
    <n v="0"/>
    <n v="0"/>
    <n v="0"/>
  </r>
  <r>
    <n v="21"/>
    <s v="HOOKS,DUANE              "/>
    <d v="1966-04-21T00:00:00"/>
    <s v="M"/>
    <s v="E"/>
    <d v="2011-01-10T00:00:00"/>
    <s v="RV        "/>
    <s v="RV"/>
    <x v="1"/>
    <x v="16"/>
    <s v="MCD  "/>
    <n v="13501"/>
    <s v="U       "/>
    <s v="MD"/>
    <d v="1899-12-30T01:00:00"/>
    <n v="3"/>
    <s v="UTICA            "/>
    <n v="1"/>
    <n v="0"/>
    <n v="1"/>
  </r>
  <r>
    <n v="21"/>
    <s v="HOOKS,DUANE              "/>
    <d v="1966-04-21T00:00:00"/>
    <s v="M"/>
    <s v="E"/>
    <d v="2011-01-12T00:00:00"/>
    <s v="NS        "/>
    <s v="NS"/>
    <x v="6"/>
    <x v="4"/>
    <s v="MCD  "/>
    <n v="13501"/>
    <s v="U       "/>
    <s v="MD"/>
    <d v="1899-12-30T00:00:00"/>
    <n v="0"/>
    <s v="UTICA            "/>
    <n v="1"/>
    <n v="1"/>
    <n v="0"/>
  </r>
  <r>
    <n v="21"/>
    <s v="HOOKS,DUANE              "/>
    <d v="1966-04-21T00:00:00"/>
    <s v="M"/>
    <s v="E"/>
    <d v="2011-01-19T00:00:00"/>
    <s v="4302PM-PM"/>
    <s v="4302PM-PM"/>
    <x v="0"/>
    <x v="4"/>
    <s v="MCD  "/>
    <n v="13501"/>
    <s v="U       "/>
    <s v="MD"/>
    <d v="1899-12-30T00:15:00"/>
    <m/>
    <s v="UTICA            "/>
    <n v="0"/>
    <n v="0"/>
    <n v="0"/>
  </r>
  <r>
    <n v="21"/>
    <s v="HOOKS,DUANE              "/>
    <d v="1966-04-21T00:00:00"/>
    <s v="M"/>
    <s v="E"/>
    <d v="2011-01-19T00:00:00"/>
    <s v="PM        "/>
    <s v="PM"/>
    <x v="3"/>
    <x v="4"/>
    <s v="MCD  "/>
    <n v="13501"/>
    <s v="U       "/>
    <s v="MD"/>
    <d v="1899-12-30T00:15:00"/>
    <n v="1"/>
    <s v="UTICA            "/>
    <n v="1"/>
    <n v="0"/>
    <n v="1"/>
  </r>
  <r>
    <n v="2463"/>
    <s v="DAVIS,FRANK              "/>
    <d v="1948-08-12T00:00:00"/>
    <s v="M"/>
    <s v="E"/>
    <d v="2011-01-04T00:00:00"/>
    <s v="4301R-RV"/>
    <s v="4301R-RV"/>
    <x v="0"/>
    <x v="9"/>
    <s v="MCRB "/>
    <n v="13501"/>
    <s v="U       "/>
    <s v="MM"/>
    <d v="1899-12-30T00:45:00"/>
    <m/>
    <s v="UTICA            "/>
    <n v="0"/>
    <n v="0"/>
    <n v="0"/>
  </r>
  <r>
    <n v="2463"/>
    <s v="DAVIS,FRANK              "/>
    <d v="1948-08-12T00:00:00"/>
    <s v="M"/>
    <s v="E"/>
    <d v="2011-01-04T00:00:00"/>
    <s v="RV        "/>
    <s v="RV"/>
    <x v="1"/>
    <x v="9"/>
    <s v="MCRB "/>
    <n v="13501"/>
    <s v="U       "/>
    <s v="MM"/>
    <d v="1899-12-30T01:00:00"/>
    <n v="3"/>
    <s v="UTICA            "/>
    <n v="1"/>
    <n v="0"/>
    <n v="1"/>
  </r>
  <r>
    <n v="2463"/>
    <s v="DAVIS,FRANK              "/>
    <d v="1948-08-12T00:00:00"/>
    <s v="M"/>
    <s v="E"/>
    <d v="2011-01-12T00:00:00"/>
    <s v="4302PM-PM"/>
    <s v="4302PM-PM"/>
    <x v="0"/>
    <x v="15"/>
    <s v="MCRB "/>
    <n v="13501"/>
    <s v="U       "/>
    <s v="MM"/>
    <d v="1899-12-30T00:15:00"/>
    <m/>
    <s v="UTICA            "/>
    <n v="0"/>
    <n v="0"/>
    <n v="0"/>
  </r>
  <r>
    <n v="2463"/>
    <s v="DAVIS,FRANK              "/>
    <d v="1948-08-12T00:00:00"/>
    <s v="M"/>
    <s v="E"/>
    <d v="2011-01-12T00:00:00"/>
    <s v="PM        "/>
    <s v="PM"/>
    <x v="3"/>
    <x v="15"/>
    <s v="MCRB "/>
    <n v="13501"/>
    <s v="U       "/>
    <s v="MM"/>
    <d v="1899-12-30T00:15:00"/>
    <n v="1"/>
    <s v="UTICA            "/>
    <n v="1"/>
    <n v="0"/>
    <n v="1"/>
  </r>
  <r>
    <n v="2471"/>
    <s v="HODZIC%%,MURADIFA        "/>
    <d v="1955-07-05T00:00:00"/>
    <s v="F"/>
    <s v="B"/>
    <d v="2011-01-24T00:00:00"/>
    <s v="4302PM-PM"/>
    <s v="4302PM-PM"/>
    <x v="0"/>
    <x v="7"/>
    <s v="MCD  "/>
    <n v="13501"/>
    <s v="U       "/>
    <s v="MD"/>
    <d v="1899-12-30T00:15:00"/>
    <m/>
    <s v="UTICA            "/>
    <n v="0"/>
    <n v="0"/>
    <n v="0"/>
  </r>
  <r>
    <n v="2471"/>
    <s v="HODZIC%%,MURADIFA        "/>
    <d v="1955-07-05T00:00:00"/>
    <s v="F"/>
    <s v="B"/>
    <d v="2011-01-24T00:00:00"/>
    <s v="PM        "/>
    <s v="PM"/>
    <x v="3"/>
    <x v="7"/>
    <s v="MCD  "/>
    <n v="13501"/>
    <s v="U       "/>
    <s v="MD"/>
    <d v="1899-12-30T00:15:00"/>
    <n v="1"/>
    <s v="UTICA            "/>
    <n v="1"/>
    <n v="0"/>
    <n v="1"/>
  </r>
  <r>
    <n v="2471"/>
    <s v="HODZIC%%,MURADIFA        "/>
    <d v="1955-07-05T00:00:00"/>
    <s v="F"/>
    <s v="B"/>
    <d v="2011-01-24T00:00:00"/>
    <s v="S1        "/>
    <s v="S1"/>
    <x v="5"/>
    <x v="5"/>
    <s v="MCD  "/>
    <n v="13501"/>
    <s v="U       "/>
    <s v="MD"/>
    <d v="1899-12-30T00:00:00"/>
    <n v="1"/>
    <s v="UTICA            "/>
    <n v="1"/>
    <n v="0"/>
    <n v="1"/>
  </r>
  <r>
    <n v="2483"/>
    <s v="HARRINGTON,IMOGENE K     "/>
    <d v="1938-08-27T00:00:00"/>
    <s v="F"/>
    <s v="E"/>
    <d v="2011-01-04T00:00:00"/>
    <s v="4301R-RV"/>
    <s v="4301R-RV"/>
    <x v="0"/>
    <x v="0"/>
    <s v="MCRB "/>
    <n v="13440"/>
    <s v="R       "/>
    <s v="MM"/>
    <d v="1899-12-30T00:45:00"/>
    <m/>
    <s v="ROME             "/>
    <n v="0"/>
    <n v="0"/>
    <n v="0"/>
  </r>
  <r>
    <n v="2483"/>
    <s v="HARRINGTON,IMOGENE K     "/>
    <d v="1938-08-27T00:00:00"/>
    <s v="F"/>
    <s v="E"/>
    <d v="2011-01-04T00:00:00"/>
    <s v="RV        "/>
    <s v="RV"/>
    <x v="1"/>
    <x v="0"/>
    <s v="MCRB "/>
    <n v="13440"/>
    <s v="R       "/>
    <s v="MM"/>
    <d v="1899-12-30T01:00:00"/>
    <n v="3"/>
    <s v="ROME             "/>
    <n v="1"/>
    <n v="0"/>
    <n v="1"/>
  </r>
  <r>
    <n v="2483"/>
    <s v="HARRINGTON,IMOGENE K     "/>
    <d v="1938-08-27T00:00:00"/>
    <s v="F"/>
    <s v="E"/>
    <d v="2011-01-25T00:00:00"/>
    <s v="4302PM-PM"/>
    <s v="4302PM-PM"/>
    <x v="0"/>
    <x v="12"/>
    <s v="MCRB "/>
    <n v="13440"/>
    <s v="R       "/>
    <s v="MM"/>
    <d v="1899-12-30T00:15:00"/>
    <m/>
    <s v="ROME             "/>
    <n v="0"/>
    <n v="0"/>
    <n v="0"/>
  </r>
  <r>
    <n v="2483"/>
    <s v="HARRINGTON,IMOGENE K     "/>
    <d v="1938-08-27T00:00:00"/>
    <s v="F"/>
    <s v="E"/>
    <d v="2011-01-25T00:00:00"/>
    <s v="PM        "/>
    <s v="PM"/>
    <x v="3"/>
    <x v="12"/>
    <s v="MCRB "/>
    <n v="13440"/>
    <s v="R       "/>
    <s v="MM"/>
    <d v="1899-12-30T00:15:00"/>
    <n v="1"/>
    <s v="ROME             "/>
    <n v="1"/>
    <n v="0"/>
    <n v="1"/>
  </r>
  <r>
    <n v="206"/>
    <s v="CORTES,MIGDALIA          "/>
    <d v="1965-03-30T00:00:00"/>
    <s v="U"/>
    <s v="E/S"/>
    <d v="2011-01-05T00:00:00"/>
    <s v="4302PM-PM"/>
    <s v="4302PM-PM"/>
    <x v="0"/>
    <x v="15"/>
    <s v="MCD  "/>
    <n v="13502"/>
    <s v="U       "/>
    <s v="MD"/>
    <d v="1899-12-30T00:15:00"/>
    <m/>
    <s v="UTICA            "/>
    <n v="0"/>
    <n v="0"/>
    <n v="0"/>
  </r>
  <r>
    <n v="206"/>
    <s v="CORTES,MIGDALIA          "/>
    <d v="1965-03-30T00:00:00"/>
    <s v="U"/>
    <s v="E/S"/>
    <d v="2011-01-05T00:00:00"/>
    <s v="PM        "/>
    <s v="PM"/>
    <x v="3"/>
    <x v="15"/>
    <s v="MCD  "/>
    <n v="13502"/>
    <s v="U       "/>
    <s v="MD"/>
    <d v="1899-12-30T00:15:00"/>
    <n v="1"/>
    <s v="UTICA            "/>
    <n v="1"/>
    <n v="0"/>
    <n v="1"/>
  </r>
  <r>
    <n v="207"/>
    <s v="REALE,DONNA              "/>
    <d v="1962-09-20T00:00:00"/>
    <s v="F"/>
    <s v="E"/>
    <d v="2011-01-19T00:00:00"/>
    <s v="NS        "/>
    <s v="NS"/>
    <x v="6"/>
    <x v="11"/>
    <s v="MCRB "/>
    <n v="13495"/>
    <s v="R       "/>
    <s v="MM"/>
    <d v="1899-12-30T00:00:00"/>
    <n v="0"/>
    <s v="YORKVILLE        "/>
    <n v="1"/>
    <n v="1"/>
    <n v="0"/>
  </r>
  <r>
    <n v="210"/>
    <s v="CROSS,JOAN               "/>
    <d v="1946-10-30T00:00:00"/>
    <s v="F"/>
    <s v="E"/>
    <d v="2011-01-13T00:00:00"/>
    <s v="4301R-RV"/>
    <s v="4301R-RV"/>
    <x v="0"/>
    <x v="2"/>
    <s v="BCBSU"/>
    <n v="13417"/>
    <s v="U       "/>
    <s v="BC"/>
    <d v="1899-12-30T00:45:00"/>
    <m/>
    <s v="NEW YORK MILLS   "/>
    <n v="0"/>
    <n v="0"/>
    <n v="0"/>
  </r>
  <r>
    <n v="210"/>
    <s v="CROSS,JOAN               "/>
    <d v="1946-10-30T00:00:00"/>
    <s v="F"/>
    <s v="E"/>
    <d v="2011-01-13T00:00:00"/>
    <s v="RV        "/>
    <s v="RV"/>
    <x v="1"/>
    <x v="2"/>
    <s v="BCBSU"/>
    <n v="13417"/>
    <s v="U       "/>
    <s v="BC"/>
    <d v="1899-12-30T01:00:00"/>
    <n v="3"/>
    <s v="NEW YORK MILLS   "/>
    <n v="1"/>
    <n v="0"/>
    <n v="1"/>
  </r>
  <r>
    <n v="2618"/>
    <s v="STOCKTON,BERNICE         "/>
    <d v="1965-09-23T00:00:00"/>
    <s v="F"/>
    <s v="S"/>
    <d v="2011-01-05T00:00:00"/>
    <s v="4301R-RV"/>
    <s v="4301R-RV"/>
    <x v="0"/>
    <x v="8"/>
    <s v="FIDEL"/>
    <n v="13501"/>
    <s v="U       "/>
    <s v="BH"/>
    <d v="1899-12-30T00:45:00"/>
    <m/>
    <s v="UTICA            "/>
    <n v="0"/>
    <n v="0"/>
    <n v="0"/>
  </r>
  <r>
    <n v="2618"/>
    <s v="STOCKTON,BERNICE         "/>
    <d v="1965-09-23T00:00:00"/>
    <s v="F"/>
    <s v="S"/>
    <d v="2011-01-05T00:00:00"/>
    <s v="RV        "/>
    <s v="RV"/>
    <x v="1"/>
    <x v="8"/>
    <s v="FIDEL"/>
    <n v="13501"/>
    <s v="U       "/>
    <s v="BH"/>
    <d v="1899-12-30T01:00:00"/>
    <n v="3"/>
    <s v="UTICA            "/>
    <n v="1"/>
    <n v="0"/>
    <n v="1"/>
  </r>
  <r>
    <n v="2618"/>
    <s v="STOCKTON,BERNICE         "/>
    <d v="1965-09-23T00:00:00"/>
    <s v="F"/>
    <s v="S"/>
    <d v="2011-01-05T00:00:00"/>
    <s v="4302PM-PM"/>
    <s v="4302PM-PM"/>
    <x v="0"/>
    <x v="15"/>
    <s v="FIDEL"/>
    <n v="13501"/>
    <s v="U       "/>
    <s v="BH"/>
    <d v="1899-12-30T00:15:00"/>
    <m/>
    <s v="UTICA            "/>
    <n v="0"/>
    <n v="0"/>
    <n v="0"/>
  </r>
  <r>
    <n v="2618"/>
    <s v="STOCKTON,BERNICE         "/>
    <d v="1965-09-23T00:00:00"/>
    <s v="F"/>
    <s v="S"/>
    <d v="2011-01-05T00:00:00"/>
    <s v="PM        "/>
    <s v="PM"/>
    <x v="3"/>
    <x v="15"/>
    <s v="FIDEL"/>
    <n v="13501"/>
    <s v="U       "/>
    <s v="BH"/>
    <d v="1899-12-30T00:15:00"/>
    <n v="1"/>
    <s v="UTICA            "/>
    <n v="1"/>
    <n v="0"/>
    <n v="1"/>
  </r>
  <r>
    <n v="2618"/>
    <s v="STOCKTON,BERNICE         "/>
    <d v="1965-09-23T00:00:00"/>
    <s v="F"/>
    <s v="S"/>
    <d v="2011-01-26T00:00:00"/>
    <s v="NS        "/>
    <s v="NS"/>
    <x v="6"/>
    <x v="8"/>
    <s v="FIDEL"/>
    <n v="13501"/>
    <s v="U       "/>
    <s v="BH"/>
    <d v="1899-12-30T00:00:00"/>
    <n v="0"/>
    <s v="UTICA            "/>
    <n v="1"/>
    <n v="1"/>
    <n v="0"/>
  </r>
  <r>
    <n v="2652"/>
    <s v="KELLY-SCALZO,FRANCINE    "/>
    <d v="1965-12-11T00:00:00"/>
    <s v="F"/>
    <s v="E"/>
    <d v="2011-01-13T00:00:00"/>
    <s v="4301R-RV"/>
    <s v="4301R-RV"/>
    <x v="0"/>
    <x v="6"/>
    <s v="MCD  "/>
    <n v="13492"/>
    <s v="U       "/>
    <s v="MD"/>
    <d v="1899-12-30T00:45:00"/>
    <m/>
    <s v="WHITESBORO       "/>
    <n v="0"/>
    <n v="0"/>
    <n v="0"/>
  </r>
  <r>
    <n v="2652"/>
    <s v="KELLY-SCALZO,FRANCINE    "/>
    <d v="1965-12-11T00:00:00"/>
    <s v="F"/>
    <s v="E"/>
    <d v="2011-01-13T00:00:00"/>
    <s v="RV        "/>
    <s v="RV"/>
    <x v="1"/>
    <x v="6"/>
    <s v="MCD  "/>
    <n v="13492"/>
    <s v="U       "/>
    <s v="MD"/>
    <d v="1899-12-30T01:00:00"/>
    <n v="3"/>
    <s v="WHITESBORO       "/>
    <n v="1"/>
    <n v="0"/>
    <n v="1"/>
  </r>
  <r>
    <n v="2652"/>
    <s v="KELLY-SCALZO,FRANCINE    "/>
    <d v="1965-12-11T00:00:00"/>
    <s v="F"/>
    <s v="E"/>
    <d v="2011-01-13T00:00:00"/>
    <s v="4302PM-PM"/>
    <s v="4302PM-PM"/>
    <x v="0"/>
    <x v="7"/>
    <s v="MCD  "/>
    <n v="13492"/>
    <s v="U       "/>
    <s v="MD"/>
    <d v="1899-12-30T00:15:00"/>
    <m/>
    <s v="WHITESBORO       "/>
    <n v="0"/>
    <n v="0"/>
    <n v="0"/>
  </r>
  <r>
    <n v="2652"/>
    <s v="KELLY-SCALZO,FRANCINE    "/>
    <d v="1965-12-11T00:00:00"/>
    <s v="F"/>
    <s v="E"/>
    <d v="2011-01-13T00:00:00"/>
    <s v="PM        "/>
    <s v="PM"/>
    <x v="3"/>
    <x v="7"/>
    <s v="MCD  "/>
    <n v="13492"/>
    <s v="U       "/>
    <s v="MD"/>
    <d v="1899-12-30T00:15:00"/>
    <n v="1"/>
    <s v="WHITESBORO       "/>
    <n v="1"/>
    <n v="0"/>
    <n v="1"/>
  </r>
  <r>
    <n v="2652"/>
    <s v="KELLY-SCALZO,FRANCINE    "/>
    <d v="1965-12-11T00:00:00"/>
    <s v="F"/>
    <s v="E"/>
    <d v="2011-01-28T00:00:00"/>
    <s v="4301R-RV"/>
    <s v="4301R-RV"/>
    <x v="0"/>
    <x v="6"/>
    <s v="MCD  "/>
    <n v="13492"/>
    <s v="U       "/>
    <s v="MD"/>
    <d v="1899-12-30T00:45:00"/>
    <m/>
    <s v="WHITESBORO       "/>
    <n v="0"/>
    <n v="0"/>
    <n v="0"/>
  </r>
  <r>
    <n v="2652"/>
    <s v="KELLY-SCALZO,FRANCINE    "/>
    <d v="1965-12-11T00:00:00"/>
    <s v="F"/>
    <s v="E"/>
    <d v="2011-01-28T00:00:00"/>
    <s v="RV        "/>
    <s v="RV"/>
    <x v="1"/>
    <x v="6"/>
    <s v="MCD  "/>
    <n v="13492"/>
    <s v="U       "/>
    <s v="MD"/>
    <d v="1899-12-30T01:00:00"/>
    <n v="3"/>
    <s v="WHITESBORO       "/>
    <n v="1"/>
    <n v="0"/>
    <n v="1"/>
  </r>
  <r>
    <n v="2681"/>
    <s v="BULJUBASIC%%,ASIMA       "/>
    <d v="1961-10-25T00:00:00"/>
    <s v="F"/>
    <s v="B"/>
    <d v="2011-01-20T00:00:00"/>
    <s v="4302PM-PM"/>
    <s v="4302PM-PM"/>
    <x v="0"/>
    <x v="4"/>
    <s v="RMSCO"/>
    <n v="13501"/>
    <s v="U       "/>
    <s v="CM"/>
    <d v="1899-12-30T00:15:00"/>
    <m/>
    <s v="UTICA            "/>
    <n v="0"/>
    <n v="0"/>
    <n v="0"/>
  </r>
  <r>
    <n v="2681"/>
    <s v="BULJUBASIC%%,ASIMA       "/>
    <d v="1961-10-25T00:00:00"/>
    <s v="F"/>
    <s v="B"/>
    <d v="2011-01-20T00:00:00"/>
    <s v="PM        "/>
    <s v="PM"/>
    <x v="3"/>
    <x v="4"/>
    <s v="RMSCO"/>
    <n v="13501"/>
    <s v="U       "/>
    <s v="CM"/>
    <d v="1899-12-30T00:15:00"/>
    <n v="1"/>
    <s v="UTICA            "/>
    <n v="1"/>
    <n v="0"/>
    <n v="1"/>
  </r>
  <r>
    <n v="2713"/>
    <s v="SULLIVAN,KENNETH         "/>
    <d v="1959-12-01T00:00:00"/>
    <s v="M"/>
    <s v="E"/>
    <d v="2011-01-20T00:00:00"/>
    <s v="4301R-RV"/>
    <s v="4301R-RV"/>
    <x v="0"/>
    <x v="16"/>
    <s v="MCD  "/>
    <n v="13502"/>
    <s v="U       "/>
    <s v="MD"/>
    <d v="1899-12-30T00:45:00"/>
    <m/>
    <s v="UTICA            "/>
    <n v="0"/>
    <n v="0"/>
    <n v="0"/>
  </r>
  <r>
    <n v="2713"/>
    <s v="SULLIVAN,KENNETH         "/>
    <d v="1959-12-01T00:00:00"/>
    <s v="M"/>
    <s v="E"/>
    <d v="2011-01-20T00:00:00"/>
    <s v="RV        "/>
    <s v="RV"/>
    <x v="1"/>
    <x v="16"/>
    <s v="MCD  "/>
    <n v="13502"/>
    <s v="U       "/>
    <s v="MD"/>
    <d v="1899-12-30T01:00:00"/>
    <n v="3"/>
    <s v="UTICA            "/>
    <n v="1"/>
    <n v="0"/>
    <n v="1"/>
  </r>
  <r>
    <n v="2736"/>
    <s v="MILJKOVIC%%,MUHAREM      "/>
    <d v="1947-01-15T00:00:00"/>
    <s v="M"/>
    <s v="B"/>
    <d v="2011-01-12T00:00:00"/>
    <s v="4302PM-PM"/>
    <s v="4302PM-PM"/>
    <x v="0"/>
    <x v="15"/>
    <s v="MCD  "/>
    <n v="13501"/>
    <s v="U       "/>
    <s v="MD"/>
    <d v="1899-12-30T00:15:00"/>
    <m/>
    <s v="UTICA            "/>
    <n v="0"/>
    <n v="0"/>
    <n v="0"/>
  </r>
  <r>
    <n v="2736"/>
    <s v="MILJKOVIC%%,MUHAREM      "/>
    <d v="1947-01-15T00:00:00"/>
    <s v="M"/>
    <s v="B"/>
    <d v="2011-01-12T00:00:00"/>
    <s v="PM        "/>
    <s v="PM"/>
    <x v="3"/>
    <x v="15"/>
    <s v="MCD  "/>
    <n v="13501"/>
    <s v="U       "/>
    <s v="MD"/>
    <d v="1899-12-30T00:15:00"/>
    <n v="1"/>
    <s v="UTICA            "/>
    <n v="1"/>
    <n v="0"/>
    <n v="1"/>
  </r>
  <r>
    <n v="2736"/>
    <s v="MILJKOVIC%%,MUHAREM      "/>
    <d v="1947-01-15T00:00:00"/>
    <s v="M"/>
    <s v="B"/>
    <d v="2011-01-12T00:00:00"/>
    <s v="S1        "/>
    <s v="S1"/>
    <x v="5"/>
    <x v="5"/>
    <s v="MCD  "/>
    <n v="13501"/>
    <s v="U       "/>
    <s v="MD"/>
    <d v="1899-12-30T00:00:00"/>
    <n v="1"/>
    <s v="UTICA            "/>
    <n v="1"/>
    <n v="0"/>
    <n v="1"/>
  </r>
  <r>
    <n v="220"/>
    <s v="DABROWSKI,TERRANCE       "/>
    <d v="1973-07-28T00:00:00"/>
    <s v="M"/>
    <s v="E"/>
    <d v="2011-01-26T00:00:00"/>
    <s v="4301R-RV"/>
    <s v="4301R-RV"/>
    <x v="0"/>
    <x v="8"/>
    <s v="MCRB "/>
    <n v="13480"/>
    <s v="U       "/>
    <s v="MM"/>
    <d v="1899-12-30T00:45:00"/>
    <m/>
    <s v="WATERVILLE       "/>
    <n v="0"/>
    <n v="0"/>
    <n v="0"/>
  </r>
  <r>
    <n v="220"/>
    <s v="DABROWSKI,TERRANCE       "/>
    <d v="1973-07-28T00:00:00"/>
    <s v="M"/>
    <s v="E"/>
    <d v="2011-01-26T00:00:00"/>
    <s v="RV        "/>
    <s v="RV"/>
    <x v="1"/>
    <x v="8"/>
    <s v="MCRB "/>
    <n v="13480"/>
    <s v="U       "/>
    <s v="MM"/>
    <d v="1899-12-30T01:00:00"/>
    <n v="3"/>
    <s v="WATERVILLE       "/>
    <n v="1"/>
    <n v="0"/>
    <n v="1"/>
  </r>
  <r>
    <n v="226"/>
    <s v="DAPICE,NELLY JEAN        "/>
    <d v="1933-02-27T00:00:00"/>
    <s v="F"/>
    <s v="E"/>
    <d v="2011-01-11T00:00:00"/>
    <s v="4301R-RV"/>
    <s v="4301R-RV"/>
    <x v="0"/>
    <x v="6"/>
    <s v="MCRB "/>
    <n v="13501"/>
    <s v="U       "/>
    <s v="MC"/>
    <d v="1899-12-30T00:45:00"/>
    <m/>
    <s v="UTICA            "/>
    <n v="0"/>
    <n v="0"/>
    <n v="0"/>
  </r>
  <r>
    <n v="226"/>
    <s v="DAPICE,NELLY JEAN        "/>
    <d v="1933-02-27T00:00:00"/>
    <s v="F"/>
    <s v="E"/>
    <d v="2011-01-11T00:00:00"/>
    <s v="RV        "/>
    <s v="RV"/>
    <x v="1"/>
    <x v="6"/>
    <s v="MCRB "/>
    <n v="13501"/>
    <s v="U       "/>
    <s v="MC"/>
    <d v="1899-12-30T01:00:00"/>
    <n v="3"/>
    <s v="UTICA            "/>
    <n v="1"/>
    <n v="0"/>
    <n v="1"/>
  </r>
  <r>
    <n v="227"/>
    <s v="DARBY,FLORIE***          "/>
    <d v="1951-05-08T00:00:00"/>
    <s v="F"/>
    <s v="E"/>
    <d v="2011-01-27T00:00:00"/>
    <s v="4302PM-PM"/>
    <s v="4302PM-PM"/>
    <x v="0"/>
    <x v="4"/>
    <s v="MCD  "/>
    <n v="13501"/>
    <s v="U       "/>
    <s v="MD"/>
    <d v="1899-12-30T00:15:00"/>
    <m/>
    <s v="UTICA            "/>
    <n v="0"/>
    <n v="0"/>
    <n v="0"/>
  </r>
  <r>
    <n v="227"/>
    <s v="DARBY,FLORIE***          "/>
    <d v="1951-05-08T00:00:00"/>
    <s v="F"/>
    <s v="E"/>
    <d v="2011-01-27T00:00:00"/>
    <s v="PM        "/>
    <s v="PM"/>
    <x v="3"/>
    <x v="4"/>
    <s v="MCD  "/>
    <n v="13501"/>
    <s v="U       "/>
    <s v="MD"/>
    <d v="1899-12-30T00:15:00"/>
    <n v="1"/>
    <s v="UTICA            "/>
    <n v="1"/>
    <n v="0"/>
    <n v="1"/>
  </r>
  <r>
    <n v="3043"/>
    <s v="BLAIR,JOHN               "/>
    <d v="1958-11-07T00:00:00"/>
    <s v="M"/>
    <s v="E"/>
    <d v="2011-01-13T00:00:00"/>
    <s v="C         "/>
    <s v="C"/>
    <x v="4"/>
    <x v="6"/>
    <s v="HO   "/>
    <n v="13425"/>
    <s v="U       "/>
    <s v="HO"/>
    <d v="1899-12-30T00:00:00"/>
    <n v="0"/>
    <s v="ORISKANY FALLS   "/>
    <n v="1"/>
    <n v="1"/>
    <n v="0"/>
  </r>
  <r>
    <n v="3043"/>
    <s v="BLAIR,JOHN               "/>
    <d v="1958-11-07T00:00:00"/>
    <s v="M"/>
    <s v="E"/>
    <d v="2011-01-20T00:00:00"/>
    <s v="4301R-RV"/>
    <s v="4301R-RV"/>
    <x v="0"/>
    <x v="6"/>
    <s v="HO   "/>
    <n v="13425"/>
    <s v="U       "/>
    <s v="HO"/>
    <d v="1899-12-30T00:45:00"/>
    <m/>
    <s v="ORISKANY FALLS   "/>
    <n v="0"/>
    <n v="0"/>
    <n v="0"/>
  </r>
  <r>
    <n v="3043"/>
    <s v="BLAIR,JOHN               "/>
    <d v="1958-11-07T00:00:00"/>
    <s v="M"/>
    <s v="E"/>
    <d v="2011-01-20T00:00:00"/>
    <s v="RV        "/>
    <s v="RV"/>
    <x v="1"/>
    <x v="6"/>
    <s v="HO   "/>
    <n v="13425"/>
    <s v="U       "/>
    <s v="HO"/>
    <d v="1899-12-30T01:00:00"/>
    <n v="3"/>
    <s v="ORISKANY FALLS   "/>
    <n v="1"/>
    <n v="0"/>
    <n v="1"/>
  </r>
  <r>
    <n v="24"/>
    <s v="LAFLAIR,JOHN             "/>
    <d v="1964-04-22T00:00:00"/>
    <s v="M"/>
    <s v="E"/>
    <d v="2011-01-06T00:00:00"/>
    <s v="4301B - BV"/>
    <s v="4301B - BV"/>
    <x v="0"/>
    <x v="14"/>
    <s v="MCRB "/>
    <n v="13502"/>
    <s v="U       "/>
    <s v="MM"/>
    <d v="1899-12-30T00:30:00"/>
    <m/>
    <s v="UTICA            "/>
    <n v="0"/>
    <n v="0"/>
    <n v="0"/>
  </r>
  <r>
    <n v="24"/>
    <s v="LAFLAIR,JOHN             "/>
    <d v="1964-04-22T00:00:00"/>
    <s v="M"/>
    <s v="E"/>
    <d v="2011-01-06T00:00:00"/>
    <s v="BV        "/>
    <s v="BV"/>
    <x v="7"/>
    <x v="14"/>
    <s v="MCRB "/>
    <n v="13502"/>
    <s v="U       "/>
    <s v="MM"/>
    <d v="1899-12-30T00:30:00"/>
    <n v="2"/>
    <s v="UTICA            "/>
    <n v="1"/>
    <n v="0"/>
    <n v="1"/>
  </r>
  <r>
    <n v="24"/>
    <s v="LAFLAIR,JOHN             "/>
    <d v="1964-04-22T00:00:00"/>
    <s v="M"/>
    <s v="E"/>
    <d v="2011-01-19T00:00:00"/>
    <s v="4302PM-PM"/>
    <s v="4302PM-PM"/>
    <x v="0"/>
    <x v="4"/>
    <s v="MCRB "/>
    <n v="13502"/>
    <s v="U       "/>
    <s v="MM"/>
    <d v="1899-12-30T00:15:00"/>
    <m/>
    <s v="UTICA            "/>
    <n v="0"/>
    <n v="0"/>
    <n v="0"/>
  </r>
  <r>
    <n v="24"/>
    <s v="LAFLAIR,JOHN             "/>
    <d v="1964-04-22T00:00:00"/>
    <s v="M"/>
    <s v="E"/>
    <d v="2011-01-19T00:00:00"/>
    <s v="PM        "/>
    <s v="PM"/>
    <x v="3"/>
    <x v="4"/>
    <s v="MCRB "/>
    <n v="13502"/>
    <s v="U       "/>
    <s v="MM"/>
    <d v="1899-12-30T00:15:00"/>
    <n v="1"/>
    <s v="UTICA            "/>
    <n v="1"/>
    <n v="0"/>
    <n v="1"/>
  </r>
  <r>
    <n v="3149"/>
    <s v="LILLEY,CAROLINE          "/>
    <d v="1968-11-03T00:00:00"/>
    <s v="F"/>
    <s v="E"/>
    <d v="2011-01-04T00:00:00"/>
    <s v="4301R-RV"/>
    <s v="4301R-RV"/>
    <x v="0"/>
    <x v="6"/>
    <s v="MCD  "/>
    <n v="13501"/>
    <s v="U       "/>
    <s v="MD"/>
    <d v="1899-12-30T00:45:00"/>
    <m/>
    <s v="UTICA            "/>
    <n v="0"/>
    <n v="0"/>
    <n v="0"/>
  </r>
  <r>
    <n v="3149"/>
    <s v="LILLEY,CAROLINE          "/>
    <d v="1968-11-03T00:00:00"/>
    <s v="F"/>
    <s v="E"/>
    <d v="2011-01-04T00:00:00"/>
    <s v="RV        "/>
    <s v="RV"/>
    <x v="1"/>
    <x v="6"/>
    <s v="MCD  "/>
    <n v="13501"/>
    <s v="U       "/>
    <s v="MD"/>
    <d v="1899-12-30T01:00:00"/>
    <n v="3"/>
    <s v="UTICA            "/>
    <n v="1"/>
    <n v="0"/>
    <n v="1"/>
  </r>
  <r>
    <n v="3149"/>
    <s v="LILLEY,CAROLINE          "/>
    <d v="1968-11-03T00:00:00"/>
    <s v="F"/>
    <s v="E"/>
    <d v="2011-01-04T00:00:00"/>
    <s v="4302PM-PM"/>
    <s v="4302PM-PM"/>
    <x v="0"/>
    <x v="7"/>
    <s v="MCD  "/>
    <n v="13501"/>
    <s v="U       "/>
    <s v="MD"/>
    <d v="1899-12-30T00:15:00"/>
    <m/>
    <s v="UTICA            "/>
    <n v="0"/>
    <n v="0"/>
    <n v="0"/>
  </r>
  <r>
    <n v="3149"/>
    <s v="LILLEY,CAROLINE          "/>
    <d v="1968-11-03T00:00:00"/>
    <s v="F"/>
    <s v="E"/>
    <d v="2011-01-04T00:00:00"/>
    <s v="PM        "/>
    <s v="PM"/>
    <x v="3"/>
    <x v="7"/>
    <s v="MCD  "/>
    <n v="13501"/>
    <s v="U       "/>
    <s v="MD"/>
    <d v="1899-12-30T00:15:00"/>
    <n v="1"/>
    <s v="UTICA            "/>
    <n v="1"/>
    <n v="0"/>
    <n v="1"/>
  </r>
  <r>
    <n v="3310"/>
    <s v="SWETT,ROSEMARIE          "/>
    <d v="1976-09-04T00:00:00"/>
    <s v="F"/>
    <s v="E"/>
    <d v="2011-01-10T00:00:00"/>
    <s v="4301R-RV"/>
    <s v="4301R-RV"/>
    <x v="0"/>
    <x v="16"/>
    <s v="MCD  "/>
    <n v="13501"/>
    <s v="U       "/>
    <s v="MD"/>
    <d v="1899-12-30T00:45:00"/>
    <m/>
    <s v="UTICA            "/>
    <n v="0"/>
    <n v="0"/>
    <n v="0"/>
  </r>
  <r>
    <n v="3310"/>
    <s v="SWETT,ROSEMARIE          "/>
    <d v="1976-09-04T00:00:00"/>
    <s v="F"/>
    <s v="E"/>
    <d v="2011-01-10T00:00:00"/>
    <s v="RV        "/>
    <s v="RV"/>
    <x v="1"/>
    <x v="16"/>
    <s v="MCD  "/>
    <n v="13501"/>
    <s v="U       "/>
    <s v="MD"/>
    <d v="1899-12-30T01:00:00"/>
    <n v="3"/>
    <s v="UTICA            "/>
    <n v="1"/>
    <n v="0"/>
    <n v="1"/>
  </r>
  <r>
    <n v="3310"/>
    <s v="SWETT,ROSEMARIE          "/>
    <d v="1976-09-04T00:00:00"/>
    <s v="F"/>
    <s v="E"/>
    <d v="2011-01-14T00:00:00"/>
    <s v="4302PM-PM"/>
    <s v="4302PM-PM"/>
    <x v="0"/>
    <x v="4"/>
    <s v="MCD  "/>
    <n v="13501"/>
    <s v="U       "/>
    <s v="MD"/>
    <d v="1899-12-30T00:15:00"/>
    <m/>
    <s v="UTICA            "/>
    <n v="0"/>
    <n v="0"/>
    <n v="0"/>
  </r>
  <r>
    <n v="3310"/>
    <s v="SWETT,ROSEMARIE          "/>
    <d v="1976-09-04T00:00:00"/>
    <s v="F"/>
    <s v="E"/>
    <d v="2011-01-14T00:00:00"/>
    <s v="PM        "/>
    <s v="PM"/>
    <x v="3"/>
    <x v="4"/>
    <s v="MCD  "/>
    <n v="13501"/>
    <s v="U       "/>
    <s v="MD"/>
    <d v="1899-12-30T00:15:00"/>
    <n v="1"/>
    <s v="UTICA            "/>
    <n v="1"/>
    <n v="0"/>
    <n v="1"/>
  </r>
  <r>
    <n v="3310"/>
    <s v="SWETT,ROSEMARIE          "/>
    <d v="1976-09-04T00:00:00"/>
    <s v="F"/>
    <s v="E"/>
    <d v="2011-01-24T00:00:00"/>
    <s v="C         "/>
    <s v="C"/>
    <x v="4"/>
    <x v="16"/>
    <s v="MCD  "/>
    <n v="13501"/>
    <s v="U       "/>
    <s v="MD"/>
    <d v="1899-12-30T00:00:00"/>
    <n v="0"/>
    <s v="UTICA            "/>
    <n v="1"/>
    <n v="1"/>
    <n v="0"/>
  </r>
  <r>
    <n v="3310"/>
    <s v="SWETT,ROSEMARIE          "/>
    <d v="1976-09-04T00:00:00"/>
    <s v="F"/>
    <s v="E"/>
    <d v="2011-01-27T00:00:00"/>
    <s v="C         "/>
    <s v="C"/>
    <x v="4"/>
    <x v="16"/>
    <s v="MCD  "/>
    <n v="13501"/>
    <s v="U       "/>
    <s v="MD"/>
    <d v="1899-12-30T00:00:00"/>
    <n v="0"/>
    <s v="UTICA            "/>
    <n v="1"/>
    <n v="1"/>
    <n v="0"/>
  </r>
  <r>
    <n v="242"/>
    <s v="DEPINTO,KATHLEEN         "/>
    <d v="1949-08-24T00:00:00"/>
    <s v="F"/>
    <s v="E"/>
    <d v="2011-01-05T00:00:00"/>
    <s v="4302PM-PM"/>
    <s v="4302PM-PM"/>
    <x v="0"/>
    <x v="15"/>
    <s v="SELF"/>
    <n v="13502"/>
    <s v="U       "/>
    <s v="SA"/>
    <d v="1899-12-30T00:15:00"/>
    <m/>
    <s v="UTICA            "/>
    <n v="0"/>
    <n v="0"/>
    <n v="0"/>
  </r>
  <r>
    <n v="242"/>
    <s v="DEPINTO,KATHLEEN         "/>
    <d v="1949-08-24T00:00:00"/>
    <s v="F"/>
    <s v="E"/>
    <d v="2011-01-05T00:00:00"/>
    <s v="PM        "/>
    <s v="PM"/>
    <x v="3"/>
    <x v="15"/>
    <s v="SELF"/>
    <n v="13502"/>
    <s v="U       "/>
    <s v="SA"/>
    <d v="1899-12-30T00:15:00"/>
    <n v="1"/>
    <s v="UTICA            "/>
    <n v="1"/>
    <n v="0"/>
    <n v="1"/>
  </r>
  <r>
    <n v="242"/>
    <s v="DEPINTO,KATHLEEN         "/>
    <d v="1949-08-24T00:00:00"/>
    <s v="F"/>
    <s v="E"/>
    <d v="2011-01-12T00:00:00"/>
    <s v="4301R-RV"/>
    <s v="4301R-RV"/>
    <x v="0"/>
    <x v="17"/>
    <s v="SELF"/>
    <n v="13502"/>
    <s v="U       "/>
    <s v="SA"/>
    <d v="1899-12-30T00:45:00"/>
    <m/>
    <s v="UTICA            "/>
    <n v="0"/>
    <n v="0"/>
    <n v="0"/>
  </r>
  <r>
    <n v="242"/>
    <s v="DEPINTO,KATHLEEN         "/>
    <d v="1949-08-24T00:00:00"/>
    <s v="F"/>
    <s v="E"/>
    <d v="2011-01-12T00:00:00"/>
    <s v="RV        "/>
    <s v="RV"/>
    <x v="1"/>
    <x v="17"/>
    <s v="SELF"/>
    <n v="13502"/>
    <s v="U       "/>
    <s v="SA"/>
    <d v="1899-12-30T01:00:00"/>
    <n v="3"/>
    <s v="UTICA            "/>
    <n v="1"/>
    <n v="0"/>
    <n v="1"/>
  </r>
  <r>
    <n v="3403"/>
    <s v="VELEZ,SARA               "/>
    <d v="1966-07-28T00:00:00"/>
    <s v="F"/>
    <s v="S"/>
    <d v="2011-01-05T00:00:00"/>
    <s v="4302PM-PM"/>
    <s v="4302PM-PM"/>
    <x v="0"/>
    <x v="10"/>
    <s v="MCD  "/>
    <n v="13440"/>
    <s v="R       "/>
    <s v="MD"/>
    <d v="1899-12-30T00:15:00"/>
    <m/>
    <s v="ROME             "/>
    <n v="0"/>
    <n v="0"/>
    <n v="0"/>
  </r>
  <r>
    <n v="3403"/>
    <s v="VELEZ,SARA               "/>
    <d v="1966-07-28T00:00:00"/>
    <s v="F"/>
    <s v="S"/>
    <d v="2011-01-05T00:00:00"/>
    <s v="PM        "/>
    <s v="PM"/>
    <x v="3"/>
    <x v="10"/>
    <s v="MCD  "/>
    <n v="13440"/>
    <s v="R       "/>
    <s v="MD"/>
    <d v="1899-12-30T00:15:00"/>
    <n v="1"/>
    <s v="ROME             "/>
    <n v="1"/>
    <n v="0"/>
    <n v="1"/>
  </r>
  <r>
    <n v="3403"/>
    <s v="VELEZ,SARA               "/>
    <d v="1966-07-28T00:00:00"/>
    <s v="F"/>
    <s v="S"/>
    <d v="2011-01-05T00:00:00"/>
    <s v="INT       "/>
    <s v="INT"/>
    <x v="14"/>
    <x v="10"/>
    <s v="MCD  "/>
    <n v="13440"/>
    <s v="R       "/>
    <s v="MD"/>
    <d v="1899-12-30T00:00:00"/>
    <n v="0"/>
    <s v="ROME             "/>
    <n v="1"/>
    <n v="0"/>
    <n v="1"/>
  </r>
  <r>
    <n v="3403"/>
    <s v="VELEZ,SARA               "/>
    <d v="1966-07-28T00:00:00"/>
    <s v="F"/>
    <s v="S"/>
    <d v="2011-01-25T00:00:00"/>
    <s v="RV        "/>
    <s v="RV"/>
    <x v="1"/>
    <x v="11"/>
    <s v="MCD  "/>
    <n v="13440"/>
    <s v="R       "/>
    <s v="MD"/>
    <d v="1899-12-30T01:00:00"/>
    <n v="3"/>
    <s v="ROME             "/>
    <n v="1"/>
    <n v="0"/>
    <n v="1"/>
  </r>
  <r>
    <n v="3403"/>
    <s v="VELEZ,SARA               "/>
    <d v="1966-07-28T00:00:00"/>
    <s v="F"/>
    <s v="S"/>
    <d v="2011-01-25T00:00:00"/>
    <s v="INT       "/>
    <s v="INT"/>
    <x v="14"/>
    <x v="11"/>
    <s v="MCD  "/>
    <n v="13440"/>
    <s v="R       "/>
    <s v="MD"/>
    <d v="1899-12-30T00:00:00"/>
    <n v="0"/>
    <s v="ROME             "/>
    <n v="1"/>
    <n v="0"/>
    <n v="1"/>
  </r>
  <r>
    <n v="250"/>
    <s v="DURANTE,THERESA          "/>
    <d v="1941-11-14T00:00:00"/>
    <s v="F"/>
    <s v="E"/>
    <d v="2011-01-18T00:00:00"/>
    <s v="4301B - BV"/>
    <s v="4301B - BV"/>
    <x v="0"/>
    <x v="1"/>
    <s v="UN   "/>
    <n v="13502"/>
    <s v="U       "/>
    <s v="CM"/>
    <d v="1899-12-30T00:30:00"/>
    <m/>
    <s v="UTICA            "/>
    <n v="0"/>
    <n v="0"/>
    <n v="0"/>
  </r>
  <r>
    <n v="250"/>
    <s v="DURANTE,THERESA          "/>
    <d v="1941-11-14T00:00:00"/>
    <s v="F"/>
    <s v="E"/>
    <d v="2011-01-18T00:00:00"/>
    <s v="BV        "/>
    <s v="BV"/>
    <x v="7"/>
    <x v="1"/>
    <s v="UN   "/>
    <n v="13502"/>
    <s v="U       "/>
    <s v="CM"/>
    <d v="1899-12-30T00:30:00"/>
    <n v="2"/>
    <s v="UTICA            "/>
    <n v="1"/>
    <n v="0"/>
    <n v="1"/>
  </r>
  <r>
    <n v="250"/>
    <s v="DURANTE,THERESA          "/>
    <d v="1941-11-14T00:00:00"/>
    <s v="F"/>
    <s v="E"/>
    <d v="2011-01-18T00:00:00"/>
    <s v="4302PM-PM"/>
    <s v="4302PM-PM"/>
    <x v="0"/>
    <x v="7"/>
    <s v="UN   "/>
    <n v="13502"/>
    <s v="U       "/>
    <s v="CM"/>
    <d v="1899-12-30T00:15:00"/>
    <m/>
    <s v="UTICA            "/>
    <n v="0"/>
    <n v="0"/>
    <n v="0"/>
  </r>
  <r>
    <n v="250"/>
    <s v="DURANTE,THERESA          "/>
    <d v="1941-11-14T00:00:00"/>
    <s v="F"/>
    <s v="E"/>
    <d v="2011-01-18T00:00:00"/>
    <s v="PM        "/>
    <s v="PM"/>
    <x v="3"/>
    <x v="7"/>
    <s v="UN   "/>
    <n v="13502"/>
    <s v="U       "/>
    <s v="CM"/>
    <d v="1899-12-30T00:15:00"/>
    <n v="1"/>
    <s v="UTICA            "/>
    <n v="1"/>
    <n v="0"/>
    <n v="1"/>
  </r>
  <r>
    <n v="250"/>
    <s v="DURANTE,THERESA          "/>
    <d v="1941-11-14T00:00:00"/>
    <s v="F"/>
    <s v="E"/>
    <d v="2011-01-18T00:00:00"/>
    <s v="C         "/>
    <s v="C"/>
    <x v="4"/>
    <x v="2"/>
    <s v="UN   "/>
    <n v="13502"/>
    <s v="U       "/>
    <s v="CM"/>
    <d v="1899-12-30T00:00:00"/>
    <n v="0"/>
    <s v="UTICA            "/>
    <n v="1"/>
    <n v="1"/>
    <n v="0"/>
  </r>
  <r>
    <n v="3585"/>
    <s v="VANDYKE,DIXIE            "/>
    <d v="1948-04-25T00:00:00"/>
    <s v="F"/>
    <s v="E"/>
    <d v="2011-01-31T00:00:00"/>
    <s v="4302PM-PM"/>
    <s v="4302PM-PM"/>
    <x v="0"/>
    <x v="7"/>
    <s v="MCRB "/>
    <n v="13456"/>
    <s v="U       "/>
    <s v="MM"/>
    <d v="1899-12-30T00:15:00"/>
    <m/>
    <s v="SAUQUOIT         "/>
    <n v="0"/>
    <n v="0"/>
    <n v="0"/>
  </r>
  <r>
    <n v="3585"/>
    <s v="VANDYKE,DIXIE            "/>
    <d v="1948-04-25T00:00:00"/>
    <s v="F"/>
    <s v="E"/>
    <d v="2011-01-31T00:00:00"/>
    <s v="PM        "/>
    <s v="PM"/>
    <x v="3"/>
    <x v="7"/>
    <s v="MCRB "/>
    <n v="13456"/>
    <s v="U       "/>
    <s v="MM"/>
    <d v="1899-12-30T00:15:00"/>
    <n v="1"/>
    <s v="SAUQUOIT         "/>
    <n v="1"/>
    <n v="0"/>
    <n v="1"/>
  </r>
  <r>
    <n v="253"/>
    <s v="DUVELOW,VICTOR           "/>
    <d v="1963-08-27T00:00:00"/>
    <s v="M"/>
    <s v="E"/>
    <d v="2011-01-06T00:00:00"/>
    <s v="4302A - INJ"/>
    <s v="4302A - INJ"/>
    <x v="0"/>
    <x v="4"/>
    <s v="MCD  "/>
    <n v="13502"/>
    <s v="U       "/>
    <s v="MD"/>
    <d v="1899-12-30T00:15:00"/>
    <m/>
    <s v="UTICA            "/>
    <n v="0"/>
    <n v="0"/>
    <n v="0"/>
  </r>
  <r>
    <n v="253"/>
    <s v="DUVELOW,VICTOR           "/>
    <d v="1963-08-27T00:00:00"/>
    <s v="M"/>
    <s v="E"/>
    <d v="2011-01-06T00:00:00"/>
    <s v="INJ       "/>
    <s v="INJ"/>
    <x v="8"/>
    <x v="4"/>
    <s v="MCD  "/>
    <n v="13502"/>
    <s v="U       "/>
    <s v="MD"/>
    <d v="1899-12-30T00:00:00"/>
    <n v="1"/>
    <s v="UTICA            "/>
    <n v="1"/>
    <n v="0"/>
    <n v="1"/>
  </r>
  <r>
    <n v="253"/>
    <s v="DUVELOW,VICTOR           "/>
    <d v="1963-08-27T00:00:00"/>
    <s v="M"/>
    <s v="E"/>
    <d v="2011-01-31T00:00:00"/>
    <s v="4302PM-PM"/>
    <s v="4302PM-PM"/>
    <x v="0"/>
    <x v="7"/>
    <s v="MCD  "/>
    <n v="13502"/>
    <s v="U       "/>
    <s v="MD"/>
    <d v="1899-12-30T00:15:00"/>
    <m/>
    <s v="UTICA            "/>
    <n v="0"/>
    <n v="0"/>
    <n v="0"/>
  </r>
  <r>
    <n v="253"/>
    <s v="DUVELOW,VICTOR           "/>
    <d v="1963-08-27T00:00:00"/>
    <s v="M"/>
    <s v="E"/>
    <d v="2011-01-31T00:00:00"/>
    <s v="PM        "/>
    <s v="PM"/>
    <x v="3"/>
    <x v="7"/>
    <s v="MCD  "/>
    <n v="13502"/>
    <s v="U       "/>
    <s v="MD"/>
    <d v="1899-12-30T00:15:00"/>
    <n v="1"/>
    <s v="UTICA            "/>
    <n v="1"/>
    <n v="0"/>
    <n v="1"/>
  </r>
  <r>
    <n v="3727"/>
    <s v="TRIVIERI,BRIAN           "/>
    <d v="1966-02-09T00:00:00"/>
    <s v="M"/>
    <s v="E"/>
    <d v="2011-01-27T00:00:00"/>
    <s v="C         "/>
    <s v="C"/>
    <x v="4"/>
    <x v="7"/>
    <s v="MCRB "/>
    <n v="13502"/>
    <s v="U       "/>
    <s v="MM"/>
    <d v="1899-12-30T00:00:00"/>
    <n v="0"/>
    <s v="UTICA            "/>
    <n v="1"/>
    <n v="1"/>
    <n v="0"/>
  </r>
  <r>
    <n v="27"/>
    <s v="MAHONEY,SHERRY           "/>
    <d v="1947-08-09T00:00:00"/>
    <s v="F"/>
    <s v="E"/>
    <d v="2011-01-07T00:00:00"/>
    <s v="4301R-RV"/>
    <s v="4301R-RV"/>
    <x v="0"/>
    <x v="8"/>
    <s v="MCRB "/>
    <n v="13413"/>
    <s v="U       "/>
    <s v="MM"/>
    <d v="1899-12-30T00:45:00"/>
    <m/>
    <s v="NEW HARTFORD     "/>
    <n v="0"/>
    <n v="0"/>
    <n v="0"/>
  </r>
  <r>
    <n v="27"/>
    <s v="MAHONEY,SHERRY           "/>
    <d v="1947-08-09T00:00:00"/>
    <s v="F"/>
    <s v="E"/>
    <d v="2011-01-07T00:00:00"/>
    <s v="RV        "/>
    <s v="RV"/>
    <x v="1"/>
    <x v="8"/>
    <s v="MCRB "/>
    <n v="13413"/>
    <s v="U       "/>
    <s v="MM"/>
    <d v="1899-12-30T01:00:00"/>
    <n v="3"/>
    <s v="NEW HARTFORD     "/>
    <n v="1"/>
    <n v="0"/>
    <n v="1"/>
  </r>
  <r>
    <n v="27"/>
    <s v="MAHONEY,SHERRY           "/>
    <d v="1947-08-09T00:00:00"/>
    <s v="F"/>
    <s v="E"/>
    <d v="2011-01-11T00:00:00"/>
    <s v="4302PM-PM"/>
    <s v="4302PM-PM"/>
    <x v="0"/>
    <x v="7"/>
    <s v="MCRB "/>
    <n v="13413"/>
    <s v="U       "/>
    <s v="MM"/>
    <d v="1899-12-30T00:15:00"/>
    <m/>
    <s v="NEW HARTFORD     "/>
    <n v="0"/>
    <n v="0"/>
    <n v="0"/>
  </r>
  <r>
    <n v="27"/>
    <s v="MAHONEY,SHERRY           "/>
    <d v="1947-08-09T00:00:00"/>
    <s v="F"/>
    <s v="E"/>
    <d v="2011-01-11T00:00:00"/>
    <s v="PM        "/>
    <s v="PM"/>
    <x v="3"/>
    <x v="7"/>
    <s v="MCRB "/>
    <n v="13413"/>
    <s v="U       "/>
    <s v="MM"/>
    <d v="1899-12-30T00:15:00"/>
    <n v="1"/>
    <s v="NEW HARTFORD     "/>
    <n v="1"/>
    <n v="0"/>
    <n v="1"/>
  </r>
  <r>
    <n v="27"/>
    <s v="MAHONEY,SHERRY           "/>
    <d v="1947-08-09T00:00:00"/>
    <s v="F"/>
    <s v="E"/>
    <d v="2011-01-28T00:00:00"/>
    <s v="4301R-RV"/>
    <s v="4301R-RV"/>
    <x v="0"/>
    <x v="8"/>
    <s v="MCRB "/>
    <n v="13413"/>
    <s v="U       "/>
    <s v="MM"/>
    <d v="1899-12-30T00:45:00"/>
    <m/>
    <s v="NEW HARTFORD     "/>
    <n v="0"/>
    <n v="0"/>
    <n v="0"/>
  </r>
  <r>
    <n v="27"/>
    <s v="MAHONEY,SHERRY           "/>
    <d v="1947-08-09T00:00:00"/>
    <s v="F"/>
    <s v="E"/>
    <d v="2011-01-28T00:00:00"/>
    <s v="RV        "/>
    <s v="RV"/>
    <x v="1"/>
    <x v="8"/>
    <s v="MCRB "/>
    <n v="13413"/>
    <s v="U       "/>
    <s v="MM"/>
    <d v="1899-12-30T01:00:00"/>
    <n v="3"/>
    <s v="NEW HARTFORD     "/>
    <n v="1"/>
    <n v="0"/>
    <n v="1"/>
  </r>
  <r>
    <n v="3933"/>
    <s v="ZOGBY,AMELIA S.          "/>
    <d v="1929-09-05T00:00:00"/>
    <s v="F"/>
    <s v="E"/>
    <d v="2011-01-06T00:00:00"/>
    <s v="4301R-RV"/>
    <s v="4301R-RV"/>
    <x v="0"/>
    <x v="6"/>
    <s v="MCRB "/>
    <n v="13501"/>
    <s v="U       "/>
    <s v="MC"/>
    <d v="1899-12-30T00:45:00"/>
    <m/>
    <s v="UTICA            "/>
    <n v="0"/>
    <n v="0"/>
    <n v="0"/>
  </r>
  <r>
    <n v="3933"/>
    <s v="ZOGBY,AMELIA S.          "/>
    <d v="1929-09-05T00:00:00"/>
    <s v="F"/>
    <s v="E"/>
    <d v="2011-01-06T00:00:00"/>
    <s v="RV        "/>
    <s v="RV"/>
    <x v="1"/>
    <x v="6"/>
    <s v="MCRB "/>
    <n v="13501"/>
    <s v="U       "/>
    <s v="MC"/>
    <d v="1899-12-30T01:00:00"/>
    <n v="3"/>
    <s v="UTICA            "/>
    <n v="1"/>
    <n v="0"/>
    <n v="1"/>
  </r>
  <r>
    <n v="267"/>
    <s v="FERRIS,LOUIS             "/>
    <d v="1948-04-21T00:00:00"/>
    <s v="M"/>
    <s v="E"/>
    <d v="2011-01-31T00:00:00"/>
    <s v="4302D - CC"/>
    <s v="4302D - CC"/>
    <x v="0"/>
    <x v="9"/>
    <s v="MCD  "/>
    <n v="13501"/>
    <s v="U       "/>
    <s v="MD"/>
    <d v="1899-12-30T00:15:00"/>
    <m/>
    <s v="UTICA            "/>
    <n v="0"/>
    <n v="0"/>
    <n v="0"/>
  </r>
  <r>
    <n v="267"/>
    <s v="FERRIS,LOUIS             "/>
    <d v="1948-04-21T00:00:00"/>
    <s v="M"/>
    <s v="E"/>
    <d v="2011-01-31T00:00:00"/>
    <s v="CC        "/>
    <s v="CC"/>
    <x v="30"/>
    <x v="9"/>
    <s v="MCD  "/>
    <n v="13501"/>
    <s v="U       "/>
    <s v="MD"/>
    <d v="1899-12-30T00:00:00"/>
    <n v="1"/>
    <s v="UTICA            "/>
    <n v="1"/>
    <n v="0"/>
    <n v="1"/>
  </r>
  <r>
    <n v="267"/>
    <s v="FERRIS,LOUIS             "/>
    <d v="1948-04-21T00:00:00"/>
    <s v="M"/>
    <s v="E"/>
    <d v="2011-01-31T00:00:00"/>
    <s v="4302PM-PM"/>
    <s v="4302PM-PM"/>
    <x v="0"/>
    <x v="7"/>
    <s v="MCD  "/>
    <n v="13501"/>
    <s v="U       "/>
    <s v="MD"/>
    <d v="1899-12-30T00:15:00"/>
    <m/>
    <s v="UTICA            "/>
    <n v="0"/>
    <n v="0"/>
    <n v="0"/>
  </r>
  <r>
    <n v="267"/>
    <s v="FERRIS,LOUIS             "/>
    <d v="1948-04-21T00:00:00"/>
    <s v="M"/>
    <s v="E"/>
    <d v="2011-01-31T00:00:00"/>
    <s v="PM        "/>
    <s v="PM"/>
    <x v="3"/>
    <x v="7"/>
    <s v="MCD  "/>
    <n v="13501"/>
    <s v="U       "/>
    <s v="MD"/>
    <d v="1899-12-30T00:15:00"/>
    <n v="1"/>
    <s v="UTICA            "/>
    <n v="1"/>
    <n v="0"/>
    <n v="1"/>
  </r>
  <r>
    <n v="4041"/>
    <s v="TORRES,SEBASTIAN         "/>
    <d v="1952-04-30T00:00:00"/>
    <s v="M"/>
    <s v="E S"/>
    <d v="2011-01-18T00:00:00"/>
    <s v="C         "/>
    <s v="C"/>
    <x v="4"/>
    <x v="8"/>
    <s v="MCRB "/>
    <n v="13501"/>
    <s v="U       "/>
    <s v="MM"/>
    <d v="1899-12-30T00:00:00"/>
    <n v="0"/>
    <s v="UTICA            "/>
    <n v="1"/>
    <n v="1"/>
    <n v="0"/>
  </r>
  <r>
    <n v="271"/>
    <s v="FLEMINGS,EUGENE          "/>
    <d v="1958-03-31T00:00:00"/>
    <s v="M"/>
    <s v="E"/>
    <d v="2011-01-05T00:00:00"/>
    <n v="96372"/>
    <s v="96372"/>
    <x v="0"/>
    <x v="4"/>
    <s v="MCRB "/>
    <n v="13502"/>
    <s v="U       "/>
    <s v="MM"/>
    <d v="1899-12-30T00:00:00"/>
    <m/>
    <s v="UTICA            "/>
    <n v="0"/>
    <n v="0"/>
    <n v="0"/>
  </r>
  <r>
    <n v="271"/>
    <s v="FLEMINGS,EUGENE          "/>
    <d v="1958-03-31T00:00:00"/>
    <s v="M"/>
    <s v="E"/>
    <d v="2011-01-05T00:00:00"/>
    <s v="INJ       "/>
    <s v="INJ"/>
    <x v="8"/>
    <x v="4"/>
    <s v="MCRB "/>
    <n v="13502"/>
    <s v="U       "/>
    <s v="MM"/>
    <d v="1899-12-30T00:00:00"/>
    <n v="1"/>
    <s v="UTICA            "/>
    <n v="1"/>
    <n v="0"/>
    <n v="1"/>
  </r>
  <r>
    <n v="271"/>
    <s v="FLEMINGS,EUGENE          "/>
    <d v="1958-03-31T00:00:00"/>
    <s v="M"/>
    <s v="E"/>
    <d v="2011-01-12T00:00:00"/>
    <n v="96372"/>
    <s v="96372"/>
    <x v="0"/>
    <x v="4"/>
    <s v="MCRB "/>
    <n v="13502"/>
    <s v="U       "/>
    <s v="MM"/>
    <d v="1899-12-30T00:00:00"/>
    <m/>
    <s v="UTICA            "/>
    <n v="0"/>
    <n v="0"/>
    <n v="0"/>
  </r>
  <r>
    <n v="271"/>
    <s v="FLEMINGS,EUGENE          "/>
    <d v="1958-03-31T00:00:00"/>
    <s v="M"/>
    <s v="E"/>
    <d v="2011-01-12T00:00:00"/>
    <s v="INJ       "/>
    <s v="INJ"/>
    <x v="8"/>
    <x v="4"/>
    <s v="MCRB "/>
    <n v="13502"/>
    <s v="U       "/>
    <s v="MM"/>
    <d v="1899-12-30T00:00:00"/>
    <n v="1"/>
    <s v="UTICA            "/>
    <n v="1"/>
    <n v="0"/>
    <n v="1"/>
  </r>
  <r>
    <n v="271"/>
    <s v="FLEMINGS,EUGENE          "/>
    <d v="1958-03-31T00:00:00"/>
    <s v="M"/>
    <s v="E"/>
    <d v="2011-01-19T00:00:00"/>
    <n v="96372"/>
    <s v="96372"/>
    <x v="0"/>
    <x v="4"/>
    <s v="MCRB "/>
    <n v="13502"/>
    <s v="U       "/>
    <s v="MM"/>
    <d v="1899-12-30T00:00:00"/>
    <m/>
    <s v="UTICA            "/>
    <n v="0"/>
    <n v="0"/>
    <n v="0"/>
  </r>
  <r>
    <n v="271"/>
    <s v="FLEMINGS,EUGENE          "/>
    <d v="1958-03-31T00:00:00"/>
    <s v="M"/>
    <s v="E"/>
    <d v="2011-01-19T00:00:00"/>
    <s v="INJ       "/>
    <s v="INJ"/>
    <x v="8"/>
    <x v="4"/>
    <s v="MCRB "/>
    <n v="13502"/>
    <s v="U       "/>
    <s v="MM"/>
    <d v="1899-12-30T00:00:00"/>
    <n v="1"/>
    <s v="UTICA            "/>
    <n v="1"/>
    <n v="0"/>
    <n v="1"/>
  </r>
  <r>
    <n v="271"/>
    <s v="FLEMINGS,EUGENE          "/>
    <d v="1958-03-31T00:00:00"/>
    <s v="M"/>
    <s v="E"/>
    <d v="2011-01-26T00:00:00"/>
    <n v="96372"/>
    <s v="96372"/>
    <x v="0"/>
    <x v="4"/>
    <s v="MCRB "/>
    <n v="13502"/>
    <s v="U       "/>
    <s v="MM"/>
    <d v="1899-12-30T00:00:00"/>
    <m/>
    <s v="UTICA            "/>
    <n v="0"/>
    <n v="0"/>
    <n v="0"/>
  </r>
  <r>
    <n v="271"/>
    <s v="FLEMINGS,EUGENE          "/>
    <d v="1958-03-31T00:00:00"/>
    <s v="M"/>
    <s v="E"/>
    <d v="2011-01-26T00:00:00"/>
    <s v="INJ       "/>
    <s v="INJ"/>
    <x v="8"/>
    <x v="4"/>
    <s v="MCRB "/>
    <n v="13502"/>
    <s v="U       "/>
    <s v="MM"/>
    <d v="1899-12-30T00:00:00"/>
    <n v="1"/>
    <s v="UTICA            "/>
    <n v="1"/>
    <n v="0"/>
    <n v="1"/>
  </r>
  <r>
    <n v="4113"/>
    <s v="BASI,PAMELA              "/>
    <d v="1959-10-09T00:00:00"/>
    <s v="F"/>
    <s v="E"/>
    <d v="2011-01-11T00:00:00"/>
    <s v="4302PM-PM"/>
    <s v="4302PM-PM"/>
    <x v="0"/>
    <x v="7"/>
    <s v="MAGL "/>
    <n v="13501"/>
    <s v="U       "/>
    <s v="CO"/>
    <d v="1899-12-30T00:15:00"/>
    <m/>
    <s v="UTICA            "/>
    <n v="0"/>
    <n v="0"/>
    <n v="0"/>
  </r>
  <r>
    <n v="4113"/>
    <s v="BASI,PAMELA              "/>
    <d v="1959-10-09T00:00:00"/>
    <s v="F"/>
    <s v="E"/>
    <d v="2011-01-11T00:00:00"/>
    <s v="PM        "/>
    <s v="PM"/>
    <x v="3"/>
    <x v="7"/>
    <s v="MAGL "/>
    <n v="13501"/>
    <s v="U       "/>
    <s v="CO"/>
    <d v="1899-12-30T00:15:00"/>
    <n v="1"/>
    <s v="UTICA            "/>
    <n v="1"/>
    <n v="0"/>
    <n v="1"/>
  </r>
  <r>
    <n v="4178"/>
    <s v="SEYMOUR,ROBERT           "/>
    <d v="1971-06-16T00:00:00"/>
    <s v="M"/>
    <s v="E"/>
    <d v="2011-01-27T00:00:00"/>
    <s v="C         "/>
    <s v="C"/>
    <x v="4"/>
    <x v="14"/>
    <s v="MCRB "/>
    <n v="13502"/>
    <s v="U       "/>
    <s v="MM"/>
    <d v="1899-12-30T00:00:00"/>
    <n v="0"/>
    <s v="UTICA            "/>
    <n v="1"/>
    <n v="1"/>
    <n v="0"/>
  </r>
  <r>
    <n v="4198"/>
    <s v="ROONEY,TODD              "/>
    <d v="1965-03-25T00:00:00"/>
    <s v="M"/>
    <s v="E"/>
    <d v="2011-01-19T00:00:00"/>
    <s v="4301R-RV"/>
    <s v="4301R-RV"/>
    <x v="0"/>
    <x v="8"/>
    <s v="MCRB "/>
    <n v="13502"/>
    <s v="U       "/>
    <s v="MM"/>
    <d v="1899-12-30T00:45:00"/>
    <m/>
    <s v="UTICA            "/>
    <n v="0"/>
    <n v="0"/>
    <n v="0"/>
  </r>
  <r>
    <n v="4198"/>
    <s v="ROONEY,TODD              "/>
    <d v="1965-03-25T00:00:00"/>
    <s v="M"/>
    <s v="E"/>
    <d v="2011-01-19T00:00:00"/>
    <s v="RV        "/>
    <s v="RV"/>
    <x v="1"/>
    <x v="8"/>
    <s v="MCRB "/>
    <n v="13502"/>
    <s v="U       "/>
    <s v="MM"/>
    <d v="1899-12-30T01:00:00"/>
    <n v="3"/>
    <s v="UTICA            "/>
    <n v="1"/>
    <n v="0"/>
    <n v="1"/>
  </r>
  <r>
    <n v="4263"/>
    <s v="CALDWELL,DEBRA L         "/>
    <d v="1972-10-29T00:00:00"/>
    <s v="F"/>
    <s v="E"/>
    <d v="2011-01-24T00:00:00"/>
    <s v="C         "/>
    <s v="C"/>
    <x v="4"/>
    <x v="2"/>
    <s v="MCD  "/>
    <n v="13502"/>
    <s v="U       "/>
    <s v="MD"/>
    <d v="1899-12-30T00:00:00"/>
    <n v="0"/>
    <s v="UTICA            "/>
    <n v="1"/>
    <n v="1"/>
    <n v="0"/>
  </r>
  <r>
    <n v="282"/>
    <s v="BEDNARSKI,IRENE          "/>
    <d v="1949-07-02T00:00:00"/>
    <s v="F"/>
    <s v="E"/>
    <d v="2011-01-11T00:00:00"/>
    <s v="4302PM-PM"/>
    <s v="4302PM-PM"/>
    <x v="0"/>
    <x v="7"/>
    <s v="MCD  "/>
    <n v="13502"/>
    <s v="U       "/>
    <s v="MD"/>
    <d v="1899-12-30T00:15:00"/>
    <m/>
    <s v="UTICA            "/>
    <n v="0"/>
    <n v="0"/>
    <n v="0"/>
  </r>
  <r>
    <n v="282"/>
    <s v="BEDNARSKI,IRENE          "/>
    <d v="1949-07-02T00:00:00"/>
    <s v="F"/>
    <s v="E"/>
    <d v="2011-01-11T00:00:00"/>
    <s v="PM        "/>
    <s v="PM"/>
    <x v="3"/>
    <x v="7"/>
    <s v="MCD  "/>
    <n v="13502"/>
    <s v="U       "/>
    <s v="MD"/>
    <d v="1899-12-30T00:15:00"/>
    <n v="1"/>
    <s v="UTICA            "/>
    <n v="1"/>
    <n v="0"/>
    <n v="1"/>
  </r>
  <r>
    <n v="4384"/>
    <s v="VELIC%%,MURADIF          "/>
    <d v="1952-08-17T00:00:00"/>
    <s v="M"/>
    <s v="B"/>
    <d v="2011-01-04T00:00:00"/>
    <s v="4301R-RV"/>
    <s v="4301R-RV"/>
    <x v="0"/>
    <x v="5"/>
    <s v="MCD  "/>
    <n v="13501"/>
    <s v="U       "/>
    <s v="MD"/>
    <d v="1899-12-30T00:45:00"/>
    <m/>
    <s v="UTICA            "/>
    <n v="0"/>
    <n v="0"/>
    <n v="0"/>
  </r>
  <r>
    <n v="4384"/>
    <s v="VELIC%%,MURADIF          "/>
    <d v="1952-08-17T00:00:00"/>
    <s v="M"/>
    <s v="B"/>
    <d v="2011-01-04T00:00:00"/>
    <s v="RV        "/>
    <s v="RV"/>
    <x v="1"/>
    <x v="5"/>
    <s v="MCD  "/>
    <n v="13501"/>
    <s v="U       "/>
    <s v="MD"/>
    <d v="1899-12-30T01:00:00"/>
    <n v="3"/>
    <s v="UTICA            "/>
    <n v="1"/>
    <n v="0"/>
    <n v="1"/>
  </r>
  <r>
    <n v="4384"/>
    <s v="VELIC%%,MURADIF          "/>
    <d v="1952-08-17T00:00:00"/>
    <s v="M"/>
    <s v="B"/>
    <d v="2011-01-06T00:00:00"/>
    <s v="SC        "/>
    <s v="SC"/>
    <x v="10"/>
    <x v="5"/>
    <s v="MCD  "/>
    <n v="13501"/>
    <s v="U       "/>
    <s v="MD"/>
    <d v="1899-12-30T00:00:00"/>
    <n v="0"/>
    <s v="UTICA            "/>
    <n v="1"/>
    <n v="1"/>
    <n v="0"/>
  </r>
  <r>
    <n v="4384"/>
    <s v="VELIC%%,MURADIF          "/>
    <d v="1952-08-17T00:00:00"/>
    <s v="M"/>
    <s v="B"/>
    <d v="2011-01-06T00:00:00"/>
    <s v="4302PM-PM"/>
    <s v="4302PM-PM"/>
    <x v="0"/>
    <x v="4"/>
    <s v="MCD  "/>
    <n v="13501"/>
    <s v="U       "/>
    <s v="MD"/>
    <d v="1899-12-30T00:15:00"/>
    <m/>
    <s v="UTICA            "/>
    <n v="0"/>
    <n v="0"/>
    <n v="0"/>
  </r>
  <r>
    <n v="4384"/>
    <s v="VELIC%%,MURADIF          "/>
    <d v="1952-08-17T00:00:00"/>
    <s v="M"/>
    <s v="B"/>
    <d v="2011-01-06T00:00:00"/>
    <s v="PM        "/>
    <s v="PM"/>
    <x v="3"/>
    <x v="4"/>
    <s v="MCD  "/>
    <n v="13501"/>
    <s v="U       "/>
    <s v="MD"/>
    <d v="1899-12-30T00:15:00"/>
    <n v="1"/>
    <s v="UTICA            "/>
    <n v="1"/>
    <n v="0"/>
    <n v="1"/>
  </r>
  <r>
    <n v="4553"/>
    <s v="BONOMO,GERTRUDE          "/>
    <d v="1935-04-09T00:00:00"/>
    <s v="F"/>
    <s v="E"/>
    <d v="2011-01-27T00:00:00"/>
    <s v="4302PM-PM"/>
    <s v="4302PM-PM"/>
    <x v="0"/>
    <x v="4"/>
    <s v="MCRB "/>
    <n v="13501"/>
    <s v="U       "/>
    <s v="MC"/>
    <d v="1899-12-30T00:15:00"/>
    <m/>
    <s v="UTICA            "/>
    <n v="0"/>
    <n v="0"/>
    <n v="0"/>
  </r>
  <r>
    <n v="4553"/>
    <s v="BONOMO,GERTRUDE          "/>
    <d v="1935-04-09T00:00:00"/>
    <s v="F"/>
    <s v="E"/>
    <d v="2011-01-27T00:00:00"/>
    <s v="PM        "/>
    <s v="PM"/>
    <x v="3"/>
    <x v="4"/>
    <s v="MCRB "/>
    <n v="13501"/>
    <s v="U       "/>
    <s v="MC"/>
    <d v="1899-12-30T00:15:00"/>
    <n v="1"/>
    <s v="UTICA            "/>
    <n v="1"/>
    <n v="0"/>
    <n v="1"/>
  </r>
  <r>
    <n v="4573"/>
    <s v="EVANS,BRADLEY            "/>
    <d v="1957-11-20T00:00:00"/>
    <s v="M"/>
    <s v="E"/>
    <d v="2011-01-07T00:00:00"/>
    <s v="4301R-RV"/>
    <s v="4301R-RV"/>
    <x v="0"/>
    <x v="16"/>
    <s v="MCD  "/>
    <n v="13323"/>
    <s v="U       "/>
    <s v="MD"/>
    <d v="1899-12-30T00:45:00"/>
    <m/>
    <s v="CLINTON          "/>
    <n v="0"/>
    <n v="0"/>
    <n v="0"/>
  </r>
  <r>
    <n v="4573"/>
    <s v="EVANS,BRADLEY            "/>
    <d v="1957-11-20T00:00:00"/>
    <s v="M"/>
    <s v="E"/>
    <d v="2011-01-07T00:00:00"/>
    <s v="RV        "/>
    <s v="RV"/>
    <x v="1"/>
    <x v="16"/>
    <s v="MCD  "/>
    <n v="13323"/>
    <s v="U       "/>
    <s v="MD"/>
    <d v="1899-12-30T01:00:00"/>
    <n v="3"/>
    <s v="CLINTON          "/>
    <n v="1"/>
    <n v="0"/>
    <n v="1"/>
  </r>
  <r>
    <n v="4573"/>
    <s v="EVANS,BRADLEY            "/>
    <d v="1957-11-20T00:00:00"/>
    <s v="M"/>
    <s v="E"/>
    <d v="2011-01-19T00:00:00"/>
    <s v="4302PM-PM"/>
    <s v="4302PM-PM"/>
    <x v="0"/>
    <x v="15"/>
    <s v="MCD  "/>
    <n v="13323"/>
    <s v="U       "/>
    <s v="MD"/>
    <d v="1899-12-30T00:15:00"/>
    <m/>
    <s v="CLINTON          "/>
    <n v="0"/>
    <n v="0"/>
    <n v="0"/>
  </r>
  <r>
    <n v="4573"/>
    <s v="EVANS,BRADLEY            "/>
    <d v="1957-11-20T00:00:00"/>
    <s v="M"/>
    <s v="E"/>
    <d v="2011-01-19T00:00:00"/>
    <s v="PM        "/>
    <s v="PM"/>
    <x v="3"/>
    <x v="15"/>
    <s v="MCD  "/>
    <n v="13323"/>
    <s v="U       "/>
    <s v="MD"/>
    <d v="1899-12-30T00:15:00"/>
    <n v="1"/>
    <s v="CLINTON          "/>
    <n v="1"/>
    <n v="0"/>
    <n v="1"/>
  </r>
  <r>
    <n v="4573"/>
    <s v="EVANS,BRADLEY            "/>
    <d v="1957-11-20T00:00:00"/>
    <s v="M"/>
    <s v="E"/>
    <d v="2011-01-28T00:00:00"/>
    <s v="4301R-RV"/>
    <s v="4301R-RV"/>
    <x v="0"/>
    <x v="16"/>
    <s v="MCD  "/>
    <n v="13323"/>
    <s v="U       "/>
    <s v="MD"/>
    <d v="1899-12-30T00:45:00"/>
    <m/>
    <s v="CLINTON          "/>
    <n v="0"/>
    <n v="0"/>
    <n v="0"/>
  </r>
  <r>
    <n v="4573"/>
    <s v="EVANS,BRADLEY            "/>
    <d v="1957-11-20T00:00:00"/>
    <s v="M"/>
    <s v="E"/>
    <d v="2011-01-28T00:00:00"/>
    <s v="RV        "/>
    <s v="RV"/>
    <x v="1"/>
    <x v="16"/>
    <s v="MCD  "/>
    <n v="13323"/>
    <s v="U       "/>
    <s v="MD"/>
    <d v="1899-12-30T01:00:00"/>
    <n v="3"/>
    <s v="CLINTON          "/>
    <n v="1"/>
    <n v="0"/>
    <n v="1"/>
  </r>
  <r>
    <n v="4573"/>
    <s v="EVANS,BRADLEY            "/>
    <d v="1957-11-20T00:00:00"/>
    <s v="M"/>
    <s v="E"/>
    <d v="2011-01-28T00:00:00"/>
    <s v="4302PM-PM"/>
    <s v="4302PM-PM"/>
    <x v="0"/>
    <x v="12"/>
    <s v="MCD  "/>
    <n v="13323"/>
    <s v="U       "/>
    <s v="MD"/>
    <d v="1899-12-30T00:15:00"/>
    <m/>
    <s v="CLINTON          "/>
    <n v="0"/>
    <n v="0"/>
    <n v="0"/>
  </r>
  <r>
    <n v="4573"/>
    <s v="EVANS,BRADLEY            "/>
    <d v="1957-11-20T00:00:00"/>
    <s v="M"/>
    <s v="E"/>
    <d v="2011-01-28T00:00:00"/>
    <s v="PM        "/>
    <s v="PM"/>
    <x v="3"/>
    <x v="12"/>
    <s v="MCD  "/>
    <n v="13323"/>
    <s v="U       "/>
    <s v="MD"/>
    <d v="1899-12-30T00:15:00"/>
    <n v="1"/>
    <s v="CLINTON          "/>
    <n v="1"/>
    <n v="0"/>
    <n v="1"/>
  </r>
  <r>
    <n v="4573"/>
    <s v="EVANS,BRADLEY            "/>
    <d v="1957-11-20T00:00:00"/>
    <s v="M"/>
    <s v="E"/>
    <d v="2011-01-28T00:00:00"/>
    <s v="S1        "/>
    <s v="S1"/>
    <x v="5"/>
    <x v="5"/>
    <s v="MCD  "/>
    <n v="13323"/>
    <s v="U       "/>
    <s v="MD"/>
    <d v="1899-12-30T00:00:00"/>
    <n v="1"/>
    <s v="CLINTON          "/>
    <n v="1"/>
    <n v="0"/>
    <n v="1"/>
  </r>
  <r>
    <n v="4661"/>
    <s v="ASHLEY,ELIZABETH         "/>
    <d v="1946-01-25T00:00:00"/>
    <s v="F"/>
    <s v="E"/>
    <d v="2011-01-18T00:00:00"/>
    <s v="NS        "/>
    <s v="NS"/>
    <x v="6"/>
    <x v="4"/>
    <s v="MCRB "/>
    <n v="13502"/>
    <s v="U       "/>
    <s v="MD"/>
    <d v="1899-12-30T00:00:00"/>
    <n v="0"/>
    <s v="UTICA            "/>
    <n v="1"/>
    <n v="1"/>
    <n v="0"/>
  </r>
  <r>
    <n v="4661"/>
    <s v="ASHLEY,ELIZABETH         "/>
    <d v="1946-01-25T00:00:00"/>
    <s v="F"/>
    <s v="E"/>
    <d v="2011-01-31T00:00:00"/>
    <s v="4302PM-PM"/>
    <s v="4302PM-PM"/>
    <x v="0"/>
    <x v="4"/>
    <s v="MCRB "/>
    <n v="13502"/>
    <s v="U       "/>
    <s v="MM"/>
    <d v="1899-12-30T00:15:00"/>
    <m/>
    <s v="UTICA            "/>
    <n v="0"/>
    <n v="0"/>
    <n v="0"/>
  </r>
  <r>
    <n v="4661"/>
    <s v="ASHLEY,ELIZABETH         "/>
    <d v="1946-01-25T00:00:00"/>
    <s v="F"/>
    <s v="E"/>
    <d v="2011-01-31T00:00:00"/>
    <s v="PM        "/>
    <s v="PM"/>
    <x v="3"/>
    <x v="4"/>
    <s v="MCRB "/>
    <n v="13502"/>
    <s v="U       "/>
    <s v="MM"/>
    <d v="1899-12-30T00:15:00"/>
    <n v="1"/>
    <s v="UTICA            "/>
    <n v="1"/>
    <n v="0"/>
    <n v="1"/>
  </r>
  <r>
    <n v="31"/>
    <s v="NAPOLI,ANTOINETTE        "/>
    <d v="1940-12-25T00:00:00"/>
    <s v="F"/>
    <s v="E"/>
    <d v="2011-01-10T00:00:00"/>
    <s v="C         "/>
    <s v="C"/>
    <x v="4"/>
    <x v="4"/>
    <s v="MCRB "/>
    <n v="13501"/>
    <s v="U       "/>
    <s v="MM"/>
    <d v="1899-12-30T00:00:00"/>
    <n v="0"/>
    <s v="UTICA            "/>
    <n v="1"/>
    <n v="1"/>
    <n v="0"/>
  </r>
  <r>
    <n v="31"/>
    <s v="NAPOLI,ANTOINETTE        "/>
    <d v="1940-12-25T00:00:00"/>
    <s v="F"/>
    <s v="E"/>
    <d v="2011-01-24T00:00:00"/>
    <s v="4301B - BV"/>
    <s v="4301B - BV"/>
    <x v="0"/>
    <x v="1"/>
    <s v="MCRB "/>
    <n v="13501"/>
    <s v="U       "/>
    <s v="MM"/>
    <d v="1899-12-30T00:30:00"/>
    <m/>
    <s v="UTICA            "/>
    <n v="0"/>
    <n v="0"/>
    <n v="0"/>
  </r>
  <r>
    <n v="31"/>
    <s v="NAPOLI,ANTOINETTE        "/>
    <d v="1940-12-25T00:00:00"/>
    <s v="F"/>
    <s v="E"/>
    <d v="2011-01-24T00:00:00"/>
    <s v="BV        "/>
    <s v="BV"/>
    <x v="7"/>
    <x v="1"/>
    <s v="MCRB "/>
    <n v="13501"/>
    <s v="U       "/>
    <s v="MM"/>
    <d v="1899-12-30T00:30:00"/>
    <n v="2"/>
    <s v="UTICA            "/>
    <n v="1"/>
    <n v="0"/>
    <n v="1"/>
  </r>
  <r>
    <n v="302"/>
    <s v="CASTER,SANDRA            "/>
    <d v="1963-05-06T00:00:00"/>
    <s v="F"/>
    <s v="E"/>
    <d v="2011-01-14T00:00:00"/>
    <s v="4302PM-PM"/>
    <s v="4302PM-PM"/>
    <x v="0"/>
    <x v="4"/>
    <s v="FIMCR"/>
    <n v="13502"/>
    <s v="U       "/>
    <s v="MM"/>
    <d v="1899-12-30T00:15:00"/>
    <m/>
    <s v="UTICA            "/>
    <n v="0"/>
    <n v="0"/>
    <n v="0"/>
  </r>
  <r>
    <n v="302"/>
    <s v="CASTER,SANDRA            "/>
    <d v="1963-05-06T00:00:00"/>
    <s v="F"/>
    <s v="E"/>
    <d v="2011-01-14T00:00:00"/>
    <s v="PM        "/>
    <s v="PM"/>
    <x v="3"/>
    <x v="4"/>
    <s v="FIMCR"/>
    <n v="13502"/>
    <s v="U       "/>
    <s v="MM"/>
    <d v="1899-12-30T00:15:00"/>
    <n v="1"/>
    <s v="UTICA            "/>
    <n v="1"/>
    <n v="0"/>
    <n v="1"/>
  </r>
  <r>
    <n v="4799"/>
    <s v="ECKRICH,VIOLET           "/>
    <d v="1956-07-11T00:00:00"/>
    <s v="F"/>
    <s v="E"/>
    <d v="2011-01-12T00:00:00"/>
    <s v="4302PM-PM"/>
    <s v="4302PM-PM"/>
    <x v="0"/>
    <x v="15"/>
    <s v="MCD  "/>
    <n v="13402"/>
    <s v="U       "/>
    <s v="MD"/>
    <d v="1899-12-30T00:15:00"/>
    <m/>
    <s v="MADISON          "/>
    <n v="0"/>
    <n v="0"/>
    <n v="0"/>
  </r>
  <r>
    <n v="4799"/>
    <s v="ECKRICH,VIOLET           "/>
    <d v="1956-07-11T00:00:00"/>
    <s v="F"/>
    <s v="E"/>
    <d v="2011-01-12T00:00:00"/>
    <s v="PM        "/>
    <s v="PM"/>
    <x v="3"/>
    <x v="15"/>
    <s v="MCD  "/>
    <n v="13402"/>
    <s v="U       "/>
    <s v="MD"/>
    <d v="1899-12-30T00:15:00"/>
    <n v="1"/>
    <s v="MADISON          "/>
    <n v="1"/>
    <n v="0"/>
    <n v="1"/>
  </r>
  <r>
    <n v="4799"/>
    <s v="ECKRICH,VIOLET           "/>
    <d v="1956-07-11T00:00:00"/>
    <s v="F"/>
    <s v="E"/>
    <d v="2011-01-25T00:00:00"/>
    <s v="4301R-RV"/>
    <s v="4301R-RV"/>
    <x v="0"/>
    <x v="8"/>
    <s v="MCD  "/>
    <n v="13402"/>
    <s v="U       "/>
    <s v="MD"/>
    <d v="1899-12-30T00:45:00"/>
    <m/>
    <s v="MADISON          "/>
    <n v="0"/>
    <n v="0"/>
    <n v="0"/>
  </r>
  <r>
    <n v="4799"/>
    <s v="ECKRICH,VIOLET           "/>
    <d v="1956-07-11T00:00:00"/>
    <s v="F"/>
    <s v="E"/>
    <d v="2011-01-25T00:00:00"/>
    <s v="RV        "/>
    <s v="RV"/>
    <x v="1"/>
    <x v="8"/>
    <s v="MCD  "/>
    <n v="13402"/>
    <s v="U       "/>
    <s v="MD"/>
    <d v="1899-12-30T01:00:00"/>
    <n v="3"/>
    <s v="MADISON          "/>
    <n v="1"/>
    <n v="0"/>
    <n v="1"/>
  </r>
  <r>
    <n v="4875"/>
    <s v="OWENS,AUDREY             "/>
    <d v="1972-02-23T00:00:00"/>
    <s v="F"/>
    <s v="E"/>
    <d v="2011-01-05T00:00:00"/>
    <s v="NS        "/>
    <s v="NS"/>
    <x v="6"/>
    <x v="4"/>
    <s v="MCD  "/>
    <n v="13501"/>
    <s v="U       "/>
    <s v="MD"/>
    <d v="1899-12-30T00:00:00"/>
    <n v="0"/>
    <s v="UTICA            "/>
    <n v="1"/>
    <n v="1"/>
    <n v="0"/>
  </r>
  <r>
    <n v="4875"/>
    <s v="OWENS,AUDREY             "/>
    <d v="1972-02-23T00:00:00"/>
    <s v="F"/>
    <s v="E"/>
    <d v="2011-01-10T00:00:00"/>
    <s v="4302A - INJ"/>
    <s v="4302A - INJ"/>
    <x v="0"/>
    <x v="4"/>
    <s v="MCD  "/>
    <n v="13501"/>
    <s v="U       "/>
    <s v="MD"/>
    <d v="1899-12-30T00:15:00"/>
    <m/>
    <s v="UTICA            "/>
    <n v="0"/>
    <n v="0"/>
    <n v="0"/>
  </r>
  <r>
    <n v="4875"/>
    <s v="OWENS,AUDREY             "/>
    <d v="1972-02-23T00:00:00"/>
    <s v="F"/>
    <s v="E"/>
    <d v="2011-01-10T00:00:00"/>
    <s v="J2794-50  "/>
    <s v="J2794-50"/>
    <x v="21"/>
    <x v="4"/>
    <s v="MCD  "/>
    <n v="13501"/>
    <s v="U       "/>
    <s v="MD"/>
    <d v="1899-12-30T00:00:00"/>
    <m/>
    <s v="UTICA            "/>
    <n v="1"/>
    <n v="0"/>
    <n v="1"/>
  </r>
  <r>
    <n v="4875"/>
    <s v="OWENS,AUDREY             "/>
    <d v="1972-02-23T00:00:00"/>
    <s v="F"/>
    <s v="E"/>
    <d v="2011-01-24T00:00:00"/>
    <s v="C         "/>
    <s v="C"/>
    <x v="4"/>
    <x v="4"/>
    <s v="MCD  "/>
    <n v="13501"/>
    <s v="U       "/>
    <s v="MD"/>
    <d v="1899-12-30T00:00:00"/>
    <n v="0"/>
    <s v="UTICA            "/>
    <n v="1"/>
    <n v="1"/>
    <n v="0"/>
  </r>
  <r>
    <n v="4875"/>
    <s v="OWENS,AUDREY             "/>
    <d v="1972-02-23T00:00:00"/>
    <s v="F"/>
    <s v="E"/>
    <d v="2011-01-25T00:00:00"/>
    <s v="NS        "/>
    <s v="NS"/>
    <x v="6"/>
    <x v="4"/>
    <s v="MCD  "/>
    <n v="13501"/>
    <s v="U       "/>
    <s v="MD"/>
    <d v="1899-12-30T00:00:00"/>
    <n v="0"/>
    <s v="UTICA            "/>
    <n v="1"/>
    <n v="1"/>
    <n v="0"/>
  </r>
  <r>
    <n v="4875"/>
    <s v="OWENS,AUDREY             "/>
    <d v="1972-02-23T00:00:00"/>
    <s v="F"/>
    <s v="E"/>
    <d v="2011-01-27T00:00:00"/>
    <s v="4302PM-PM"/>
    <s v="4302PM-PM"/>
    <x v="0"/>
    <x v="4"/>
    <s v="MCD  "/>
    <n v="13501"/>
    <s v="U       "/>
    <s v="MD"/>
    <d v="1899-12-30T00:15:00"/>
    <m/>
    <s v="UTICA            "/>
    <n v="0"/>
    <n v="0"/>
    <n v="0"/>
  </r>
  <r>
    <n v="4875"/>
    <s v="OWENS,AUDREY             "/>
    <d v="1972-02-23T00:00:00"/>
    <s v="F"/>
    <s v="E"/>
    <d v="2011-01-27T00:00:00"/>
    <s v="PM        "/>
    <s v="PM"/>
    <x v="3"/>
    <x v="4"/>
    <s v="MCD  "/>
    <n v="13501"/>
    <s v="U       "/>
    <s v="MD"/>
    <d v="1899-12-30T00:15:00"/>
    <n v="1"/>
    <s v="UTICA            "/>
    <n v="1"/>
    <n v="0"/>
    <n v="1"/>
  </r>
  <r>
    <n v="4875"/>
    <s v="OWENS,AUDREY             "/>
    <d v="1972-02-23T00:00:00"/>
    <s v="F"/>
    <s v="E"/>
    <d v="2011-01-27T00:00:00"/>
    <s v="J2794-50  "/>
    <s v="J2794-50"/>
    <x v="21"/>
    <x v="4"/>
    <s v="MCD  "/>
    <n v="13501"/>
    <s v="U       "/>
    <s v="MD"/>
    <d v="1899-12-30T00:00:00"/>
    <m/>
    <s v="UTICA            "/>
    <n v="1"/>
    <n v="0"/>
    <n v="1"/>
  </r>
  <r>
    <n v="308"/>
    <s v="GUETTI,LORI              "/>
    <d v="1961-07-23T00:00:00"/>
    <s v="F"/>
    <s v="E"/>
    <d v="2011-01-12T00:00:00"/>
    <s v="4301R-RV"/>
    <s v="4301R-RV"/>
    <x v="0"/>
    <x v="1"/>
    <s v="MCRB "/>
    <n v="13501"/>
    <s v="U       "/>
    <s v="MM"/>
    <d v="1899-12-30T00:45:00"/>
    <m/>
    <s v="UTICA            "/>
    <n v="0"/>
    <n v="0"/>
    <n v="0"/>
  </r>
  <r>
    <n v="308"/>
    <s v="GUETTI,LORI              "/>
    <d v="1961-07-23T00:00:00"/>
    <s v="F"/>
    <s v="E"/>
    <d v="2011-01-12T00:00:00"/>
    <s v="RV        "/>
    <s v="RV"/>
    <x v="1"/>
    <x v="1"/>
    <s v="MCRB "/>
    <n v="13501"/>
    <s v="U       "/>
    <s v="MM"/>
    <d v="1899-12-30T01:00:00"/>
    <n v="3"/>
    <s v="UTICA            "/>
    <n v="1"/>
    <n v="0"/>
    <n v="1"/>
  </r>
  <r>
    <n v="308"/>
    <s v="GUETTI,LORI              "/>
    <d v="1961-07-23T00:00:00"/>
    <s v="F"/>
    <s v="E"/>
    <d v="2011-01-12T00:00:00"/>
    <s v="4302PM-PM"/>
    <s v="4302PM-PM"/>
    <x v="0"/>
    <x v="15"/>
    <s v="MCRB "/>
    <n v="13501"/>
    <s v="U       "/>
    <s v="MM"/>
    <d v="1899-12-30T00:15:00"/>
    <m/>
    <s v="UTICA            "/>
    <n v="0"/>
    <n v="0"/>
    <n v="0"/>
  </r>
  <r>
    <n v="308"/>
    <s v="GUETTI,LORI              "/>
    <d v="1961-07-23T00:00:00"/>
    <s v="F"/>
    <s v="E"/>
    <d v="2011-01-12T00:00:00"/>
    <s v="PM        "/>
    <s v="PM"/>
    <x v="3"/>
    <x v="15"/>
    <s v="MCRB "/>
    <n v="13501"/>
    <s v="U       "/>
    <s v="MM"/>
    <d v="1899-12-30T00:15:00"/>
    <n v="1"/>
    <s v="UTICA            "/>
    <n v="1"/>
    <n v="0"/>
    <n v="1"/>
  </r>
  <r>
    <n v="4929"/>
    <s v="PEHLIC%%,MERHUNISA       "/>
    <d v="1959-12-01T00:00:00"/>
    <s v="F"/>
    <s v="B"/>
    <d v="2011-01-14T00:00:00"/>
    <s v="4301R-RV"/>
    <s v="4301R-RV"/>
    <x v="0"/>
    <x v="5"/>
    <s v="MCD  "/>
    <n v="13501"/>
    <s v="U       "/>
    <s v="MD"/>
    <d v="1899-12-30T00:45:00"/>
    <m/>
    <s v="UTICA            "/>
    <n v="0"/>
    <n v="0"/>
    <n v="0"/>
  </r>
  <r>
    <n v="4929"/>
    <s v="PEHLIC%%,MERHUNISA       "/>
    <d v="1959-12-01T00:00:00"/>
    <s v="F"/>
    <s v="B"/>
    <d v="2011-01-14T00:00:00"/>
    <s v="RV        "/>
    <s v="RV"/>
    <x v="1"/>
    <x v="5"/>
    <s v="MCD  "/>
    <n v="13501"/>
    <s v="U       "/>
    <s v="MD"/>
    <d v="1899-12-30T01:00:00"/>
    <n v="3"/>
    <s v="UTICA            "/>
    <n v="1"/>
    <n v="0"/>
    <n v="1"/>
  </r>
  <r>
    <n v="4929"/>
    <s v="PEHLIC%%,MERHUNISA       "/>
    <d v="1959-12-01T00:00:00"/>
    <s v="F"/>
    <s v="B"/>
    <d v="2011-01-24T00:00:00"/>
    <s v="4302PM-PM"/>
    <s v="4302PM-PM"/>
    <x v="0"/>
    <x v="7"/>
    <s v="MCD  "/>
    <n v="13501"/>
    <s v="U       "/>
    <s v="MD"/>
    <d v="1899-12-30T00:15:00"/>
    <m/>
    <s v="UTICA            "/>
    <n v="0"/>
    <n v="0"/>
    <n v="0"/>
  </r>
  <r>
    <n v="4929"/>
    <s v="PEHLIC%%,MERHUNISA       "/>
    <d v="1959-12-01T00:00:00"/>
    <s v="F"/>
    <s v="B"/>
    <d v="2011-01-24T00:00:00"/>
    <s v="PM        "/>
    <s v="PM"/>
    <x v="3"/>
    <x v="7"/>
    <s v="MCD  "/>
    <n v="13501"/>
    <s v="U       "/>
    <s v="MD"/>
    <d v="1899-12-30T00:15:00"/>
    <n v="1"/>
    <s v="UTICA            "/>
    <n v="1"/>
    <n v="0"/>
    <n v="1"/>
  </r>
  <r>
    <n v="4929"/>
    <s v="PEHLIC%%,MERHUNISA       "/>
    <d v="1959-12-01T00:00:00"/>
    <s v="F"/>
    <s v="B"/>
    <d v="2011-01-24T00:00:00"/>
    <s v="S1        "/>
    <s v="S1"/>
    <x v="5"/>
    <x v="5"/>
    <s v="MCD  "/>
    <n v="13501"/>
    <s v="U       "/>
    <s v="MD"/>
    <d v="1899-12-30T00:00:00"/>
    <n v="1"/>
    <s v="UTICA            "/>
    <n v="1"/>
    <n v="0"/>
    <n v="1"/>
  </r>
  <r>
    <n v="4937"/>
    <s v="RIVERA,ALICIA            "/>
    <d v="1959-09-05T00:00:00"/>
    <s v="F"/>
    <s v="S/E"/>
    <d v="2011-01-05T00:00:00"/>
    <s v="C         "/>
    <s v="C"/>
    <x v="4"/>
    <x v="15"/>
    <s v="MCD  "/>
    <n v="13502"/>
    <s v="U       "/>
    <s v="MD"/>
    <d v="1899-12-30T00:00:00"/>
    <n v="0"/>
    <s v="UTICA            "/>
    <n v="1"/>
    <n v="1"/>
    <n v="0"/>
  </r>
  <r>
    <n v="4937"/>
    <s v="RIVERA,ALICIA            "/>
    <d v="1959-09-05T00:00:00"/>
    <s v="F"/>
    <s v="S/E"/>
    <d v="2011-01-07T00:00:00"/>
    <s v="4301R-RV"/>
    <s v="4301R-RV"/>
    <x v="0"/>
    <x v="8"/>
    <s v="MCD  "/>
    <n v="13502"/>
    <s v="U       "/>
    <s v="MD"/>
    <d v="1899-12-30T00:45:00"/>
    <m/>
    <s v="UTICA            "/>
    <n v="0"/>
    <n v="0"/>
    <n v="0"/>
  </r>
  <r>
    <n v="4937"/>
    <s v="RIVERA,ALICIA            "/>
    <d v="1959-09-05T00:00:00"/>
    <s v="F"/>
    <s v="S/E"/>
    <d v="2011-01-07T00:00:00"/>
    <s v="RV        "/>
    <s v="RV"/>
    <x v="1"/>
    <x v="8"/>
    <s v="MCD  "/>
    <n v="13502"/>
    <s v="U       "/>
    <s v="MD"/>
    <d v="1899-12-30T01:00:00"/>
    <n v="3"/>
    <s v="UTICA            "/>
    <n v="1"/>
    <n v="0"/>
    <n v="1"/>
  </r>
  <r>
    <n v="4937"/>
    <s v="RIVERA,ALICIA            "/>
    <d v="1959-09-05T00:00:00"/>
    <s v="F"/>
    <s v="S/E"/>
    <d v="2011-01-26T00:00:00"/>
    <s v="NS        "/>
    <s v="NS"/>
    <x v="6"/>
    <x v="15"/>
    <s v="MCD  "/>
    <n v="13502"/>
    <s v="U       "/>
    <s v="MD"/>
    <d v="1899-12-30T00:00:00"/>
    <n v="0"/>
    <s v="UTICA            "/>
    <n v="1"/>
    <n v="1"/>
    <n v="0"/>
  </r>
  <r>
    <n v="4971"/>
    <s v="RODRIGUEZ,FROILAN++      "/>
    <d v="1957-10-15T00:00:00"/>
    <s v="M"/>
    <s v="S"/>
    <d v="2011-01-12T00:00:00"/>
    <s v="RV        "/>
    <s v="RV"/>
    <x v="1"/>
    <x v="9"/>
    <s v="MCD  "/>
    <n v="13502"/>
    <s v="U       "/>
    <s v="MD"/>
    <d v="1899-12-30T01:00:00"/>
    <n v="3"/>
    <s v="UTICA            "/>
    <n v="1"/>
    <n v="0"/>
    <n v="1"/>
  </r>
  <r>
    <n v="4971"/>
    <s v="RODRIGUEZ,FROILAN++      "/>
    <d v="1957-10-15T00:00:00"/>
    <s v="M"/>
    <s v="S"/>
    <d v="2011-01-12T00:00:00"/>
    <s v="INT       "/>
    <s v="INT"/>
    <x v="14"/>
    <x v="9"/>
    <s v="MCD  "/>
    <n v="13502"/>
    <s v="U       "/>
    <s v="MD"/>
    <d v="1899-12-30T00:00:00"/>
    <n v="0"/>
    <s v="UTICA            "/>
    <n v="1"/>
    <n v="0"/>
    <n v="1"/>
  </r>
  <r>
    <n v="4971"/>
    <s v="RODRIGUEZ,FROILAN++      "/>
    <d v="1957-10-15T00:00:00"/>
    <s v="M"/>
    <s v="S"/>
    <d v="2011-01-27T00:00:00"/>
    <s v="C         "/>
    <s v="C"/>
    <x v="4"/>
    <x v="9"/>
    <s v="MCD  "/>
    <n v="13502"/>
    <s v="U       "/>
    <s v="MD"/>
    <d v="1899-12-30T00:00:00"/>
    <n v="0"/>
    <s v="UTICA            "/>
    <n v="1"/>
    <n v="1"/>
    <n v="0"/>
  </r>
  <r>
    <n v="4988"/>
    <s v="EMINI,KADRI              "/>
    <d v="1975-02-01T00:00:00"/>
    <s v="M"/>
    <s v="E"/>
    <d v="2011-01-04T00:00:00"/>
    <s v="C         "/>
    <s v="C"/>
    <x v="4"/>
    <x v="2"/>
    <s v="FIDEL"/>
    <n v="13501"/>
    <s v="U       "/>
    <s v="BH"/>
    <d v="1899-12-30T00:00:00"/>
    <n v="0"/>
    <s v="UTICA            "/>
    <n v="1"/>
    <n v="1"/>
    <n v="0"/>
  </r>
  <r>
    <n v="4988"/>
    <s v="EMINI,KADRI              "/>
    <d v="1975-02-01T00:00:00"/>
    <s v="M"/>
    <s v="E"/>
    <d v="2011-01-06T00:00:00"/>
    <s v="4301R-RV"/>
    <s v="4301R-RV"/>
    <x v="0"/>
    <x v="2"/>
    <s v="FIDEL"/>
    <n v="13501"/>
    <s v="U       "/>
    <s v="BH"/>
    <d v="1899-12-30T00:45:00"/>
    <m/>
    <s v="UTICA            "/>
    <n v="0"/>
    <n v="0"/>
    <n v="0"/>
  </r>
  <r>
    <n v="4988"/>
    <s v="EMINI,KADRI              "/>
    <d v="1975-02-01T00:00:00"/>
    <s v="M"/>
    <s v="E"/>
    <d v="2011-01-06T00:00:00"/>
    <s v="RV        "/>
    <s v="RV"/>
    <x v="1"/>
    <x v="2"/>
    <s v="FIDEL"/>
    <n v="13501"/>
    <s v="U       "/>
    <s v="BH"/>
    <d v="1899-12-30T01:00:00"/>
    <n v="3"/>
    <s v="UTICA            "/>
    <n v="1"/>
    <n v="0"/>
    <n v="1"/>
  </r>
  <r>
    <n v="5100"/>
    <s v="COWLING,NATASHA          "/>
    <d v="1980-09-27T00:00:00"/>
    <s v="F"/>
    <s v="E"/>
    <d v="2011-01-04T00:00:00"/>
    <s v="4301R-RV"/>
    <s v="4301R-RV"/>
    <x v="0"/>
    <x v="11"/>
    <s v="MCRB "/>
    <n v="13440"/>
    <s v="R       "/>
    <s v="MM"/>
    <d v="1899-12-30T00:45:00"/>
    <m/>
    <s v="ROME             "/>
    <n v="0"/>
    <n v="0"/>
    <n v="0"/>
  </r>
  <r>
    <n v="5100"/>
    <s v="COWLING,NATASHA          "/>
    <d v="1980-09-27T00:00:00"/>
    <s v="F"/>
    <s v="E"/>
    <d v="2011-01-04T00:00:00"/>
    <s v="RV        "/>
    <s v="RV"/>
    <x v="1"/>
    <x v="11"/>
    <s v="MCRB "/>
    <n v="13440"/>
    <s v="R       "/>
    <s v="MM"/>
    <d v="1899-12-30T01:00:00"/>
    <n v="3"/>
    <s v="ROME             "/>
    <n v="1"/>
    <n v="0"/>
    <n v="1"/>
  </r>
  <r>
    <n v="5100"/>
    <s v="COWLING,NATASHA          "/>
    <d v="1980-09-27T00:00:00"/>
    <s v="F"/>
    <s v="E"/>
    <d v="2011-01-11T00:00:00"/>
    <s v="C         "/>
    <s v="C"/>
    <x v="4"/>
    <x v="11"/>
    <s v="MCRB "/>
    <n v="13440"/>
    <s v="R       "/>
    <s v="MM"/>
    <d v="1899-12-30T00:00:00"/>
    <n v="0"/>
    <s v="ROME             "/>
    <n v="1"/>
    <n v="1"/>
    <n v="0"/>
  </r>
  <r>
    <n v="5100"/>
    <s v="COWLING,NATASHA          "/>
    <d v="1980-09-27T00:00:00"/>
    <s v="F"/>
    <s v="E"/>
    <d v="2011-01-26T00:00:00"/>
    <s v="4301R-RV"/>
    <s v="4301R-RV"/>
    <x v="0"/>
    <x v="11"/>
    <s v="MCRB "/>
    <n v="13440"/>
    <s v="R       "/>
    <s v="MM"/>
    <d v="1899-12-30T00:45:00"/>
    <m/>
    <s v="ROME             "/>
    <n v="0"/>
    <n v="0"/>
    <n v="0"/>
  </r>
  <r>
    <n v="5100"/>
    <s v="COWLING,NATASHA          "/>
    <d v="1980-09-27T00:00:00"/>
    <s v="F"/>
    <s v="E"/>
    <d v="2011-01-26T00:00:00"/>
    <s v="RV        "/>
    <s v="RV"/>
    <x v="1"/>
    <x v="11"/>
    <s v="MCRB "/>
    <n v="13440"/>
    <s v="R       "/>
    <s v="MM"/>
    <d v="1899-12-30T01:00:00"/>
    <n v="3"/>
    <s v="ROME             "/>
    <n v="1"/>
    <n v="0"/>
    <n v="1"/>
  </r>
  <r>
    <n v="5104"/>
    <s v="STANLEY,TINA             "/>
    <d v="1970-07-31T00:00:00"/>
    <s v="F"/>
    <s v="E"/>
    <d v="2011-01-06T00:00:00"/>
    <s v="4301R-RV"/>
    <s v="4301R-RV"/>
    <x v="0"/>
    <x v="0"/>
    <s v="MCRB "/>
    <n v="13440"/>
    <s v="R       "/>
    <s v="MM"/>
    <d v="1899-12-30T00:45:00"/>
    <m/>
    <s v="ROME             "/>
    <n v="0"/>
    <n v="0"/>
    <n v="0"/>
  </r>
  <r>
    <n v="5104"/>
    <s v="STANLEY,TINA             "/>
    <d v="1970-07-31T00:00:00"/>
    <s v="F"/>
    <s v="E"/>
    <d v="2011-01-06T00:00:00"/>
    <s v="RV        "/>
    <s v="RV"/>
    <x v="1"/>
    <x v="0"/>
    <s v="MCRB "/>
    <n v="13440"/>
    <s v="R       "/>
    <s v="MM"/>
    <d v="1899-12-30T01:00:00"/>
    <n v="3"/>
    <s v="ROME             "/>
    <n v="1"/>
    <n v="0"/>
    <n v="1"/>
  </r>
  <r>
    <n v="5104"/>
    <s v="STANLEY,TINA             "/>
    <d v="1970-07-31T00:00:00"/>
    <s v="F"/>
    <s v="E"/>
    <d v="2011-01-06T00:00:00"/>
    <s v="4302PM-PM"/>
    <s v="4302PM-PM"/>
    <x v="0"/>
    <x v="10"/>
    <s v="MCRB "/>
    <n v="13440"/>
    <s v="R       "/>
    <s v="MM"/>
    <d v="1899-12-30T00:15:00"/>
    <m/>
    <s v="ROME             "/>
    <n v="0"/>
    <n v="0"/>
    <n v="0"/>
  </r>
  <r>
    <n v="5104"/>
    <s v="STANLEY,TINA             "/>
    <d v="1970-07-31T00:00:00"/>
    <s v="F"/>
    <s v="E"/>
    <d v="2011-01-06T00:00:00"/>
    <s v="PM        "/>
    <s v="PM"/>
    <x v="3"/>
    <x v="10"/>
    <s v="MCRB "/>
    <n v="13440"/>
    <s v="R       "/>
    <s v="MM"/>
    <d v="1899-12-30T00:15:00"/>
    <n v="1"/>
    <s v="ROME             "/>
    <n v="1"/>
    <n v="0"/>
    <n v="1"/>
  </r>
  <r>
    <n v="5104"/>
    <s v="STANLEY,TINA             "/>
    <d v="1970-07-31T00:00:00"/>
    <s v="F"/>
    <s v="E"/>
    <d v="2011-01-20T00:00:00"/>
    <s v="4301R-RV"/>
    <s v="4301R-RV"/>
    <x v="0"/>
    <x v="0"/>
    <s v="MCRB "/>
    <n v="13440"/>
    <s v="R       "/>
    <s v="MM"/>
    <d v="1899-12-30T00:45:00"/>
    <m/>
    <s v="ROME             "/>
    <n v="0"/>
    <n v="0"/>
    <n v="0"/>
  </r>
  <r>
    <n v="5104"/>
    <s v="STANLEY,TINA             "/>
    <d v="1970-07-31T00:00:00"/>
    <s v="F"/>
    <s v="E"/>
    <d v="2011-01-20T00:00:00"/>
    <s v="RV        "/>
    <s v="RV"/>
    <x v="1"/>
    <x v="0"/>
    <s v="MCRB "/>
    <n v="13440"/>
    <s v="R       "/>
    <s v="MM"/>
    <d v="1899-12-30T01:00:00"/>
    <n v="3"/>
    <s v="ROME             "/>
    <n v="1"/>
    <n v="0"/>
    <n v="1"/>
  </r>
  <r>
    <n v="5109"/>
    <s v="SMITH,TONYA              "/>
    <d v="1974-08-25T00:00:00"/>
    <s v="F"/>
    <s v="E"/>
    <d v="2011-01-05T00:00:00"/>
    <s v="4302PM-PM"/>
    <s v="4302PM-PM"/>
    <x v="0"/>
    <x v="4"/>
    <s v="MCD  "/>
    <n v="13501"/>
    <s v="U       "/>
    <s v="MD"/>
    <d v="1899-12-30T00:15:00"/>
    <m/>
    <s v="UTICA            "/>
    <n v="0"/>
    <n v="0"/>
    <n v="0"/>
  </r>
  <r>
    <n v="5109"/>
    <s v="SMITH,TONYA              "/>
    <d v="1974-08-25T00:00:00"/>
    <s v="F"/>
    <s v="E"/>
    <d v="2011-01-05T00:00:00"/>
    <s v="PM        "/>
    <s v="PM"/>
    <x v="3"/>
    <x v="4"/>
    <s v="MCD  "/>
    <n v="13501"/>
    <s v="U       "/>
    <s v="MD"/>
    <d v="1899-12-30T00:15:00"/>
    <n v="1"/>
    <s v="UTICA            "/>
    <n v="1"/>
    <n v="0"/>
    <n v="1"/>
  </r>
  <r>
    <n v="5109"/>
    <s v="SMITH,TONYA              "/>
    <d v="1974-08-25T00:00:00"/>
    <s v="F"/>
    <s v="E"/>
    <d v="2011-01-24T00:00:00"/>
    <s v="4301R-RV"/>
    <s v="4301R-RV"/>
    <x v="0"/>
    <x v="14"/>
    <s v="MCD  "/>
    <n v="13501"/>
    <s v="U       "/>
    <s v="MD"/>
    <d v="1899-12-30T00:45:00"/>
    <m/>
    <s v="UTICA            "/>
    <n v="0"/>
    <n v="0"/>
    <n v="0"/>
  </r>
  <r>
    <n v="5109"/>
    <s v="SMITH,TONYA              "/>
    <d v="1974-08-25T00:00:00"/>
    <s v="F"/>
    <s v="E"/>
    <d v="2011-01-24T00:00:00"/>
    <s v="RV        "/>
    <s v="RV"/>
    <x v="1"/>
    <x v="14"/>
    <s v="MCD  "/>
    <n v="13501"/>
    <s v="U       "/>
    <s v="MD"/>
    <d v="1899-12-30T01:00:00"/>
    <n v="3"/>
    <s v="UTICA            "/>
    <n v="1"/>
    <n v="0"/>
    <n v="1"/>
  </r>
  <r>
    <n v="322"/>
    <s v="HARMON,LAURA             "/>
    <d v="1958-10-26T00:00:00"/>
    <s v="F"/>
    <s v="E"/>
    <d v="2011-01-05T00:00:00"/>
    <s v="C         "/>
    <s v="C"/>
    <x v="4"/>
    <x v="15"/>
    <s v="MCD  "/>
    <n v="13501"/>
    <s v="U       "/>
    <s v="MD"/>
    <d v="1899-12-30T00:00:00"/>
    <n v="0"/>
    <s v="UTICA            "/>
    <n v="1"/>
    <n v="1"/>
    <n v="0"/>
  </r>
  <r>
    <n v="5265"/>
    <s v="ADORNO,RHODESSA          "/>
    <d v="1972-06-18T00:00:00"/>
    <s v="F"/>
    <s v="E"/>
    <d v="2011-01-26T00:00:00"/>
    <s v="4301R-RV"/>
    <s v="4301R-RV"/>
    <x v="0"/>
    <x v="8"/>
    <s v="MCRB "/>
    <n v="13501"/>
    <s v="U       "/>
    <s v="MM"/>
    <d v="1899-12-30T00:45:00"/>
    <m/>
    <s v="UTICA            "/>
    <n v="0"/>
    <n v="0"/>
    <n v="0"/>
  </r>
  <r>
    <n v="5265"/>
    <s v="ADORNO,RHODESSA          "/>
    <d v="1972-06-18T00:00:00"/>
    <s v="F"/>
    <s v="E"/>
    <d v="2011-01-26T00:00:00"/>
    <s v="RV        "/>
    <s v="RV"/>
    <x v="1"/>
    <x v="8"/>
    <s v="MCRB "/>
    <n v="13501"/>
    <s v="U       "/>
    <s v="MM"/>
    <d v="1899-12-30T01:00:00"/>
    <n v="3"/>
    <s v="UTICA            "/>
    <n v="1"/>
    <n v="0"/>
    <n v="1"/>
  </r>
  <r>
    <n v="331"/>
    <s v="HELD,RENE                "/>
    <d v="1964-04-15T00:00:00"/>
    <s v="M"/>
    <s v="E"/>
    <d v="2011-01-19T00:00:00"/>
    <s v="C         "/>
    <s v="C"/>
    <x v="4"/>
    <x v="8"/>
    <s v="SELF"/>
    <n v="13354"/>
    <s v="U       "/>
    <s v="CO"/>
    <d v="1899-12-30T00:00:00"/>
    <n v="0"/>
    <s v="HOLLAND PATENT   "/>
    <n v="1"/>
    <n v="1"/>
    <n v="0"/>
  </r>
  <r>
    <n v="5440"/>
    <s v="PECKHAM,MARK             "/>
    <d v="1956-07-05T00:00:00"/>
    <s v="M"/>
    <s v="E"/>
    <d v="2011-01-03T00:00:00"/>
    <s v="4301R-RV"/>
    <s v="4301R-RV"/>
    <x v="0"/>
    <x v="16"/>
    <s v="MCD  "/>
    <n v="13323"/>
    <s v="U       "/>
    <s v="MD"/>
    <d v="1899-12-30T00:45:00"/>
    <m/>
    <s v="CLINTON          "/>
    <n v="0"/>
    <n v="0"/>
    <n v="0"/>
  </r>
  <r>
    <n v="5440"/>
    <s v="PECKHAM,MARK             "/>
    <d v="1956-07-05T00:00:00"/>
    <s v="M"/>
    <s v="E"/>
    <d v="2011-01-03T00:00:00"/>
    <s v="RV        "/>
    <s v="RV"/>
    <x v="1"/>
    <x v="16"/>
    <s v="MCD  "/>
    <n v="13323"/>
    <s v="U       "/>
    <s v="MD"/>
    <d v="1899-12-30T01:00:00"/>
    <n v="3"/>
    <s v="CLINTON          "/>
    <n v="1"/>
    <n v="0"/>
    <n v="1"/>
  </r>
  <r>
    <n v="5440"/>
    <s v="PECKHAM,MARK             "/>
    <d v="1956-07-05T00:00:00"/>
    <s v="M"/>
    <s v="E"/>
    <d v="2011-01-20T00:00:00"/>
    <s v="4302PM-PM"/>
    <s v="4302PM-PM"/>
    <x v="0"/>
    <x v="7"/>
    <s v="MCD  "/>
    <n v="13323"/>
    <s v="U       "/>
    <s v="MD"/>
    <d v="1899-12-30T00:15:00"/>
    <m/>
    <s v="CLINTON          "/>
    <n v="0"/>
    <n v="0"/>
    <n v="0"/>
  </r>
  <r>
    <n v="5440"/>
    <s v="PECKHAM,MARK             "/>
    <d v="1956-07-05T00:00:00"/>
    <s v="M"/>
    <s v="E"/>
    <d v="2011-01-20T00:00:00"/>
    <s v="PM        "/>
    <s v="PM"/>
    <x v="3"/>
    <x v="7"/>
    <s v="MCD  "/>
    <n v="13323"/>
    <s v="U       "/>
    <s v="MD"/>
    <d v="1899-12-30T00:15:00"/>
    <n v="1"/>
    <s v="CLINTON          "/>
    <n v="1"/>
    <n v="0"/>
    <n v="1"/>
  </r>
  <r>
    <n v="5440"/>
    <s v="PECKHAM,MARK             "/>
    <d v="1956-07-05T00:00:00"/>
    <s v="M"/>
    <s v="E"/>
    <d v="2011-01-26T00:00:00"/>
    <s v="C         "/>
    <s v="C"/>
    <x v="4"/>
    <x v="2"/>
    <s v="MCD  "/>
    <n v="13323"/>
    <s v="U       "/>
    <s v="MD"/>
    <d v="1899-12-30T00:00:00"/>
    <n v="0"/>
    <s v="CLINTON          "/>
    <n v="1"/>
    <n v="1"/>
    <n v="0"/>
  </r>
  <r>
    <n v="338"/>
    <s v="HOFFMAN,ROSALYN***       "/>
    <d v="1948-06-17T00:00:00"/>
    <s v="F"/>
    <s v="E"/>
    <d v="2011-01-18T00:00:00"/>
    <s v="C         "/>
    <s v="C"/>
    <x v="4"/>
    <x v="4"/>
    <s v="MCD  "/>
    <n v="13502"/>
    <s v="U       "/>
    <s v="MD"/>
    <d v="1899-12-30T00:00:00"/>
    <n v="0"/>
    <s v="UTICA            "/>
    <n v="1"/>
    <n v="1"/>
    <n v="0"/>
  </r>
  <r>
    <n v="338"/>
    <s v="HOFFMAN,ROSALYN***       "/>
    <d v="1948-06-17T00:00:00"/>
    <s v="F"/>
    <s v="E"/>
    <d v="2011-01-18T00:00:00"/>
    <s v="C         "/>
    <s v="C"/>
    <x v="4"/>
    <x v="8"/>
    <s v="MCD  "/>
    <n v="13502"/>
    <s v="U       "/>
    <s v="MD"/>
    <d v="1899-12-30T00:00:00"/>
    <n v="0"/>
    <s v="UTICA            "/>
    <n v="1"/>
    <n v="1"/>
    <n v="0"/>
  </r>
  <r>
    <n v="5597"/>
    <s v="YOUNG,MATTHEW            "/>
    <d v="1971-08-25T00:00:00"/>
    <s v="M"/>
    <s v="E"/>
    <d v="2011-01-11T00:00:00"/>
    <s v="C         "/>
    <s v="C"/>
    <x v="4"/>
    <x v="17"/>
    <s v="FIMCR"/>
    <n v="13440"/>
    <s v="R       "/>
    <s v="MM"/>
    <d v="1899-12-30T00:00:00"/>
    <n v="0"/>
    <s v="ROME             "/>
    <n v="1"/>
    <n v="1"/>
    <n v="0"/>
  </r>
  <r>
    <n v="5597"/>
    <s v="YOUNG,MATTHEW            "/>
    <d v="1971-08-25T00:00:00"/>
    <s v="M"/>
    <s v="E"/>
    <d v="2011-01-25T00:00:00"/>
    <s v="4301R-RV"/>
    <s v="4301R-RV"/>
    <x v="0"/>
    <x v="17"/>
    <s v="FIMCR"/>
    <n v="13440"/>
    <s v="R       "/>
    <s v="MM"/>
    <d v="1899-12-30T00:45:00"/>
    <m/>
    <s v="ROME             "/>
    <n v="0"/>
    <n v="0"/>
    <n v="0"/>
  </r>
  <r>
    <n v="5597"/>
    <s v="YOUNG,MATTHEW            "/>
    <d v="1971-08-25T00:00:00"/>
    <s v="M"/>
    <s v="E"/>
    <d v="2011-01-25T00:00:00"/>
    <s v="RV        "/>
    <s v="RV"/>
    <x v="1"/>
    <x v="17"/>
    <s v="FIMCR"/>
    <n v="13440"/>
    <s v="R       "/>
    <s v="MM"/>
    <d v="1899-12-30T01:00:00"/>
    <n v="3"/>
    <s v="ROME             "/>
    <n v="1"/>
    <n v="0"/>
    <n v="1"/>
  </r>
  <r>
    <n v="339"/>
    <s v="HOLTON,KATHLEEN          "/>
    <d v="1952-08-13T00:00:00"/>
    <s v="F"/>
    <s v="E"/>
    <d v="2011-01-06T00:00:00"/>
    <s v="4301R-RV"/>
    <s v="4301R-RV"/>
    <x v="0"/>
    <x v="1"/>
    <s v="MCRB "/>
    <n v="13501"/>
    <s v="U       "/>
    <s v="MM"/>
    <d v="1899-12-30T00:45:00"/>
    <m/>
    <s v="UTICA            "/>
    <n v="0"/>
    <n v="0"/>
    <n v="0"/>
  </r>
  <r>
    <n v="339"/>
    <s v="HOLTON,KATHLEEN          "/>
    <d v="1952-08-13T00:00:00"/>
    <s v="F"/>
    <s v="E"/>
    <d v="2011-01-06T00:00:00"/>
    <s v="RV        "/>
    <s v="RV"/>
    <x v="1"/>
    <x v="1"/>
    <s v="MCRB "/>
    <n v="13501"/>
    <s v="U       "/>
    <s v="MM"/>
    <d v="1899-12-30T01:00:00"/>
    <n v="3"/>
    <s v="UTICA            "/>
    <n v="1"/>
    <n v="0"/>
    <n v="1"/>
  </r>
  <r>
    <n v="5712"/>
    <s v="ANDREWS,LINDA            "/>
    <d v="1951-05-09T00:00:00"/>
    <s v="F"/>
    <s v="E"/>
    <d v="2011-01-05T00:00:00"/>
    <s v="4302PM-PM"/>
    <s v="4302PM-PM"/>
    <x v="0"/>
    <x v="10"/>
    <s v="MCD  "/>
    <n v="13440"/>
    <s v="R       "/>
    <s v="MD"/>
    <d v="1899-12-30T00:15:00"/>
    <m/>
    <s v="ROME             "/>
    <n v="0"/>
    <n v="0"/>
    <n v="0"/>
  </r>
  <r>
    <n v="5712"/>
    <s v="ANDREWS,LINDA            "/>
    <d v="1951-05-09T00:00:00"/>
    <s v="F"/>
    <s v="E"/>
    <d v="2011-01-05T00:00:00"/>
    <s v="PM        "/>
    <s v="PM"/>
    <x v="3"/>
    <x v="10"/>
    <s v="MCD  "/>
    <n v="13440"/>
    <s v="R       "/>
    <s v="MD"/>
    <d v="1899-12-30T00:15:00"/>
    <n v="1"/>
    <s v="ROME             "/>
    <n v="1"/>
    <n v="0"/>
    <n v="1"/>
  </r>
  <r>
    <n v="5712"/>
    <s v="ANDREWS,LINDA            "/>
    <d v="1951-05-09T00:00:00"/>
    <s v="F"/>
    <s v="E"/>
    <d v="2011-01-06T00:00:00"/>
    <s v="4301R-RV"/>
    <s v="4301R-RV"/>
    <x v="0"/>
    <x v="0"/>
    <s v="MCD  "/>
    <n v="13440"/>
    <s v="R       "/>
    <s v="MD"/>
    <d v="1899-12-30T00:45:00"/>
    <m/>
    <s v="ROME             "/>
    <n v="0"/>
    <n v="0"/>
    <n v="0"/>
  </r>
  <r>
    <n v="5712"/>
    <s v="ANDREWS,LINDA            "/>
    <d v="1951-05-09T00:00:00"/>
    <s v="F"/>
    <s v="E"/>
    <d v="2011-01-06T00:00:00"/>
    <s v="RV        "/>
    <s v="RV"/>
    <x v="1"/>
    <x v="0"/>
    <s v="MCD  "/>
    <n v="13440"/>
    <s v="R       "/>
    <s v="MD"/>
    <d v="1899-12-30T01:00:00"/>
    <n v="3"/>
    <s v="ROME             "/>
    <n v="1"/>
    <n v="0"/>
    <n v="1"/>
  </r>
  <r>
    <n v="5721"/>
    <s v="HOZANOVIC%%,BEJZA        "/>
    <d v="1950-06-15T00:00:00"/>
    <s v="F"/>
    <s v="B"/>
    <d v="2011-01-12T00:00:00"/>
    <s v="4302PM-PM"/>
    <s v="4302PM-PM"/>
    <x v="0"/>
    <x v="4"/>
    <s v="MCD  "/>
    <n v="13501"/>
    <s v="U       "/>
    <s v="MD"/>
    <d v="1899-12-30T00:15:00"/>
    <m/>
    <s v="UTICA            "/>
    <n v="0"/>
    <n v="0"/>
    <n v="0"/>
  </r>
  <r>
    <n v="5721"/>
    <s v="HOZANOVIC%%,BEJZA        "/>
    <d v="1950-06-15T00:00:00"/>
    <s v="F"/>
    <s v="B"/>
    <d v="2011-01-12T00:00:00"/>
    <s v="PM        "/>
    <s v="PM"/>
    <x v="3"/>
    <x v="4"/>
    <s v="MCD  "/>
    <n v="13501"/>
    <s v="U       "/>
    <s v="MD"/>
    <d v="1899-12-30T00:15:00"/>
    <n v="1"/>
    <s v="UTICA            "/>
    <n v="1"/>
    <n v="0"/>
    <n v="1"/>
  </r>
  <r>
    <n v="5721"/>
    <s v="HOZANOVIC%%,BEJZA        "/>
    <d v="1950-06-15T00:00:00"/>
    <s v="F"/>
    <s v="B"/>
    <d v="2011-01-12T00:00:00"/>
    <s v="S1        "/>
    <s v="S1"/>
    <x v="5"/>
    <x v="5"/>
    <s v="MCD  "/>
    <n v="13501"/>
    <s v="U       "/>
    <s v="MD"/>
    <d v="1899-12-30T00:00:00"/>
    <n v="1"/>
    <s v="UTICA            "/>
    <n v="1"/>
    <n v="0"/>
    <n v="1"/>
  </r>
  <r>
    <n v="5742"/>
    <s v="TOPIC%%,NAFIJA           "/>
    <d v="1962-04-30T00:00:00"/>
    <s v="F"/>
    <s v="B"/>
    <d v="2011-01-25T00:00:00"/>
    <s v="C         "/>
    <s v="C"/>
    <x v="4"/>
    <x v="5"/>
    <s v="MCD  "/>
    <n v="13501"/>
    <s v="U       "/>
    <s v="MD"/>
    <d v="1899-12-30T00:00:00"/>
    <n v="0"/>
    <s v="UTICA            "/>
    <n v="1"/>
    <n v="1"/>
    <n v="0"/>
  </r>
  <r>
    <n v="5792"/>
    <s v="GREEN,GAIL               "/>
    <d v="1948-03-28T00:00:00"/>
    <s v="F"/>
    <s v="E"/>
    <d v="2011-01-26T00:00:00"/>
    <s v="4302PM-PM"/>
    <s v="4302PM-PM"/>
    <x v="0"/>
    <x v="12"/>
    <s v="MCRB "/>
    <n v="13440"/>
    <s v="R       "/>
    <s v="MM"/>
    <d v="1899-12-30T00:15:00"/>
    <m/>
    <s v="ROME             "/>
    <n v="0"/>
    <n v="0"/>
    <n v="0"/>
  </r>
  <r>
    <n v="5792"/>
    <s v="GREEN,GAIL               "/>
    <d v="1948-03-28T00:00:00"/>
    <s v="F"/>
    <s v="E"/>
    <d v="2011-01-26T00:00:00"/>
    <s v="PM        "/>
    <s v="PM"/>
    <x v="3"/>
    <x v="12"/>
    <s v="MCRB "/>
    <n v="13440"/>
    <s v="R       "/>
    <s v="MM"/>
    <d v="1899-12-30T00:15:00"/>
    <n v="1"/>
    <s v="ROME             "/>
    <n v="1"/>
    <n v="0"/>
    <n v="1"/>
  </r>
  <r>
    <n v="5819"/>
    <s v="RENODIN,ELAINE           "/>
    <d v="1960-01-14T00:00:00"/>
    <s v="F"/>
    <s v="E"/>
    <d v="2011-01-10T00:00:00"/>
    <s v="4301R-RV"/>
    <s v="4301R-RV"/>
    <x v="0"/>
    <x v="11"/>
    <s v="MCRB "/>
    <n v="13440"/>
    <s v="R       "/>
    <s v="MM"/>
    <d v="1899-12-30T00:45:00"/>
    <m/>
    <s v="ROME             "/>
    <n v="0"/>
    <n v="0"/>
    <n v="0"/>
  </r>
  <r>
    <n v="5819"/>
    <s v="RENODIN,ELAINE           "/>
    <d v="1960-01-14T00:00:00"/>
    <s v="F"/>
    <s v="E"/>
    <d v="2011-01-10T00:00:00"/>
    <s v="RV        "/>
    <s v="RV"/>
    <x v="1"/>
    <x v="11"/>
    <s v="MCRB "/>
    <n v="13440"/>
    <s v="R       "/>
    <s v="MM"/>
    <d v="1899-12-30T01:00:00"/>
    <n v="3"/>
    <s v="ROME             "/>
    <n v="1"/>
    <n v="0"/>
    <n v="1"/>
  </r>
  <r>
    <n v="5819"/>
    <s v="RENODIN,ELAINE           "/>
    <d v="1960-01-14T00:00:00"/>
    <s v="F"/>
    <s v="E"/>
    <d v="2011-01-27T00:00:00"/>
    <s v="4301R-RV"/>
    <s v="4301R-RV"/>
    <x v="0"/>
    <x v="11"/>
    <s v="MCRB "/>
    <n v="13440"/>
    <s v="R       "/>
    <s v="MM"/>
    <d v="1899-12-30T00:45:00"/>
    <m/>
    <s v="ROME             "/>
    <n v="0"/>
    <n v="0"/>
    <n v="0"/>
  </r>
  <r>
    <n v="5819"/>
    <s v="RENODIN,ELAINE           "/>
    <d v="1960-01-14T00:00:00"/>
    <s v="F"/>
    <s v="E"/>
    <d v="2011-01-27T00:00:00"/>
    <s v="RV        "/>
    <s v="RV"/>
    <x v="1"/>
    <x v="11"/>
    <s v="MCRB "/>
    <n v="13440"/>
    <s v="R       "/>
    <s v="MM"/>
    <d v="1899-12-30T01:00:00"/>
    <n v="3"/>
    <s v="ROME             "/>
    <n v="1"/>
    <n v="0"/>
    <n v="1"/>
  </r>
  <r>
    <n v="5961"/>
    <s v="MERRIMAN,COURTNEY        "/>
    <d v="1975-02-05T00:00:00"/>
    <s v="F"/>
    <s v="E"/>
    <d v="2011-01-03T00:00:00"/>
    <s v="C         "/>
    <s v="C"/>
    <x v="4"/>
    <x v="1"/>
    <s v="MCRB "/>
    <n v="13502"/>
    <s v="U       "/>
    <s v="MM"/>
    <d v="1899-12-30T00:00:00"/>
    <n v="0"/>
    <s v="UTICA            "/>
    <n v="1"/>
    <n v="1"/>
    <n v="0"/>
  </r>
  <r>
    <n v="352"/>
    <s v="HOWARD,GREGORY           "/>
    <d v="1959-05-15T00:00:00"/>
    <s v="M"/>
    <s v="E"/>
    <d v="2011-01-06T00:00:00"/>
    <s v="NS        "/>
    <s v="NS"/>
    <x v="6"/>
    <x v="4"/>
    <s v="MCRB "/>
    <n v="13502"/>
    <s v="U       "/>
    <s v="MM"/>
    <d v="1899-12-30T00:00:00"/>
    <n v="0"/>
    <s v="UTICA            "/>
    <n v="1"/>
    <n v="1"/>
    <n v="0"/>
  </r>
  <r>
    <n v="352"/>
    <s v="HOWARD,GREGORY           "/>
    <d v="1959-05-15T00:00:00"/>
    <s v="M"/>
    <s v="E"/>
    <d v="2011-01-07T00:00:00"/>
    <s v="NS        "/>
    <s v="NS"/>
    <x v="6"/>
    <x v="8"/>
    <s v="MCRB "/>
    <n v="13502"/>
    <s v="U       "/>
    <s v="MM"/>
    <d v="1899-12-30T00:00:00"/>
    <n v="0"/>
    <s v="UTICA            "/>
    <n v="1"/>
    <n v="1"/>
    <n v="0"/>
  </r>
  <r>
    <n v="352"/>
    <s v="HOWARD,GREGORY           "/>
    <d v="1959-05-15T00:00:00"/>
    <s v="M"/>
    <s v="E"/>
    <d v="2011-01-11T00:00:00"/>
    <s v="4302PM-PM"/>
    <s v="4302PM-PM"/>
    <x v="0"/>
    <x v="4"/>
    <s v="MCRB "/>
    <n v="13502"/>
    <s v="U       "/>
    <s v="MM"/>
    <d v="1899-12-30T00:15:00"/>
    <m/>
    <s v="UTICA            "/>
    <n v="0"/>
    <n v="0"/>
    <n v="0"/>
  </r>
  <r>
    <n v="352"/>
    <s v="HOWARD,GREGORY           "/>
    <d v="1959-05-15T00:00:00"/>
    <s v="M"/>
    <s v="E"/>
    <d v="2011-01-11T00:00:00"/>
    <s v="PM        "/>
    <s v="PM"/>
    <x v="3"/>
    <x v="4"/>
    <s v="MCRB "/>
    <n v="13502"/>
    <s v="U       "/>
    <s v="MM"/>
    <d v="1899-12-30T00:15:00"/>
    <n v="1"/>
    <s v="UTICA            "/>
    <n v="1"/>
    <n v="0"/>
    <n v="1"/>
  </r>
  <r>
    <n v="352"/>
    <s v="HOWARD,GREGORY           "/>
    <d v="1959-05-15T00:00:00"/>
    <s v="M"/>
    <s v="E"/>
    <d v="2011-01-31T00:00:00"/>
    <s v="NS        "/>
    <s v="NS"/>
    <x v="6"/>
    <x v="8"/>
    <s v="MCRB "/>
    <n v="13502"/>
    <s v="U       "/>
    <s v="MM"/>
    <d v="1899-12-30T00:00:00"/>
    <n v="0"/>
    <s v="UTICA            "/>
    <n v="1"/>
    <n v="1"/>
    <n v="0"/>
  </r>
  <r>
    <n v="6146"/>
    <s v="OUTWATER,BRENDA          "/>
    <d v="1961-02-23T00:00:00"/>
    <s v="F"/>
    <s v="E"/>
    <d v="2011-01-03T00:00:00"/>
    <s v="4301R-RV"/>
    <s v="4301R-RV"/>
    <x v="0"/>
    <x v="0"/>
    <s v="ALB1 "/>
    <n v="13440"/>
    <s v="R       "/>
    <s v="CM"/>
    <d v="1899-12-30T00:45:00"/>
    <m/>
    <s v="ROME             "/>
    <n v="0"/>
    <n v="0"/>
    <n v="0"/>
  </r>
  <r>
    <n v="6146"/>
    <s v="OUTWATER,BRENDA          "/>
    <d v="1961-02-23T00:00:00"/>
    <s v="F"/>
    <s v="E"/>
    <d v="2011-01-03T00:00:00"/>
    <s v="RV        "/>
    <s v="RV"/>
    <x v="1"/>
    <x v="0"/>
    <s v="ALB1 "/>
    <n v="13440"/>
    <s v="R       "/>
    <s v="CM"/>
    <d v="1899-12-30T01:00:00"/>
    <n v="3"/>
    <s v="ROME             "/>
    <n v="1"/>
    <n v="0"/>
    <n v="1"/>
  </r>
  <r>
    <n v="6146"/>
    <s v="OUTWATER,BRENDA          "/>
    <d v="1961-02-23T00:00:00"/>
    <s v="F"/>
    <s v="E"/>
    <d v="2011-01-05T00:00:00"/>
    <s v="NS        "/>
    <s v="NS"/>
    <x v="6"/>
    <x v="0"/>
    <s v="ALB1 "/>
    <n v="13440"/>
    <s v="R       "/>
    <s v="CM"/>
    <d v="1899-12-30T00:00:00"/>
    <n v="0"/>
    <s v="ROME             "/>
    <n v="1"/>
    <n v="1"/>
    <n v="0"/>
  </r>
  <r>
    <n v="6146"/>
    <s v="OUTWATER,BRENDA          "/>
    <d v="1961-02-23T00:00:00"/>
    <s v="F"/>
    <s v="E"/>
    <d v="2011-01-13T00:00:00"/>
    <s v="4301R-RV"/>
    <s v="4301R-RV"/>
    <x v="0"/>
    <x v="0"/>
    <s v="ALB1 "/>
    <n v="13440"/>
    <s v="R       "/>
    <s v="CM"/>
    <d v="1899-12-30T00:45:00"/>
    <m/>
    <s v="ROME             "/>
    <n v="0"/>
    <n v="0"/>
    <n v="0"/>
  </r>
  <r>
    <n v="6146"/>
    <s v="OUTWATER,BRENDA          "/>
    <d v="1961-02-23T00:00:00"/>
    <s v="F"/>
    <s v="E"/>
    <d v="2011-01-13T00:00:00"/>
    <s v="RV        "/>
    <s v="RV"/>
    <x v="1"/>
    <x v="0"/>
    <s v="ALB1 "/>
    <n v="13440"/>
    <s v="R       "/>
    <s v="CM"/>
    <d v="1899-12-30T01:00:00"/>
    <n v="3"/>
    <s v="ROME             "/>
    <n v="1"/>
    <n v="0"/>
    <n v="1"/>
  </r>
  <r>
    <n v="6146"/>
    <s v="OUTWATER,BRENDA          "/>
    <d v="1961-02-23T00:00:00"/>
    <s v="F"/>
    <s v="E"/>
    <d v="2011-01-21T00:00:00"/>
    <s v="4301R-RV"/>
    <s v="4301R-RV"/>
    <x v="0"/>
    <x v="0"/>
    <s v="ALB1 "/>
    <n v="13440"/>
    <s v="R       "/>
    <s v="CM"/>
    <d v="1899-12-30T00:45:00"/>
    <m/>
    <s v="ROME             "/>
    <n v="0"/>
    <n v="0"/>
    <n v="0"/>
  </r>
  <r>
    <n v="6146"/>
    <s v="OUTWATER,BRENDA          "/>
    <d v="1961-02-23T00:00:00"/>
    <s v="F"/>
    <s v="E"/>
    <d v="2011-01-21T00:00:00"/>
    <s v="RV        "/>
    <s v="RV"/>
    <x v="1"/>
    <x v="0"/>
    <s v="ALB1 "/>
    <n v="13440"/>
    <s v="R       "/>
    <s v="CM"/>
    <d v="1899-12-30T01:00:00"/>
    <n v="3"/>
    <s v="ROME             "/>
    <n v="1"/>
    <n v="0"/>
    <n v="1"/>
  </r>
  <r>
    <n v="6146"/>
    <s v="OUTWATER,BRENDA          "/>
    <d v="1961-02-23T00:00:00"/>
    <s v="F"/>
    <s v="E"/>
    <d v="2011-01-27T00:00:00"/>
    <s v="4301R-RV"/>
    <s v="4301R-RV"/>
    <x v="0"/>
    <x v="0"/>
    <s v="ALB1 "/>
    <n v="13440"/>
    <s v="R       "/>
    <s v="CM"/>
    <d v="1899-12-30T00:45:00"/>
    <m/>
    <s v="ROME             "/>
    <n v="0"/>
    <n v="0"/>
    <n v="0"/>
  </r>
  <r>
    <n v="6146"/>
    <s v="OUTWATER,BRENDA          "/>
    <d v="1961-02-23T00:00:00"/>
    <s v="F"/>
    <s v="E"/>
    <d v="2011-01-27T00:00:00"/>
    <s v="RV        "/>
    <s v="RV"/>
    <x v="1"/>
    <x v="0"/>
    <s v="ALB1 "/>
    <n v="13440"/>
    <s v="R       "/>
    <s v="CM"/>
    <d v="1899-12-30T01:00:00"/>
    <n v="3"/>
    <s v="ROME             "/>
    <n v="1"/>
    <n v="0"/>
    <n v="1"/>
  </r>
  <r>
    <n v="6156"/>
    <s v="ECHEVARRIA,MARIA         "/>
    <d v="1957-03-24T00:00:00"/>
    <s v="F"/>
    <s v="E/S"/>
    <d v="2011-01-26T00:00:00"/>
    <s v="4302PM-PM"/>
    <s v="4302PM-PM"/>
    <x v="0"/>
    <x v="15"/>
    <s v="MCD  "/>
    <n v="13501"/>
    <s v="U       "/>
    <s v="MD"/>
    <d v="1899-12-30T00:15:00"/>
    <m/>
    <s v="UTICA            "/>
    <n v="0"/>
    <n v="0"/>
    <n v="0"/>
  </r>
  <r>
    <n v="6156"/>
    <s v="ECHEVARRIA,MARIA         "/>
    <d v="1957-03-24T00:00:00"/>
    <s v="F"/>
    <s v="E/S"/>
    <d v="2011-01-26T00:00:00"/>
    <s v="PM        "/>
    <s v="PM"/>
    <x v="3"/>
    <x v="15"/>
    <s v="MCD  "/>
    <n v="13501"/>
    <s v="U       "/>
    <s v="MD"/>
    <d v="1899-12-30T00:15:00"/>
    <n v="1"/>
    <s v="UTICA            "/>
    <n v="1"/>
    <n v="0"/>
    <n v="1"/>
  </r>
  <r>
    <n v="6209"/>
    <s v="ISNER-HALLBERG,PATRICIA  "/>
    <d v="1953-01-18T00:00:00"/>
    <s v="F"/>
    <s v="E"/>
    <d v="2011-01-04T00:00:00"/>
    <s v="4301R-RV"/>
    <s v="4301R-RV"/>
    <x v="0"/>
    <x v="0"/>
    <s v="MCD  "/>
    <n v="13442"/>
    <s v="R       "/>
    <s v="MD"/>
    <d v="1899-12-30T00:45:00"/>
    <m/>
    <s v="ROME             "/>
    <n v="0"/>
    <n v="0"/>
    <n v="0"/>
  </r>
  <r>
    <n v="6209"/>
    <s v="ISNER-HALLBERG,PATRICIA  "/>
    <d v="1953-01-18T00:00:00"/>
    <s v="F"/>
    <s v="E"/>
    <d v="2011-01-04T00:00:00"/>
    <s v="RV        "/>
    <s v="RV"/>
    <x v="1"/>
    <x v="0"/>
    <s v="MCD  "/>
    <n v="13442"/>
    <s v="R       "/>
    <s v="MD"/>
    <d v="1899-12-30T01:00:00"/>
    <n v="3"/>
    <s v="ROME             "/>
    <n v="1"/>
    <n v="0"/>
    <n v="1"/>
  </r>
  <r>
    <n v="6209"/>
    <s v="ISNER-HALLBERG,PATRICIA  "/>
    <d v="1953-01-18T00:00:00"/>
    <s v="F"/>
    <s v="E"/>
    <d v="2011-01-05T00:00:00"/>
    <s v="4302PM-PM"/>
    <s v="4302PM-PM"/>
    <x v="0"/>
    <x v="10"/>
    <s v="MCD  "/>
    <n v="13442"/>
    <s v="R       "/>
    <s v="MD"/>
    <d v="1899-12-30T00:15:00"/>
    <m/>
    <s v="ROME             "/>
    <n v="0"/>
    <n v="0"/>
    <n v="0"/>
  </r>
  <r>
    <n v="6209"/>
    <s v="ISNER-HALLBERG,PATRICIA  "/>
    <d v="1953-01-18T00:00:00"/>
    <s v="F"/>
    <s v="E"/>
    <d v="2011-01-05T00:00:00"/>
    <s v="PM        "/>
    <s v="PM"/>
    <x v="3"/>
    <x v="10"/>
    <s v="MCD  "/>
    <n v="13442"/>
    <s v="R       "/>
    <s v="MD"/>
    <d v="1899-12-30T00:15:00"/>
    <n v="1"/>
    <s v="ROME             "/>
    <n v="1"/>
    <n v="0"/>
    <n v="1"/>
  </r>
  <r>
    <n v="6209"/>
    <s v="ISNER-HALLBERG,PATRICIA  "/>
    <d v="1953-01-18T00:00:00"/>
    <s v="F"/>
    <s v="E"/>
    <d v="2011-01-18T00:00:00"/>
    <s v="NS        "/>
    <s v="NS"/>
    <x v="6"/>
    <x v="0"/>
    <s v="MCD  "/>
    <n v="13442"/>
    <s v="R       "/>
    <s v="MD"/>
    <d v="1899-12-30T00:00:00"/>
    <n v="0"/>
    <s v="ROME             "/>
    <n v="1"/>
    <n v="1"/>
    <n v="0"/>
  </r>
  <r>
    <n v="6259"/>
    <s v="BARNARD,JACQUELINE       "/>
    <d v="1969-03-09T00:00:00"/>
    <s v="F"/>
    <s v="E"/>
    <d v="2011-01-10T00:00:00"/>
    <s v="4302PM-PM"/>
    <s v="4302PM-PM"/>
    <x v="0"/>
    <x v="4"/>
    <s v="GHIMC"/>
    <n v="13502"/>
    <s v="U       "/>
    <s v="MC"/>
    <d v="1899-12-30T00:15:00"/>
    <m/>
    <s v="UTICA            "/>
    <n v="0"/>
    <n v="0"/>
    <n v="0"/>
  </r>
  <r>
    <n v="6259"/>
    <s v="BARNARD,JACQUELINE       "/>
    <d v="1969-03-09T00:00:00"/>
    <s v="F"/>
    <s v="E"/>
    <d v="2011-01-10T00:00:00"/>
    <s v="PM        "/>
    <s v="PM"/>
    <x v="3"/>
    <x v="4"/>
    <s v="GHIMC"/>
    <n v="13502"/>
    <s v="U       "/>
    <s v="MC"/>
    <d v="1899-12-30T00:15:00"/>
    <n v="1"/>
    <s v="UTICA            "/>
    <n v="1"/>
    <n v="0"/>
    <n v="1"/>
  </r>
  <r>
    <n v="6259"/>
    <s v="BARNARD,JACQUELINE       "/>
    <d v="1969-03-09T00:00:00"/>
    <s v="F"/>
    <s v="E"/>
    <d v="2011-01-26T00:00:00"/>
    <s v="NS        "/>
    <s v="NS"/>
    <x v="6"/>
    <x v="8"/>
    <s v="GHIMC"/>
    <n v="13502"/>
    <s v="U       "/>
    <s v="MC"/>
    <d v="1899-12-30T00:00:00"/>
    <n v="0"/>
    <s v="UTICA            "/>
    <n v="1"/>
    <n v="1"/>
    <n v="0"/>
  </r>
  <r>
    <n v="6563"/>
    <s v="BURKE,STEPHEN C.         "/>
    <d v="1958-11-06T00:00:00"/>
    <s v="M"/>
    <s v="E"/>
    <d v="2011-01-04T00:00:00"/>
    <s v="4301R-RV"/>
    <s v="4301R-RV"/>
    <x v="0"/>
    <x v="16"/>
    <s v="TPC  "/>
    <n v="13502"/>
    <s v="U       "/>
    <s v="CM"/>
    <d v="1899-12-30T00:45:00"/>
    <m/>
    <s v="UTICA            "/>
    <n v="0"/>
    <n v="0"/>
    <n v="0"/>
  </r>
  <r>
    <n v="6563"/>
    <s v="BURKE,STEPHEN C.         "/>
    <d v="1958-11-06T00:00:00"/>
    <s v="M"/>
    <s v="E"/>
    <d v="2011-01-04T00:00:00"/>
    <s v="RV        "/>
    <s v="RV"/>
    <x v="1"/>
    <x v="16"/>
    <s v="TPC  "/>
    <n v="13502"/>
    <s v="U       "/>
    <s v="CM"/>
    <d v="1899-12-30T01:00:00"/>
    <n v="3"/>
    <s v="UTICA            "/>
    <n v="1"/>
    <n v="0"/>
    <n v="1"/>
  </r>
  <r>
    <n v="6632"/>
    <s v="BERG,JOSEPH              "/>
    <d v="1966-01-05T00:00:00"/>
    <s v="M"/>
    <s v="E"/>
    <d v="2011-01-27T00:00:00"/>
    <s v="4301R-RV"/>
    <s v="4301R-RV"/>
    <x v="0"/>
    <x v="2"/>
    <s v="MCRB "/>
    <n v="13502"/>
    <s v="U       "/>
    <s v="MM"/>
    <d v="1899-12-30T00:45:00"/>
    <m/>
    <s v="UTICA            "/>
    <n v="0"/>
    <n v="0"/>
    <n v="0"/>
  </r>
  <r>
    <n v="6632"/>
    <s v="BERG,JOSEPH              "/>
    <d v="1966-01-05T00:00:00"/>
    <s v="M"/>
    <s v="E"/>
    <d v="2011-01-27T00:00:00"/>
    <s v="CM        "/>
    <s v="CM"/>
    <x v="2"/>
    <x v="2"/>
    <s v="MCRB "/>
    <n v="13502"/>
    <s v="U       "/>
    <s v="MM"/>
    <d v="1899-12-30T00:00:00"/>
    <n v="2"/>
    <s v="UTICA            "/>
    <n v="1"/>
    <n v="0"/>
    <n v="1"/>
  </r>
  <r>
    <n v="6632"/>
    <s v="BERG,JOSEPH              "/>
    <d v="1966-01-05T00:00:00"/>
    <s v="M"/>
    <s v="E"/>
    <d v="2011-01-27T00:00:00"/>
    <s v="4301B - BV"/>
    <s v="4301B - BV"/>
    <x v="0"/>
    <x v="1"/>
    <s v="MCRB "/>
    <n v="13502"/>
    <s v="U       "/>
    <s v="MM"/>
    <d v="1899-12-30T00:30:00"/>
    <m/>
    <s v="UTICA            "/>
    <n v="0"/>
    <n v="0"/>
    <n v="0"/>
  </r>
  <r>
    <n v="6632"/>
    <s v="BERG,JOSEPH              "/>
    <d v="1966-01-05T00:00:00"/>
    <s v="M"/>
    <s v="E"/>
    <d v="2011-01-27T00:00:00"/>
    <s v="BV        "/>
    <s v="BV"/>
    <x v="7"/>
    <x v="1"/>
    <s v="MCRB "/>
    <n v="13502"/>
    <s v="U       "/>
    <s v="MM"/>
    <d v="1899-12-30T00:30:00"/>
    <n v="2"/>
    <s v="UTICA            "/>
    <n v="1"/>
    <n v="0"/>
    <n v="1"/>
  </r>
  <r>
    <n v="6644"/>
    <s v="RUGARI,TINA              "/>
    <d v="1971-02-19T00:00:00"/>
    <s v="F"/>
    <s v="E"/>
    <d v="2011-01-27T00:00:00"/>
    <s v="C         "/>
    <s v="C"/>
    <x v="4"/>
    <x v="7"/>
    <s v="SELF"/>
    <n v="13502"/>
    <s v="U       "/>
    <s v="SL"/>
    <d v="1899-12-30T00:00:00"/>
    <n v="0"/>
    <s v="UTICA            "/>
    <n v="1"/>
    <n v="1"/>
    <n v="0"/>
  </r>
  <r>
    <n v="386"/>
    <s v="MANOSH,MICHAEL           "/>
    <d v="1967-06-16T00:00:00"/>
    <s v="M"/>
    <s v="E"/>
    <d v="2011-01-04T00:00:00"/>
    <s v="4302PM-PM"/>
    <s v="4302PM-PM"/>
    <x v="0"/>
    <x v="4"/>
    <s v="MCRB "/>
    <n v="13501"/>
    <s v="U       "/>
    <s v="MM"/>
    <d v="1899-12-30T00:15:00"/>
    <m/>
    <s v="UTICA            "/>
    <n v="0"/>
    <n v="0"/>
    <n v="0"/>
  </r>
  <r>
    <n v="386"/>
    <s v="MANOSH,MICHAEL           "/>
    <d v="1967-06-16T00:00:00"/>
    <s v="M"/>
    <s v="E"/>
    <d v="2011-01-04T00:00:00"/>
    <s v="PM        "/>
    <s v="PM"/>
    <x v="3"/>
    <x v="4"/>
    <s v="MCRB "/>
    <n v="13501"/>
    <s v="U       "/>
    <s v="MM"/>
    <d v="1899-12-30T00:15:00"/>
    <n v="1"/>
    <s v="UTICA            "/>
    <n v="1"/>
    <n v="0"/>
    <n v="1"/>
  </r>
  <r>
    <n v="386"/>
    <s v="MANOSH,MICHAEL           "/>
    <d v="1967-06-16T00:00:00"/>
    <s v="M"/>
    <s v="E"/>
    <d v="2011-01-10T00:00:00"/>
    <s v="4302PM-PM"/>
    <s v="4302PM-PM"/>
    <x v="0"/>
    <x v="7"/>
    <s v="MCRB "/>
    <n v="13501"/>
    <s v="U       "/>
    <s v="MM"/>
    <d v="1899-12-30T00:15:00"/>
    <m/>
    <s v="UTICA            "/>
    <n v="0"/>
    <n v="0"/>
    <n v="0"/>
  </r>
  <r>
    <n v="386"/>
    <s v="MANOSH,MICHAEL           "/>
    <d v="1967-06-16T00:00:00"/>
    <s v="M"/>
    <s v="E"/>
    <d v="2011-01-10T00:00:00"/>
    <s v="PM        "/>
    <s v="PM"/>
    <x v="3"/>
    <x v="7"/>
    <s v="MCRB "/>
    <n v="13501"/>
    <s v="U       "/>
    <s v="MM"/>
    <d v="1899-12-30T00:15:00"/>
    <n v="1"/>
    <s v="UTICA            "/>
    <n v="1"/>
    <n v="0"/>
    <n v="1"/>
  </r>
  <r>
    <n v="386"/>
    <s v="MANOSH,MICHAEL           "/>
    <d v="1967-06-16T00:00:00"/>
    <s v="M"/>
    <s v="E"/>
    <d v="2011-01-14T00:00:00"/>
    <s v="4302PM-PM"/>
    <s v="4302PM-PM"/>
    <x v="0"/>
    <x v="4"/>
    <s v="MCRB "/>
    <n v="13501"/>
    <s v="U       "/>
    <s v="MM"/>
    <d v="1899-12-30T00:15:00"/>
    <m/>
    <s v="UTICA            "/>
    <n v="0"/>
    <n v="0"/>
    <n v="0"/>
  </r>
  <r>
    <n v="386"/>
    <s v="MANOSH,MICHAEL           "/>
    <d v="1967-06-16T00:00:00"/>
    <s v="M"/>
    <s v="E"/>
    <d v="2011-01-14T00:00:00"/>
    <s v="PM        "/>
    <s v="PM"/>
    <x v="3"/>
    <x v="4"/>
    <s v="MCRB "/>
    <n v="13501"/>
    <s v="U       "/>
    <s v="MM"/>
    <d v="1899-12-30T00:15:00"/>
    <n v="1"/>
    <s v="UTICA            "/>
    <n v="1"/>
    <n v="0"/>
    <n v="1"/>
  </r>
  <r>
    <n v="386"/>
    <s v="MANOSH,MICHAEL           "/>
    <d v="1967-06-16T00:00:00"/>
    <s v="M"/>
    <s v="E"/>
    <d v="2011-01-14T00:00:00"/>
    <n v="96372"/>
    <s v="96372"/>
    <x v="0"/>
    <x v="4"/>
    <s v="MCRB "/>
    <n v="13501"/>
    <s v="U       "/>
    <s v="MM"/>
    <d v="1899-12-30T00:00:00"/>
    <m/>
    <s v="UTICA            "/>
    <n v="0"/>
    <n v="0"/>
    <n v="0"/>
  </r>
  <r>
    <n v="386"/>
    <s v="MANOSH,MICHAEL           "/>
    <d v="1967-06-16T00:00:00"/>
    <s v="M"/>
    <s v="E"/>
    <d v="2011-01-14T00:00:00"/>
    <s v="INJ       "/>
    <s v="INJ"/>
    <x v="8"/>
    <x v="4"/>
    <s v="MCRB "/>
    <n v="13501"/>
    <s v="U       "/>
    <s v="MM"/>
    <d v="1899-12-30T00:00:00"/>
    <n v="1"/>
    <s v="UTICA            "/>
    <n v="1"/>
    <n v="0"/>
    <n v="1"/>
  </r>
  <r>
    <n v="386"/>
    <s v="MANOSH,MICHAEL           "/>
    <d v="1967-06-16T00:00:00"/>
    <s v="M"/>
    <s v="E"/>
    <d v="2011-01-24T00:00:00"/>
    <s v="4302PM-PM"/>
    <s v="4302PM-PM"/>
    <x v="0"/>
    <x v="7"/>
    <s v="MCRB "/>
    <n v="13501"/>
    <s v="U       "/>
    <s v="MM"/>
    <d v="1899-12-30T00:15:00"/>
    <m/>
    <s v="UTICA            "/>
    <n v="0"/>
    <n v="0"/>
    <n v="0"/>
  </r>
  <r>
    <n v="386"/>
    <s v="MANOSH,MICHAEL           "/>
    <d v="1967-06-16T00:00:00"/>
    <s v="M"/>
    <s v="E"/>
    <d v="2011-01-24T00:00:00"/>
    <s v="PM        "/>
    <s v="PM"/>
    <x v="3"/>
    <x v="7"/>
    <s v="MCRB "/>
    <n v="13501"/>
    <s v="U       "/>
    <s v="MM"/>
    <d v="1899-12-30T00:15:00"/>
    <n v="1"/>
    <s v="UTICA            "/>
    <n v="1"/>
    <n v="0"/>
    <n v="1"/>
  </r>
  <r>
    <n v="386"/>
    <s v="MANOSH,MICHAEL           "/>
    <d v="1967-06-16T00:00:00"/>
    <s v="M"/>
    <s v="E"/>
    <d v="2011-01-26T00:00:00"/>
    <n v="96372"/>
    <s v="96372"/>
    <x v="0"/>
    <x v="4"/>
    <s v="MCRB "/>
    <n v="13501"/>
    <s v="U       "/>
    <s v="MM"/>
    <d v="1899-12-30T00:00:00"/>
    <m/>
    <s v="UTICA            "/>
    <n v="0"/>
    <n v="0"/>
    <n v="0"/>
  </r>
  <r>
    <n v="386"/>
    <s v="MANOSH,MICHAEL           "/>
    <d v="1967-06-16T00:00:00"/>
    <s v="M"/>
    <s v="E"/>
    <d v="2011-01-26T00:00:00"/>
    <s v="INJ       "/>
    <s v="INJ"/>
    <x v="8"/>
    <x v="4"/>
    <s v="MCRB "/>
    <n v="13501"/>
    <s v="U       "/>
    <s v="MM"/>
    <d v="1899-12-30T00:00:00"/>
    <n v="1"/>
    <s v="UTICA            "/>
    <n v="1"/>
    <n v="0"/>
    <n v="1"/>
  </r>
  <r>
    <n v="387"/>
    <s v="MANTLE,SHANE             "/>
    <d v="1972-03-04T00:00:00"/>
    <s v="M"/>
    <s v="E"/>
    <d v="2011-01-10T00:00:00"/>
    <s v="4302PM-PM"/>
    <s v="4302PM-PM"/>
    <x v="0"/>
    <x v="4"/>
    <s v="MCD  "/>
    <n v="13501"/>
    <s v="U       "/>
    <s v="MD"/>
    <d v="1899-12-30T00:15:00"/>
    <m/>
    <s v="UTICA            "/>
    <n v="0"/>
    <n v="0"/>
    <n v="0"/>
  </r>
  <r>
    <n v="387"/>
    <s v="MANTLE,SHANE             "/>
    <d v="1972-03-04T00:00:00"/>
    <s v="M"/>
    <s v="E"/>
    <d v="2011-01-10T00:00:00"/>
    <s v="PM        "/>
    <s v="PM"/>
    <x v="3"/>
    <x v="4"/>
    <s v="MCD  "/>
    <n v="13501"/>
    <s v="U       "/>
    <s v="MD"/>
    <d v="1899-12-30T00:15:00"/>
    <n v="1"/>
    <s v="UTICA            "/>
    <n v="1"/>
    <n v="0"/>
    <n v="1"/>
  </r>
  <r>
    <n v="387"/>
    <s v="MANTLE,SHANE             "/>
    <d v="1972-03-04T00:00:00"/>
    <s v="M"/>
    <s v="E"/>
    <d v="2011-01-14T00:00:00"/>
    <s v="NS        "/>
    <s v="NS"/>
    <x v="6"/>
    <x v="16"/>
    <s v="MCD  "/>
    <n v="13501"/>
    <s v="U       "/>
    <s v="MD"/>
    <d v="1899-12-30T00:00:00"/>
    <n v="0"/>
    <s v="UTICA            "/>
    <n v="1"/>
    <n v="1"/>
    <n v="0"/>
  </r>
  <r>
    <n v="392"/>
    <s v="IZZO,KATHLEEN            "/>
    <d v="1955-08-16T00:00:00"/>
    <s v="F"/>
    <s v="E"/>
    <d v="2011-01-13T00:00:00"/>
    <s v="4302PM-PM"/>
    <s v="4302PM-PM"/>
    <x v="0"/>
    <x v="7"/>
    <s v="SELF"/>
    <n v="13502"/>
    <s v="U       "/>
    <s v="SB"/>
    <d v="1899-12-30T00:15:00"/>
    <m/>
    <s v="UTICA            "/>
    <n v="0"/>
    <n v="0"/>
    <n v="0"/>
  </r>
  <r>
    <n v="392"/>
    <s v="IZZO,KATHLEEN            "/>
    <d v="1955-08-16T00:00:00"/>
    <s v="F"/>
    <s v="E"/>
    <d v="2011-01-13T00:00:00"/>
    <s v="PM        "/>
    <s v="PM"/>
    <x v="3"/>
    <x v="7"/>
    <s v="SELF"/>
    <n v="13502"/>
    <s v="U       "/>
    <s v="SB"/>
    <d v="1899-12-30T00:15:00"/>
    <n v="1"/>
    <s v="UTICA            "/>
    <n v="1"/>
    <n v="0"/>
    <n v="1"/>
  </r>
  <r>
    <n v="7038"/>
    <s v="FALZARINE,THOMAS         "/>
    <d v="1948-12-11T00:00:00"/>
    <s v="M"/>
    <s v="E"/>
    <d v="2011-01-04T00:00:00"/>
    <s v="4301R-RV"/>
    <s v="4301R-RV"/>
    <x v="0"/>
    <x v="6"/>
    <s v="MCRB "/>
    <s v="13502-4221"/>
    <s v="U       "/>
    <s v="MC"/>
    <d v="1899-12-30T00:45:00"/>
    <m/>
    <s v="UTICA            "/>
    <n v="0"/>
    <n v="0"/>
    <n v="0"/>
  </r>
  <r>
    <n v="7038"/>
    <s v="FALZARINE,THOMAS         "/>
    <d v="1948-12-11T00:00:00"/>
    <s v="M"/>
    <s v="E"/>
    <d v="2011-01-04T00:00:00"/>
    <s v="RV        "/>
    <s v="RV"/>
    <x v="1"/>
    <x v="6"/>
    <s v="MCRB "/>
    <s v="13502-4221"/>
    <s v="U       "/>
    <s v="MC"/>
    <d v="1899-12-30T01:00:00"/>
    <n v="3"/>
    <s v="UTICA            "/>
    <n v="1"/>
    <n v="0"/>
    <n v="1"/>
  </r>
  <r>
    <n v="403"/>
    <s v="JAKUBOWSKI,BARBARA       "/>
    <d v="1948-03-28T00:00:00"/>
    <s v="F"/>
    <s v="E"/>
    <d v="2011-01-12T00:00:00"/>
    <s v="4302PM-PM"/>
    <s v="4302PM-PM"/>
    <x v="0"/>
    <x v="15"/>
    <s v="OPT  "/>
    <n v="13502"/>
    <s v="U       "/>
    <s v="CO"/>
    <d v="1899-12-30T00:15:00"/>
    <m/>
    <s v="UTICA            "/>
    <n v="0"/>
    <n v="0"/>
    <n v="0"/>
  </r>
  <r>
    <n v="403"/>
    <s v="JAKUBOWSKI,BARBARA       "/>
    <d v="1948-03-28T00:00:00"/>
    <s v="F"/>
    <s v="E"/>
    <d v="2011-01-12T00:00:00"/>
    <s v="PM        "/>
    <s v="PM"/>
    <x v="3"/>
    <x v="15"/>
    <s v="OPT  "/>
    <n v="13502"/>
    <s v="U       "/>
    <s v="CO"/>
    <d v="1899-12-30T00:15:00"/>
    <n v="1"/>
    <s v="UTICA            "/>
    <n v="1"/>
    <n v="0"/>
    <n v="1"/>
  </r>
  <r>
    <n v="7240"/>
    <s v="BOEHLERT,SHARON          "/>
    <d v="1951-03-04T00:00:00"/>
    <s v="F"/>
    <s v="E"/>
    <d v="2011-01-12T00:00:00"/>
    <s v="4301R-RV"/>
    <s v="4301R-RV"/>
    <x v="0"/>
    <x v="17"/>
    <s v="MCD  "/>
    <n v="13501"/>
    <s v="U       "/>
    <s v="MD"/>
    <d v="1899-12-30T00:45:00"/>
    <m/>
    <s v="UTICA            "/>
    <n v="0"/>
    <n v="0"/>
    <n v="0"/>
  </r>
  <r>
    <n v="7240"/>
    <s v="BOEHLERT,SHARON          "/>
    <d v="1951-03-04T00:00:00"/>
    <s v="F"/>
    <s v="E"/>
    <d v="2011-01-12T00:00:00"/>
    <s v="RV        "/>
    <s v="RV"/>
    <x v="1"/>
    <x v="17"/>
    <s v="MCD  "/>
    <n v="13501"/>
    <s v="U       "/>
    <s v="MD"/>
    <d v="1899-12-30T01:00:00"/>
    <n v="3"/>
    <s v="UTICA            "/>
    <n v="1"/>
    <n v="0"/>
    <n v="1"/>
  </r>
  <r>
    <n v="7240"/>
    <s v="BOEHLERT,SHARON          "/>
    <d v="1951-03-04T00:00:00"/>
    <s v="F"/>
    <s v="E"/>
    <d v="2011-01-26T00:00:00"/>
    <s v="4302PM-PM"/>
    <s v="4302PM-PM"/>
    <x v="0"/>
    <x v="4"/>
    <s v="MCD  "/>
    <n v="13501"/>
    <s v="U       "/>
    <s v="MD"/>
    <d v="1899-12-30T00:15:00"/>
    <m/>
    <s v="UTICA            "/>
    <n v="0"/>
    <n v="0"/>
    <n v="0"/>
  </r>
  <r>
    <n v="7240"/>
    <s v="BOEHLERT,SHARON          "/>
    <d v="1951-03-04T00:00:00"/>
    <s v="F"/>
    <s v="E"/>
    <d v="2011-01-26T00:00:00"/>
    <s v="PM        "/>
    <s v="PM"/>
    <x v="3"/>
    <x v="4"/>
    <s v="MCD  "/>
    <n v="13501"/>
    <s v="U       "/>
    <s v="MD"/>
    <d v="1899-12-30T00:15:00"/>
    <n v="1"/>
    <s v="UTICA            "/>
    <n v="1"/>
    <n v="0"/>
    <n v="1"/>
  </r>
  <r>
    <n v="7306"/>
    <s v="OSTRANDER,WILLIAM        "/>
    <d v="1956-06-19T00:00:00"/>
    <s v="M"/>
    <s v="E"/>
    <d v="2011-01-05T00:00:00"/>
    <s v="C         "/>
    <s v="C"/>
    <x v="4"/>
    <x v="4"/>
    <s v="FDA  "/>
    <n v="13502"/>
    <s v="U       "/>
    <s v="MM"/>
    <d v="1899-12-30T00:00:00"/>
    <n v="0"/>
    <s v="UTICA            "/>
    <n v="1"/>
    <n v="1"/>
    <n v="0"/>
  </r>
  <r>
    <n v="7306"/>
    <s v="OSTRANDER,WILLIAM        "/>
    <d v="1956-06-19T00:00:00"/>
    <s v="M"/>
    <s v="E"/>
    <d v="2011-01-12T00:00:00"/>
    <s v="C         "/>
    <s v="C"/>
    <x v="4"/>
    <x v="1"/>
    <s v="FDA  "/>
    <n v="13502"/>
    <s v="U       "/>
    <s v="MM"/>
    <d v="1899-12-30T00:00:00"/>
    <n v="0"/>
    <s v="UTICA            "/>
    <n v="1"/>
    <n v="1"/>
    <n v="0"/>
  </r>
  <r>
    <n v="7306"/>
    <s v="OSTRANDER,WILLIAM        "/>
    <d v="1956-06-19T00:00:00"/>
    <s v="M"/>
    <s v="E"/>
    <d v="2011-01-19T00:00:00"/>
    <s v="4302PM-PM"/>
    <s v="4302PM-PM"/>
    <x v="0"/>
    <x v="4"/>
    <s v="FDA  "/>
    <n v="13502"/>
    <s v="U       "/>
    <s v="MM"/>
    <d v="1899-12-30T00:15:00"/>
    <m/>
    <s v="UTICA            "/>
    <n v="0"/>
    <n v="0"/>
    <n v="0"/>
  </r>
  <r>
    <n v="7306"/>
    <s v="OSTRANDER,WILLIAM        "/>
    <d v="1956-06-19T00:00:00"/>
    <s v="M"/>
    <s v="E"/>
    <d v="2011-01-19T00:00:00"/>
    <s v="PM        "/>
    <s v="PM"/>
    <x v="3"/>
    <x v="4"/>
    <s v="FDA  "/>
    <n v="13502"/>
    <s v="U       "/>
    <s v="MM"/>
    <d v="1899-12-30T00:15:00"/>
    <n v="1"/>
    <s v="UTICA            "/>
    <n v="1"/>
    <n v="0"/>
    <n v="1"/>
  </r>
  <r>
    <n v="415"/>
    <s v="JESLOW,ALFRED            "/>
    <d v="1944-04-20T00:00:00"/>
    <s v="M"/>
    <s v="E"/>
    <d v="2011-01-12T00:00:00"/>
    <s v="C         "/>
    <s v="C"/>
    <x v="4"/>
    <x v="1"/>
    <s v="SELF"/>
    <n v="13424"/>
    <s v="U       "/>
    <s v="SC"/>
    <d v="1899-12-30T00:00:00"/>
    <n v="0"/>
    <s v="ORISKANY         "/>
    <n v="1"/>
    <n v="1"/>
    <n v="0"/>
  </r>
  <r>
    <n v="7336"/>
    <s v="WATTS,DANIKA             "/>
    <d v="1975-05-06T00:00:00"/>
    <s v="F"/>
    <s v="E"/>
    <d v="2011-01-05T00:00:00"/>
    <s v="4301R-RV"/>
    <s v="4301R-RV"/>
    <x v="0"/>
    <x v="8"/>
    <s v="BCBSU"/>
    <n v="13494"/>
    <s v="U       "/>
    <s v="BC"/>
    <d v="1899-12-30T00:45:00"/>
    <m/>
    <s v="WOODGATE         "/>
    <n v="0"/>
    <n v="0"/>
    <n v="0"/>
  </r>
  <r>
    <n v="7336"/>
    <s v="WATTS,DANIKA             "/>
    <d v="1975-05-06T00:00:00"/>
    <s v="F"/>
    <s v="E"/>
    <d v="2011-01-05T00:00:00"/>
    <s v="RV        "/>
    <s v="RV"/>
    <x v="1"/>
    <x v="8"/>
    <s v="BCBSU"/>
    <n v="13494"/>
    <s v="U       "/>
    <s v="BC"/>
    <d v="1899-12-30T01:00:00"/>
    <n v="3"/>
    <s v="WOODGATE         "/>
    <n v="1"/>
    <n v="0"/>
    <n v="1"/>
  </r>
  <r>
    <n v="7336"/>
    <s v="WATTS,DANIKA             "/>
    <d v="1975-05-06T00:00:00"/>
    <s v="F"/>
    <s v="E"/>
    <d v="2011-01-19T00:00:00"/>
    <s v="4302PM-PM"/>
    <s v="4302PM-PM"/>
    <x v="0"/>
    <x v="4"/>
    <s v="BCBSU"/>
    <n v="13494"/>
    <s v="U       "/>
    <s v="BC"/>
    <d v="1899-12-30T00:15:00"/>
    <m/>
    <s v="WOODGATE         "/>
    <n v="0"/>
    <n v="0"/>
    <n v="0"/>
  </r>
  <r>
    <n v="7336"/>
    <s v="WATTS,DANIKA             "/>
    <d v="1975-05-06T00:00:00"/>
    <s v="F"/>
    <s v="E"/>
    <d v="2011-01-19T00:00:00"/>
    <s v="PM        "/>
    <s v="PM"/>
    <x v="3"/>
    <x v="4"/>
    <s v="BCBSU"/>
    <n v="13494"/>
    <s v="U       "/>
    <s v="BC"/>
    <d v="1899-12-30T00:15:00"/>
    <n v="1"/>
    <s v="WOODGATE         "/>
    <n v="1"/>
    <n v="0"/>
    <n v="1"/>
  </r>
  <r>
    <n v="7336"/>
    <s v="WATTS,DANIKA             "/>
    <d v="1975-05-06T00:00:00"/>
    <s v="F"/>
    <s v="E"/>
    <d v="2011-01-26T00:00:00"/>
    <s v="NS        "/>
    <s v="NS"/>
    <x v="6"/>
    <x v="8"/>
    <s v="BCBSU"/>
    <n v="13494"/>
    <s v="U       "/>
    <s v="BC"/>
    <d v="1899-12-30T00:00:00"/>
    <n v="0"/>
    <s v="WOODGATE         "/>
    <n v="1"/>
    <n v="1"/>
    <n v="0"/>
  </r>
  <r>
    <n v="7407"/>
    <s v="GROSZEK,GREGORY          "/>
    <d v="1968-01-23T00:00:00"/>
    <s v="M"/>
    <s v="E"/>
    <d v="2011-01-12T00:00:00"/>
    <s v="4302PM-PM"/>
    <s v="4302PM-PM"/>
    <x v="0"/>
    <x v="15"/>
    <s v="MCD  "/>
    <n v="13501"/>
    <s v="U       "/>
    <s v="MD"/>
    <d v="1899-12-30T00:15:00"/>
    <m/>
    <s v="UTICA            "/>
    <n v="0"/>
    <n v="0"/>
    <n v="0"/>
  </r>
  <r>
    <n v="7407"/>
    <s v="GROSZEK,GREGORY          "/>
    <d v="1968-01-23T00:00:00"/>
    <s v="M"/>
    <s v="E"/>
    <d v="2011-01-12T00:00:00"/>
    <s v="PM        "/>
    <s v="PM"/>
    <x v="3"/>
    <x v="15"/>
    <s v="MCD  "/>
    <n v="13501"/>
    <s v="U       "/>
    <s v="MD"/>
    <d v="1899-12-30T00:15:00"/>
    <n v="1"/>
    <s v="UTICA            "/>
    <n v="1"/>
    <n v="0"/>
    <n v="1"/>
  </r>
  <r>
    <n v="7455"/>
    <s v="ELHAGE,NASHEA T.         "/>
    <d v="1975-10-08T00:00:00"/>
    <s v="F"/>
    <s v="E"/>
    <d v="2011-01-04T00:00:00"/>
    <s v="4302PM-PM"/>
    <s v="4302PM-PM"/>
    <x v="0"/>
    <x v="7"/>
    <s v="MCRB "/>
    <n v="13501"/>
    <s v="U       "/>
    <s v="MM"/>
    <d v="1899-12-30T00:15:00"/>
    <m/>
    <s v="UTICA            "/>
    <n v="0"/>
    <n v="0"/>
    <n v="0"/>
  </r>
  <r>
    <n v="7455"/>
    <s v="ELHAGE,NASHEA T.         "/>
    <d v="1975-10-08T00:00:00"/>
    <s v="F"/>
    <s v="E"/>
    <d v="2011-01-04T00:00:00"/>
    <s v="PM        "/>
    <s v="PM"/>
    <x v="3"/>
    <x v="7"/>
    <s v="MCRB "/>
    <n v="13501"/>
    <s v="U       "/>
    <s v="MM"/>
    <d v="1899-12-30T00:15:00"/>
    <n v="1"/>
    <s v="UTICA            "/>
    <n v="1"/>
    <n v="0"/>
    <n v="1"/>
  </r>
  <r>
    <n v="7455"/>
    <s v="ELHAGE,NASHEA T.         "/>
    <d v="1975-10-08T00:00:00"/>
    <s v="F"/>
    <s v="E"/>
    <d v="2011-01-18T00:00:00"/>
    <s v="C         "/>
    <s v="C"/>
    <x v="4"/>
    <x v="6"/>
    <s v="MCRB "/>
    <n v="13501"/>
    <s v="U       "/>
    <s v="MM"/>
    <d v="1899-12-30T00:00:00"/>
    <n v="0"/>
    <s v="UTICA            "/>
    <n v="1"/>
    <n v="1"/>
    <n v="0"/>
  </r>
  <r>
    <n v="7455"/>
    <s v="ELHAGE,NASHEA T.         "/>
    <d v="1975-10-08T00:00:00"/>
    <s v="F"/>
    <s v="E"/>
    <d v="2011-01-28T00:00:00"/>
    <s v="4306-CV"/>
    <s v="4306-CV"/>
    <x v="0"/>
    <x v="17"/>
    <s v="MCRB "/>
    <n v="13501"/>
    <s v="U       "/>
    <s v="MM"/>
    <d v="1899-12-30T00:15:00"/>
    <m/>
    <s v="UTICA            "/>
    <n v="0"/>
    <n v="0"/>
    <n v="0"/>
  </r>
  <r>
    <n v="7455"/>
    <s v="ELHAGE,NASHEA T.         "/>
    <d v="1975-10-08T00:00:00"/>
    <s v="F"/>
    <s v="E"/>
    <d v="2011-01-28T00:00:00"/>
    <s v="CV        "/>
    <s v="CV"/>
    <x v="23"/>
    <x v="17"/>
    <s v="MCRB "/>
    <n v="13501"/>
    <s v="U       "/>
    <s v="MM"/>
    <d v="1899-12-30T01:00:00"/>
    <n v="1"/>
    <s v="UTICA            "/>
    <n v="1"/>
    <n v="0"/>
    <n v="1"/>
  </r>
  <r>
    <n v="425"/>
    <s v="SARAJLIJA%%,ARIFA        "/>
    <d v="1941-04-09T00:00:00"/>
    <s v="F"/>
    <s v="B"/>
    <d v="2011-01-05T00:00:00"/>
    <s v="4302PM-PM"/>
    <s v="4302PM-PM"/>
    <x v="0"/>
    <x v="7"/>
    <s v="MCRB "/>
    <n v="13501"/>
    <s v="U       "/>
    <s v="MM"/>
    <d v="1899-12-30T00:15:00"/>
    <m/>
    <s v="UTICA            "/>
    <n v="0"/>
    <n v="0"/>
    <n v="0"/>
  </r>
  <r>
    <n v="425"/>
    <s v="SARAJLIJA%%,ARIFA        "/>
    <d v="1941-04-09T00:00:00"/>
    <s v="F"/>
    <s v="B"/>
    <d v="2011-01-05T00:00:00"/>
    <s v="PM        "/>
    <s v="PM"/>
    <x v="3"/>
    <x v="7"/>
    <s v="MCRB "/>
    <n v="13501"/>
    <s v="U       "/>
    <s v="MM"/>
    <d v="1899-12-30T00:15:00"/>
    <n v="1"/>
    <s v="UTICA            "/>
    <n v="1"/>
    <n v="0"/>
    <n v="1"/>
  </r>
  <r>
    <n v="425"/>
    <s v="SARAJLIJA%%,ARIFA        "/>
    <d v="1941-04-09T00:00:00"/>
    <s v="F"/>
    <s v="B"/>
    <d v="2011-01-05T00:00:00"/>
    <s v="S1        "/>
    <s v="S1"/>
    <x v="5"/>
    <x v="5"/>
    <s v="MCRB "/>
    <n v="13501"/>
    <s v="U       "/>
    <s v="MM"/>
    <d v="1899-12-30T00:00:00"/>
    <n v="1"/>
    <s v="UTICA            "/>
    <n v="1"/>
    <n v="0"/>
    <n v="1"/>
  </r>
  <r>
    <n v="425"/>
    <s v="SARAJLIJA%%,ARIFA        "/>
    <d v="1941-04-09T00:00:00"/>
    <s v="F"/>
    <s v="B"/>
    <d v="2011-01-26T00:00:00"/>
    <s v="4301B - BV"/>
    <s v="4301B - BV"/>
    <x v="0"/>
    <x v="5"/>
    <s v="MCRB "/>
    <n v="13501"/>
    <s v="U       "/>
    <s v="MM"/>
    <d v="1899-12-30T00:30:00"/>
    <m/>
    <s v="UTICA            "/>
    <n v="0"/>
    <n v="0"/>
    <n v="0"/>
  </r>
  <r>
    <n v="425"/>
    <s v="SARAJLIJA%%,ARIFA        "/>
    <d v="1941-04-09T00:00:00"/>
    <s v="F"/>
    <s v="B"/>
    <d v="2011-01-26T00:00:00"/>
    <s v="BV        "/>
    <s v="BV"/>
    <x v="7"/>
    <x v="5"/>
    <s v="MCRB "/>
    <n v="13501"/>
    <s v="U       "/>
    <s v="MM"/>
    <d v="1899-12-30T00:30:00"/>
    <n v="2"/>
    <s v="UTICA            "/>
    <n v="1"/>
    <n v="0"/>
    <n v="1"/>
  </r>
  <r>
    <n v="7600"/>
    <s v="TAGLIERE,DOMINICK        "/>
    <d v="1955-04-07T00:00:00"/>
    <s v="M"/>
    <s v="E"/>
    <d v="2011-01-05T00:00:00"/>
    <s v="4301R-RV"/>
    <s v="4301R-RV"/>
    <x v="0"/>
    <x v="8"/>
    <s v="MCRB "/>
    <n v="13495"/>
    <s v="U       "/>
    <s v="MM"/>
    <d v="1899-12-30T00:45:00"/>
    <m/>
    <s v="YORKVILLE        "/>
    <n v="0"/>
    <n v="0"/>
    <n v="0"/>
  </r>
  <r>
    <n v="7600"/>
    <s v="TAGLIERE,DOMINICK        "/>
    <d v="1955-04-07T00:00:00"/>
    <s v="M"/>
    <s v="E"/>
    <d v="2011-01-05T00:00:00"/>
    <s v="RV        "/>
    <s v="RV"/>
    <x v="1"/>
    <x v="8"/>
    <s v="MCRB "/>
    <n v="13495"/>
    <s v="U       "/>
    <s v="MM"/>
    <d v="1899-12-30T01:00:00"/>
    <n v="3"/>
    <s v="YORKVILLE        "/>
    <n v="1"/>
    <n v="0"/>
    <n v="1"/>
  </r>
  <r>
    <n v="7600"/>
    <s v="TAGLIERE,DOMINICK        "/>
    <d v="1955-04-07T00:00:00"/>
    <s v="M"/>
    <s v="E"/>
    <d v="2011-01-27T00:00:00"/>
    <s v="4302PM-PM"/>
    <s v="4302PM-PM"/>
    <x v="0"/>
    <x v="7"/>
    <s v="MCRB "/>
    <n v="13495"/>
    <s v="U       "/>
    <s v="MM"/>
    <d v="1899-12-30T00:15:00"/>
    <m/>
    <s v="YORKVILLE        "/>
    <n v="0"/>
    <n v="0"/>
    <n v="0"/>
  </r>
  <r>
    <n v="7600"/>
    <s v="TAGLIERE,DOMINICK        "/>
    <d v="1955-04-07T00:00:00"/>
    <s v="M"/>
    <s v="E"/>
    <d v="2011-01-27T00:00:00"/>
    <s v="PM        "/>
    <s v="PM"/>
    <x v="3"/>
    <x v="7"/>
    <s v="MCRB "/>
    <n v="13495"/>
    <s v="U       "/>
    <s v="MM"/>
    <d v="1899-12-30T00:15:00"/>
    <n v="1"/>
    <s v="YORKVILLE        "/>
    <n v="1"/>
    <n v="0"/>
    <n v="1"/>
  </r>
  <r>
    <n v="7662"/>
    <s v="RAMIC%%,MUNIRA           "/>
    <d v="1953-05-21T00:00:00"/>
    <s v="F"/>
    <s v="B"/>
    <d v="2011-01-21T00:00:00"/>
    <s v="4301R-RV"/>
    <s v="4301R-RV"/>
    <x v="0"/>
    <x v="5"/>
    <s v="MCD  "/>
    <n v="13501"/>
    <s v="U       "/>
    <s v="MD"/>
    <d v="1899-12-30T00:45:00"/>
    <m/>
    <s v="UTICA            "/>
    <n v="0"/>
    <n v="0"/>
    <n v="0"/>
  </r>
  <r>
    <n v="7662"/>
    <s v="RAMIC%%,MUNIRA           "/>
    <d v="1953-05-21T00:00:00"/>
    <s v="F"/>
    <s v="B"/>
    <d v="2011-01-21T00:00:00"/>
    <s v="RV        "/>
    <s v="RV"/>
    <x v="1"/>
    <x v="5"/>
    <s v="MCD  "/>
    <n v="13501"/>
    <s v="U       "/>
    <s v="MD"/>
    <d v="1899-12-30T01:00:00"/>
    <n v="3"/>
    <s v="UTICA            "/>
    <n v="1"/>
    <n v="0"/>
    <n v="1"/>
  </r>
  <r>
    <n v="7670"/>
    <s v="CALDWELL,MARGO J.        "/>
    <d v="1966-12-08T00:00:00"/>
    <s v="F"/>
    <s v="E"/>
    <d v="2011-01-20T00:00:00"/>
    <s v="4301R-RV"/>
    <s v="4301R-RV"/>
    <x v="0"/>
    <x v="8"/>
    <s v="MCRUH"/>
    <n v="13308"/>
    <s v="R       "/>
    <s v="MM"/>
    <d v="1899-12-30T00:45:00"/>
    <m/>
    <s v="BLOSSVALE        "/>
    <n v="0"/>
    <n v="0"/>
    <n v="0"/>
  </r>
  <r>
    <n v="7670"/>
    <s v="CALDWELL,MARGO J.        "/>
    <d v="1966-12-08T00:00:00"/>
    <s v="F"/>
    <s v="E"/>
    <d v="2011-01-20T00:00:00"/>
    <s v="RV        "/>
    <s v="RV"/>
    <x v="1"/>
    <x v="8"/>
    <s v="MCRUH"/>
    <n v="13308"/>
    <s v="R       "/>
    <s v="MM"/>
    <d v="1899-12-30T01:00:00"/>
    <n v="3"/>
    <s v="BLOSSVALE        "/>
    <n v="1"/>
    <n v="0"/>
    <n v="1"/>
  </r>
  <r>
    <n v="7670"/>
    <s v="CALDWELL,MARGO J.        "/>
    <d v="1966-12-08T00:00:00"/>
    <s v="F"/>
    <s v="E"/>
    <d v="2011-01-25T00:00:00"/>
    <s v="C         "/>
    <s v="C"/>
    <x v="4"/>
    <x v="12"/>
    <s v="MCRUH"/>
    <n v="13308"/>
    <s v="R       "/>
    <s v="MM"/>
    <d v="1899-12-30T00:00:00"/>
    <n v="0"/>
    <s v="BLOSSVALE        "/>
    <n v="1"/>
    <n v="1"/>
    <n v="0"/>
  </r>
  <r>
    <n v="433"/>
    <s v="JONES,STEVEN             "/>
    <d v="1952-02-14T00:00:00"/>
    <s v="M"/>
    <s v="E"/>
    <d v="2011-01-05T00:00:00"/>
    <s v="4301B - BV"/>
    <s v="4301B - BV"/>
    <x v="0"/>
    <x v="6"/>
    <s v="MCRB "/>
    <n v="13502"/>
    <s v="U       "/>
    <s v="MM"/>
    <d v="1899-12-30T00:30:00"/>
    <m/>
    <s v="UTICA            "/>
    <n v="0"/>
    <n v="0"/>
    <n v="0"/>
  </r>
  <r>
    <n v="433"/>
    <s v="JONES,STEVEN             "/>
    <d v="1952-02-14T00:00:00"/>
    <s v="M"/>
    <s v="E"/>
    <d v="2011-01-05T00:00:00"/>
    <s v="BV        "/>
    <s v="BV"/>
    <x v="7"/>
    <x v="6"/>
    <s v="MCRB "/>
    <n v="13502"/>
    <s v="U       "/>
    <s v="MM"/>
    <d v="1899-12-30T00:30:00"/>
    <n v="2"/>
    <s v="UTICA            "/>
    <n v="1"/>
    <n v="0"/>
    <n v="1"/>
  </r>
  <r>
    <n v="433"/>
    <s v="JONES,STEVEN             "/>
    <d v="1952-02-14T00:00:00"/>
    <s v="M"/>
    <s v="E"/>
    <d v="2011-01-13T00:00:00"/>
    <s v="4302PM-PM"/>
    <s v="4302PM-PM"/>
    <x v="0"/>
    <x v="7"/>
    <s v="MCRB "/>
    <n v="13502"/>
    <s v="U       "/>
    <s v="MM"/>
    <d v="1899-12-30T00:15:00"/>
    <m/>
    <s v="UTICA            "/>
    <n v="0"/>
    <n v="0"/>
    <n v="0"/>
  </r>
  <r>
    <n v="433"/>
    <s v="JONES,STEVEN             "/>
    <d v="1952-02-14T00:00:00"/>
    <s v="M"/>
    <s v="E"/>
    <d v="2011-01-13T00:00:00"/>
    <s v="PM        "/>
    <s v="PM"/>
    <x v="3"/>
    <x v="7"/>
    <s v="MCRB "/>
    <n v="13502"/>
    <s v="U       "/>
    <s v="MM"/>
    <d v="1899-12-30T00:15:00"/>
    <n v="1"/>
    <s v="UTICA            "/>
    <n v="1"/>
    <n v="0"/>
    <n v="1"/>
  </r>
  <r>
    <n v="433"/>
    <s v="JONES,STEVEN             "/>
    <d v="1952-02-14T00:00:00"/>
    <s v="M"/>
    <s v="E"/>
    <d v="2011-01-31T00:00:00"/>
    <s v="4302PM-PM"/>
    <s v="4302PM-PM"/>
    <x v="0"/>
    <x v="7"/>
    <s v="MCRB "/>
    <n v="13502"/>
    <s v="U       "/>
    <s v="MM"/>
    <d v="1899-12-30T00:15:00"/>
    <m/>
    <s v="UTICA            "/>
    <n v="0"/>
    <n v="0"/>
    <n v="0"/>
  </r>
  <r>
    <n v="433"/>
    <s v="JONES,STEVEN             "/>
    <d v="1952-02-14T00:00:00"/>
    <s v="M"/>
    <s v="E"/>
    <d v="2011-01-31T00:00:00"/>
    <s v="PM        "/>
    <s v="PM"/>
    <x v="3"/>
    <x v="7"/>
    <s v="MCRB "/>
    <n v="13502"/>
    <s v="U       "/>
    <s v="MM"/>
    <d v="1899-12-30T00:15:00"/>
    <n v="1"/>
    <s v="UTICA            "/>
    <n v="1"/>
    <n v="0"/>
    <n v="1"/>
  </r>
  <r>
    <n v="7674"/>
    <s v="PHILLIPS,CINDY           "/>
    <d v="1962-10-12T00:00:00"/>
    <s v="F"/>
    <s v="E"/>
    <d v="2011-01-07T00:00:00"/>
    <s v="4301R-RV"/>
    <s v="4301R-RV"/>
    <x v="0"/>
    <x v="17"/>
    <s v="MCD  "/>
    <n v="13502"/>
    <s v="U       "/>
    <s v="MD"/>
    <d v="1899-12-30T00:45:00"/>
    <m/>
    <s v="UTICA            "/>
    <n v="0"/>
    <n v="0"/>
    <n v="0"/>
  </r>
  <r>
    <n v="7674"/>
    <s v="PHILLIPS,CINDY           "/>
    <d v="1962-10-12T00:00:00"/>
    <s v="F"/>
    <s v="E"/>
    <d v="2011-01-07T00:00:00"/>
    <s v="RV        "/>
    <s v="RV"/>
    <x v="1"/>
    <x v="17"/>
    <s v="MCD  "/>
    <n v="13502"/>
    <s v="U       "/>
    <s v="MD"/>
    <d v="1899-12-30T01:00:00"/>
    <n v="3"/>
    <s v="UTICA            "/>
    <n v="1"/>
    <n v="0"/>
    <n v="1"/>
  </r>
  <r>
    <n v="7674"/>
    <s v="PHILLIPS,CINDY           "/>
    <d v="1962-10-12T00:00:00"/>
    <s v="F"/>
    <s v="E"/>
    <d v="2011-01-14T00:00:00"/>
    <s v="4301R-RV"/>
    <s v="4301R-RV"/>
    <x v="0"/>
    <x v="17"/>
    <s v="MCD  "/>
    <n v="13502"/>
    <s v="U       "/>
    <s v="MD"/>
    <d v="1899-12-30T00:45:00"/>
    <m/>
    <s v="UTICA            "/>
    <n v="0"/>
    <n v="0"/>
    <n v="0"/>
  </r>
  <r>
    <n v="7674"/>
    <s v="PHILLIPS,CINDY           "/>
    <d v="1962-10-12T00:00:00"/>
    <s v="F"/>
    <s v="E"/>
    <d v="2011-01-14T00:00:00"/>
    <s v="RV        "/>
    <s v="RV"/>
    <x v="1"/>
    <x v="17"/>
    <s v="MCD  "/>
    <n v="13502"/>
    <s v="U       "/>
    <s v="MD"/>
    <d v="1899-12-30T01:00:00"/>
    <n v="3"/>
    <s v="UTICA            "/>
    <n v="1"/>
    <n v="0"/>
    <n v="1"/>
  </r>
  <r>
    <n v="7674"/>
    <s v="PHILLIPS,CINDY           "/>
    <d v="1962-10-12T00:00:00"/>
    <s v="F"/>
    <s v="E"/>
    <d v="2011-01-27T00:00:00"/>
    <s v="C         "/>
    <s v="C"/>
    <x v="4"/>
    <x v="17"/>
    <s v="MCD  "/>
    <n v="13502"/>
    <s v="U       "/>
    <s v="MD"/>
    <d v="1899-12-30T00:00:00"/>
    <n v="0"/>
    <s v="UTICA            "/>
    <n v="1"/>
    <n v="1"/>
    <n v="0"/>
  </r>
  <r>
    <n v="7674"/>
    <s v="PHILLIPS,CINDY           "/>
    <d v="1962-10-12T00:00:00"/>
    <s v="F"/>
    <s v="E"/>
    <d v="2011-01-27T00:00:00"/>
    <s v="4302PM-PM"/>
    <s v="4302PM-PM"/>
    <x v="0"/>
    <x v="7"/>
    <s v="MCD  "/>
    <n v="13502"/>
    <s v="U       "/>
    <s v="MD"/>
    <d v="1899-12-30T00:15:00"/>
    <m/>
    <s v="UTICA            "/>
    <n v="0"/>
    <n v="0"/>
    <n v="0"/>
  </r>
  <r>
    <n v="7674"/>
    <s v="PHILLIPS,CINDY           "/>
    <d v="1962-10-12T00:00:00"/>
    <s v="F"/>
    <s v="E"/>
    <d v="2011-01-27T00:00:00"/>
    <s v="PM        "/>
    <s v="PM"/>
    <x v="3"/>
    <x v="7"/>
    <s v="MCD  "/>
    <n v="13502"/>
    <s v="U       "/>
    <s v="MD"/>
    <d v="1899-12-30T00:15:00"/>
    <n v="1"/>
    <s v="UTICA            "/>
    <n v="1"/>
    <n v="0"/>
    <n v="1"/>
  </r>
  <r>
    <n v="435"/>
    <s v="SCARAFILE,JOHN           "/>
    <d v="1959-11-10T00:00:00"/>
    <s v="M"/>
    <s v="E"/>
    <d v="2011-01-12T00:00:00"/>
    <s v="4302PM-PM"/>
    <s v="4302PM-PM"/>
    <x v="0"/>
    <x v="15"/>
    <s v="VOMVP"/>
    <n v="13492"/>
    <s v="U       "/>
    <s v="MV"/>
    <d v="1899-12-30T00:15:00"/>
    <m/>
    <s v="WHITESBORO       "/>
    <n v="0"/>
    <n v="0"/>
    <n v="0"/>
  </r>
  <r>
    <n v="435"/>
    <s v="SCARAFILE,JOHN           "/>
    <d v="1959-11-10T00:00:00"/>
    <s v="M"/>
    <s v="E"/>
    <d v="2011-01-12T00:00:00"/>
    <s v="PM        "/>
    <s v="PM"/>
    <x v="3"/>
    <x v="15"/>
    <s v="VOMVP"/>
    <n v="13492"/>
    <s v="U       "/>
    <s v="MV"/>
    <d v="1899-12-30T00:15:00"/>
    <n v="1"/>
    <s v="WHITESBORO       "/>
    <n v="1"/>
    <n v="0"/>
    <n v="1"/>
  </r>
  <r>
    <n v="7721"/>
    <s v="SCIACCA,JEANNETTE        "/>
    <d v="1965-08-21T00:00:00"/>
    <s v="F"/>
    <s v="E"/>
    <d v="2011-01-07T00:00:00"/>
    <s v="4302PM-PM"/>
    <s v="4302PM-PM"/>
    <x v="0"/>
    <x v="10"/>
    <s v="MCD  "/>
    <n v="13440"/>
    <s v="R       "/>
    <s v="MD"/>
    <d v="1899-12-30T00:15:00"/>
    <m/>
    <s v="ROME             "/>
    <n v="0"/>
    <n v="0"/>
    <n v="0"/>
  </r>
  <r>
    <n v="7721"/>
    <s v="SCIACCA,JEANNETTE        "/>
    <d v="1965-08-21T00:00:00"/>
    <s v="F"/>
    <s v="E"/>
    <d v="2011-01-07T00:00:00"/>
    <s v="PM        "/>
    <s v="PM"/>
    <x v="3"/>
    <x v="10"/>
    <s v="MCD  "/>
    <n v="13440"/>
    <s v="R       "/>
    <s v="MD"/>
    <d v="1899-12-30T00:15:00"/>
    <n v="1"/>
    <s v="ROME             "/>
    <n v="1"/>
    <n v="0"/>
    <n v="1"/>
  </r>
  <r>
    <n v="7721"/>
    <s v="SCIACCA,JEANNETTE        "/>
    <d v="1965-08-21T00:00:00"/>
    <s v="F"/>
    <s v="E"/>
    <d v="2011-01-14T00:00:00"/>
    <s v="4301R-RV"/>
    <s v="4301R-RV"/>
    <x v="0"/>
    <x v="2"/>
    <s v="MCD  "/>
    <n v="13440"/>
    <s v="R       "/>
    <s v="MD"/>
    <d v="1899-12-30T00:45:00"/>
    <m/>
    <s v="ROME             "/>
    <n v="0"/>
    <n v="0"/>
    <n v="0"/>
  </r>
  <r>
    <n v="7721"/>
    <s v="SCIACCA,JEANNETTE        "/>
    <d v="1965-08-21T00:00:00"/>
    <s v="F"/>
    <s v="E"/>
    <d v="2011-01-14T00:00:00"/>
    <s v="RV        "/>
    <s v="RV"/>
    <x v="1"/>
    <x v="2"/>
    <s v="MCD  "/>
    <n v="13440"/>
    <s v="R       "/>
    <s v="MD"/>
    <d v="1899-12-30T01:00:00"/>
    <n v="3"/>
    <s v="ROME             "/>
    <n v="1"/>
    <n v="0"/>
    <n v="1"/>
  </r>
  <r>
    <n v="438"/>
    <s v="SCHOLL,CAROL             "/>
    <d v="1950-05-19T00:00:00"/>
    <s v="F"/>
    <s v="E"/>
    <d v="2011-01-20T00:00:00"/>
    <s v="NS        "/>
    <s v="NS"/>
    <x v="6"/>
    <x v="6"/>
    <s v="MCRB "/>
    <n v="13501"/>
    <s v="U       "/>
    <s v="MM"/>
    <d v="1899-12-30T00:00:00"/>
    <n v="0"/>
    <s v="UTICA            "/>
    <n v="1"/>
    <n v="1"/>
    <n v="0"/>
  </r>
  <r>
    <n v="7791"/>
    <s v="VEDDER,SHIRLEY           "/>
    <d v="1945-12-30T00:00:00"/>
    <s v="F"/>
    <s v="E"/>
    <d v="2011-01-18T00:00:00"/>
    <s v="4302PM-PM"/>
    <s v="4302PM-PM"/>
    <x v="0"/>
    <x v="7"/>
    <s v="MCRB "/>
    <n v="13501"/>
    <s v="U       "/>
    <s v="MM"/>
    <d v="1899-12-30T00:15:00"/>
    <m/>
    <s v="UTICA            "/>
    <n v="0"/>
    <n v="0"/>
    <n v="0"/>
  </r>
  <r>
    <n v="7791"/>
    <s v="VEDDER,SHIRLEY           "/>
    <d v="1945-12-30T00:00:00"/>
    <s v="F"/>
    <s v="E"/>
    <d v="2011-01-18T00:00:00"/>
    <s v="PM        "/>
    <s v="PM"/>
    <x v="3"/>
    <x v="7"/>
    <s v="MCRB "/>
    <n v="13501"/>
    <s v="U       "/>
    <s v="MM"/>
    <d v="1899-12-30T00:15:00"/>
    <n v="1"/>
    <s v="UTICA            "/>
    <n v="1"/>
    <n v="0"/>
    <n v="1"/>
  </r>
  <r>
    <n v="7830"/>
    <s v="DRAKE,MICHELLE           "/>
    <d v="1974-05-20T00:00:00"/>
    <s v="F"/>
    <s v="E"/>
    <d v="2011-01-18T00:00:00"/>
    <s v="4301R-RV"/>
    <s v="4301R-RV"/>
    <x v="0"/>
    <x v="17"/>
    <s v="MCD  "/>
    <n v="13440"/>
    <s v="R       "/>
    <s v="MD"/>
    <d v="1899-12-30T00:45:00"/>
    <m/>
    <s v="ROME             "/>
    <n v="0"/>
    <n v="0"/>
    <n v="0"/>
  </r>
  <r>
    <n v="7830"/>
    <s v="DRAKE,MICHELLE           "/>
    <d v="1974-05-20T00:00:00"/>
    <s v="F"/>
    <s v="E"/>
    <d v="2011-01-18T00:00:00"/>
    <s v="RV        "/>
    <s v="RV"/>
    <x v="1"/>
    <x v="17"/>
    <s v="MCD  "/>
    <n v="13440"/>
    <s v="R       "/>
    <s v="MD"/>
    <d v="1899-12-30T01:00:00"/>
    <n v="3"/>
    <s v="ROME             "/>
    <n v="1"/>
    <n v="0"/>
    <n v="1"/>
  </r>
  <r>
    <n v="7890"/>
    <s v="TYLER,LEALO              "/>
    <d v="1946-11-14T00:00:00"/>
    <s v="F"/>
    <s v="E"/>
    <d v="2011-01-19T00:00:00"/>
    <s v="4302PM-PM"/>
    <s v="4302PM-PM"/>
    <x v="0"/>
    <x v="4"/>
    <s v="MCD  "/>
    <n v="13501"/>
    <s v="U       "/>
    <s v="MD"/>
    <d v="1899-12-30T00:15:00"/>
    <m/>
    <s v="UTICA            "/>
    <n v="0"/>
    <n v="0"/>
    <n v="0"/>
  </r>
  <r>
    <n v="7890"/>
    <s v="TYLER,LEALO              "/>
    <d v="1946-11-14T00:00:00"/>
    <s v="F"/>
    <s v="E"/>
    <d v="2011-01-19T00:00:00"/>
    <s v="PM        "/>
    <s v="PM"/>
    <x v="3"/>
    <x v="4"/>
    <s v="MCD  "/>
    <n v="13501"/>
    <s v="U       "/>
    <s v="MD"/>
    <d v="1899-12-30T00:15:00"/>
    <n v="1"/>
    <s v="UTICA            "/>
    <n v="1"/>
    <n v="0"/>
    <n v="1"/>
  </r>
  <r>
    <n v="7894"/>
    <s v="RAAB,DONALD              "/>
    <d v="1950-10-23T00:00:00"/>
    <s v="M"/>
    <s v="E"/>
    <d v="2011-01-12T00:00:00"/>
    <s v="4301B - BV"/>
    <s v="4301B - BV"/>
    <x v="0"/>
    <x v="14"/>
    <s v="MCD  "/>
    <n v="13501"/>
    <s v="U       "/>
    <s v="MD"/>
    <d v="1899-12-30T00:30:00"/>
    <m/>
    <s v="UTICA            "/>
    <n v="0"/>
    <n v="0"/>
    <n v="0"/>
  </r>
  <r>
    <n v="7894"/>
    <s v="RAAB,DONALD              "/>
    <d v="1950-10-23T00:00:00"/>
    <s v="M"/>
    <s v="E"/>
    <d v="2011-01-12T00:00:00"/>
    <s v="BV        "/>
    <s v="BV"/>
    <x v="7"/>
    <x v="14"/>
    <s v="MCD  "/>
    <n v="13501"/>
    <s v="U       "/>
    <s v="MD"/>
    <d v="1899-12-30T00:30:00"/>
    <n v="2"/>
    <s v="UTICA            "/>
    <n v="1"/>
    <n v="0"/>
    <n v="1"/>
  </r>
  <r>
    <n v="7894"/>
    <s v="RAAB,DONALD              "/>
    <d v="1950-10-23T00:00:00"/>
    <s v="M"/>
    <s v="E"/>
    <d v="2011-01-18T00:00:00"/>
    <s v="4302PM-PM"/>
    <s v="4302PM-PM"/>
    <x v="0"/>
    <x v="7"/>
    <s v="MCD  "/>
    <n v="13501"/>
    <s v="U       "/>
    <s v="MD"/>
    <d v="1899-12-30T00:15:00"/>
    <m/>
    <s v="UTICA            "/>
    <n v="0"/>
    <n v="0"/>
    <n v="0"/>
  </r>
  <r>
    <n v="7894"/>
    <s v="RAAB,DONALD              "/>
    <d v="1950-10-23T00:00:00"/>
    <s v="M"/>
    <s v="E"/>
    <d v="2011-01-18T00:00:00"/>
    <s v="PM        "/>
    <s v="PM"/>
    <x v="3"/>
    <x v="7"/>
    <s v="MCD  "/>
    <n v="13501"/>
    <s v="U       "/>
    <s v="MD"/>
    <d v="1899-12-30T00:15:00"/>
    <n v="1"/>
    <s v="UTICA            "/>
    <n v="1"/>
    <n v="0"/>
    <n v="1"/>
  </r>
  <r>
    <n v="449"/>
    <s v="SEARLES,FREDRICK         "/>
    <d v="1939-02-12T00:00:00"/>
    <s v="M"/>
    <s v="E"/>
    <d v="2011-01-13T00:00:00"/>
    <s v="4302PM-PM"/>
    <s v="4302PM-PM"/>
    <x v="0"/>
    <x v="7"/>
    <s v="MCRB "/>
    <n v="13501"/>
    <s v="U       "/>
    <s v="MM"/>
    <d v="1899-12-30T00:15:00"/>
    <m/>
    <s v="UTICA            "/>
    <n v="0"/>
    <n v="0"/>
    <n v="0"/>
  </r>
  <r>
    <n v="449"/>
    <s v="SEARLES,FREDRICK         "/>
    <d v="1939-02-12T00:00:00"/>
    <s v="M"/>
    <s v="E"/>
    <d v="2011-01-13T00:00:00"/>
    <s v="PM        "/>
    <s v="PM"/>
    <x v="3"/>
    <x v="7"/>
    <s v="MCRB "/>
    <n v="13501"/>
    <s v="U       "/>
    <s v="MM"/>
    <d v="1899-12-30T00:15:00"/>
    <n v="1"/>
    <s v="UTICA            "/>
    <n v="1"/>
    <n v="0"/>
    <n v="1"/>
  </r>
  <r>
    <n v="449"/>
    <s v="SEARLES,FREDRICK         "/>
    <d v="1939-02-12T00:00:00"/>
    <s v="M"/>
    <s v="E"/>
    <d v="2011-01-21T00:00:00"/>
    <s v="4301R-RV"/>
    <s v="4301R-RV"/>
    <x v="0"/>
    <x v="8"/>
    <s v="MCRB "/>
    <n v="13501"/>
    <s v="U       "/>
    <s v="MM"/>
    <d v="1899-12-30T00:45:00"/>
    <m/>
    <s v="UTICA            "/>
    <n v="0"/>
    <n v="0"/>
    <n v="0"/>
  </r>
  <r>
    <n v="449"/>
    <s v="SEARLES,FREDRICK         "/>
    <d v="1939-02-12T00:00:00"/>
    <s v="M"/>
    <s v="E"/>
    <d v="2011-01-21T00:00:00"/>
    <s v="RV        "/>
    <s v="RV"/>
    <x v="1"/>
    <x v="8"/>
    <s v="MCRB "/>
    <n v="13501"/>
    <s v="U       "/>
    <s v="MM"/>
    <d v="1899-12-30T01:00:00"/>
    <n v="3"/>
    <s v="UTICA            "/>
    <n v="1"/>
    <n v="0"/>
    <n v="1"/>
  </r>
  <r>
    <n v="8044"/>
    <s v="LAMANQUE,LORRIE          "/>
    <d v="1959-07-13T00:00:00"/>
    <s v="F"/>
    <s v="E"/>
    <d v="2011-01-05T00:00:00"/>
    <s v="NS        "/>
    <s v="NS"/>
    <x v="6"/>
    <x v="6"/>
    <s v="MULTI"/>
    <s v="13354-4513"/>
    <s v="U       "/>
    <s v="CO"/>
    <d v="1899-12-30T00:00:00"/>
    <n v="0"/>
    <s v="HOLLAND PATENT   "/>
    <n v="1"/>
    <n v="1"/>
    <n v="0"/>
  </r>
  <r>
    <n v="8044"/>
    <s v="LAMANQUE,LORRIE          "/>
    <d v="1959-07-13T00:00:00"/>
    <s v="F"/>
    <s v="E"/>
    <d v="2011-01-19T00:00:00"/>
    <s v="NS        "/>
    <s v="NS"/>
    <x v="6"/>
    <x v="4"/>
    <s v="MULTI"/>
    <s v="13354-4513"/>
    <s v="U       "/>
    <s v="CO"/>
    <d v="1899-12-30T00:00:00"/>
    <n v="0"/>
    <s v="HOLLAND PATENT   "/>
    <n v="1"/>
    <n v="1"/>
    <n v="0"/>
  </r>
  <r>
    <n v="8066"/>
    <s v="MAJKA,JACKLYNN           "/>
    <d v="1977-06-28T00:00:00"/>
    <s v="F"/>
    <s v="E"/>
    <d v="2011-01-19T00:00:00"/>
    <s v="4301R-RV"/>
    <s v="4301R-RV"/>
    <x v="0"/>
    <x v="1"/>
    <s v="SELF"/>
    <n v="13338"/>
    <s v="U       "/>
    <s v="SA"/>
    <d v="1899-12-30T00:45:00"/>
    <m/>
    <s v="FORESTPORT       "/>
    <n v="0"/>
    <n v="0"/>
    <n v="0"/>
  </r>
  <r>
    <n v="8066"/>
    <s v="MAJKA,JACKLYNN           "/>
    <d v="1977-06-28T00:00:00"/>
    <s v="F"/>
    <s v="E"/>
    <d v="2011-01-19T00:00:00"/>
    <s v="RV        "/>
    <s v="RV"/>
    <x v="1"/>
    <x v="1"/>
    <s v="SELF"/>
    <n v="13338"/>
    <s v="U       "/>
    <s v="SA"/>
    <d v="1899-12-30T01:00:00"/>
    <n v="3"/>
    <s v="FORESTPORT       "/>
    <n v="1"/>
    <n v="0"/>
    <n v="1"/>
  </r>
  <r>
    <n v="453"/>
    <s v="SEELMAN,ROBERT           "/>
    <d v="1952-11-22T00:00:00"/>
    <s v="M"/>
    <s v="E"/>
    <d v="2011-01-06T00:00:00"/>
    <s v="4301R-RV"/>
    <s v="4301R-RV"/>
    <x v="0"/>
    <x v="1"/>
    <s v="MCRB "/>
    <n v="13354"/>
    <s v="U       "/>
    <s v="MM"/>
    <d v="1899-12-30T00:45:00"/>
    <m/>
    <s v="HOLLAND PATENT   "/>
    <n v="0"/>
    <n v="0"/>
    <n v="0"/>
  </r>
  <r>
    <n v="453"/>
    <s v="SEELMAN,ROBERT           "/>
    <d v="1952-11-22T00:00:00"/>
    <s v="M"/>
    <s v="E"/>
    <d v="2011-01-06T00:00:00"/>
    <s v="RV        "/>
    <s v="RV"/>
    <x v="1"/>
    <x v="1"/>
    <s v="MCRB "/>
    <n v="13354"/>
    <s v="U       "/>
    <s v="MM"/>
    <d v="1899-12-30T01:00:00"/>
    <n v="3"/>
    <s v="HOLLAND PATENT   "/>
    <n v="1"/>
    <n v="0"/>
    <n v="1"/>
  </r>
  <r>
    <n v="453"/>
    <s v="SEELMAN,ROBERT           "/>
    <d v="1952-11-22T00:00:00"/>
    <s v="M"/>
    <s v="E"/>
    <d v="2011-01-18T00:00:00"/>
    <s v="C         "/>
    <s v="C"/>
    <x v="4"/>
    <x v="4"/>
    <s v="MCRB "/>
    <n v="13354"/>
    <s v="U       "/>
    <s v="MM"/>
    <d v="1899-12-30T00:00:00"/>
    <n v="0"/>
    <s v="HOLLAND PATENT   "/>
    <n v="1"/>
    <n v="1"/>
    <n v="0"/>
  </r>
  <r>
    <n v="453"/>
    <s v="SEELMAN,ROBERT           "/>
    <d v="1952-11-22T00:00:00"/>
    <s v="M"/>
    <s v="E"/>
    <d v="2011-01-31T00:00:00"/>
    <s v="4302PM-PM"/>
    <s v="4302PM-PM"/>
    <x v="0"/>
    <x v="4"/>
    <s v="MCRB "/>
    <n v="13354"/>
    <s v="U       "/>
    <s v="MM"/>
    <d v="1899-12-30T00:15:00"/>
    <m/>
    <s v="HOLLAND PATENT   "/>
    <n v="0"/>
    <n v="0"/>
    <n v="0"/>
  </r>
  <r>
    <n v="453"/>
    <s v="SEELMAN,ROBERT           "/>
    <d v="1952-11-22T00:00:00"/>
    <s v="M"/>
    <s v="E"/>
    <d v="2011-01-31T00:00:00"/>
    <s v="PM        "/>
    <s v="PM"/>
    <x v="3"/>
    <x v="4"/>
    <s v="MCRB "/>
    <n v="13354"/>
    <s v="U       "/>
    <s v="MM"/>
    <d v="1899-12-30T00:15:00"/>
    <n v="1"/>
    <s v="HOLLAND PATENT   "/>
    <n v="1"/>
    <n v="0"/>
    <n v="1"/>
  </r>
  <r>
    <n v="458"/>
    <s v="YOUNES,WILHELMINA        "/>
    <d v="1949-02-03T00:00:00"/>
    <s v="F"/>
    <s v="E"/>
    <d v="2011-01-04T00:00:00"/>
    <s v="4302PM-PM"/>
    <s v="4302PM-PM"/>
    <x v="0"/>
    <x v="7"/>
    <s v="BCBSU"/>
    <n v="13501"/>
    <s v="U       "/>
    <s v="BC"/>
    <d v="1899-12-30T00:15:00"/>
    <m/>
    <s v="UTICA            "/>
    <n v="0"/>
    <n v="0"/>
    <n v="0"/>
  </r>
  <r>
    <n v="458"/>
    <s v="YOUNES,WILHELMINA        "/>
    <d v="1949-02-03T00:00:00"/>
    <s v="F"/>
    <s v="E"/>
    <d v="2011-01-04T00:00:00"/>
    <s v="PM        "/>
    <s v="PM"/>
    <x v="3"/>
    <x v="7"/>
    <s v="BCBSU"/>
    <n v="13501"/>
    <s v="U       "/>
    <s v="BC"/>
    <d v="1899-12-30T00:15:00"/>
    <n v="1"/>
    <s v="UTICA            "/>
    <n v="1"/>
    <n v="0"/>
    <n v="1"/>
  </r>
  <r>
    <n v="8248"/>
    <s v="KENNEDY,KATHLEEN         "/>
    <d v="1954-08-16T00:00:00"/>
    <s v="F"/>
    <s v="E"/>
    <d v="2011-01-07T00:00:00"/>
    <s v="4301R-RV"/>
    <s v="4301R-RV"/>
    <x v="0"/>
    <x v="16"/>
    <s v="MCRB "/>
    <n v="13357"/>
    <s v="U       "/>
    <s v="MC"/>
    <d v="1899-12-30T00:45:00"/>
    <m/>
    <s v="ILION            "/>
    <n v="0"/>
    <n v="0"/>
    <n v="0"/>
  </r>
  <r>
    <n v="8248"/>
    <s v="KENNEDY,KATHLEEN         "/>
    <d v="1954-08-16T00:00:00"/>
    <s v="F"/>
    <s v="E"/>
    <d v="2011-01-07T00:00:00"/>
    <s v="RV        "/>
    <s v="RV"/>
    <x v="1"/>
    <x v="16"/>
    <s v="MCRB "/>
    <n v="13357"/>
    <s v="U       "/>
    <s v="MC"/>
    <d v="1899-12-30T01:00:00"/>
    <n v="3"/>
    <s v="ILION            "/>
    <n v="1"/>
    <n v="0"/>
    <n v="1"/>
  </r>
  <r>
    <n v="8248"/>
    <s v="KENNEDY,KATHLEEN         "/>
    <d v="1954-08-16T00:00:00"/>
    <s v="F"/>
    <s v="E"/>
    <d v="2011-01-21T00:00:00"/>
    <s v="NS        "/>
    <s v="NS"/>
    <x v="6"/>
    <x v="16"/>
    <s v="MCRB "/>
    <n v="13357"/>
    <s v="U       "/>
    <s v="MC"/>
    <d v="1899-12-30T00:00:00"/>
    <n v="0"/>
    <s v="ILION            "/>
    <n v="1"/>
    <n v="1"/>
    <n v="0"/>
  </r>
  <r>
    <n v="8248"/>
    <s v="KENNEDY,KATHLEEN         "/>
    <d v="1954-08-16T00:00:00"/>
    <s v="F"/>
    <s v="E"/>
    <d v="2011-01-31T00:00:00"/>
    <s v="4301R-RV"/>
    <s v="4301R-RV"/>
    <x v="0"/>
    <x v="16"/>
    <s v="MCRB "/>
    <n v="13357"/>
    <s v="U       "/>
    <s v="MC"/>
    <d v="1899-12-30T00:45:00"/>
    <m/>
    <s v="ILION            "/>
    <n v="0"/>
    <n v="0"/>
    <n v="0"/>
  </r>
  <r>
    <n v="8248"/>
    <s v="KENNEDY,KATHLEEN         "/>
    <d v="1954-08-16T00:00:00"/>
    <s v="F"/>
    <s v="E"/>
    <d v="2011-01-31T00:00:00"/>
    <s v="RV        "/>
    <s v="RV"/>
    <x v="1"/>
    <x v="16"/>
    <s v="MCRB "/>
    <n v="13357"/>
    <s v="U       "/>
    <s v="MC"/>
    <d v="1899-12-30T01:00:00"/>
    <n v="3"/>
    <s v="ILION            "/>
    <n v="1"/>
    <n v="0"/>
    <n v="1"/>
  </r>
  <r>
    <n v="8333"/>
    <s v="DEMORROW,DONALD          "/>
    <d v="1952-11-15T00:00:00"/>
    <s v="M"/>
    <s v="E"/>
    <d v="2011-01-10T00:00:00"/>
    <s v="4302PM-PM"/>
    <s v="4302PM-PM"/>
    <x v="0"/>
    <x v="10"/>
    <s v="MCRB "/>
    <n v="13440"/>
    <s v="R       "/>
    <s v="MC"/>
    <d v="1899-12-30T00:15:00"/>
    <m/>
    <s v="ROME             "/>
    <n v="0"/>
    <n v="0"/>
    <n v="0"/>
  </r>
  <r>
    <n v="8333"/>
    <s v="DEMORROW,DONALD          "/>
    <d v="1952-11-15T00:00:00"/>
    <s v="M"/>
    <s v="E"/>
    <d v="2011-01-10T00:00:00"/>
    <s v="PM        "/>
    <s v="PM"/>
    <x v="3"/>
    <x v="10"/>
    <s v="MCRB "/>
    <n v="13440"/>
    <s v="R       "/>
    <s v="MC"/>
    <d v="1899-12-30T00:15:00"/>
    <n v="1"/>
    <s v="ROME             "/>
    <n v="1"/>
    <n v="0"/>
    <n v="1"/>
  </r>
  <r>
    <n v="8333"/>
    <s v="DEMORROW,DONALD          "/>
    <d v="1952-11-15T00:00:00"/>
    <s v="M"/>
    <s v="E"/>
    <d v="2011-01-10T00:00:00"/>
    <s v="4301R-RV"/>
    <s v="4301R-RV"/>
    <x v="0"/>
    <x v="11"/>
    <s v="MCRB "/>
    <n v="13440"/>
    <s v="R       "/>
    <s v="MC"/>
    <d v="1899-12-30T00:45:00"/>
    <m/>
    <s v="ROME             "/>
    <n v="0"/>
    <n v="0"/>
    <n v="0"/>
  </r>
  <r>
    <n v="8333"/>
    <s v="DEMORROW,DONALD          "/>
    <d v="1952-11-15T00:00:00"/>
    <s v="M"/>
    <s v="E"/>
    <d v="2011-01-10T00:00:00"/>
    <s v="RV        "/>
    <s v="RV"/>
    <x v="1"/>
    <x v="11"/>
    <s v="MCRB "/>
    <n v="13440"/>
    <s v="R       "/>
    <s v="MC"/>
    <d v="1899-12-30T01:00:00"/>
    <n v="3"/>
    <s v="ROME             "/>
    <n v="1"/>
    <n v="0"/>
    <n v="1"/>
  </r>
  <r>
    <n v="8333"/>
    <s v="DEMORROW,DONALD          "/>
    <d v="1952-11-15T00:00:00"/>
    <s v="M"/>
    <s v="E"/>
    <d v="2011-01-25T00:00:00"/>
    <s v="NS        "/>
    <s v="NS"/>
    <x v="6"/>
    <x v="11"/>
    <s v="MCRB "/>
    <n v="13440"/>
    <s v="R       "/>
    <s v="MC"/>
    <d v="1899-12-30T00:00:00"/>
    <n v="0"/>
    <s v="ROME             "/>
    <n v="1"/>
    <n v="1"/>
    <n v="0"/>
  </r>
  <r>
    <n v="465"/>
    <s v="PELLEGRINO,DANIEL        "/>
    <d v="1951-08-03T00:00:00"/>
    <s v="M"/>
    <s v="E"/>
    <d v="2011-01-05T00:00:00"/>
    <s v="NS        "/>
    <s v="NS"/>
    <x v="6"/>
    <x v="10"/>
    <s v="WB4  "/>
    <n v="13440"/>
    <s v="R       "/>
    <s v="MM"/>
    <d v="1899-12-30T00:00:00"/>
    <n v="0"/>
    <s v="ROME             "/>
    <n v="1"/>
    <n v="1"/>
    <n v="0"/>
  </r>
  <r>
    <n v="465"/>
    <s v="PELLEGRINO,DANIEL        "/>
    <d v="1951-08-03T00:00:00"/>
    <s v="M"/>
    <s v="E"/>
    <d v="2011-01-10T00:00:00"/>
    <s v="NS        "/>
    <s v="NS"/>
    <x v="6"/>
    <x v="0"/>
    <s v="WB4  "/>
    <n v="13440"/>
    <s v="R       "/>
    <s v="MM"/>
    <d v="1899-12-30T00:00:00"/>
    <n v="0"/>
    <s v="ROME             "/>
    <n v="1"/>
    <n v="1"/>
    <n v="0"/>
  </r>
  <r>
    <n v="465"/>
    <s v="PELLEGRINO,DANIEL        "/>
    <d v="1951-08-03T00:00:00"/>
    <s v="M"/>
    <s v="E"/>
    <d v="2011-01-26T00:00:00"/>
    <s v="4302PM-PM"/>
    <s v="4302PM-PM"/>
    <x v="0"/>
    <x v="12"/>
    <s v="WB4  "/>
    <n v="13440"/>
    <s v="R       "/>
    <s v="MM"/>
    <d v="1899-12-30T00:15:00"/>
    <m/>
    <s v="ROME             "/>
    <n v="0"/>
    <n v="0"/>
    <n v="0"/>
  </r>
  <r>
    <n v="465"/>
    <s v="PELLEGRINO,DANIEL        "/>
    <d v="1951-08-03T00:00:00"/>
    <s v="M"/>
    <s v="E"/>
    <d v="2011-01-26T00:00:00"/>
    <s v="PM        "/>
    <s v="PM"/>
    <x v="3"/>
    <x v="12"/>
    <s v="WB4  "/>
    <n v="13440"/>
    <s v="R       "/>
    <s v="MM"/>
    <d v="1899-12-30T00:15:00"/>
    <n v="1"/>
    <s v="ROME             "/>
    <n v="1"/>
    <n v="0"/>
    <n v="1"/>
  </r>
  <r>
    <n v="465"/>
    <s v="PELLEGRINO,DANIEL        "/>
    <d v="1951-08-03T00:00:00"/>
    <s v="M"/>
    <s v="E"/>
    <d v="2011-01-27T00:00:00"/>
    <s v="4301R-RV"/>
    <s v="4301R-RV"/>
    <x v="0"/>
    <x v="0"/>
    <s v="WB4  "/>
    <n v="13440"/>
    <s v="R       "/>
    <s v="MM"/>
    <d v="1899-12-30T00:45:00"/>
    <m/>
    <s v="ROME             "/>
    <n v="0"/>
    <n v="0"/>
    <n v="0"/>
  </r>
  <r>
    <n v="465"/>
    <s v="PELLEGRINO,DANIEL        "/>
    <d v="1951-08-03T00:00:00"/>
    <s v="M"/>
    <s v="E"/>
    <d v="2011-01-27T00:00:00"/>
    <s v="RV        "/>
    <s v="RV"/>
    <x v="1"/>
    <x v="0"/>
    <s v="WB4  "/>
    <n v="13440"/>
    <s v="R       "/>
    <s v="MM"/>
    <d v="1899-12-30T01:00:00"/>
    <n v="3"/>
    <s v="ROME             "/>
    <n v="1"/>
    <n v="0"/>
    <n v="1"/>
  </r>
  <r>
    <n v="8478"/>
    <s v="ALEXANDER,SHAUN          "/>
    <d v="1976-02-15T00:00:00"/>
    <s v="M"/>
    <s v="E"/>
    <d v="2011-01-05T00:00:00"/>
    <s v="4301R-RV"/>
    <s v="4301R-RV"/>
    <x v="0"/>
    <x v="16"/>
    <s v="MCD  "/>
    <n v="13502"/>
    <s v="U       "/>
    <s v="MD"/>
    <d v="1899-12-30T00:45:00"/>
    <m/>
    <s v="UTICA            "/>
    <n v="0"/>
    <n v="0"/>
    <n v="0"/>
  </r>
  <r>
    <n v="8478"/>
    <s v="ALEXANDER,SHAUN          "/>
    <d v="1976-02-15T00:00:00"/>
    <s v="M"/>
    <s v="E"/>
    <d v="2011-01-05T00:00:00"/>
    <s v="RV        "/>
    <s v="RV"/>
    <x v="1"/>
    <x v="16"/>
    <s v="MCD  "/>
    <n v="13502"/>
    <s v="U       "/>
    <s v="MD"/>
    <d v="1899-12-30T01:00:00"/>
    <n v="3"/>
    <s v="UTICA            "/>
    <n v="1"/>
    <n v="0"/>
    <n v="1"/>
  </r>
  <r>
    <n v="8478"/>
    <s v="ALEXANDER,SHAUN          "/>
    <d v="1976-02-15T00:00:00"/>
    <s v="M"/>
    <s v="E"/>
    <d v="2011-01-12T00:00:00"/>
    <s v="4302PM-PM"/>
    <s v="4302PM-PM"/>
    <x v="0"/>
    <x v="3"/>
    <s v="MCD  "/>
    <n v="13502"/>
    <s v="U       "/>
    <s v="MD"/>
    <d v="1899-12-30T00:15:00"/>
    <m/>
    <s v="UTICA            "/>
    <n v="0"/>
    <n v="0"/>
    <n v="0"/>
  </r>
  <r>
    <n v="8478"/>
    <s v="ALEXANDER,SHAUN          "/>
    <d v="1976-02-15T00:00:00"/>
    <s v="M"/>
    <s v="E"/>
    <d v="2011-01-12T00:00:00"/>
    <s v="PM        "/>
    <s v="PM"/>
    <x v="3"/>
    <x v="3"/>
    <s v="MCD  "/>
    <n v="13502"/>
    <s v="U       "/>
    <s v="MD"/>
    <d v="1899-12-30T00:15:00"/>
    <n v="1"/>
    <s v="UTICA            "/>
    <n v="1"/>
    <n v="0"/>
    <n v="1"/>
  </r>
  <r>
    <n v="8478"/>
    <s v="ALEXANDER,SHAUN          "/>
    <d v="1976-02-15T00:00:00"/>
    <s v="M"/>
    <s v="E"/>
    <d v="2011-01-12T00:00:00"/>
    <s v="1504Q     "/>
    <s v="1504Q"/>
    <x v="0"/>
    <x v="3"/>
    <s v="MCD  "/>
    <n v="13502"/>
    <s v="U       "/>
    <s v="MD"/>
    <d v="1899-12-30T00:00:00"/>
    <m/>
    <s v="UTICA            "/>
    <n v="0"/>
    <n v="0"/>
    <n v="0"/>
  </r>
  <r>
    <n v="8478"/>
    <s v="ALEXANDER,SHAUN          "/>
    <d v="1976-02-15T00:00:00"/>
    <s v="M"/>
    <s v="E"/>
    <d v="2011-01-14T00:00:00"/>
    <s v="4301R-RV"/>
    <s v="4301R-RV"/>
    <x v="0"/>
    <x v="16"/>
    <s v="MCD  "/>
    <n v="13502"/>
    <s v="U       "/>
    <s v="MD"/>
    <d v="1899-12-30T00:45:00"/>
    <m/>
    <s v="UTICA            "/>
    <n v="0"/>
    <n v="0"/>
    <n v="0"/>
  </r>
  <r>
    <n v="8478"/>
    <s v="ALEXANDER,SHAUN          "/>
    <d v="1976-02-15T00:00:00"/>
    <s v="M"/>
    <s v="E"/>
    <d v="2011-01-14T00:00:00"/>
    <s v="RV        "/>
    <s v="RV"/>
    <x v="1"/>
    <x v="16"/>
    <s v="MCD  "/>
    <n v="13502"/>
    <s v="U       "/>
    <s v="MD"/>
    <d v="1899-12-30T01:00:00"/>
    <n v="3"/>
    <s v="UTICA            "/>
    <n v="1"/>
    <n v="0"/>
    <n v="1"/>
  </r>
  <r>
    <n v="8478"/>
    <s v="ALEXANDER,SHAUN          "/>
    <d v="1976-02-15T00:00:00"/>
    <s v="M"/>
    <s v="E"/>
    <d v="2011-01-25T00:00:00"/>
    <s v="4301B - BV"/>
    <s v="4301B - BV"/>
    <x v="0"/>
    <x v="16"/>
    <s v="MCD  "/>
    <n v="13502"/>
    <s v="U       "/>
    <s v="MD"/>
    <d v="1899-12-30T00:30:00"/>
    <m/>
    <s v="UTICA            "/>
    <n v="0"/>
    <n v="0"/>
    <n v="0"/>
  </r>
  <r>
    <n v="8478"/>
    <s v="ALEXANDER,SHAUN          "/>
    <d v="1976-02-15T00:00:00"/>
    <s v="M"/>
    <s v="E"/>
    <d v="2011-01-25T00:00:00"/>
    <s v="BV        "/>
    <s v="BV"/>
    <x v="7"/>
    <x v="16"/>
    <s v="MCD  "/>
    <n v="13502"/>
    <s v="U       "/>
    <s v="MD"/>
    <d v="1899-12-30T00:30:00"/>
    <n v="2"/>
    <s v="UTICA            "/>
    <n v="1"/>
    <n v="0"/>
    <n v="1"/>
  </r>
  <r>
    <n v="8594"/>
    <s v="GALLOWAY,RAYMOND         "/>
    <d v="1950-09-25T00:00:00"/>
    <s v="M"/>
    <s v="E"/>
    <d v="2011-01-19T00:00:00"/>
    <s v="4301R-RV"/>
    <s v="4301R-RV"/>
    <x v="0"/>
    <x v="16"/>
    <s v="MCD  "/>
    <n v="13502"/>
    <s v="U       "/>
    <s v="MD"/>
    <d v="1899-12-30T00:45:00"/>
    <m/>
    <s v="UTICA            "/>
    <n v="0"/>
    <n v="0"/>
    <n v="0"/>
  </r>
  <r>
    <n v="8594"/>
    <s v="GALLOWAY,RAYMOND         "/>
    <d v="1950-09-25T00:00:00"/>
    <s v="M"/>
    <s v="E"/>
    <d v="2011-01-19T00:00:00"/>
    <s v="RV        "/>
    <s v="RV"/>
    <x v="1"/>
    <x v="16"/>
    <s v="MCD  "/>
    <n v="13502"/>
    <s v="U       "/>
    <s v="MD"/>
    <d v="1899-12-30T01:00:00"/>
    <n v="3"/>
    <s v="UTICA            "/>
    <n v="1"/>
    <n v="0"/>
    <n v="1"/>
  </r>
  <r>
    <n v="8599"/>
    <s v="MILLER,KEVIN             "/>
    <d v="1961-11-02T00:00:00"/>
    <s v="M"/>
    <s v="E"/>
    <d v="2011-01-12T00:00:00"/>
    <s v="C         "/>
    <s v="C"/>
    <x v="4"/>
    <x v="17"/>
    <s v="MCD  "/>
    <n v="13501"/>
    <s v="U       "/>
    <s v="MD"/>
    <d v="1899-12-30T00:00:00"/>
    <n v="0"/>
    <s v="UTICA            "/>
    <n v="1"/>
    <n v="1"/>
    <n v="0"/>
  </r>
  <r>
    <n v="8599"/>
    <s v="MILLER,KEVIN             "/>
    <d v="1961-11-02T00:00:00"/>
    <s v="M"/>
    <s v="E"/>
    <d v="2011-01-24T00:00:00"/>
    <s v="C         "/>
    <s v="C"/>
    <x v="4"/>
    <x v="17"/>
    <s v="MCD  "/>
    <n v="13501"/>
    <s v="U       "/>
    <s v="MD"/>
    <d v="1899-12-30T00:00:00"/>
    <n v="0"/>
    <s v="UTICA            "/>
    <n v="1"/>
    <n v="1"/>
    <n v="0"/>
  </r>
  <r>
    <n v="8647"/>
    <s v="DESALVATORE,HELEN        "/>
    <d v="1956-08-14T00:00:00"/>
    <s v="F"/>
    <s v="E"/>
    <d v="2011-01-03T00:00:00"/>
    <s v="C         "/>
    <s v="C"/>
    <x v="4"/>
    <x v="6"/>
    <s v="BCBSU"/>
    <n v="13318"/>
    <s v="U       "/>
    <s v="BC"/>
    <d v="1899-12-30T00:00:00"/>
    <n v="0"/>
    <s v="CASSVILLE        "/>
    <n v="1"/>
    <n v="1"/>
    <n v="0"/>
  </r>
  <r>
    <n v="8647"/>
    <s v="DESALVATORE,HELEN        "/>
    <d v="1956-08-14T00:00:00"/>
    <s v="F"/>
    <s v="E"/>
    <d v="2011-01-12T00:00:00"/>
    <s v="C         "/>
    <s v="C"/>
    <x v="4"/>
    <x v="6"/>
    <s v="BCBSU"/>
    <n v="13318"/>
    <s v="U       "/>
    <s v="BC"/>
    <d v="1899-12-30T00:00:00"/>
    <n v="0"/>
    <s v="CASSVILLE        "/>
    <n v="1"/>
    <n v="1"/>
    <n v="0"/>
  </r>
  <r>
    <n v="8647"/>
    <s v="DESALVATORE,HELEN        "/>
    <d v="1956-08-14T00:00:00"/>
    <s v="F"/>
    <s v="E"/>
    <d v="2011-01-13T00:00:00"/>
    <s v="4302PM-PM"/>
    <s v="4302PM-PM"/>
    <x v="0"/>
    <x v="7"/>
    <s v="BCBSU"/>
    <n v="13318"/>
    <s v="U       "/>
    <s v="BC"/>
    <d v="1899-12-30T00:15:00"/>
    <m/>
    <s v="CASSVILLE        "/>
    <n v="0"/>
    <n v="0"/>
    <n v="0"/>
  </r>
  <r>
    <n v="8647"/>
    <s v="DESALVATORE,HELEN        "/>
    <d v="1956-08-14T00:00:00"/>
    <s v="F"/>
    <s v="E"/>
    <d v="2011-01-13T00:00:00"/>
    <s v="PM        "/>
    <s v="PM"/>
    <x v="3"/>
    <x v="7"/>
    <s v="BCBSU"/>
    <n v="13318"/>
    <s v="U       "/>
    <s v="BC"/>
    <d v="1899-12-30T00:15:00"/>
    <n v="1"/>
    <s v="CASSVILLE        "/>
    <n v="1"/>
    <n v="0"/>
    <n v="1"/>
  </r>
  <r>
    <n v="8647"/>
    <s v="DESALVATORE,HELEN        "/>
    <d v="1956-08-14T00:00:00"/>
    <s v="F"/>
    <s v="E"/>
    <d v="2011-01-13T00:00:00"/>
    <s v="4301B - BV"/>
    <s v="4301B - BV"/>
    <x v="0"/>
    <x v="6"/>
    <s v="BCBSU"/>
    <n v="13318"/>
    <s v="U       "/>
    <s v="BC"/>
    <d v="1899-12-30T00:30:00"/>
    <m/>
    <s v="CASSVILLE        "/>
    <n v="0"/>
    <n v="0"/>
    <n v="0"/>
  </r>
  <r>
    <n v="8647"/>
    <s v="DESALVATORE,HELEN        "/>
    <d v="1956-08-14T00:00:00"/>
    <s v="F"/>
    <s v="E"/>
    <d v="2011-01-13T00:00:00"/>
    <s v="BV        "/>
    <s v="BV"/>
    <x v="7"/>
    <x v="6"/>
    <s v="BCBSU"/>
    <n v="13318"/>
    <s v="U       "/>
    <s v="BC"/>
    <d v="1899-12-30T00:30:00"/>
    <n v="2"/>
    <s v="CASSVILLE        "/>
    <n v="1"/>
    <n v="0"/>
    <n v="1"/>
  </r>
  <r>
    <n v="8722"/>
    <s v="MURATOVIC%%,HURIJA       "/>
    <d v="1960-07-29T00:00:00"/>
    <s v="F"/>
    <s v="B"/>
    <d v="2011-01-06T00:00:00"/>
    <s v="SC        "/>
    <s v="SC"/>
    <x v="10"/>
    <x v="5"/>
    <s v="MCD  "/>
    <n v="13403"/>
    <s v="U       "/>
    <s v="MD"/>
    <d v="1899-12-30T00:00:00"/>
    <n v="0"/>
    <s v="MARCY            "/>
    <n v="1"/>
    <n v="1"/>
    <n v="0"/>
  </r>
  <r>
    <n v="8722"/>
    <s v="MURATOVIC%%,HURIJA       "/>
    <d v="1960-07-29T00:00:00"/>
    <s v="F"/>
    <s v="B"/>
    <d v="2011-01-11T00:00:00"/>
    <s v="4301R-RV"/>
    <s v="4301R-RV"/>
    <x v="0"/>
    <x v="5"/>
    <s v="MCD  "/>
    <n v="13403"/>
    <s v="U       "/>
    <s v="MD"/>
    <d v="1899-12-30T00:45:00"/>
    <m/>
    <s v="MARCY            "/>
    <n v="0"/>
    <n v="0"/>
    <n v="0"/>
  </r>
  <r>
    <n v="8722"/>
    <s v="MURATOVIC%%,HURIJA       "/>
    <d v="1960-07-29T00:00:00"/>
    <s v="F"/>
    <s v="B"/>
    <d v="2011-01-11T00:00:00"/>
    <s v="RV        "/>
    <s v="RV"/>
    <x v="1"/>
    <x v="5"/>
    <s v="MCD  "/>
    <n v="13403"/>
    <s v="U       "/>
    <s v="MD"/>
    <d v="1899-12-30T01:00:00"/>
    <n v="3"/>
    <s v="MARCY            "/>
    <n v="1"/>
    <n v="0"/>
    <n v="1"/>
  </r>
  <r>
    <n v="8724"/>
    <s v="MURATOVIC%%,DZEMAJIL     "/>
    <d v="1960-07-07T00:00:00"/>
    <s v="M"/>
    <s v="B"/>
    <d v="2011-01-06T00:00:00"/>
    <s v="SC        "/>
    <s v="SC"/>
    <x v="10"/>
    <x v="5"/>
    <s v="MCD  "/>
    <n v="13403"/>
    <s v="U       "/>
    <s v="MD"/>
    <d v="1899-12-30T00:00:00"/>
    <n v="0"/>
    <s v="MARCY            "/>
    <n v="1"/>
    <n v="1"/>
    <n v="0"/>
  </r>
  <r>
    <n v="8724"/>
    <s v="MURATOVIC%%,DZEMAJIL     "/>
    <d v="1960-07-07T00:00:00"/>
    <s v="M"/>
    <s v="B"/>
    <d v="2011-01-11T00:00:00"/>
    <s v="4301R-RV"/>
    <s v="4301R-RV"/>
    <x v="0"/>
    <x v="5"/>
    <s v="MCD  "/>
    <n v="13403"/>
    <s v="U       "/>
    <s v="MD"/>
    <d v="1899-12-30T00:45:00"/>
    <m/>
    <s v="MARCY            "/>
    <n v="0"/>
    <n v="0"/>
    <n v="0"/>
  </r>
  <r>
    <n v="8724"/>
    <s v="MURATOVIC%%,DZEMAJIL     "/>
    <d v="1960-07-07T00:00:00"/>
    <s v="M"/>
    <s v="B"/>
    <d v="2011-01-11T00:00:00"/>
    <s v="RV        "/>
    <s v="RV"/>
    <x v="1"/>
    <x v="5"/>
    <s v="MCD  "/>
    <n v="13403"/>
    <s v="U       "/>
    <s v="MD"/>
    <d v="1899-12-30T01:00:00"/>
    <n v="3"/>
    <s v="MARCY            "/>
    <n v="1"/>
    <n v="0"/>
    <n v="1"/>
  </r>
  <r>
    <n v="8724"/>
    <s v="MURATOVIC%%,DZEMAJIL     "/>
    <d v="1960-07-07T00:00:00"/>
    <s v="M"/>
    <s v="B"/>
    <d v="2011-01-19T00:00:00"/>
    <s v="4302PM-PM"/>
    <s v="4302PM-PM"/>
    <x v="0"/>
    <x v="15"/>
    <s v="MCD  "/>
    <n v="13403"/>
    <s v="U       "/>
    <s v="MD"/>
    <d v="1899-12-30T00:15:00"/>
    <m/>
    <s v="MARCY            "/>
    <n v="0"/>
    <n v="0"/>
    <n v="0"/>
  </r>
  <r>
    <n v="8724"/>
    <s v="MURATOVIC%%,DZEMAJIL     "/>
    <d v="1960-07-07T00:00:00"/>
    <s v="M"/>
    <s v="B"/>
    <d v="2011-01-19T00:00:00"/>
    <s v="PM        "/>
    <s v="PM"/>
    <x v="3"/>
    <x v="15"/>
    <s v="MCD  "/>
    <n v="13403"/>
    <s v="U       "/>
    <s v="MD"/>
    <d v="1899-12-30T00:15:00"/>
    <n v="1"/>
    <s v="MARCY            "/>
    <n v="1"/>
    <n v="0"/>
    <n v="1"/>
  </r>
  <r>
    <n v="8724"/>
    <s v="MURATOVIC%%,DZEMAJIL     "/>
    <d v="1960-07-07T00:00:00"/>
    <s v="M"/>
    <s v="B"/>
    <d v="2011-01-19T00:00:00"/>
    <s v="S1        "/>
    <s v="S1"/>
    <x v="5"/>
    <x v="5"/>
    <s v="MCD  "/>
    <n v="13403"/>
    <s v="U       "/>
    <s v="MD"/>
    <d v="1899-12-30T00:00:00"/>
    <n v="1"/>
    <s v="MARCY            "/>
    <n v="1"/>
    <n v="0"/>
    <n v="1"/>
  </r>
  <r>
    <n v="8922"/>
    <s v="CULLOP,PATRICIA          "/>
    <d v="1965-12-17T00:00:00"/>
    <s v="F"/>
    <s v="E"/>
    <d v="2011-01-07T00:00:00"/>
    <s v="4302PM-PM"/>
    <s v="4302PM-PM"/>
    <x v="0"/>
    <x v="10"/>
    <s v="SELF"/>
    <n v="13440"/>
    <s v="R       "/>
    <s v="MM"/>
    <d v="1899-12-30T00:15:00"/>
    <m/>
    <s v="ROME             "/>
    <n v="0"/>
    <n v="0"/>
    <n v="0"/>
  </r>
  <r>
    <n v="8922"/>
    <s v="CULLOP,PATRICIA          "/>
    <d v="1965-12-17T00:00:00"/>
    <s v="F"/>
    <s v="E"/>
    <d v="2011-01-07T00:00:00"/>
    <s v="PM        "/>
    <s v="PM"/>
    <x v="3"/>
    <x v="10"/>
    <s v="SELF"/>
    <n v="13440"/>
    <s v="R       "/>
    <s v="MM"/>
    <d v="1899-12-30T00:15:00"/>
    <n v="1"/>
    <s v="ROME             "/>
    <n v="1"/>
    <n v="0"/>
    <n v="1"/>
  </r>
  <r>
    <n v="8922"/>
    <s v="CULLOP,PATRICIA          "/>
    <d v="1965-12-17T00:00:00"/>
    <s v="F"/>
    <s v="E"/>
    <d v="2011-01-27T00:00:00"/>
    <s v="NS        "/>
    <s v="NS"/>
    <x v="6"/>
    <x v="8"/>
    <s v="SELF"/>
    <n v="13440"/>
    <s v="R       "/>
    <s v="MM"/>
    <d v="1899-12-30T00:00:00"/>
    <n v="0"/>
    <s v="ROME             "/>
    <n v="1"/>
    <n v="1"/>
    <n v="0"/>
  </r>
  <r>
    <n v="8967"/>
    <s v="TALERICO,LUCY            "/>
    <d v="1960-05-11T00:00:00"/>
    <s v="F"/>
    <s v="E"/>
    <d v="2011-01-05T00:00:00"/>
    <s v="4301R-RV"/>
    <s v="4301R-RV"/>
    <x v="0"/>
    <x v="6"/>
    <s v="MCD  "/>
    <n v="13501"/>
    <s v="U       "/>
    <s v="MD"/>
    <d v="1899-12-30T00:45:00"/>
    <m/>
    <s v="UTICA            "/>
    <n v="0"/>
    <n v="0"/>
    <n v="0"/>
  </r>
  <r>
    <n v="8967"/>
    <s v="TALERICO,LUCY            "/>
    <d v="1960-05-11T00:00:00"/>
    <s v="F"/>
    <s v="E"/>
    <d v="2011-01-05T00:00:00"/>
    <s v="RV        "/>
    <s v="RV"/>
    <x v="1"/>
    <x v="6"/>
    <s v="MCD  "/>
    <n v="13501"/>
    <s v="U       "/>
    <s v="MD"/>
    <d v="1899-12-30T01:00:00"/>
    <n v="3"/>
    <s v="UTICA            "/>
    <n v="1"/>
    <n v="0"/>
    <n v="1"/>
  </r>
  <r>
    <n v="8967"/>
    <s v="TALERICO,LUCY            "/>
    <d v="1960-05-11T00:00:00"/>
    <s v="F"/>
    <s v="E"/>
    <d v="2011-01-12T00:00:00"/>
    <s v="C         "/>
    <s v="C"/>
    <x v="4"/>
    <x v="3"/>
    <s v="MCD  "/>
    <n v="13501"/>
    <s v="U       "/>
    <s v="MD"/>
    <d v="1899-12-30T00:00:00"/>
    <n v="0"/>
    <s v="UTICA            "/>
    <n v="1"/>
    <n v="1"/>
    <n v="0"/>
  </r>
  <r>
    <n v="8967"/>
    <s v="TALERICO,LUCY            "/>
    <d v="1960-05-11T00:00:00"/>
    <s v="F"/>
    <s v="E"/>
    <d v="2011-01-26T00:00:00"/>
    <s v="4302PM-PM"/>
    <s v="4302PM-PM"/>
    <x v="0"/>
    <x v="3"/>
    <s v="MCD  "/>
    <n v="13501"/>
    <s v="U       "/>
    <s v="MD"/>
    <d v="1899-12-30T00:15:00"/>
    <m/>
    <s v="UTICA            "/>
    <n v="0"/>
    <n v="0"/>
    <n v="0"/>
  </r>
  <r>
    <n v="8967"/>
    <s v="TALERICO,LUCY            "/>
    <d v="1960-05-11T00:00:00"/>
    <s v="F"/>
    <s v="E"/>
    <d v="2011-01-26T00:00:00"/>
    <s v="PM        "/>
    <s v="PM"/>
    <x v="3"/>
    <x v="3"/>
    <s v="MCD  "/>
    <n v="13501"/>
    <s v="U       "/>
    <s v="MD"/>
    <d v="1899-12-30T00:15:00"/>
    <n v="1"/>
    <s v="UTICA            "/>
    <n v="1"/>
    <n v="0"/>
    <n v="1"/>
  </r>
  <r>
    <n v="9049"/>
    <s v="BUI,NGHIA++              "/>
    <d v="1956-03-14T00:00:00"/>
    <s v="M"/>
    <s v="V"/>
    <d v="2011-01-03T00:00:00"/>
    <s v="NS        "/>
    <s v="NS"/>
    <x v="6"/>
    <x v="6"/>
    <s v="MCD  "/>
    <n v="13501"/>
    <s v="U       "/>
    <s v="MD"/>
    <d v="1899-12-30T00:00:00"/>
    <n v="0"/>
    <s v="UTICA            "/>
    <n v="1"/>
    <n v="1"/>
    <n v="0"/>
  </r>
  <r>
    <n v="9332"/>
    <s v="WILLIAMS,LONNIE&gt;&gt;        "/>
    <d v="1955-11-30T00:00:00"/>
    <s v="M"/>
    <s v="E"/>
    <d v="2011-01-12T00:00:00"/>
    <s v="4301B - BV"/>
    <s v="4301B - BV"/>
    <x v="0"/>
    <x v="16"/>
    <s v="MCD  "/>
    <n v="13501"/>
    <s v="U       "/>
    <s v="MD"/>
    <d v="1899-12-30T00:30:00"/>
    <m/>
    <s v="UTICA            "/>
    <n v="0"/>
    <n v="0"/>
    <n v="0"/>
  </r>
  <r>
    <n v="9332"/>
    <s v="WILLIAMS,LONNIE&gt;&gt;        "/>
    <d v="1955-11-30T00:00:00"/>
    <s v="M"/>
    <s v="E"/>
    <d v="2011-01-12T00:00:00"/>
    <s v="BV        "/>
    <s v="BV"/>
    <x v="7"/>
    <x v="16"/>
    <s v="MCD  "/>
    <n v="13501"/>
    <s v="U       "/>
    <s v="MD"/>
    <d v="1899-12-30T00:30:00"/>
    <n v="2"/>
    <s v="UTICA            "/>
    <n v="1"/>
    <n v="0"/>
    <n v="1"/>
  </r>
  <r>
    <n v="9473"/>
    <s v="BELL,DIANE               "/>
    <d v="1964-03-03T00:00:00"/>
    <s v="F"/>
    <s v="E"/>
    <d v="2011-01-05T00:00:00"/>
    <s v="4302PM-PM"/>
    <s v="4302PM-PM"/>
    <x v="0"/>
    <x v="10"/>
    <s v="MCD  "/>
    <n v="13440"/>
    <s v="R       "/>
    <s v="MD"/>
    <d v="1899-12-30T00:15:00"/>
    <m/>
    <s v="ROME             "/>
    <n v="0"/>
    <n v="0"/>
    <n v="0"/>
  </r>
  <r>
    <n v="9473"/>
    <s v="BELL,DIANE               "/>
    <d v="1964-03-03T00:00:00"/>
    <s v="F"/>
    <s v="E"/>
    <d v="2011-01-05T00:00:00"/>
    <s v="PM        "/>
    <s v="PM"/>
    <x v="3"/>
    <x v="10"/>
    <s v="MCD  "/>
    <n v="13440"/>
    <s v="R       "/>
    <s v="MD"/>
    <d v="1899-12-30T00:15:00"/>
    <n v="1"/>
    <s v="ROME             "/>
    <n v="1"/>
    <n v="0"/>
    <n v="1"/>
  </r>
  <r>
    <n v="9473"/>
    <s v="BELL,DIANE               "/>
    <d v="1964-03-03T00:00:00"/>
    <s v="F"/>
    <s v="E"/>
    <d v="2011-01-26T00:00:00"/>
    <s v="4301R-RV"/>
    <s v="4301R-RV"/>
    <x v="0"/>
    <x v="11"/>
    <s v="MCD  "/>
    <n v="13440"/>
    <s v="R       "/>
    <s v="MD"/>
    <d v="1899-12-30T00:45:00"/>
    <m/>
    <s v="ROME             "/>
    <n v="0"/>
    <n v="0"/>
    <n v="0"/>
  </r>
  <r>
    <n v="9473"/>
    <s v="BELL,DIANE               "/>
    <d v="1964-03-03T00:00:00"/>
    <s v="F"/>
    <s v="E"/>
    <d v="2011-01-26T00:00:00"/>
    <s v="RV        "/>
    <s v="RV"/>
    <x v="1"/>
    <x v="11"/>
    <s v="MCD  "/>
    <n v="13440"/>
    <s v="R       "/>
    <s v="MD"/>
    <d v="1899-12-30T01:00:00"/>
    <n v="3"/>
    <s v="ROME             "/>
    <n v="1"/>
    <n v="0"/>
    <n v="1"/>
  </r>
  <r>
    <n v="9586"/>
    <s v="ISANOVIC%%,DZEMAL        "/>
    <d v="1963-08-08T00:00:00"/>
    <s v="M"/>
    <s v="B"/>
    <d v="2011-01-20T00:00:00"/>
    <s v="NS        "/>
    <s v="NS"/>
    <x v="6"/>
    <x v="7"/>
    <s v="MCD  "/>
    <n v="13501"/>
    <s v="U       "/>
    <s v="MD"/>
    <d v="1899-12-30T00:00:00"/>
    <n v="0"/>
    <s v="UTICA            "/>
    <n v="1"/>
    <n v="1"/>
    <n v="0"/>
  </r>
  <r>
    <n v="9593"/>
    <s v="ROWLAND,TERRY            "/>
    <d v="1953-12-08T00:00:00"/>
    <s v="F"/>
    <s v="E"/>
    <d v="2011-01-25T00:00:00"/>
    <s v="C         "/>
    <s v="C"/>
    <x v="4"/>
    <x v="0"/>
    <s v="TODA "/>
    <n v="13471"/>
    <s v="R       "/>
    <s v="MC"/>
    <d v="1899-12-30T00:00:00"/>
    <n v="0"/>
    <s v="TABERG           "/>
    <n v="1"/>
    <n v="1"/>
    <n v="0"/>
  </r>
  <r>
    <n v="9593"/>
    <s v="ROWLAND,TERRY            "/>
    <d v="1953-12-08T00:00:00"/>
    <s v="F"/>
    <s v="E"/>
    <d v="2011-01-27T00:00:00"/>
    <s v="4302PM-PM"/>
    <s v="4302PM-PM"/>
    <x v="0"/>
    <x v="12"/>
    <s v="TODA "/>
    <n v="13471"/>
    <s v="R       "/>
    <s v="MC"/>
    <d v="1899-12-30T00:15:00"/>
    <m/>
    <s v="TABERG           "/>
    <n v="0"/>
    <n v="0"/>
    <n v="0"/>
  </r>
  <r>
    <n v="9593"/>
    <s v="ROWLAND,TERRY            "/>
    <d v="1953-12-08T00:00:00"/>
    <s v="F"/>
    <s v="E"/>
    <d v="2011-01-27T00:00:00"/>
    <s v="PM        "/>
    <s v="PM"/>
    <x v="3"/>
    <x v="12"/>
    <s v="TODA "/>
    <n v="13471"/>
    <s v="R       "/>
    <s v="MC"/>
    <d v="1899-12-30T00:15:00"/>
    <n v="1"/>
    <s v="TABERG           "/>
    <n v="1"/>
    <n v="0"/>
    <n v="1"/>
  </r>
  <r>
    <n v="9614"/>
    <s v="BESIREVIC,JASMINA        "/>
    <d v="1967-03-26T00:00:00"/>
    <s v="F"/>
    <s v="E"/>
    <d v="2011-01-19T00:00:00"/>
    <s v="4302PM-PM"/>
    <s v="4302PM-PM"/>
    <x v="0"/>
    <x v="15"/>
    <s v="MCD  "/>
    <n v="13501"/>
    <s v="U       "/>
    <s v="MD"/>
    <d v="1899-12-30T00:15:00"/>
    <m/>
    <s v="UTICA            "/>
    <n v="0"/>
    <n v="0"/>
    <n v="0"/>
  </r>
  <r>
    <n v="9614"/>
    <s v="BESIREVIC,JASMINA        "/>
    <d v="1967-03-26T00:00:00"/>
    <s v="F"/>
    <s v="E"/>
    <d v="2011-01-19T00:00:00"/>
    <s v="PM        "/>
    <s v="PM"/>
    <x v="3"/>
    <x v="15"/>
    <s v="MCD  "/>
    <n v="13501"/>
    <s v="U       "/>
    <s v="MD"/>
    <d v="1899-12-30T00:15:00"/>
    <n v="1"/>
    <s v="UTICA            "/>
    <n v="1"/>
    <n v="0"/>
    <n v="1"/>
  </r>
  <r>
    <n v="9665"/>
    <s v="COX,KAREN                "/>
    <d v="1950-03-13T00:00:00"/>
    <s v="F"/>
    <s v="E"/>
    <d v="2011-01-20T00:00:00"/>
    <s v="4302PM-PM"/>
    <s v="4302PM-PM"/>
    <x v="0"/>
    <x v="7"/>
    <s v="MCRB "/>
    <n v="13502"/>
    <s v="U       "/>
    <s v="MM"/>
    <d v="1899-12-30T00:15:00"/>
    <m/>
    <s v="UTICA            "/>
    <n v="0"/>
    <n v="0"/>
    <n v="0"/>
  </r>
  <r>
    <n v="9665"/>
    <s v="COX,KAREN                "/>
    <d v="1950-03-13T00:00:00"/>
    <s v="F"/>
    <s v="E"/>
    <d v="2011-01-20T00:00:00"/>
    <s v="PM        "/>
    <s v="PM"/>
    <x v="3"/>
    <x v="7"/>
    <s v="MCRB "/>
    <n v="13502"/>
    <s v="U       "/>
    <s v="MM"/>
    <d v="1899-12-30T00:15:00"/>
    <n v="1"/>
    <s v="UTICA            "/>
    <n v="1"/>
    <n v="0"/>
    <n v="1"/>
  </r>
  <r>
    <n v="9730"/>
    <s v="TITUS,DEBORAH            "/>
    <d v="1963-05-05T00:00:00"/>
    <s v="F"/>
    <s v="E"/>
    <d v="2011-01-05T00:00:00"/>
    <s v="C         "/>
    <s v="C"/>
    <x v="4"/>
    <x v="7"/>
    <s v="MCD  "/>
    <n v="13501"/>
    <s v="U       "/>
    <s v="MD"/>
    <d v="1899-12-30T00:00:00"/>
    <n v="0"/>
    <s v="UTICA            "/>
    <n v="1"/>
    <n v="1"/>
    <n v="0"/>
  </r>
  <r>
    <n v="9730"/>
    <s v="TITUS,DEBORAH            "/>
    <d v="1963-05-05T00:00:00"/>
    <s v="F"/>
    <s v="E"/>
    <d v="2011-01-05T00:00:00"/>
    <s v="C         "/>
    <s v="C"/>
    <x v="4"/>
    <x v="6"/>
    <s v="MCD  "/>
    <n v="13501"/>
    <s v="U       "/>
    <s v="MD"/>
    <d v="1899-12-30T00:00:00"/>
    <n v="0"/>
    <s v="UTICA            "/>
    <n v="1"/>
    <n v="1"/>
    <n v="0"/>
  </r>
  <r>
    <n v="9730"/>
    <s v="TITUS,DEBORAH            "/>
    <d v="1963-05-05T00:00:00"/>
    <s v="F"/>
    <s v="E"/>
    <d v="2011-01-25T00:00:00"/>
    <s v="4302PM-PM"/>
    <s v="4302PM-PM"/>
    <x v="0"/>
    <x v="7"/>
    <s v="MCD  "/>
    <n v="13501"/>
    <s v="U       "/>
    <s v="MD"/>
    <d v="1899-12-30T00:15:00"/>
    <m/>
    <s v="UTICA            "/>
    <n v="0"/>
    <n v="0"/>
    <n v="0"/>
  </r>
  <r>
    <n v="9730"/>
    <s v="TITUS,DEBORAH            "/>
    <d v="1963-05-05T00:00:00"/>
    <s v="F"/>
    <s v="E"/>
    <d v="2011-01-25T00:00:00"/>
    <s v="PM        "/>
    <s v="PM"/>
    <x v="3"/>
    <x v="7"/>
    <s v="MCD  "/>
    <n v="13501"/>
    <s v="U       "/>
    <s v="MD"/>
    <d v="1899-12-30T00:15:00"/>
    <n v="1"/>
    <s v="UTICA            "/>
    <n v="1"/>
    <n v="0"/>
    <n v="1"/>
  </r>
  <r>
    <n v="9730"/>
    <s v="TITUS,DEBORAH            "/>
    <d v="1963-05-05T00:00:00"/>
    <s v="F"/>
    <s v="E"/>
    <d v="2011-01-25T00:00:00"/>
    <s v="C         "/>
    <s v="C"/>
    <x v="4"/>
    <x v="6"/>
    <s v="MCD  "/>
    <n v="13501"/>
    <s v="U       "/>
    <s v="MD"/>
    <d v="1899-12-30T00:00:00"/>
    <n v="0"/>
    <s v="UTICA            "/>
    <n v="1"/>
    <n v="1"/>
    <n v="0"/>
  </r>
  <r>
    <n v="9730"/>
    <s v="TITUS,DEBORAH            "/>
    <d v="1963-05-05T00:00:00"/>
    <s v="F"/>
    <s v="E"/>
    <d v="2011-01-26T00:00:00"/>
    <s v="4301R-RV"/>
    <s v="4301R-RV"/>
    <x v="0"/>
    <x v="6"/>
    <s v="MCD  "/>
    <n v="13501"/>
    <s v="U       "/>
    <s v="MD"/>
    <d v="1899-12-30T00:45:00"/>
    <m/>
    <s v="UTICA            "/>
    <n v="0"/>
    <n v="0"/>
    <n v="0"/>
  </r>
  <r>
    <n v="9730"/>
    <s v="TITUS,DEBORAH            "/>
    <d v="1963-05-05T00:00:00"/>
    <s v="F"/>
    <s v="E"/>
    <d v="2011-01-26T00:00:00"/>
    <s v="RV        "/>
    <s v="RV"/>
    <x v="1"/>
    <x v="6"/>
    <s v="MCD  "/>
    <n v="13501"/>
    <s v="U       "/>
    <s v="MD"/>
    <d v="1899-12-30T01:00:00"/>
    <n v="3"/>
    <s v="UTICA            "/>
    <n v="1"/>
    <n v="0"/>
    <n v="1"/>
  </r>
  <r>
    <n v="521"/>
    <s v="SIMONS,GRACE             "/>
    <d v="1947-04-23T00:00:00"/>
    <s v="F"/>
    <s v="E"/>
    <d v="2011-01-05T00:00:00"/>
    <s v="NS        "/>
    <s v="NS"/>
    <x v="6"/>
    <x v="6"/>
    <s v="MCRB "/>
    <n v="13501"/>
    <s v="U       "/>
    <s v="MM"/>
    <d v="1899-12-30T00:00:00"/>
    <n v="0"/>
    <s v="UTICA            "/>
    <n v="1"/>
    <n v="1"/>
    <n v="0"/>
  </r>
  <r>
    <n v="521"/>
    <s v="SIMONS,GRACE             "/>
    <d v="1947-04-23T00:00:00"/>
    <s v="F"/>
    <s v="E"/>
    <d v="2011-01-26T00:00:00"/>
    <s v="C         "/>
    <s v="C"/>
    <x v="4"/>
    <x v="6"/>
    <s v="MCRB "/>
    <n v="13501"/>
    <s v="U       "/>
    <s v="MM"/>
    <d v="1899-12-30T00:00:00"/>
    <n v="0"/>
    <s v="UTICA            "/>
    <n v="1"/>
    <n v="1"/>
    <n v="0"/>
  </r>
  <r>
    <n v="527"/>
    <s v="SLADE,RORY               "/>
    <d v="1957-09-05T00:00:00"/>
    <s v="M"/>
    <s v="E"/>
    <d v="2011-01-04T00:00:00"/>
    <s v="4302A - INJ"/>
    <s v="4302A - INJ"/>
    <x v="0"/>
    <x v="4"/>
    <s v="MCD  "/>
    <n v="13502"/>
    <s v="U       "/>
    <s v="MD"/>
    <d v="1899-12-30T00:15:00"/>
    <m/>
    <s v="UTICA            "/>
    <n v="0"/>
    <n v="0"/>
    <n v="0"/>
  </r>
  <r>
    <n v="527"/>
    <s v="SLADE,RORY               "/>
    <d v="1957-09-05T00:00:00"/>
    <s v="M"/>
    <s v="E"/>
    <d v="2011-01-04T00:00:00"/>
    <s v="INJ       "/>
    <s v="INJ"/>
    <x v="8"/>
    <x v="4"/>
    <s v="MCD  "/>
    <n v="13502"/>
    <s v="U       "/>
    <s v="MD"/>
    <d v="1899-12-30T00:00:00"/>
    <n v="1"/>
    <s v="UTICA            "/>
    <n v="1"/>
    <n v="0"/>
    <n v="1"/>
  </r>
  <r>
    <n v="527"/>
    <s v="SLADE,RORY               "/>
    <d v="1957-09-05T00:00:00"/>
    <s v="M"/>
    <s v="E"/>
    <d v="2011-01-05T00:00:00"/>
    <s v="4302PM-PM"/>
    <s v="4302PM-PM"/>
    <x v="0"/>
    <x v="15"/>
    <s v="MCD  "/>
    <n v="13502"/>
    <s v="U       "/>
    <s v="MD"/>
    <d v="1899-12-30T00:15:00"/>
    <m/>
    <s v="UTICA            "/>
    <n v="0"/>
    <n v="0"/>
    <n v="0"/>
  </r>
  <r>
    <n v="527"/>
    <s v="SLADE,RORY               "/>
    <d v="1957-09-05T00:00:00"/>
    <s v="M"/>
    <s v="E"/>
    <d v="2011-01-05T00:00:00"/>
    <s v="PM        "/>
    <s v="PM"/>
    <x v="3"/>
    <x v="15"/>
    <s v="MCD  "/>
    <n v="13502"/>
    <s v="U       "/>
    <s v="MD"/>
    <d v="1899-12-30T00:15:00"/>
    <n v="1"/>
    <s v="UTICA            "/>
    <n v="1"/>
    <n v="0"/>
    <n v="1"/>
  </r>
  <r>
    <n v="527"/>
    <s v="SLADE,RORY               "/>
    <d v="1957-09-05T00:00:00"/>
    <s v="M"/>
    <s v="E"/>
    <d v="2011-01-31T00:00:00"/>
    <s v="4302A - INJ"/>
    <s v="4302A - INJ"/>
    <x v="0"/>
    <x v="4"/>
    <s v="MCD  "/>
    <n v="13502"/>
    <s v="U       "/>
    <s v="MD"/>
    <d v="1899-12-30T00:15:00"/>
    <m/>
    <s v="UTICA            "/>
    <n v="0"/>
    <n v="0"/>
    <n v="0"/>
  </r>
  <r>
    <n v="527"/>
    <s v="SLADE,RORY               "/>
    <d v="1957-09-05T00:00:00"/>
    <s v="M"/>
    <s v="E"/>
    <d v="2011-01-31T00:00:00"/>
    <s v="INJ       "/>
    <s v="INJ"/>
    <x v="8"/>
    <x v="4"/>
    <s v="MCD  "/>
    <n v="13502"/>
    <s v="U       "/>
    <s v="MD"/>
    <d v="1899-12-30T00:00:00"/>
    <n v="1"/>
    <s v="UTICA            "/>
    <n v="1"/>
    <n v="0"/>
    <n v="1"/>
  </r>
  <r>
    <n v="10037"/>
    <s v="REYES,ELLIOT             "/>
    <d v="1970-10-01T00:00:00"/>
    <s v="M"/>
    <s v="E"/>
    <d v="2011-01-03T00:00:00"/>
    <s v="4301R-RV"/>
    <s v="4301R-RV"/>
    <x v="0"/>
    <x v="0"/>
    <s v="MCRUH"/>
    <n v="13440"/>
    <s v="R       "/>
    <s v="MM"/>
    <d v="1899-12-30T00:45:00"/>
    <m/>
    <s v="ROME             "/>
    <n v="0"/>
    <n v="0"/>
    <n v="0"/>
  </r>
  <r>
    <n v="10037"/>
    <s v="REYES,ELLIOT             "/>
    <d v="1970-10-01T00:00:00"/>
    <s v="M"/>
    <s v="E"/>
    <d v="2011-01-03T00:00:00"/>
    <s v="RV        "/>
    <s v="RV"/>
    <x v="1"/>
    <x v="0"/>
    <s v="MCRUH"/>
    <n v="13440"/>
    <s v="R       "/>
    <s v="MM"/>
    <d v="1899-12-30T01:00:00"/>
    <n v="3"/>
    <s v="ROME             "/>
    <n v="1"/>
    <n v="0"/>
    <n v="1"/>
  </r>
  <r>
    <n v="10037"/>
    <s v="REYES,ELLIOT             "/>
    <d v="1970-10-01T00:00:00"/>
    <s v="M"/>
    <s v="E"/>
    <d v="2011-01-06T00:00:00"/>
    <s v="4302PM-PM"/>
    <s v="4302PM-PM"/>
    <x v="0"/>
    <x v="10"/>
    <s v="MCRUH"/>
    <n v="13440"/>
    <s v="R       "/>
    <s v="MM"/>
    <d v="1899-12-30T00:15:00"/>
    <m/>
    <s v="ROME             "/>
    <n v="0"/>
    <n v="0"/>
    <n v="0"/>
  </r>
  <r>
    <n v="10037"/>
    <s v="REYES,ELLIOT             "/>
    <d v="1970-10-01T00:00:00"/>
    <s v="M"/>
    <s v="E"/>
    <d v="2011-01-06T00:00:00"/>
    <s v="PM        "/>
    <s v="PM"/>
    <x v="3"/>
    <x v="10"/>
    <s v="MCRUH"/>
    <n v="13440"/>
    <s v="R       "/>
    <s v="MM"/>
    <d v="1899-12-30T00:15:00"/>
    <n v="1"/>
    <s v="ROME             "/>
    <n v="1"/>
    <n v="0"/>
    <n v="1"/>
  </r>
  <r>
    <n v="10037"/>
    <s v="REYES,ELLIOT             "/>
    <d v="1970-10-01T00:00:00"/>
    <s v="M"/>
    <s v="E"/>
    <d v="2011-01-18T00:00:00"/>
    <s v="NS        "/>
    <s v="NS"/>
    <x v="6"/>
    <x v="0"/>
    <s v="MCRUH"/>
    <n v="13440"/>
    <s v="R       "/>
    <s v="MM"/>
    <d v="1899-12-30T00:00:00"/>
    <n v="0"/>
    <s v="ROME             "/>
    <n v="1"/>
    <n v="1"/>
    <n v="0"/>
  </r>
  <r>
    <n v="10037"/>
    <s v="REYES,ELLIOT             "/>
    <d v="1970-10-01T00:00:00"/>
    <s v="M"/>
    <s v="E"/>
    <d v="2011-01-26T00:00:00"/>
    <s v="4301R-RV"/>
    <s v="4301R-RV"/>
    <x v="0"/>
    <x v="0"/>
    <s v="MCRUH"/>
    <n v="13440"/>
    <s v="R       "/>
    <s v="MM"/>
    <d v="1899-12-30T00:45:00"/>
    <m/>
    <s v="ROME             "/>
    <n v="0"/>
    <n v="0"/>
    <n v="0"/>
  </r>
  <r>
    <n v="10037"/>
    <s v="REYES,ELLIOT             "/>
    <d v="1970-10-01T00:00:00"/>
    <s v="M"/>
    <s v="E"/>
    <d v="2011-01-26T00:00:00"/>
    <s v="RV        "/>
    <s v="RV"/>
    <x v="1"/>
    <x v="0"/>
    <s v="MCRUH"/>
    <n v="13440"/>
    <s v="R       "/>
    <s v="MM"/>
    <d v="1899-12-30T01:00:00"/>
    <n v="3"/>
    <s v="ROME             "/>
    <n v="1"/>
    <n v="0"/>
    <n v="1"/>
  </r>
  <r>
    <n v="10124"/>
    <s v="AHMETOVIC,EMINA%%        "/>
    <d v="1950-03-01T00:00:00"/>
    <s v="F"/>
    <s v="B"/>
    <d v="2011-01-28T00:00:00"/>
    <s v="4301R-RV"/>
    <s v="4301R-RV"/>
    <x v="0"/>
    <x v="5"/>
    <s v="MCD  "/>
    <n v="13501"/>
    <s v="U       "/>
    <s v="MD"/>
    <d v="1899-12-30T00:45:00"/>
    <m/>
    <s v="UTICA            "/>
    <n v="0"/>
    <n v="0"/>
    <n v="0"/>
  </r>
  <r>
    <n v="10124"/>
    <s v="AHMETOVIC,EMINA%%        "/>
    <d v="1950-03-01T00:00:00"/>
    <s v="F"/>
    <s v="B"/>
    <d v="2011-01-28T00:00:00"/>
    <s v="RV        "/>
    <s v="RV"/>
    <x v="1"/>
    <x v="5"/>
    <s v="MCD  "/>
    <n v="13501"/>
    <s v="U       "/>
    <s v="MD"/>
    <d v="1899-12-30T01:00:00"/>
    <n v="3"/>
    <s v="UTICA            "/>
    <n v="1"/>
    <n v="0"/>
    <n v="1"/>
  </r>
  <r>
    <n v="10125"/>
    <s v="SELIMOVIC%%,DZEHVA       "/>
    <d v="1949-12-19T00:00:00"/>
    <s v="F"/>
    <s v="B"/>
    <d v="2011-01-27T00:00:00"/>
    <s v="4302PM-PM"/>
    <s v="4302PM-PM"/>
    <x v="0"/>
    <x v="4"/>
    <s v="MCD  "/>
    <n v="13501"/>
    <s v="U       "/>
    <s v="MD"/>
    <d v="1899-12-30T00:15:00"/>
    <m/>
    <s v="UTICA            "/>
    <n v="0"/>
    <n v="0"/>
    <n v="0"/>
  </r>
  <r>
    <n v="10125"/>
    <s v="SELIMOVIC%%,DZEHVA       "/>
    <d v="1949-12-19T00:00:00"/>
    <s v="F"/>
    <s v="B"/>
    <d v="2011-01-27T00:00:00"/>
    <s v="PM        "/>
    <s v="PM"/>
    <x v="3"/>
    <x v="4"/>
    <s v="MCD  "/>
    <n v="13501"/>
    <s v="U       "/>
    <s v="MD"/>
    <d v="1899-12-30T00:15:00"/>
    <n v="1"/>
    <s v="UTICA            "/>
    <n v="1"/>
    <n v="0"/>
    <n v="1"/>
  </r>
  <r>
    <n v="10125"/>
    <s v="SELIMOVIC%%,DZEHVA       "/>
    <d v="1949-12-19T00:00:00"/>
    <s v="F"/>
    <s v="B"/>
    <d v="2011-01-27T00:00:00"/>
    <s v="S2        "/>
    <s v="S2"/>
    <x v="16"/>
    <x v="5"/>
    <s v="MCD  "/>
    <n v="13501"/>
    <s v="U       "/>
    <s v="MD"/>
    <d v="1899-12-30T00:00:00"/>
    <n v="2"/>
    <s v="UTICA            "/>
    <n v="1"/>
    <n v="0"/>
    <n v="1"/>
  </r>
  <r>
    <n v="10175"/>
    <s v="RENODIN,EDWARD           "/>
    <d v="1952-08-22T00:00:00"/>
    <s v="M"/>
    <s v="E"/>
    <d v="2011-01-12T00:00:00"/>
    <s v="C         "/>
    <s v="C"/>
    <x v="4"/>
    <x v="0"/>
    <s v="MCRB "/>
    <n v="13440"/>
    <s v="R       "/>
    <s v="MC"/>
    <d v="1899-12-30T00:00:00"/>
    <n v="0"/>
    <s v="ROME             "/>
    <n v="1"/>
    <n v="1"/>
    <n v="0"/>
  </r>
  <r>
    <n v="10175"/>
    <s v="RENODIN,EDWARD           "/>
    <d v="1952-08-22T00:00:00"/>
    <s v="M"/>
    <s v="E"/>
    <d v="2011-01-26T00:00:00"/>
    <s v="4301R-RV"/>
    <s v="4301R-RV"/>
    <x v="0"/>
    <x v="0"/>
    <s v="MCRB "/>
    <n v="13440"/>
    <s v="R       "/>
    <s v="MC"/>
    <d v="1899-12-30T00:45:00"/>
    <m/>
    <s v="ROME             "/>
    <n v="0"/>
    <n v="0"/>
    <n v="0"/>
  </r>
  <r>
    <n v="10175"/>
    <s v="RENODIN,EDWARD           "/>
    <d v="1952-08-22T00:00:00"/>
    <s v="M"/>
    <s v="E"/>
    <d v="2011-01-26T00:00:00"/>
    <s v="RV        "/>
    <s v="RV"/>
    <x v="1"/>
    <x v="0"/>
    <s v="MCRB "/>
    <n v="13440"/>
    <s v="R       "/>
    <s v="MC"/>
    <d v="1899-12-30T01:00:00"/>
    <n v="3"/>
    <s v="ROME             "/>
    <n v="1"/>
    <n v="0"/>
    <n v="1"/>
  </r>
  <r>
    <n v="537"/>
    <s v="ZABELE,FRANK             "/>
    <d v="1952-10-31T00:00:00"/>
    <s v="M"/>
    <s v="E"/>
    <d v="2011-01-11T00:00:00"/>
    <s v="C         "/>
    <s v="C"/>
    <x v="4"/>
    <x v="11"/>
    <s v="MCD  "/>
    <n v="13478"/>
    <s v="R       "/>
    <s v="MD"/>
    <d v="1899-12-30T00:00:00"/>
    <n v="0"/>
    <s v="VERONA           "/>
    <n v="1"/>
    <n v="1"/>
    <n v="0"/>
  </r>
  <r>
    <n v="537"/>
    <s v="ZABELE,FRANK             "/>
    <d v="1952-10-31T00:00:00"/>
    <s v="M"/>
    <s v="E"/>
    <d v="2011-01-25T00:00:00"/>
    <s v="4301R-RV"/>
    <s v="4301R-RV"/>
    <x v="0"/>
    <x v="11"/>
    <s v="MCD  "/>
    <n v="13478"/>
    <s v="R       "/>
    <s v="MD"/>
    <d v="1899-12-30T00:45:00"/>
    <m/>
    <s v="VERONA           "/>
    <n v="0"/>
    <n v="0"/>
    <n v="0"/>
  </r>
  <r>
    <n v="537"/>
    <s v="ZABELE,FRANK             "/>
    <d v="1952-10-31T00:00:00"/>
    <s v="M"/>
    <s v="E"/>
    <d v="2011-01-25T00:00:00"/>
    <s v="RV        "/>
    <s v="RV"/>
    <x v="1"/>
    <x v="11"/>
    <s v="MCD  "/>
    <n v="13478"/>
    <s v="R       "/>
    <s v="MD"/>
    <d v="1899-12-30T01:00:00"/>
    <n v="3"/>
    <s v="VERONA           "/>
    <n v="1"/>
    <n v="0"/>
    <n v="1"/>
  </r>
  <r>
    <n v="539"/>
    <s v="TALERICO,LUANNE          "/>
    <d v="1954-04-14T00:00:00"/>
    <s v="F"/>
    <s v="E"/>
    <d v="2011-01-20T00:00:00"/>
    <s v="4302PM-PM"/>
    <s v="4302PM-PM"/>
    <x v="0"/>
    <x v="7"/>
    <s v="TODOP"/>
    <n v="13502"/>
    <s v="U       "/>
    <s v="CO"/>
    <d v="1899-12-30T00:15:00"/>
    <m/>
    <s v="UTICA            "/>
    <n v="0"/>
    <n v="0"/>
    <n v="0"/>
  </r>
  <r>
    <n v="539"/>
    <s v="TALERICO,LUANNE          "/>
    <d v="1954-04-14T00:00:00"/>
    <s v="F"/>
    <s v="E"/>
    <d v="2011-01-20T00:00:00"/>
    <s v="PM        "/>
    <s v="PM"/>
    <x v="3"/>
    <x v="7"/>
    <s v="TODOP"/>
    <n v="13502"/>
    <s v="U       "/>
    <s v="CO"/>
    <d v="1899-12-30T00:15:00"/>
    <n v="1"/>
    <s v="UTICA            "/>
    <n v="1"/>
    <n v="0"/>
    <n v="1"/>
  </r>
  <r>
    <n v="539"/>
    <s v="TALERICO,LUANNE          "/>
    <d v="1954-04-14T00:00:00"/>
    <s v="F"/>
    <s v="E"/>
    <d v="2011-01-21T00:00:00"/>
    <s v="4301R-RV"/>
    <s v="4301R-RV"/>
    <x v="0"/>
    <x v="6"/>
    <s v="TODOP"/>
    <n v="13502"/>
    <s v="U       "/>
    <s v="CO"/>
    <d v="1899-12-30T00:45:00"/>
    <m/>
    <s v="UTICA            "/>
    <n v="0"/>
    <n v="0"/>
    <n v="0"/>
  </r>
  <r>
    <n v="539"/>
    <s v="TALERICO,LUANNE          "/>
    <d v="1954-04-14T00:00:00"/>
    <s v="F"/>
    <s v="E"/>
    <d v="2011-01-21T00:00:00"/>
    <s v="RV        "/>
    <s v="RV"/>
    <x v="1"/>
    <x v="6"/>
    <s v="TODOP"/>
    <n v="13502"/>
    <s v="U       "/>
    <s v="CO"/>
    <d v="1899-12-30T01:00:00"/>
    <n v="3"/>
    <s v="UTICA            "/>
    <n v="1"/>
    <n v="0"/>
    <n v="1"/>
  </r>
  <r>
    <n v="540"/>
    <s v="YOUNGLOVE,SHIRLEY        "/>
    <d v="1935-12-07T00:00:00"/>
    <s v="F"/>
    <s v="E"/>
    <d v="2011-01-13T00:00:00"/>
    <s v="4301R-RV"/>
    <s v="4301R-RV"/>
    <x v="0"/>
    <x v="0"/>
    <s v="MCRB "/>
    <n v="13440"/>
    <s v="R       "/>
    <s v="MM"/>
    <d v="1899-12-30T00:45:00"/>
    <m/>
    <s v="ROME             "/>
    <n v="0"/>
    <n v="0"/>
    <n v="0"/>
  </r>
  <r>
    <n v="540"/>
    <s v="YOUNGLOVE,SHIRLEY        "/>
    <d v="1935-12-07T00:00:00"/>
    <s v="F"/>
    <s v="E"/>
    <d v="2011-01-13T00:00:00"/>
    <s v="RV        "/>
    <s v="RV"/>
    <x v="1"/>
    <x v="0"/>
    <s v="MCRB "/>
    <n v="13440"/>
    <s v="R       "/>
    <s v="MM"/>
    <d v="1899-12-30T01:00:00"/>
    <n v="3"/>
    <s v="ROME             "/>
    <n v="1"/>
    <n v="0"/>
    <n v="1"/>
  </r>
  <r>
    <n v="540"/>
    <s v="YOUNGLOVE,SHIRLEY        "/>
    <d v="1935-12-07T00:00:00"/>
    <s v="F"/>
    <s v="E"/>
    <d v="2011-01-27T00:00:00"/>
    <s v="4301R-RV"/>
    <s v="4301R-RV"/>
    <x v="0"/>
    <x v="0"/>
    <s v="MCRB "/>
    <n v="13440"/>
    <s v="R       "/>
    <s v="MM"/>
    <d v="1899-12-30T00:45:00"/>
    <m/>
    <s v="ROME             "/>
    <n v="0"/>
    <n v="0"/>
    <n v="0"/>
  </r>
  <r>
    <n v="540"/>
    <s v="YOUNGLOVE,SHIRLEY        "/>
    <d v="1935-12-07T00:00:00"/>
    <s v="F"/>
    <s v="E"/>
    <d v="2011-01-27T00:00:00"/>
    <s v="RV        "/>
    <s v="RV"/>
    <x v="1"/>
    <x v="0"/>
    <s v="MCRB "/>
    <n v="13440"/>
    <s v="R       "/>
    <s v="MM"/>
    <d v="1899-12-30T01:00:00"/>
    <n v="3"/>
    <s v="ROME             "/>
    <n v="1"/>
    <n v="0"/>
    <n v="1"/>
  </r>
  <r>
    <n v="10299"/>
    <s v="MELCHOR,YVONNE           "/>
    <d v="1963-03-05T00:00:00"/>
    <s v="F"/>
    <s v="E"/>
    <d v="2011-01-03T00:00:00"/>
    <s v="SC        "/>
    <s v="SC"/>
    <x v="10"/>
    <x v="2"/>
    <s v="MCRB "/>
    <n v="13501"/>
    <s v="U       "/>
    <s v="MM"/>
    <d v="1899-12-30T00:00:00"/>
    <n v="0"/>
    <s v="UTICA            "/>
    <n v="1"/>
    <n v="1"/>
    <n v="0"/>
  </r>
  <r>
    <n v="10299"/>
    <s v="MELCHOR,YVONNE           "/>
    <d v="1963-03-05T00:00:00"/>
    <s v="F"/>
    <s v="E"/>
    <d v="2011-01-20T00:00:00"/>
    <s v="4302PM-PM"/>
    <s v="4302PM-PM"/>
    <x v="0"/>
    <x v="7"/>
    <s v="MCRB "/>
    <n v="13501"/>
    <s v="U       "/>
    <s v="MM"/>
    <d v="1899-12-30T00:15:00"/>
    <m/>
    <s v="UTICA            "/>
    <n v="0"/>
    <n v="0"/>
    <n v="0"/>
  </r>
  <r>
    <n v="10299"/>
    <s v="MELCHOR,YVONNE           "/>
    <d v="1963-03-05T00:00:00"/>
    <s v="F"/>
    <s v="E"/>
    <d v="2011-01-20T00:00:00"/>
    <s v="PM        "/>
    <s v="PM"/>
    <x v="3"/>
    <x v="7"/>
    <s v="MCRB "/>
    <n v="13501"/>
    <s v="U       "/>
    <s v="MM"/>
    <d v="1899-12-30T00:15:00"/>
    <n v="1"/>
    <s v="UTICA            "/>
    <n v="1"/>
    <n v="0"/>
    <n v="1"/>
  </r>
  <r>
    <n v="543"/>
    <s v="STANBROOK,THOMAS         "/>
    <d v="1939-12-23T00:00:00"/>
    <s v="M"/>
    <s v="E"/>
    <d v="2011-01-27T00:00:00"/>
    <s v="4302PM-PM"/>
    <s v="4302PM-PM"/>
    <x v="0"/>
    <x v="7"/>
    <s v="MCRUH"/>
    <n v="13501"/>
    <s v="U       "/>
    <s v="MM"/>
    <d v="1899-12-30T00:15:00"/>
    <m/>
    <s v="UTICA            "/>
    <n v="0"/>
    <n v="0"/>
    <n v="0"/>
  </r>
  <r>
    <n v="543"/>
    <s v="STANBROOK,THOMAS         "/>
    <d v="1939-12-23T00:00:00"/>
    <s v="M"/>
    <s v="E"/>
    <d v="2011-01-27T00:00:00"/>
    <s v="PM        "/>
    <s v="PM"/>
    <x v="3"/>
    <x v="7"/>
    <s v="MCRUH"/>
    <n v="13501"/>
    <s v="U       "/>
    <s v="MM"/>
    <d v="1899-12-30T00:15:00"/>
    <n v="1"/>
    <s v="UTICA            "/>
    <n v="1"/>
    <n v="0"/>
    <n v="1"/>
  </r>
  <r>
    <n v="56"/>
    <s v="ACETO,JOSEPH JR.         "/>
    <d v="1960-11-30T00:00:00"/>
    <s v="M"/>
    <s v="E"/>
    <d v="2011-01-06T00:00:00"/>
    <s v="4301B - BV"/>
    <s v="4301B - BV"/>
    <x v="0"/>
    <x v="1"/>
    <s v="FIMCR"/>
    <n v="13502"/>
    <s v="U       "/>
    <s v="MM"/>
    <d v="1899-12-30T00:30:00"/>
    <m/>
    <s v="UTICA            "/>
    <n v="0"/>
    <n v="0"/>
    <n v="0"/>
  </r>
  <r>
    <n v="56"/>
    <s v="ACETO,JOSEPH JR.         "/>
    <d v="1960-11-30T00:00:00"/>
    <s v="M"/>
    <s v="E"/>
    <d v="2011-01-06T00:00:00"/>
    <s v="BV        "/>
    <s v="BV"/>
    <x v="7"/>
    <x v="1"/>
    <s v="FIMCR"/>
    <n v="13502"/>
    <s v="U       "/>
    <s v="MM"/>
    <d v="1899-12-30T00:30:00"/>
    <n v="2"/>
    <s v="UTICA            "/>
    <n v="1"/>
    <n v="0"/>
    <n v="1"/>
  </r>
  <r>
    <n v="10468"/>
    <s v="POSTILIO,RONALD          "/>
    <d v="1969-09-16T00:00:00"/>
    <s v="M"/>
    <s v="E"/>
    <d v="2011-01-18T00:00:00"/>
    <s v="NS        "/>
    <s v="NS"/>
    <x v="6"/>
    <x v="8"/>
    <s v="MCRB "/>
    <n v="13501"/>
    <s v="U       "/>
    <s v="MM"/>
    <d v="1899-12-30T00:00:00"/>
    <n v="0"/>
    <s v="UTICA            "/>
    <n v="1"/>
    <n v="1"/>
    <n v="0"/>
  </r>
  <r>
    <n v="10609"/>
    <s v="ELLIS,ROCHELLE           "/>
    <d v="1966-07-27T00:00:00"/>
    <s v="F"/>
    <s v="E"/>
    <d v="2011-01-05T00:00:00"/>
    <s v="4301R-RV"/>
    <s v="4301R-RV"/>
    <x v="0"/>
    <x v="2"/>
    <s v="SELF"/>
    <n v="13501"/>
    <s v="U       "/>
    <s v="BH"/>
    <d v="1899-12-30T00:45:00"/>
    <m/>
    <s v="UTICA            "/>
    <n v="0"/>
    <n v="0"/>
    <n v="0"/>
  </r>
  <r>
    <n v="10609"/>
    <s v="ELLIS,ROCHELLE           "/>
    <d v="1966-07-27T00:00:00"/>
    <s v="F"/>
    <s v="E"/>
    <d v="2011-01-05T00:00:00"/>
    <s v="RV        "/>
    <s v="RV"/>
    <x v="1"/>
    <x v="2"/>
    <s v="SELF"/>
    <n v="13501"/>
    <s v="U       "/>
    <s v="BH"/>
    <d v="1899-12-30T01:00:00"/>
    <n v="3"/>
    <s v="UTICA            "/>
    <n v="1"/>
    <n v="0"/>
    <n v="1"/>
  </r>
  <r>
    <n v="10609"/>
    <s v="ELLIS,ROCHELLE           "/>
    <d v="1966-07-27T00:00:00"/>
    <s v="F"/>
    <s v="E"/>
    <d v="2011-01-06T00:00:00"/>
    <s v="4302PM-PM"/>
    <s v="4302PM-PM"/>
    <x v="0"/>
    <x v="4"/>
    <s v="SELF"/>
    <n v="13501"/>
    <s v="U       "/>
    <s v="BH"/>
    <d v="1899-12-30T00:15:00"/>
    <m/>
    <s v="UTICA            "/>
    <n v="0"/>
    <n v="0"/>
    <n v="0"/>
  </r>
  <r>
    <n v="10609"/>
    <s v="ELLIS,ROCHELLE           "/>
    <d v="1966-07-27T00:00:00"/>
    <s v="F"/>
    <s v="E"/>
    <d v="2011-01-06T00:00:00"/>
    <s v="PM        "/>
    <s v="PM"/>
    <x v="3"/>
    <x v="4"/>
    <s v="SELF"/>
    <n v="13501"/>
    <s v="U       "/>
    <s v="BH"/>
    <d v="1899-12-30T00:15:00"/>
    <n v="1"/>
    <s v="UTICA            "/>
    <n v="1"/>
    <n v="0"/>
    <n v="1"/>
  </r>
  <r>
    <n v="10646"/>
    <s v="PLANES,DONNA             "/>
    <d v="1972-06-21T00:00:00"/>
    <s v="F"/>
    <s v="E"/>
    <d v="2011-01-05T00:00:00"/>
    <s v="NS        "/>
    <s v="NS"/>
    <x v="6"/>
    <x v="17"/>
    <s v="MCD  "/>
    <n v="13501"/>
    <s v="U       "/>
    <s v="MD"/>
    <d v="1899-12-30T00:00:00"/>
    <n v="0"/>
    <s v="UTICA            "/>
    <n v="1"/>
    <n v="1"/>
    <n v="0"/>
  </r>
  <r>
    <n v="10646"/>
    <s v="PLANES,DONNA             "/>
    <d v="1972-06-21T00:00:00"/>
    <s v="F"/>
    <s v="E"/>
    <d v="2011-01-19T00:00:00"/>
    <s v="NS        "/>
    <s v="NS"/>
    <x v="6"/>
    <x v="17"/>
    <s v="MCD  "/>
    <n v="13501"/>
    <s v="U       "/>
    <s v="MD"/>
    <d v="1899-12-30T00:00:00"/>
    <n v="0"/>
    <s v="UTICA            "/>
    <n v="1"/>
    <n v="1"/>
    <n v="0"/>
  </r>
  <r>
    <n v="10664"/>
    <s v="HAJRIC%%,AGAN            "/>
    <d v="1967-12-16T00:00:00"/>
    <s v="M"/>
    <s v="B"/>
    <d v="2011-01-27T00:00:00"/>
    <s v="C         "/>
    <s v="C"/>
    <x v="4"/>
    <x v="5"/>
    <s v="MCRB "/>
    <n v="13502"/>
    <s v="U       "/>
    <s v="MM"/>
    <d v="1899-12-30T00:00:00"/>
    <n v="0"/>
    <s v="UTICA            "/>
    <n v="1"/>
    <n v="1"/>
    <n v="0"/>
  </r>
  <r>
    <n v="10685"/>
    <s v="KARUP%%,SAMIRA           "/>
    <d v="1977-12-10T00:00:00"/>
    <s v="F"/>
    <s v="B"/>
    <d v="2011-01-10T00:00:00"/>
    <s v="4302PM-PM"/>
    <s v="4302PM-PM"/>
    <x v="0"/>
    <x v="7"/>
    <s v="MCD  "/>
    <n v="13501"/>
    <s v="U       "/>
    <s v="MD"/>
    <d v="1899-12-30T00:15:00"/>
    <m/>
    <s v="UTICA            "/>
    <n v="0"/>
    <n v="0"/>
    <n v="0"/>
  </r>
  <r>
    <n v="10685"/>
    <s v="KARUP%%,SAMIRA           "/>
    <d v="1977-12-10T00:00:00"/>
    <s v="F"/>
    <s v="B"/>
    <d v="2011-01-10T00:00:00"/>
    <s v="PM        "/>
    <s v="PM"/>
    <x v="3"/>
    <x v="7"/>
    <s v="MCD  "/>
    <n v="13501"/>
    <s v="U       "/>
    <s v="MD"/>
    <d v="1899-12-30T00:15:00"/>
    <n v="1"/>
    <s v="UTICA            "/>
    <n v="1"/>
    <n v="0"/>
    <n v="1"/>
  </r>
  <r>
    <n v="10685"/>
    <s v="KARUP%%,SAMIRA           "/>
    <d v="1977-12-10T00:00:00"/>
    <s v="F"/>
    <s v="B"/>
    <d v="2011-01-10T00:00:00"/>
    <s v="S1        "/>
    <s v="S1"/>
    <x v="5"/>
    <x v="5"/>
    <s v="MCD  "/>
    <n v="13501"/>
    <s v="U       "/>
    <s v="MD"/>
    <d v="1899-12-30T00:00:00"/>
    <n v="1"/>
    <s v="UTICA            "/>
    <n v="1"/>
    <n v="0"/>
    <n v="1"/>
  </r>
  <r>
    <n v="10744"/>
    <s v="ROBINSON,MICHELLE        "/>
    <d v="1963-03-30T00:00:00"/>
    <s v="F"/>
    <s v="E"/>
    <d v="2011-01-28T00:00:00"/>
    <s v="C         "/>
    <s v="C"/>
    <x v="4"/>
    <x v="6"/>
    <s v="MCD  "/>
    <n v="13501"/>
    <s v="U       "/>
    <s v="MD"/>
    <d v="1899-12-30T00:00:00"/>
    <n v="0"/>
    <s v="UTICA            "/>
    <n v="1"/>
    <n v="1"/>
    <n v="0"/>
  </r>
  <r>
    <n v="10792"/>
    <s v="TORRES,JUDITH            "/>
    <d v="1965-02-01T00:00:00"/>
    <s v="F"/>
    <s v="E"/>
    <d v="2011-01-03T00:00:00"/>
    <s v="4302PM-PM"/>
    <s v="4302PM-PM"/>
    <x v="0"/>
    <x v="4"/>
    <s v="MCD  "/>
    <n v="13501"/>
    <s v="U       "/>
    <s v="MD"/>
    <d v="1899-12-30T00:15:00"/>
    <m/>
    <s v="UTICA            "/>
    <n v="0"/>
    <n v="0"/>
    <n v="0"/>
  </r>
  <r>
    <n v="10792"/>
    <s v="TORRES,JUDITH            "/>
    <d v="1965-02-01T00:00:00"/>
    <s v="F"/>
    <s v="E"/>
    <d v="2011-01-03T00:00:00"/>
    <s v="PM        "/>
    <s v="PM"/>
    <x v="3"/>
    <x v="4"/>
    <s v="MCD  "/>
    <n v="13501"/>
    <s v="U       "/>
    <s v="MD"/>
    <d v="1899-12-30T00:15:00"/>
    <n v="1"/>
    <s v="UTICA            "/>
    <n v="1"/>
    <n v="0"/>
    <n v="1"/>
  </r>
  <r>
    <n v="10792"/>
    <s v="TORRES,JUDITH            "/>
    <d v="1965-02-01T00:00:00"/>
    <s v="F"/>
    <s v="E"/>
    <d v="2011-01-04T00:00:00"/>
    <s v="4301R-RV"/>
    <s v="4301R-RV"/>
    <x v="0"/>
    <x v="2"/>
    <s v="MCD  "/>
    <n v="13501"/>
    <s v="U       "/>
    <s v="MD"/>
    <d v="1899-12-30T00:45:00"/>
    <m/>
    <s v="UTICA            "/>
    <n v="0"/>
    <n v="0"/>
    <n v="0"/>
  </r>
  <r>
    <n v="10792"/>
    <s v="TORRES,JUDITH            "/>
    <d v="1965-02-01T00:00:00"/>
    <s v="F"/>
    <s v="E"/>
    <d v="2011-01-04T00:00:00"/>
    <s v="RV        "/>
    <s v="RV"/>
    <x v="1"/>
    <x v="2"/>
    <s v="MCD  "/>
    <n v="13501"/>
    <s v="U       "/>
    <s v="MD"/>
    <d v="1899-12-30T01:00:00"/>
    <n v="3"/>
    <s v="UTICA            "/>
    <n v="1"/>
    <n v="0"/>
    <n v="1"/>
  </r>
  <r>
    <n v="10799"/>
    <s v="MACIEWICZ,MARY ELIZA     "/>
    <d v="1983-04-01T00:00:00"/>
    <s v="F"/>
    <s v="E"/>
    <d v="2011-01-19T00:00:00"/>
    <s v="4301B - BV"/>
    <s v="4301B - BV"/>
    <x v="0"/>
    <x v="6"/>
    <s v="MCD  "/>
    <n v="13350"/>
    <s v="U       "/>
    <s v="MD"/>
    <d v="1899-12-30T00:30:00"/>
    <m/>
    <s v="HERKIMER         "/>
    <n v="0"/>
    <n v="0"/>
    <n v="0"/>
  </r>
  <r>
    <n v="10799"/>
    <s v="MACIEWICZ,MARY ELIZA     "/>
    <d v="1983-04-01T00:00:00"/>
    <s v="F"/>
    <s v="E"/>
    <d v="2011-01-19T00:00:00"/>
    <s v="BV        "/>
    <s v="BV"/>
    <x v="7"/>
    <x v="6"/>
    <s v="MCD  "/>
    <n v="13350"/>
    <s v="U       "/>
    <s v="MD"/>
    <d v="1899-12-30T00:30:00"/>
    <n v="2"/>
    <s v="HERKIMER         "/>
    <n v="1"/>
    <n v="0"/>
    <n v="1"/>
  </r>
  <r>
    <n v="10876"/>
    <s v="KARUP%%,SABAN            "/>
    <d v="1952-05-09T00:00:00"/>
    <s v="M"/>
    <s v="B"/>
    <d v="2011-01-26T00:00:00"/>
    <s v="4301R-RV"/>
    <s v="4301R-RV"/>
    <x v="0"/>
    <x v="5"/>
    <s v="MCD  "/>
    <n v="13501"/>
    <s v="U       "/>
    <s v="MD"/>
    <d v="1899-12-30T00:45:00"/>
    <m/>
    <s v="UTICA            "/>
    <n v="0"/>
    <n v="0"/>
    <n v="0"/>
  </r>
  <r>
    <n v="10876"/>
    <s v="KARUP%%,SABAN            "/>
    <d v="1952-05-09T00:00:00"/>
    <s v="M"/>
    <s v="B"/>
    <d v="2011-01-26T00:00:00"/>
    <s v="RV        "/>
    <s v="RV"/>
    <x v="1"/>
    <x v="5"/>
    <s v="MCD  "/>
    <n v="13501"/>
    <s v="U       "/>
    <s v="MD"/>
    <d v="1899-12-30T01:00:00"/>
    <n v="3"/>
    <s v="UTICA            "/>
    <n v="1"/>
    <n v="0"/>
    <n v="1"/>
  </r>
  <r>
    <n v="10963"/>
    <s v="COUGHLIN,JENNIFER        "/>
    <d v="1968-03-28T00:00:00"/>
    <s v="F"/>
    <s v="E"/>
    <d v="2011-01-18T00:00:00"/>
    <s v="4302PM-PM"/>
    <s v="4302PM-PM"/>
    <x v="0"/>
    <x v="7"/>
    <s v="FIDEL"/>
    <n v="13502"/>
    <s v="U       "/>
    <s v="BH"/>
    <d v="1899-12-30T00:15:00"/>
    <m/>
    <s v="UTICA            "/>
    <n v="0"/>
    <n v="0"/>
    <n v="0"/>
  </r>
  <r>
    <n v="10963"/>
    <s v="COUGHLIN,JENNIFER        "/>
    <d v="1968-03-28T00:00:00"/>
    <s v="F"/>
    <s v="E"/>
    <d v="2011-01-18T00:00:00"/>
    <s v="PM        "/>
    <s v="PM"/>
    <x v="3"/>
    <x v="7"/>
    <s v="FIDEL"/>
    <n v="13502"/>
    <s v="U       "/>
    <s v="BH"/>
    <d v="1899-12-30T00:15:00"/>
    <n v="1"/>
    <s v="UTICA            "/>
    <n v="1"/>
    <n v="0"/>
    <n v="1"/>
  </r>
  <r>
    <n v="10965"/>
    <s v="LONGWORTH,STEPHEN        "/>
    <d v="1975-05-23T00:00:00"/>
    <s v="M"/>
    <s v="E"/>
    <d v="2011-01-06T00:00:00"/>
    <s v="4306-CV"/>
    <s v="4306-CV"/>
    <x v="0"/>
    <x v="0"/>
    <s v="SELF"/>
    <n v="13442"/>
    <s v="R       "/>
    <s v="SH"/>
    <d v="1899-12-30T00:15:00"/>
    <m/>
    <s v="ROME             "/>
    <n v="0"/>
    <n v="0"/>
    <n v="0"/>
  </r>
  <r>
    <n v="10965"/>
    <s v="LONGWORTH,STEPHEN        "/>
    <d v="1975-05-23T00:00:00"/>
    <s v="M"/>
    <s v="E"/>
    <d v="2011-01-06T00:00:00"/>
    <s v="CV        "/>
    <s v="CV"/>
    <x v="23"/>
    <x v="0"/>
    <s v="SELF"/>
    <n v="13442"/>
    <s v="R       "/>
    <s v="SH"/>
    <d v="1899-12-30T01:00:00"/>
    <n v="1"/>
    <s v="ROME             "/>
    <n v="1"/>
    <n v="0"/>
    <n v="1"/>
  </r>
  <r>
    <n v="10965"/>
    <s v="LONGWORTH,STEPHEN        "/>
    <d v="1975-05-23T00:00:00"/>
    <s v="M"/>
    <s v="E"/>
    <d v="2011-01-21T00:00:00"/>
    <s v="C         "/>
    <s v="C"/>
    <x v="4"/>
    <x v="2"/>
    <s v="SELF"/>
    <n v="13442"/>
    <s v="R       "/>
    <s v="SH"/>
    <d v="1899-12-30T00:00:00"/>
    <n v="0"/>
    <s v="ROME             "/>
    <n v="1"/>
    <n v="1"/>
    <n v="0"/>
  </r>
  <r>
    <n v="11183"/>
    <s v="CENTOLELLA,MARIE         "/>
    <d v="1948-10-24T00:00:00"/>
    <s v="F"/>
    <s v="E"/>
    <d v="2011-01-03T00:00:00"/>
    <s v="C         "/>
    <s v="C"/>
    <x v="4"/>
    <x v="1"/>
    <s v="MCRB "/>
    <n v="13502"/>
    <s v="U       "/>
    <s v="MM"/>
    <d v="1899-12-30T00:00:00"/>
    <n v="0"/>
    <s v="UTICA            "/>
    <n v="1"/>
    <n v="1"/>
    <n v="0"/>
  </r>
  <r>
    <n v="11183"/>
    <s v="CENTOLELLA,MARIE         "/>
    <d v="1948-10-24T00:00:00"/>
    <s v="F"/>
    <s v="E"/>
    <d v="2011-01-20T00:00:00"/>
    <s v="4301R-RV"/>
    <s v="4301R-RV"/>
    <x v="0"/>
    <x v="2"/>
    <s v="MCRB "/>
    <n v="13502"/>
    <s v="U       "/>
    <s v="MM"/>
    <d v="1899-12-30T00:45:00"/>
    <m/>
    <s v="UTICA            "/>
    <n v="0"/>
    <n v="0"/>
    <n v="0"/>
  </r>
  <r>
    <n v="11183"/>
    <s v="CENTOLELLA,MARIE         "/>
    <d v="1948-10-24T00:00:00"/>
    <s v="F"/>
    <s v="E"/>
    <d v="2011-01-20T00:00:00"/>
    <s v="CM        "/>
    <s v="CM"/>
    <x v="2"/>
    <x v="2"/>
    <s v="MCRB "/>
    <n v="13502"/>
    <s v="U       "/>
    <s v="MM"/>
    <d v="1899-12-30T00:00:00"/>
    <n v="2"/>
    <s v="UTICA            "/>
    <n v="1"/>
    <n v="0"/>
    <n v="1"/>
  </r>
  <r>
    <n v="11183"/>
    <s v="CENTOLELLA,MARIE         "/>
    <d v="1948-10-24T00:00:00"/>
    <s v="F"/>
    <s v="E"/>
    <d v="2011-01-26T00:00:00"/>
    <s v="4302PM-PM"/>
    <s v="4302PM-PM"/>
    <x v="0"/>
    <x v="15"/>
    <s v="MCRB "/>
    <n v="13502"/>
    <s v="U       "/>
    <s v="MM"/>
    <d v="1899-12-30T00:15:00"/>
    <m/>
    <s v="UTICA            "/>
    <n v="0"/>
    <n v="0"/>
    <n v="0"/>
  </r>
  <r>
    <n v="11183"/>
    <s v="CENTOLELLA,MARIE         "/>
    <d v="1948-10-24T00:00:00"/>
    <s v="F"/>
    <s v="E"/>
    <d v="2011-01-26T00:00:00"/>
    <s v="PM        "/>
    <s v="PM"/>
    <x v="3"/>
    <x v="15"/>
    <s v="MCRB "/>
    <n v="13502"/>
    <s v="U       "/>
    <s v="MM"/>
    <d v="1899-12-30T00:15:00"/>
    <n v="1"/>
    <s v="UTICA            "/>
    <n v="1"/>
    <n v="0"/>
    <n v="1"/>
  </r>
  <r>
    <n v="11204"/>
    <s v="DOBRZENSKI,KELLY         "/>
    <d v="1966-12-29T00:00:00"/>
    <s v="F"/>
    <s v="E"/>
    <d v="2011-01-20T00:00:00"/>
    <s v="NS        "/>
    <s v="NS"/>
    <x v="6"/>
    <x v="17"/>
    <s v="MCD  "/>
    <n v="13502"/>
    <s v="U       "/>
    <s v="MD"/>
    <d v="1899-12-30T00:00:00"/>
    <n v="0"/>
    <s v="UTICA            "/>
    <n v="1"/>
    <n v="1"/>
    <n v="0"/>
  </r>
  <r>
    <n v="11204"/>
    <s v="DOBRZENSKI,KELLY         "/>
    <d v="1966-12-29T00:00:00"/>
    <s v="F"/>
    <s v="E"/>
    <d v="2011-01-31T00:00:00"/>
    <s v="4301R-RV"/>
    <s v="4301R-RV"/>
    <x v="0"/>
    <x v="17"/>
    <s v="MCD  "/>
    <n v="13502"/>
    <s v="U       "/>
    <s v="MD"/>
    <d v="1899-12-30T00:45:00"/>
    <m/>
    <s v="UTICA            "/>
    <n v="0"/>
    <n v="0"/>
    <n v="0"/>
  </r>
  <r>
    <n v="11204"/>
    <s v="DOBRZENSKI,KELLY         "/>
    <d v="1966-12-29T00:00:00"/>
    <s v="F"/>
    <s v="E"/>
    <d v="2011-01-31T00:00:00"/>
    <s v="RV        "/>
    <s v="RV"/>
    <x v="1"/>
    <x v="17"/>
    <s v="MCD  "/>
    <n v="13502"/>
    <s v="U       "/>
    <s v="MD"/>
    <d v="1899-12-30T01:00:00"/>
    <n v="3"/>
    <s v="UTICA            "/>
    <n v="1"/>
    <n v="0"/>
    <n v="1"/>
  </r>
  <r>
    <n v="11233"/>
    <s v="NEARY,REED               "/>
    <d v="1971-06-27T00:00:00"/>
    <s v="M"/>
    <s v="E"/>
    <d v="2011-01-19T00:00:00"/>
    <s v="NS        "/>
    <s v="NS"/>
    <x v="6"/>
    <x v="9"/>
    <s v="MCRB "/>
    <n v="13413"/>
    <s v="U       "/>
    <s v="MM"/>
    <d v="1899-12-30T00:00:00"/>
    <n v="0"/>
    <s v="NEW HARTFORD     "/>
    <n v="1"/>
    <n v="1"/>
    <n v="0"/>
  </r>
  <r>
    <n v="58"/>
    <s v="BOND,WADE                "/>
    <d v="1952-12-18T00:00:00"/>
    <s v="M"/>
    <s v="E"/>
    <d v="2011-01-06T00:00:00"/>
    <s v="NS        "/>
    <s v="NS"/>
    <x v="6"/>
    <x v="0"/>
    <s v="MCD  "/>
    <n v="13440"/>
    <s v="R       "/>
    <s v="MD"/>
    <d v="1899-12-30T00:00:00"/>
    <n v="0"/>
    <s v="ROME             "/>
    <n v="1"/>
    <n v="1"/>
    <n v="0"/>
  </r>
  <r>
    <n v="58"/>
    <s v="BOND,WADE                "/>
    <d v="1952-12-18T00:00:00"/>
    <s v="M"/>
    <s v="E"/>
    <d v="2011-01-11T00:00:00"/>
    <s v="4302PM-PM"/>
    <s v="4302PM-PM"/>
    <x v="0"/>
    <x v="10"/>
    <s v="MCD  "/>
    <n v="13440"/>
    <s v="R       "/>
    <s v="MD"/>
    <d v="1899-12-30T00:15:00"/>
    <m/>
    <s v="ROME             "/>
    <n v="0"/>
    <n v="0"/>
    <n v="0"/>
  </r>
  <r>
    <n v="58"/>
    <s v="BOND,WADE                "/>
    <d v="1952-12-18T00:00:00"/>
    <s v="M"/>
    <s v="E"/>
    <d v="2011-01-11T00:00:00"/>
    <s v="PM        "/>
    <s v="PM"/>
    <x v="3"/>
    <x v="10"/>
    <s v="MCD  "/>
    <n v="13440"/>
    <s v="R       "/>
    <s v="MD"/>
    <d v="1899-12-30T00:15:00"/>
    <n v="1"/>
    <s v="ROME             "/>
    <n v="1"/>
    <n v="0"/>
    <n v="1"/>
  </r>
  <r>
    <n v="58"/>
    <s v="BOND,WADE                "/>
    <d v="1952-12-18T00:00:00"/>
    <s v="M"/>
    <s v="E"/>
    <d v="2011-01-18T00:00:00"/>
    <s v="4301R-RV"/>
    <s v="4301R-RV"/>
    <x v="0"/>
    <x v="0"/>
    <s v="MCD  "/>
    <n v="13440"/>
    <s v="R       "/>
    <s v="MD"/>
    <d v="1899-12-30T00:45:00"/>
    <m/>
    <s v="ROME             "/>
    <n v="0"/>
    <n v="0"/>
    <n v="0"/>
  </r>
  <r>
    <n v="58"/>
    <s v="BOND,WADE                "/>
    <d v="1952-12-18T00:00:00"/>
    <s v="M"/>
    <s v="E"/>
    <d v="2011-01-18T00:00:00"/>
    <s v="RV        "/>
    <s v="RV"/>
    <x v="1"/>
    <x v="0"/>
    <s v="MCD  "/>
    <n v="13440"/>
    <s v="R       "/>
    <s v="MD"/>
    <d v="1899-12-30T01:00:00"/>
    <n v="3"/>
    <s v="ROME             "/>
    <n v="1"/>
    <n v="0"/>
    <n v="1"/>
  </r>
  <r>
    <n v="58"/>
    <s v="BOND,WADE                "/>
    <d v="1952-12-18T00:00:00"/>
    <s v="M"/>
    <s v="E"/>
    <d v="2011-01-27T00:00:00"/>
    <s v="4301R-RV"/>
    <s v="4301R-RV"/>
    <x v="0"/>
    <x v="0"/>
    <s v="MCD  "/>
    <n v="13440"/>
    <s v="R       "/>
    <s v="MD"/>
    <d v="1899-12-30T00:45:00"/>
    <m/>
    <s v="ROME             "/>
    <n v="0"/>
    <n v="0"/>
    <n v="0"/>
  </r>
  <r>
    <n v="58"/>
    <s v="BOND,WADE                "/>
    <d v="1952-12-18T00:00:00"/>
    <s v="M"/>
    <s v="E"/>
    <d v="2011-01-27T00:00:00"/>
    <s v="RV        "/>
    <s v="RV"/>
    <x v="1"/>
    <x v="0"/>
    <s v="MCD  "/>
    <n v="13440"/>
    <s v="R       "/>
    <s v="MD"/>
    <d v="1899-12-30T01:00:00"/>
    <n v="3"/>
    <s v="ROME             "/>
    <n v="1"/>
    <n v="0"/>
    <n v="1"/>
  </r>
  <r>
    <n v="11274"/>
    <s v="FREEMAN,CELESTE COPS     "/>
    <d v="1966-05-29T00:00:00"/>
    <s v="F"/>
    <m/>
    <d v="2011-01-05T00:00:00"/>
    <n v="4097"/>
    <s v="4097"/>
    <x v="0"/>
    <x v="7"/>
    <s v="MCD  "/>
    <n v="13502"/>
    <s v="U       "/>
    <s v="CP"/>
    <d v="1899-12-30T00:00:00"/>
    <m/>
    <s v="UTICA            "/>
    <n v="0"/>
    <n v="0"/>
    <n v="0"/>
  </r>
  <r>
    <n v="11274"/>
    <s v="FREEMAN,CELESTE COPS     "/>
    <d v="1966-05-29T00:00:00"/>
    <s v="F"/>
    <m/>
    <d v="2011-01-27T00:00:00"/>
    <n v="4097"/>
    <s v="4097"/>
    <x v="0"/>
    <x v="6"/>
    <s v="MCD  "/>
    <n v="13502"/>
    <s v="U       "/>
    <s v="CP"/>
    <d v="1899-12-30T00:00:00"/>
    <m/>
    <s v="UTICA            "/>
    <n v="0"/>
    <n v="0"/>
    <n v="0"/>
  </r>
  <r>
    <n v="592"/>
    <s v="JORDAN,MICHAEL           "/>
    <d v="1958-08-06T00:00:00"/>
    <s v="M"/>
    <s v="E"/>
    <d v="2011-01-05T00:00:00"/>
    <n v="96372"/>
    <s v="96372"/>
    <x v="0"/>
    <x v="4"/>
    <s v="MCRB "/>
    <n v="13501"/>
    <s v="U       "/>
    <s v="MM"/>
    <d v="1899-12-30T00:00:00"/>
    <m/>
    <s v="UTICA            "/>
    <n v="0"/>
    <n v="0"/>
    <n v="0"/>
  </r>
  <r>
    <n v="592"/>
    <s v="JORDAN,MICHAEL           "/>
    <d v="1958-08-06T00:00:00"/>
    <s v="M"/>
    <s v="E"/>
    <d v="2011-01-05T00:00:00"/>
    <s v="INJ       "/>
    <s v="INJ"/>
    <x v="8"/>
    <x v="4"/>
    <s v="MCRB "/>
    <n v="13501"/>
    <s v="U       "/>
    <s v="MM"/>
    <d v="1899-12-30T00:00:00"/>
    <n v="1"/>
    <s v="UTICA            "/>
    <n v="1"/>
    <n v="0"/>
    <n v="1"/>
  </r>
  <r>
    <n v="592"/>
    <s v="JORDAN,MICHAEL           "/>
    <d v="1958-08-06T00:00:00"/>
    <s v="M"/>
    <s v="E"/>
    <d v="2011-01-05T00:00:00"/>
    <s v="4302PM-PM"/>
    <s v="4302PM-PM"/>
    <x v="0"/>
    <x v="15"/>
    <s v="MCRB "/>
    <n v="13501"/>
    <s v="U       "/>
    <s v="MM"/>
    <d v="1899-12-30T00:15:00"/>
    <m/>
    <s v="UTICA            "/>
    <n v="0"/>
    <n v="0"/>
    <n v="0"/>
  </r>
  <r>
    <n v="592"/>
    <s v="JORDAN,MICHAEL           "/>
    <d v="1958-08-06T00:00:00"/>
    <s v="M"/>
    <s v="E"/>
    <d v="2011-01-05T00:00:00"/>
    <s v="PM        "/>
    <s v="PM"/>
    <x v="3"/>
    <x v="15"/>
    <s v="MCRB "/>
    <n v="13501"/>
    <s v="U       "/>
    <s v="MM"/>
    <d v="1899-12-30T00:15:00"/>
    <n v="1"/>
    <s v="UTICA            "/>
    <n v="1"/>
    <n v="0"/>
    <n v="1"/>
  </r>
  <r>
    <n v="593"/>
    <s v="THOMAS,PAM               "/>
    <d v="1967-02-22T00:00:00"/>
    <s v="F"/>
    <s v="E"/>
    <d v="2011-01-20T00:00:00"/>
    <s v="4301R-RV"/>
    <s v="4301R-RV"/>
    <x v="0"/>
    <x v="11"/>
    <s v="MCRB "/>
    <n v="13401"/>
    <s v="R       "/>
    <s v="MC"/>
    <d v="1899-12-30T00:45:00"/>
    <m/>
    <s v="MCCONNELLSVILLE  "/>
    <n v="0"/>
    <n v="0"/>
    <n v="0"/>
  </r>
  <r>
    <n v="593"/>
    <s v="THOMAS,PAM               "/>
    <d v="1967-02-22T00:00:00"/>
    <s v="F"/>
    <s v="E"/>
    <d v="2011-01-20T00:00:00"/>
    <s v="RV        "/>
    <s v="RV"/>
    <x v="1"/>
    <x v="11"/>
    <s v="MCRB "/>
    <n v="13401"/>
    <s v="R       "/>
    <s v="MC"/>
    <d v="1899-12-30T01:00:00"/>
    <n v="3"/>
    <s v="MCCONNELLSVILLE  "/>
    <n v="1"/>
    <n v="0"/>
    <n v="1"/>
  </r>
  <r>
    <n v="593"/>
    <s v="THOMAS,PAM               "/>
    <d v="1967-02-22T00:00:00"/>
    <s v="F"/>
    <s v="E"/>
    <d v="2011-01-27T00:00:00"/>
    <s v="4302PM-PM"/>
    <s v="4302PM-PM"/>
    <x v="0"/>
    <x v="12"/>
    <s v="MCRB "/>
    <n v="13401"/>
    <s v="R       "/>
    <s v="MC"/>
    <d v="1899-12-30T00:15:00"/>
    <m/>
    <s v="MCCONNELLSVILLE  "/>
    <n v="0"/>
    <n v="0"/>
    <n v="0"/>
  </r>
  <r>
    <n v="593"/>
    <s v="THOMAS,PAM               "/>
    <d v="1967-02-22T00:00:00"/>
    <s v="F"/>
    <s v="E"/>
    <d v="2011-01-27T00:00:00"/>
    <s v="PM        "/>
    <s v="PM"/>
    <x v="3"/>
    <x v="12"/>
    <s v="MCRB "/>
    <n v="13401"/>
    <s v="R       "/>
    <s v="MC"/>
    <d v="1899-12-30T00:15:00"/>
    <n v="1"/>
    <s v="MCCONNELLSVILLE  "/>
    <n v="1"/>
    <n v="0"/>
    <n v="1"/>
  </r>
  <r>
    <n v="593"/>
    <s v="THOMAS,PAM               "/>
    <d v="1967-02-22T00:00:00"/>
    <s v="F"/>
    <s v="E"/>
    <d v="2011-01-31T00:00:00"/>
    <s v="C         "/>
    <s v="C"/>
    <x v="4"/>
    <x v="0"/>
    <s v="MCRB "/>
    <n v="13401"/>
    <s v="R       "/>
    <s v="MC"/>
    <d v="1899-12-30T00:00:00"/>
    <n v="0"/>
    <s v="MCCONNELLSVILLE  "/>
    <n v="1"/>
    <n v="1"/>
    <n v="0"/>
  </r>
  <r>
    <n v="595"/>
    <s v="KASUMOVIC%%,MINA         "/>
    <d v="1953-07-17T00:00:00"/>
    <s v="F"/>
    <s v="B"/>
    <d v="2011-01-06T00:00:00"/>
    <s v="SC        "/>
    <s v="SC"/>
    <x v="10"/>
    <x v="5"/>
    <s v="MCD  "/>
    <n v="13501"/>
    <s v="U       "/>
    <s v="MD"/>
    <d v="1899-12-30T00:00:00"/>
    <n v="0"/>
    <s v="UTICA            "/>
    <n v="1"/>
    <n v="1"/>
    <n v="0"/>
  </r>
  <r>
    <n v="595"/>
    <s v="KASUMOVIC%%,MINA         "/>
    <d v="1953-07-17T00:00:00"/>
    <s v="F"/>
    <s v="B"/>
    <d v="2011-01-11T00:00:00"/>
    <s v="4302PM-PM"/>
    <s v="4302PM-PM"/>
    <x v="0"/>
    <x v="4"/>
    <s v="MCD  "/>
    <n v="13501"/>
    <s v="U       "/>
    <s v="MD"/>
    <d v="1899-12-30T00:15:00"/>
    <m/>
    <s v="UTICA            "/>
    <n v="0"/>
    <n v="0"/>
    <n v="0"/>
  </r>
  <r>
    <n v="595"/>
    <s v="KASUMOVIC%%,MINA         "/>
    <d v="1953-07-17T00:00:00"/>
    <s v="F"/>
    <s v="B"/>
    <d v="2011-01-11T00:00:00"/>
    <s v="PM        "/>
    <s v="PM"/>
    <x v="3"/>
    <x v="4"/>
    <s v="MCD  "/>
    <n v="13501"/>
    <s v="U       "/>
    <s v="MD"/>
    <d v="1899-12-30T00:15:00"/>
    <n v="1"/>
    <s v="UTICA            "/>
    <n v="1"/>
    <n v="0"/>
    <n v="1"/>
  </r>
  <r>
    <n v="595"/>
    <s v="KASUMOVIC%%,MINA         "/>
    <d v="1953-07-17T00:00:00"/>
    <s v="F"/>
    <s v="B"/>
    <d v="2011-01-11T00:00:00"/>
    <s v="S1        "/>
    <s v="S1"/>
    <x v="5"/>
    <x v="5"/>
    <s v="MCD  "/>
    <n v="13501"/>
    <s v="U       "/>
    <s v="MD"/>
    <d v="1899-12-30T00:00:00"/>
    <n v="1"/>
    <s v="UTICA            "/>
    <n v="1"/>
    <n v="0"/>
    <n v="1"/>
  </r>
  <r>
    <n v="595"/>
    <s v="KASUMOVIC%%,MINA         "/>
    <d v="1953-07-17T00:00:00"/>
    <s v="F"/>
    <s v="B"/>
    <d v="2011-01-13T00:00:00"/>
    <s v="4301R-RV"/>
    <s v="4301R-RV"/>
    <x v="0"/>
    <x v="5"/>
    <s v="MCD  "/>
    <n v="13501"/>
    <s v="U       "/>
    <s v="MD"/>
    <d v="1899-12-30T00:45:00"/>
    <m/>
    <s v="UTICA            "/>
    <n v="0"/>
    <n v="0"/>
    <n v="0"/>
  </r>
  <r>
    <n v="595"/>
    <s v="KASUMOVIC%%,MINA         "/>
    <d v="1953-07-17T00:00:00"/>
    <s v="F"/>
    <s v="B"/>
    <d v="2011-01-13T00:00:00"/>
    <s v="RV        "/>
    <s v="RV"/>
    <x v="1"/>
    <x v="5"/>
    <s v="MCD  "/>
    <n v="13501"/>
    <s v="U       "/>
    <s v="MD"/>
    <d v="1899-12-30T01:00:00"/>
    <n v="3"/>
    <s v="UTICA            "/>
    <n v="1"/>
    <n v="0"/>
    <n v="1"/>
  </r>
  <r>
    <n v="595"/>
    <s v="KASUMOVIC%%,MINA         "/>
    <d v="1953-07-17T00:00:00"/>
    <s v="F"/>
    <s v="B"/>
    <d v="2011-01-27T00:00:00"/>
    <s v="C         "/>
    <s v="C"/>
    <x v="4"/>
    <x v="5"/>
    <s v="MCD  "/>
    <n v="13501"/>
    <s v="U       "/>
    <s v="MD"/>
    <d v="1899-12-30T00:00:00"/>
    <n v="0"/>
    <s v="UTICA            "/>
    <n v="1"/>
    <n v="1"/>
    <n v="0"/>
  </r>
  <r>
    <n v="597"/>
    <s v="SUITS,CARL               "/>
    <d v="1955-07-23T00:00:00"/>
    <s v="M"/>
    <s v="E"/>
    <d v="2011-01-06T00:00:00"/>
    <s v="4302PM-PM"/>
    <s v="4302PM-PM"/>
    <x v="0"/>
    <x v="10"/>
    <s v="MCD  "/>
    <n v="13440"/>
    <s v="R       "/>
    <s v="MD"/>
    <d v="1899-12-30T00:15:00"/>
    <m/>
    <s v="ROME             "/>
    <n v="0"/>
    <n v="0"/>
    <n v="0"/>
  </r>
  <r>
    <n v="597"/>
    <s v="SUITS,CARL               "/>
    <d v="1955-07-23T00:00:00"/>
    <s v="M"/>
    <s v="E"/>
    <d v="2011-01-06T00:00:00"/>
    <s v="PM        "/>
    <s v="PM"/>
    <x v="3"/>
    <x v="10"/>
    <s v="MCD  "/>
    <n v="13440"/>
    <s v="R       "/>
    <s v="MD"/>
    <d v="1899-12-30T00:15:00"/>
    <n v="1"/>
    <s v="ROME             "/>
    <n v="1"/>
    <n v="0"/>
    <n v="1"/>
  </r>
  <r>
    <n v="597"/>
    <s v="SUITS,CARL               "/>
    <d v="1955-07-23T00:00:00"/>
    <s v="M"/>
    <s v="E"/>
    <d v="2011-01-10T00:00:00"/>
    <s v="NS        "/>
    <s v="NS"/>
    <x v="6"/>
    <x v="11"/>
    <s v="MCD  "/>
    <n v="13440"/>
    <s v="R       "/>
    <s v="MD"/>
    <d v="1899-12-30T00:00:00"/>
    <n v="0"/>
    <s v="ROME             "/>
    <n v="1"/>
    <n v="1"/>
    <n v="0"/>
  </r>
  <r>
    <n v="597"/>
    <s v="SUITS,CARL               "/>
    <d v="1955-07-23T00:00:00"/>
    <s v="M"/>
    <s v="E"/>
    <d v="2011-01-26T00:00:00"/>
    <s v="4302PM-PM"/>
    <s v="4302PM-PM"/>
    <x v="0"/>
    <x v="12"/>
    <s v="MCD  "/>
    <n v="13440"/>
    <s v="R       "/>
    <s v="MD"/>
    <d v="1899-12-30T00:15:00"/>
    <m/>
    <s v="ROME             "/>
    <n v="0"/>
    <n v="0"/>
    <n v="0"/>
  </r>
  <r>
    <n v="597"/>
    <s v="SUITS,CARL               "/>
    <d v="1955-07-23T00:00:00"/>
    <s v="M"/>
    <s v="E"/>
    <d v="2011-01-26T00:00:00"/>
    <s v="PM        "/>
    <s v="PM"/>
    <x v="3"/>
    <x v="12"/>
    <s v="MCD  "/>
    <n v="13440"/>
    <s v="R       "/>
    <s v="MD"/>
    <d v="1899-12-30T00:15:00"/>
    <n v="1"/>
    <s v="ROME             "/>
    <n v="1"/>
    <n v="0"/>
    <n v="1"/>
  </r>
  <r>
    <n v="599"/>
    <s v="KESSLER,PETER            "/>
    <d v="1959-08-29T00:00:00"/>
    <s v="M"/>
    <s v="E"/>
    <d v="2011-01-03T00:00:00"/>
    <n v="96372"/>
    <s v="96372"/>
    <x v="0"/>
    <x v="4"/>
    <s v="MCRB "/>
    <n v="13502"/>
    <s v="U       "/>
    <s v="MC"/>
    <d v="1899-12-30T00:00:00"/>
    <m/>
    <s v="UTICA            "/>
    <n v="0"/>
    <n v="0"/>
    <n v="0"/>
  </r>
  <r>
    <n v="599"/>
    <s v="KESSLER,PETER            "/>
    <d v="1959-08-29T00:00:00"/>
    <s v="M"/>
    <s v="E"/>
    <d v="2011-01-03T00:00:00"/>
    <s v="INJ       "/>
    <s v="INJ"/>
    <x v="8"/>
    <x v="4"/>
    <s v="MCRB "/>
    <n v="13502"/>
    <s v="U       "/>
    <s v="MC"/>
    <d v="1899-12-30T00:00:00"/>
    <n v="1"/>
    <s v="UTICA            "/>
    <n v="1"/>
    <n v="0"/>
    <n v="1"/>
  </r>
  <r>
    <n v="599"/>
    <s v="KESSLER,PETER            "/>
    <d v="1959-08-29T00:00:00"/>
    <s v="M"/>
    <s v="E"/>
    <d v="2011-01-18T00:00:00"/>
    <s v="NS        "/>
    <s v="NS"/>
    <x v="6"/>
    <x v="4"/>
    <s v="MCRB "/>
    <n v="13502"/>
    <s v="U       "/>
    <s v="MC"/>
    <d v="1899-12-30T00:00:00"/>
    <n v="0"/>
    <s v="UTICA            "/>
    <n v="1"/>
    <n v="1"/>
    <n v="0"/>
  </r>
  <r>
    <n v="599"/>
    <s v="KESSLER,PETER            "/>
    <d v="1959-08-29T00:00:00"/>
    <s v="M"/>
    <s v="E"/>
    <d v="2011-01-20T00:00:00"/>
    <s v="4302PM-PM"/>
    <s v="4302PM-PM"/>
    <x v="0"/>
    <x v="4"/>
    <s v="MCRB "/>
    <n v="13502"/>
    <s v="U       "/>
    <s v="MC"/>
    <d v="1899-12-30T00:15:00"/>
    <m/>
    <s v="UTICA            "/>
    <n v="0"/>
    <n v="0"/>
    <n v="0"/>
  </r>
  <r>
    <n v="599"/>
    <s v="KESSLER,PETER            "/>
    <d v="1959-08-29T00:00:00"/>
    <s v="M"/>
    <s v="E"/>
    <d v="2011-01-20T00:00:00"/>
    <s v="PM        "/>
    <s v="PM"/>
    <x v="3"/>
    <x v="4"/>
    <s v="MCRB "/>
    <n v="13502"/>
    <s v="U       "/>
    <s v="MC"/>
    <d v="1899-12-30T00:15:00"/>
    <n v="1"/>
    <s v="UTICA            "/>
    <n v="1"/>
    <n v="0"/>
    <n v="1"/>
  </r>
  <r>
    <n v="599"/>
    <s v="KESSLER,PETER            "/>
    <d v="1959-08-29T00:00:00"/>
    <s v="M"/>
    <s v="E"/>
    <d v="2011-01-26T00:00:00"/>
    <s v="4302PM-PM"/>
    <s v="4302PM-PM"/>
    <x v="0"/>
    <x v="15"/>
    <s v="MCRB "/>
    <n v="13502"/>
    <s v="U       "/>
    <s v="MC"/>
    <d v="1899-12-30T00:15:00"/>
    <m/>
    <s v="UTICA            "/>
    <n v="0"/>
    <n v="0"/>
    <n v="0"/>
  </r>
  <r>
    <n v="599"/>
    <s v="KESSLER,PETER            "/>
    <d v="1959-08-29T00:00:00"/>
    <s v="M"/>
    <s v="E"/>
    <d v="2011-01-26T00:00:00"/>
    <s v="PM        "/>
    <s v="PM"/>
    <x v="3"/>
    <x v="15"/>
    <s v="MCRB "/>
    <n v="13502"/>
    <s v="U       "/>
    <s v="MC"/>
    <d v="1899-12-30T00:15:00"/>
    <n v="1"/>
    <s v="UTICA            "/>
    <n v="1"/>
    <n v="0"/>
    <n v="1"/>
  </r>
  <r>
    <n v="11537"/>
    <s v="BELL,SABRINA             "/>
    <d v="1963-12-23T00:00:00"/>
    <s v="F"/>
    <s v="E"/>
    <d v="2011-01-18T00:00:00"/>
    <s v="4302PM-PM"/>
    <s v="4302PM-PM"/>
    <x v="0"/>
    <x v="4"/>
    <s v="FIDEL"/>
    <n v="13502"/>
    <s v="U       "/>
    <s v="BH"/>
    <d v="1899-12-30T00:15:00"/>
    <m/>
    <s v="UTICA            "/>
    <n v="0"/>
    <n v="0"/>
    <n v="0"/>
  </r>
  <r>
    <n v="11537"/>
    <s v="BELL,SABRINA             "/>
    <d v="1963-12-23T00:00:00"/>
    <s v="F"/>
    <s v="E"/>
    <d v="2011-01-18T00:00:00"/>
    <s v="PM        "/>
    <s v="PM"/>
    <x v="3"/>
    <x v="4"/>
    <s v="FIDEL"/>
    <n v="13502"/>
    <s v="U       "/>
    <s v="BH"/>
    <d v="1899-12-30T00:15:00"/>
    <n v="1"/>
    <s v="UTICA            "/>
    <n v="1"/>
    <n v="0"/>
    <n v="1"/>
  </r>
  <r>
    <n v="11537"/>
    <s v="BELL,SABRINA             "/>
    <d v="1963-12-23T00:00:00"/>
    <s v="F"/>
    <s v="E"/>
    <d v="2011-01-27T00:00:00"/>
    <s v="C         "/>
    <s v="C"/>
    <x v="4"/>
    <x v="6"/>
    <s v="FIDEL"/>
    <n v="13502"/>
    <s v="U       "/>
    <s v="BH"/>
    <d v="1899-12-30T00:00:00"/>
    <n v="0"/>
    <s v="UTICA            "/>
    <n v="1"/>
    <n v="1"/>
    <n v="0"/>
  </r>
  <r>
    <n v="11537"/>
    <s v="BELL,SABRINA             "/>
    <d v="1963-12-23T00:00:00"/>
    <s v="F"/>
    <s v="E"/>
    <d v="2011-01-27T00:00:00"/>
    <s v="C         "/>
    <s v="C"/>
    <x v="4"/>
    <x v="6"/>
    <s v="FIDEL"/>
    <n v="13502"/>
    <s v="U       "/>
    <s v="BH"/>
    <d v="1899-12-30T00:00:00"/>
    <n v="0"/>
    <s v="UTICA            "/>
    <n v="1"/>
    <n v="1"/>
    <n v="0"/>
  </r>
  <r>
    <n v="11614"/>
    <s v="LEE,LISA                 "/>
    <d v="1975-12-23T00:00:00"/>
    <s v="F"/>
    <s v="E"/>
    <d v="2011-01-03T00:00:00"/>
    <s v="4302PM-PM"/>
    <s v="4302PM-PM"/>
    <x v="0"/>
    <x v="4"/>
    <s v="FIDEL"/>
    <n v="13502"/>
    <s v="U       "/>
    <s v="BH"/>
    <d v="1899-12-30T00:15:00"/>
    <m/>
    <s v="UTICA            "/>
    <n v="0"/>
    <n v="0"/>
    <n v="0"/>
  </r>
  <r>
    <n v="11614"/>
    <s v="LEE,LISA                 "/>
    <d v="1975-12-23T00:00:00"/>
    <s v="F"/>
    <s v="E"/>
    <d v="2011-01-03T00:00:00"/>
    <s v="PM        "/>
    <s v="PM"/>
    <x v="3"/>
    <x v="4"/>
    <s v="FIDEL"/>
    <n v="13502"/>
    <s v="U       "/>
    <s v="BH"/>
    <d v="1899-12-30T00:15:00"/>
    <n v="1"/>
    <s v="UTICA            "/>
    <n v="1"/>
    <n v="0"/>
    <n v="1"/>
  </r>
  <r>
    <n v="11614"/>
    <s v="LEE,LISA                 "/>
    <d v="1975-12-23T00:00:00"/>
    <s v="F"/>
    <s v="E"/>
    <d v="2011-01-10T00:00:00"/>
    <s v="NS        "/>
    <s v="NS"/>
    <x v="6"/>
    <x v="16"/>
    <s v="FIDEL"/>
    <n v="13502"/>
    <s v="U       "/>
    <s v="BH"/>
    <d v="1899-12-30T00:00:00"/>
    <n v="0"/>
    <s v="UTICA            "/>
    <n v="1"/>
    <n v="1"/>
    <n v="0"/>
  </r>
  <r>
    <n v="11645"/>
    <s v="NIKODEM,KATHRYN          "/>
    <d v="1954-08-07T00:00:00"/>
    <s v="F"/>
    <s v="E"/>
    <d v="2011-01-12T00:00:00"/>
    <s v="4301R-RV"/>
    <s v="4301R-RV"/>
    <x v="0"/>
    <x v="14"/>
    <s v="FIDEL"/>
    <n v="13502"/>
    <s v="U       "/>
    <s v="BH"/>
    <d v="1899-12-30T00:45:00"/>
    <m/>
    <s v="UTICA            "/>
    <n v="0"/>
    <n v="0"/>
    <n v="0"/>
  </r>
  <r>
    <n v="11645"/>
    <s v="NIKODEM,KATHRYN          "/>
    <d v="1954-08-07T00:00:00"/>
    <s v="F"/>
    <s v="E"/>
    <d v="2011-01-12T00:00:00"/>
    <s v="RV        "/>
    <s v="RV"/>
    <x v="1"/>
    <x v="14"/>
    <s v="FIDEL"/>
    <n v="13502"/>
    <s v="U       "/>
    <s v="BH"/>
    <d v="1899-12-30T01:00:00"/>
    <n v="3"/>
    <s v="UTICA            "/>
    <n v="1"/>
    <n v="0"/>
    <n v="1"/>
  </r>
  <r>
    <n v="613"/>
    <s v="SMITH,ROSEMARY           "/>
    <d v="1946-09-17T00:00:00"/>
    <s v="F"/>
    <s v="E"/>
    <d v="2011-01-03T00:00:00"/>
    <s v="4301R-RV"/>
    <s v="4301R-RV"/>
    <x v="0"/>
    <x v="0"/>
    <s v="MCD  "/>
    <n v="13440"/>
    <s v="R       "/>
    <s v="MD"/>
    <d v="1899-12-30T00:45:00"/>
    <m/>
    <s v="ROME             "/>
    <n v="0"/>
    <n v="0"/>
    <n v="0"/>
  </r>
  <r>
    <n v="613"/>
    <s v="SMITH,ROSEMARY           "/>
    <d v="1946-09-17T00:00:00"/>
    <s v="F"/>
    <s v="E"/>
    <d v="2011-01-03T00:00:00"/>
    <s v="RV        "/>
    <s v="RV"/>
    <x v="1"/>
    <x v="0"/>
    <s v="MCD  "/>
    <n v="13440"/>
    <s v="R       "/>
    <s v="MD"/>
    <d v="1899-12-30T01:00:00"/>
    <n v="3"/>
    <s v="ROME             "/>
    <n v="1"/>
    <n v="0"/>
    <n v="1"/>
  </r>
  <r>
    <n v="613"/>
    <s v="SMITH,ROSEMARY           "/>
    <d v="1946-09-17T00:00:00"/>
    <s v="F"/>
    <s v="E"/>
    <d v="2011-01-18T00:00:00"/>
    <s v="C         "/>
    <s v="C"/>
    <x v="4"/>
    <x v="0"/>
    <s v="MCD  "/>
    <n v="13440"/>
    <s v="R       "/>
    <s v="MD"/>
    <d v="1899-12-30T00:00:00"/>
    <n v="0"/>
    <s v="ROME             "/>
    <n v="1"/>
    <n v="1"/>
    <n v="0"/>
  </r>
  <r>
    <n v="613"/>
    <s v="SMITH,ROSEMARY           "/>
    <d v="1946-09-17T00:00:00"/>
    <s v="F"/>
    <s v="E"/>
    <d v="2011-01-21T00:00:00"/>
    <s v="4301R-RV"/>
    <s v="4301R-RV"/>
    <x v="0"/>
    <x v="0"/>
    <s v="MCD  "/>
    <n v="13440"/>
    <s v="R       "/>
    <s v="MD"/>
    <d v="1899-12-30T00:45:00"/>
    <m/>
    <s v="ROME             "/>
    <n v="0"/>
    <n v="0"/>
    <n v="0"/>
  </r>
  <r>
    <n v="613"/>
    <s v="SMITH,ROSEMARY           "/>
    <d v="1946-09-17T00:00:00"/>
    <s v="F"/>
    <s v="E"/>
    <d v="2011-01-21T00:00:00"/>
    <s v="RV        "/>
    <s v="RV"/>
    <x v="1"/>
    <x v="0"/>
    <s v="MCD  "/>
    <n v="13440"/>
    <s v="R       "/>
    <s v="MD"/>
    <d v="1899-12-30T01:00:00"/>
    <n v="3"/>
    <s v="ROME             "/>
    <n v="1"/>
    <n v="0"/>
    <n v="1"/>
  </r>
  <r>
    <n v="613"/>
    <s v="SMITH,ROSEMARY           "/>
    <d v="1946-09-17T00:00:00"/>
    <s v="F"/>
    <s v="E"/>
    <d v="2011-01-26T00:00:00"/>
    <s v="C         "/>
    <s v="C"/>
    <x v="4"/>
    <x v="12"/>
    <s v="MCD  "/>
    <n v="13440"/>
    <s v="R       "/>
    <s v="MD"/>
    <d v="1899-12-30T00:00:00"/>
    <n v="0"/>
    <s v="ROME             "/>
    <n v="1"/>
    <n v="1"/>
    <n v="0"/>
  </r>
  <r>
    <n v="11746"/>
    <s v="SMITH,RONALD T.          "/>
    <d v="1957-09-01T00:00:00"/>
    <s v="M"/>
    <s v="E"/>
    <d v="2011-01-05T00:00:00"/>
    <s v="C         "/>
    <s v="C"/>
    <x v="4"/>
    <x v="8"/>
    <s v="MCRB "/>
    <n v="13413"/>
    <s v="U       "/>
    <s v="MM"/>
    <d v="1899-12-30T00:00:00"/>
    <n v="0"/>
    <s v="NEW HARTFORD     "/>
    <n v="1"/>
    <n v="1"/>
    <n v="0"/>
  </r>
  <r>
    <n v="11746"/>
    <s v="SMITH,RONALD T.          "/>
    <d v="1957-09-01T00:00:00"/>
    <s v="M"/>
    <s v="E"/>
    <d v="2011-01-11T00:00:00"/>
    <s v="4302PM-PM"/>
    <s v="4302PM-PM"/>
    <x v="0"/>
    <x v="7"/>
    <s v="MCRB "/>
    <n v="13413"/>
    <s v="U       "/>
    <s v="MM"/>
    <d v="1899-12-30T00:15:00"/>
    <m/>
    <s v="NEW HARTFORD     "/>
    <n v="0"/>
    <n v="0"/>
    <n v="0"/>
  </r>
  <r>
    <n v="11746"/>
    <s v="SMITH,RONALD T.          "/>
    <d v="1957-09-01T00:00:00"/>
    <s v="M"/>
    <s v="E"/>
    <d v="2011-01-11T00:00:00"/>
    <s v="PM        "/>
    <s v="PM"/>
    <x v="3"/>
    <x v="7"/>
    <s v="MCRB "/>
    <n v="13413"/>
    <s v="U       "/>
    <s v="MM"/>
    <d v="1899-12-30T00:15:00"/>
    <n v="1"/>
    <s v="NEW HARTFORD     "/>
    <n v="1"/>
    <n v="0"/>
    <n v="1"/>
  </r>
  <r>
    <n v="11791"/>
    <s v="GUTIERREZ,ANGEL          "/>
    <d v="1949-01-12T00:00:00"/>
    <s v="M"/>
    <s v="E"/>
    <d v="2011-01-20T00:00:00"/>
    <s v="4301R-RV"/>
    <s v="4301R-RV"/>
    <x v="0"/>
    <x v="2"/>
    <s v="MCD  "/>
    <n v="13501"/>
    <s v="U       "/>
    <s v="MD"/>
    <d v="1899-12-30T00:45:00"/>
    <m/>
    <s v="UTICA            "/>
    <n v="0"/>
    <n v="0"/>
    <n v="0"/>
  </r>
  <r>
    <n v="11791"/>
    <s v="GUTIERREZ,ANGEL          "/>
    <d v="1949-01-12T00:00:00"/>
    <s v="M"/>
    <s v="E"/>
    <d v="2011-01-20T00:00:00"/>
    <s v="RV        "/>
    <s v="RV"/>
    <x v="1"/>
    <x v="2"/>
    <s v="MCD  "/>
    <n v="13501"/>
    <s v="U       "/>
    <s v="MD"/>
    <d v="1899-12-30T01:00:00"/>
    <n v="3"/>
    <s v="UTICA            "/>
    <n v="1"/>
    <n v="0"/>
    <n v="1"/>
  </r>
  <r>
    <n v="11791"/>
    <s v="GUTIERREZ,ANGEL          "/>
    <d v="1949-01-12T00:00:00"/>
    <s v="M"/>
    <s v="E"/>
    <d v="2011-01-25T00:00:00"/>
    <s v="C         "/>
    <s v="C"/>
    <x v="4"/>
    <x v="7"/>
    <s v="MCD  "/>
    <n v="13501"/>
    <s v="U       "/>
    <s v="MD"/>
    <d v="1899-12-30T00:00:00"/>
    <n v="0"/>
    <s v="UTICA            "/>
    <n v="1"/>
    <n v="1"/>
    <n v="0"/>
  </r>
  <r>
    <n v="11828"/>
    <s v="SULJIC%%,MEHMED          "/>
    <d v="1948-01-18T00:00:00"/>
    <s v="M"/>
    <s v="B"/>
    <d v="2011-01-11T00:00:00"/>
    <s v="4301R-RV"/>
    <s v="4301R-RV"/>
    <x v="0"/>
    <x v="5"/>
    <s v="MCD  "/>
    <n v="13501"/>
    <s v="U       "/>
    <s v="MD"/>
    <d v="1899-12-30T00:45:00"/>
    <m/>
    <s v="UTICA            "/>
    <n v="0"/>
    <n v="0"/>
    <n v="0"/>
  </r>
  <r>
    <n v="11828"/>
    <s v="SULJIC%%,MEHMED          "/>
    <d v="1948-01-18T00:00:00"/>
    <s v="M"/>
    <s v="B"/>
    <d v="2011-01-11T00:00:00"/>
    <s v="RV        "/>
    <s v="RV"/>
    <x v="1"/>
    <x v="5"/>
    <s v="MCD  "/>
    <n v="13501"/>
    <s v="U       "/>
    <s v="MD"/>
    <d v="1899-12-30T01:00:00"/>
    <n v="3"/>
    <s v="UTICA            "/>
    <n v="1"/>
    <n v="0"/>
    <n v="1"/>
  </r>
  <r>
    <n v="11839"/>
    <s v="SELIG,KATHERINE          "/>
    <d v="1967-01-19T00:00:00"/>
    <s v="F"/>
    <s v="E"/>
    <d v="2011-01-06T00:00:00"/>
    <s v="4301R-RV"/>
    <s v="4301R-RV"/>
    <x v="0"/>
    <x v="16"/>
    <s v="FHPF "/>
    <n v="13501"/>
    <s v="U       "/>
    <s v="CO"/>
    <d v="1899-12-30T00:45:00"/>
    <m/>
    <s v="UTICA            "/>
    <n v="0"/>
    <n v="0"/>
    <n v="0"/>
  </r>
  <r>
    <n v="11839"/>
    <s v="SELIG,KATHERINE          "/>
    <d v="1967-01-19T00:00:00"/>
    <s v="F"/>
    <s v="E"/>
    <d v="2011-01-06T00:00:00"/>
    <s v="RV        "/>
    <s v="RV"/>
    <x v="1"/>
    <x v="16"/>
    <s v="FHPF "/>
    <n v="13501"/>
    <s v="U       "/>
    <s v="CO"/>
    <d v="1899-12-30T01:00:00"/>
    <n v="3"/>
    <s v="UTICA            "/>
    <n v="1"/>
    <n v="0"/>
    <n v="1"/>
  </r>
  <r>
    <n v="11921"/>
    <s v="SELIG,KATHERINE COPS     "/>
    <d v="1967-01-19T00:00:00"/>
    <s v="F"/>
    <m/>
    <d v="2011-01-06T00:00:00"/>
    <n v="4098"/>
    <s v="4098"/>
    <x v="0"/>
    <x v="16"/>
    <s v="MCD  "/>
    <n v="13505"/>
    <s v="U       "/>
    <s v="CP"/>
    <d v="1899-12-30T00:00:00"/>
    <m/>
    <s v="UTICA            "/>
    <n v="0"/>
    <n v="0"/>
    <n v="0"/>
  </r>
  <r>
    <n v="11952"/>
    <s v="LOVRENCIC%%,FIKRETA      "/>
    <d v="1970-06-14T00:00:00"/>
    <s v="F"/>
    <s v="B"/>
    <d v="2011-01-19T00:00:00"/>
    <s v="NS        "/>
    <s v="NS"/>
    <x v="6"/>
    <x v="5"/>
    <s v="MVP  "/>
    <n v="13501"/>
    <s v="U       "/>
    <s v="SL"/>
    <d v="1899-12-30T00:00:00"/>
    <n v="0"/>
    <s v="UTICA            "/>
    <n v="1"/>
    <n v="1"/>
    <n v="0"/>
  </r>
  <r>
    <n v="11952"/>
    <s v="LOVRENCIC%%,FIKRETA      "/>
    <d v="1970-06-14T00:00:00"/>
    <s v="F"/>
    <s v="B"/>
    <d v="2011-01-28T00:00:00"/>
    <s v="4301B - BV"/>
    <s v="4301B - BV"/>
    <x v="0"/>
    <x v="5"/>
    <s v="MVP  "/>
    <n v="13501"/>
    <s v="U       "/>
    <s v="MV"/>
    <d v="1899-12-30T00:30:00"/>
    <m/>
    <s v="UTICA            "/>
    <n v="0"/>
    <n v="0"/>
    <n v="0"/>
  </r>
  <r>
    <n v="11952"/>
    <s v="LOVRENCIC%%,FIKRETA      "/>
    <d v="1970-06-14T00:00:00"/>
    <s v="F"/>
    <s v="B"/>
    <d v="2011-01-28T00:00:00"/>
    <s v="BV        "/>
    <s v="BV"/>
    <x v="7"/>
    <x v="5"/>
    <s v="MVP  "/>
    <n v="13501"/>
    <s v="U       "/>
    <s v="MV"/>
    <d v="1899-12-30T00:30:00"/>
    <n v="2"/>
    <s v="UTICA            "/>
    <n v="1"/>
    <n v="0"/>
    <n v="1"/>
  </r>
  <r>
    <n v="12006"/>
    <s v="WOODS,KAREN              "/>
    <d v="1956-07-26T00:00:00"/>
    <s v="F"/>
    <s v="E"/>
    <d v="2011-01-12T00:00:00"/>
    <s v="4302PM-PM"/>
    <s v="4302PM-PM"/>
    <x v="0"/>
    <x v="15"/>
    <s v="MCRB "/>
    <n v="13502"/>
    <s v="U       "/>
    <s v="MM"/>
    <d v="1899-12-30T00:15:00"/>
    <m/>
    <s v="UTICA            "/>
    <n v="0"/>
    <n v="0"/>
    <n v="0"/>
  </r>
  <r>
    <n v="12006"/>
    <s v="WOODS,KAREN              "/>
    <d v="1956-07-26T00:00:00"/>
    <s v="F"/>
    <s v="E"/>
    <d v="2011-01-12T00:00:00"/>
    <s v="PM        "/>
    <s v="PM"/>
    <x v="3"/>
    <x v="15"/>
    <s v="MCRB "/>
    <n v="13502"/>
    <s v="U       "/>
    <s v="MM"/>
    <d v="1899-12-30T00:15:00"/>
    <n v="1"/>
    <s v="UTICA            "/>
    <n v="1"/>
    <n v="0"/>
    <n v="1"/>
  </r>
  <r>
    <n v="12006"/>
    <s v="WOODS,KAREN              "/>
    <d v="1956-07-26T00:00:00"/>
    <s v="F"/>
    <s v="E"/>
    <d v="2011-01-19T00:00:00"/>
    <s v="4301R-RV"/>
    <s v="4301R-RV"/>
    <x v="0"/>
    <x v="6"/>
    <s v="MCRB "/>
    <n v="13502"/>
    <s v="U       "/>
    <s v="MM"/>
    <d v="1899-12-30T00:45:00"/>
    <m/>
    <s v="UTICA            "/>
    <n v="0"/>
    <n v="0"/>
    <n v="0"/>
  </r>
  <r>
    <n v="12006"/>
    <s v="WOODS,KAREN              "/>
    <d v="1956-07-26T00:00:00"/>
    <s v="F"/>
    <s v="E"/>
    <d v="2011-01-19T00:00:00"/>
    <s v="RV        "/>
    <s v="RV"/>
    <x v="1"/>
    <x v="6"/>
    <s v="MCRB "/>
    <n v="13502"/>
    <s v="U       "/>
    <s v="MM"/>
    <d v="1899-12-30T01:00:00"/>
    <n v="3"/>
    <s v="UTICA            "/>
    <n v="1"/>
    <n v="0"/>
    <n v="1"/>
  </r>
  <r>
    <n v="12031"/>
    <s v="VAILES,GARY              "/>
    <d v="1959-06-04T00:00:00"/>
    <s v="M"/>
    <s v="E"/>
    <d v="2011-01-18T00:00:00"/>
    <s v="4302PM-PM"/>
    <s v="4302PM-PM"/>
    <x v="0"/>
    <x v="4"/>
    <s v="MCRUH"/>
    <n v="13502"/>
    <s v="U       "/>
    <s v="MM"/>
    <d v="1899-12-30T00:15:00"/>
    <m/>
    <s v="UTICA            "/>
    <n v="0"/>
    <n v="0"/>
    <n v="0"/>
  </r>
  <r>
    <n v="12031"/>
    <s v="VAILES,GARY              "/>
    <d v="1959-06-04T00:00:00"/>
    <s v="M"/>
    <s v="E"/>
    <d v="2011-01-18T00:00:00"/>
    <s v="PM        "/>
    <s v="PM"/>
    <x v="3"/>
    <x v="4"/>
    <s v="MCRUH"/>
    <n v="13502"/>
    <s v="U       "/>
    <s v="MM"/>
    <d v="1899-12-30T00:15:00"/>
    <n v="1"/>
    <s v="UTICA            "/>
    <n v="1"/>
    <n v="0"/>
    <n v="1"/>
  </r>
  <r>
    <n v="12031"/>
    <s v="VAILES,GARY              "/>
    <d v="1959-06-04T00:00:00"/>
    <s v="M"/>
    <s v="E"/>
    <d v="2011-01-27T00:00:00"/>
    <s v="NS        "/>
    <s v="NS"/>
    <x v="6"/>
    <x v="1"/>
    <s v="MCRUH"/>
    <n v="13502"/>
    <s v="U       "/>
    <s v="MM"/>
    <d v="1899-12-30T00:00:00"/>
    <n v="0"/>
    <s v="UTICA            "/>
    <n v="1"/>
    <n v="1"/>
    <n v="0"/>
  </r>
  <r>
    <n v="12083"/>
    <s v="FREDERICKS,MYRA#         "/>
    <d v="1958-02-24T00:00:00"/>
    <s v="F"/>
    <s v="E"/>
    <d v="2011-01-20T00:00:00"/>
    <s v="4301R-RV"/>
    <s v="4301R-RV"/>
    <x v="0"/>
    <x v="11"/>
    <s v="OPT  "/>
    <n v="13365"/>
    <s v="R       "/>
    <s v="CO"/>
    <d v="1899-12-30T00:45:00"/>
    <m/>
    <s v="LITTLE FALLS     "/>
    <n v="0"/>
    <n v="0"/>
    <n v="0"/>
  </r>
  <r>
    <n v="12083"/>
    <s v="FREDERICKS,MYRA#         "/>
    <d v="1958-02-24T00:00:00"/>
    <s v="F"/>
    <s v="E"/>
    <d v="2011-01-20T00:00:00"/>
    <s v="RV        "/>
    <s v="RV"/>
    <x v="1"/>
    <x v="11"/>
    <s v="OPT  "/>
    <n v="13365"/>
    <s v="R       "/>
    <s v="CO"/>
    <d v="1899-12-30T01:00:00"/>
    <n v="3"/>
    <s v="LITTLE FALLS     "/>
    <n v="1"/>
    <n v="0"/>
    <n v="1"/>
  </r>
  <r>
    <n v="12172"/>
    <s v="LOTOSKI,DENNIS SR        "/>
    <d v="1967-05-29T00:00:00"/>
    <s v="M"/>
    <s v="E"/>
    <d v="2011-01-26T00:00:00"/>
    <s v="4301R-RV"/>
    <s v="4301R-RV"/>
    <x v="0"/>
    <x v="8"/>
    <s v="NECC "/>
    <n v="13502"/>
    <s v="U       "/>
    <s v="MM"/>
    <d v="1899-12-30T00:45:00"/>
    <m/>
    <s v="UTICA            "/>
    <n v="0"/>
    <n v="0"/>
    <n v="0"/>
  </r>
  <r>
    <n v="12172"/>
    <s v="LOTOSKI,DENNIS SR        "/>
    <d v="1967-05-29T00:00:00"/>
    <s v="M"/>
    <s v="E"/>
    <d v="2011-01-26T00:00:00"/>
    <s v="RV        "/>
    <s v="RV"/>
    <x v="1"/>
    <x v="8"/>
    <s v="NECC "/>
    <n v="13502"/>
    <s v="U       "/>
    <s v="MM"/>
    <d v="1899-12-30T01:00:00"/>
    <n v="3"/>
    <s v="UTICA            "/>
    <n v="1"/>
    <n v="0"/>
    <n v="1"/>
  </r>
  <r>
    <n v="635"/>
    <s v="SMITH,LINDA E.           "/>
    <d v="1957-02-15T00:00:00"/>
    <s v="F"/>
    <s v="E"/>
    <d v="2011-01-27T00:00:00"/>
    <s v="4301R-RV"/>
    <s v="4301R-RV"/>
    <x v="0"/>
    <x v="11"/>
    <s v="MCRB "/>
    <n v="13440"/>
    <s v="R       "/>
    <s v="MM"/>
    <d v="1899-12-30T00:45:00"/>
    <m/>
    <s v="ROME             "/>
    <n v="0"/>
    <n v="0"/>
    <n v="0"/>
  </r>
  <r>
    <n v="635"/>
    <s v="SMITH,LINDA E.           "/>
    <d v="1957-02-15T00:00:00"/>
    <s v="F"/>
    <s v="E"/>
    <d v="2011-01-27T00:00:00"/>
    <s v="RV        "/>
    <s v="RV"/>
    <x v="1"/>
    <x v="11"/>
    <s v="MCRB "/>
    <n v="13440"/>
    <s v="R       "/>
    <s v="MM"/>
    <d v="1899-12-30T01:00:00"/>
    <n v="3"/>
    <s v="ROME             "/>
    <n v="1"/>
    <n v="0"/>
    <n v="1"/>
  </r>
  <r>
    <n v="64"/>
    <s v="LAWLER,BESSIE            "/>
    <d v="1939-02-25T00:00:00"/>
    <s v="F"/>
    <s v="E"/>
    <d v="2011-01-12T00:00:00"/>
    <s v="C         "/>
    <s v="C"/>
    <x v="4"/>
    <x v="3"/>
    <s v="MCRB "/>
    <n v="13492"/>
    <s v="U       "/>
    <s v="MM"/>
    <d v="1899-12-30T00:00:00"/>
    <n v="0"/>
    <s v="WHITESBORO       "/>
    <n v="1"/>
    <n v="1"/>
    <n v="0"/>
  </r>
  <r>
    <n v="64"/>
    <s v="LAWLER,BESSIE            "/>
    <d v="1939-02-25T00:00:00"/>
    <s v="F"/>
    <s v="E"/>
    <d v="2011-01-26T00:00:00"/>
    <s v="NS        "/>
    <s v="NS"/>
    <x v="6"/>
    <x v="3"/>
    <s v="MCRB "/>
    <n v="13492"/>
    <s v="U       "/>
    <s v="MM"/>
    <d v="1899-12-30T00:00:00"/>
    <n v="0"/>
    <s v="WHITESBORO       "/>
    <n v="1"/>
    <n v="1"/>
    <n v="0"/>
  </r>
  <r>
    <n v="12263"/>
    <s v="SWEEZEY,MIKELL           "/>
    <d v="1955-03-03T00:00:00"/>
    <s v="M"/>
    <s v="E"/>
    <d v="2011-01-13T00:00:00"/>
    <s v="4302A - INJ"/>
    <s v="4302A - INJ"/>
    <x v="0"/>
    <x v="4"/>
    <s v="MCD  "/>
    <n v="13502"/>
    <s v="U       "/>
    <s v="MD"/>
    <d v="1899-12-30T00:15:00"/>
    <m/>
    <s v="UTICA            "/>
    <n v="0"/>
    <n v="0"/>
    <n v="0"/>
  </r>
  <r>
    <n v="12263"/>
    <s v="SWEEZEY,MIKELL           "/>
    <d v="1955-03-03T00:00:00"/>
    <s v="M"/>
    <s v="E"/>
    <d v="2011-01-13T00:00:00"/>
    <s v="INJ       "/>
    <s v="INJ"/>
    <x v="8"/>
    <x v="4"/>
    <s v="MCD  "/>
    <n v="13502"/>
    <s v="U       "/>
    <s v="MD"/>
    <d v="1899-12-30T00:00:00"/>
    <n v="1"/>
    <s v="UTICA            "/>
    <n v="1"/>
    <n v="0"/>
    <n v="1"/>
  </r>
  <r>
    <n v="12263"/>
    <s v="SWEEZEY,MIKELL           "/>
    <d v="1955-03-03T00:00:00"/>
    <s v="M"/>
    <s v="E"/>
    <d v="2011-01-27T00:00:00"/>
    <s v="4302A - INJ"/>
    <s v="4302A - INJ"/>
    <x v="0"/>
    <x v="4"/>
    <s v="MCD  "/>
    <n v="13502"/>
    <s v="U       "/>
    <s v="MD"/>
    <d v="1899-12-30T00:15:00"/>
    <m/>
    <s v="UTICA            "/>
    <n v="0"/>
    <n v="0"/>
    <n v="0"/>
  </r>
  <r>
    <n v="12263"/>
    <s v="SWEEZEY,MIKELL           "/>
    <d v="1955-03-03T00:00:00"/>
    <s v="M"/>
    <s v="E"/>
    <d v="2011-01-27T00:00:00"/>
    <s v="INJ       "/>
    <s v="INJ"/>
    <x v="8"/>
    <x v="4"/>
    <s v="MCD  "/>
    <n v="13502"/>
    <s v="U       "/>
    <s v="MD"/>
    <d v="1899-12-30T00:00:00"/>
    <n v="1"/>
    <s v="UTICA            "/>
    <n v="1"/>
    <n v="0"/>
    <n v="1"/>
  </r>
  <r>
    <n v="12265"/>
    <s v="FEARON,WENDY             "/>
    <d v="1966-03-24T00:00:00"/>
    <s v="F"/>
    <s v="E"/>
    <d v="2011-01-05T00:00:00"/>
    <s v="4301R-RV"/>
    <s v="4301R-RV"/>
    <x v="0"/>
    <x v="11"/>
    <s v="MCD  "/>
    <n v="13440"/>
    <s v="R       "/>
    <s v="MD"/>
    <d v="1899-12-30T00:45:00"/>
    <m/>
    <s v="ROME             "/>
    <n v="0"/>
    <n v="0"/>
    <n v="0"/>
  </r>
  <r>
    <n v="12265"/>
    <s v="FEARON,WENDY             "/>
    <d v="1966-03-24T00:00:00"/>
    <s v="F"/>
    <s v="E"/>
    <d v="2011-01-05T00:00:00"/>
    <s v="RV        "/>
    <s v="RV"/>
    <x v="1"/>
    <x v="11"/>
    <s v="MCD  "/>
    <n v="13440"/>
    <s v="R       "/>
    <s v="MD"/>
    <d v="1899-12-30T01:00:00"/>
    <n v="3"/>
    <s v="ROME             "/>
    <n v="1"/>
    <n v="0"/>
    <n v="1"/>
  </r>
  <r>
    <n v="12265"/>
    <s v="FEARON,WENDY             "/>
    <d v="1966-03-24T00:00:00"/>
    <s v="F"/>
    <s v="E"/>
    <d v="2011-01-21T00:00:00"/>
    <s v="C         "/>
    <s v="C"/>
    <x v="4"/>
    <x v="11"/>
    <s v="MCD  "/>
    <n v="13440"/>
    <s v="R       "/>
    <s v="MD"/>
    <d v="1899-12-30T00:00:00"/>
    <n v="0"/>
    <s v="ROME             "/>
    <n v="1"/>
    <n v="1"/>
    <n v="0"/>
  </r>
  <r>
    <n v="12275"/>
    <s v="LUDINGTON,KIM            "/>
    <d v="1962-07-21T00:00:00"/>
    <s v="F"/>
    <s v="E"/>
    <d v="2011-01-20T00:00:00"/>
    <s v="4301R-RV"/>
    <s v="4301R-RV"/>
    <x v="0"/>
    <x v="8"/>
    <s v="MCRB "/>
    <n v="13440"/>
    <s v="R       "/>
    <s v="MM"/>
    <d v="1899-12-30T00:45:00"/>
    <m/>
    <s v="ROME             "/>
    <n v="0"/>
    <n v="0"/>
    <n v="0"/>
  </r>
  <r>
    <n v="12275"/>
    <s v="LUDINGTON,KIM            "/>
    <d v="1962-07-21T00:00:00"/>
    <s v="F"/>
    <s v="E"/>
    <d v="2011-01-20T00:00:00"/>
    <s v="RV        "/>
    <s v="RV"/>
    <x v="1"/>
    <x v="8"/>
    <s v="MCRB "/>
    <n v="13440"/>
    <s v="R       "/>
    <s v="MM"/>
    <d v="1899-12-30T01:00:00"/>
    <n v="3"/>
    <s v="ROME             "/>
    <n v="1"/>
    <n v="0"/>
    <n v="1"/>
  </r>
  <r>
    <n v="12294"/>
    <s v="OMERSPAHIC%%,FADILA      "/>
    <d v="1970-01-01T00:00:00"/>
    <s v="F"/>
    <s v="B"/>
    <d v="2011-01-31T00:00:00"/>
    <s v="4302PM-PM"/>
    <s v="4302PM-PM"/>
    <x v="0"/>
    <x v="7"/>
    <s v="AC   "/>
    <n v="13501"/>
    <s v="U       "/>
    <s v="CO"/>
    <d v="1899-12-30T00:15:00"/>
    <m/>
    <s v="UTICA            "/>
    <n v="0"/>
    <n v="0"/>
    <n v="0"/>
  </r>
  <r>
    <n v="12294"/>
    <s v="OMERSPAHIC%%,FADILA      "/>
    <d v="1970-01-01T00:00:00"/>
    <s v="F"/>
    <s v="B"/>
    <d v="2011-01-31T00:00:00"/>
    <s v="PM        "/>
    <s v="PM"/>
    <x v="3"/>
    <x v="7"/>
    <s v="AC   "/>
    <n v="13501"/>
    <s v="U       "/>
    <s v="CO"/>
    <d v="1899-12-30T00:15:00"/>
    <n v="1"/>
    <s v="UTICA            "/>
    <n v="1"/>
    <n v="0"/>
    <n v="1"/>
  </r>
  <r>
    <n v="12294"/>
    <s v="OMERSPAHIC%%,FADILA      "/>
    <d v="1970-01-01T00:00:00"/>
    <s v="F"/>
    <s v="B"/>
    <d v="2011-01-31T00:00:00"/>
    <s v="S1        "/>
    <s v="S1"/>
    <x v="5"/>
    <x v="5"/>
    <s v="AC   "/>
    <n v="13501"/>
    <s v="U       "/>
    <s v="CO"/>
    <d v="1899-12-30T00:00:00"/>
    <n v="1"/>
    <s v="UTICA            "/>
    <n v="1"/>
    <n v="0"/>
    <n v="1"/>
  </r>
  <r>
    <n v="12500"/>
    <s v="CINQUANTA,LAURA          "/>
    <d v="1964-09-15T00:00:00"/>
    <s v="F"/>
    <s v="E"/>
    <d v="2011-01-25T00:00:00"/>
    <s v="C         "/>
    <s v="C"/>
    <x v="4"/>
    <x v="0"/>
    <s v="MCD  "/>
    <n v="13476"/>
    <s v="R       "/>
    <s v="MD"/>
    <d v="1899-12-30T00:00:00"/>
    <n v="0"/>
    <s v="VERNON           "/>
    <n v="1"/>
    <n v="1"/>
    <n v="0"/>
  </r>
  <r>
    <n v="12500"/>
    <s v="CINQUANTA,LAURA          "/>
    <d v="1964-09-15T00:00:00"/>
    <s v="F"/>
    <s v="E"/>
    <d v="2011-01-26T00:00:00"/>
    <s v="4302PM-PM"/>
    <s v="4302PM-PM"/>
    <x v="0"/>
    <x v="12"/>
    <s v="MCD  "/>
    <n v="13476"/>
    <s v="R       "/>
    <s v="MD"/>
    <d v="1899-12-30T00:15:00"/>
    <m/>
    <s v="VERNON           "/>
    <n v="0"/>
    <n v="0"/>
    <n v="0"/>
  </r>
  <r>
    <n v="12500"/>
    <s v="CINQUANTA,LAURA          "/>
    <d v="1964-09-15T00:00:00"/>
    <s v="F"/>
    <s v="E"/>
    <d v="2011-01-26T00:00:00"/>
    <s v="PM        "/>
    <s v="PM"/>
    <x v="3"/>
    <x v="12"/>
    <s v="MCD  "/>
    <n v="13476"/>
    <s v="R       "/>
    <s v="MD"/>
    <d v="1899-12-30T00:15:00"/>
    <n v="1"/>
    <s v="VERNON           "/>
    <n v="1"/>
    <n v="0"/>
    <n v="1"/>
  </r>
  <r>
    <n v="12548"/>
    <s v="WALKER,JUSTIN            "/>
    <d v="1981-04-15T00:00:00"/>
    <s v="M"/>
    <s v="E"/>
    <d v="2011-01-07T00:00:00"/>
    <s v="4301B - BV"/>
    <s v="4301B - BV"/>
    <x v="0"/>
    <x v="9"/>
    <s v="MCD  "/>
    <n v="13502"/>
    <s v="U       "/>
    <s v="MD"/>
    <d v="1899-12-30T00:30:00"/>
    <m/>
    <s v="UTICA            "/>
    <n v="0"/>
    <n v="0"/>
    <n v="0"/>
  </r>
  <r>
    <n v="12548"/>
    <s v="WALKER,JUSTIN            "/>
    <d v="1981-04-15T00:00:00"/>
    <s v="M"/>
    <s v="E"/>
    <d v="2011-01-07T00:00:00"/>
    <s v="BV        "/>
    <s v="BV"/>
    <x v="7"/>
    <x v="9"/>
    <s v="MCD  "/>
    <n v="13502"/>
    <s v="U       "/>
    <s v="MD"/>
    <d v="1899-12-30T00:30:00"/>
    <n v="2"/>
    <s v="UTICA            "/>
    <n v="1"/>
    <n v="0"/>
    <n v="1"/>
  </r>
  <r>
    <n v="12548"/>
    <s v="WALKER,JUSTIN            "/>
    <d v="1981-04-15T00:00:00"/>
    <s v="M"/>
    <s v="E"/>
    <d v="2011-01-13T00:00:00"/>
    <s v="4303-GV"/>
    <s v="4303-GV"/>
    <x v="0"/>
    <x v="9"/>
    <s v="MCD  "/>
    <n v="13502"/>
    <s v="U       "/>
    <s v="MD"/>
    <d v="1899-12-30T01:00:00"/>
    <m/>
    <s v="UTICA            "/>
    <n v="0"/>
    <n v="0"/>
    <n v="0"/>
  </r>
  <r>
    <n v="12548"/>
    <s v="WALKER,JUSTIN            "/>
    <d v="1981-04-15T00:00:00"/>
    <s v="M"/>
    <s v="E"/>
    <d v="2011-01-13T00:00:00"/>
    <s v="GV        "/>
    <s v="GV"/>
    <x v="11"/>
    <x v="9"/>
    <s v="MCD  "/>
    <n v="13502"/>
    <s v="U       "/>
    <s v="MD"/>
    <d v="1899-12-30T01:00:00"/>
    <n v="4"/>
    <s v="UTICA            "/>
    <n v="1"/>
    <n v="0"/>
    <n v="1"/>
  </r>
  <r>
    <n v="12548"/>
    <s v="WALKER,JUSTIN            "/>
    <d v="1981-04-15T00:00:00"/>
    <s v="M"/>
    <s v="E"/>
    <d v="2011-01-13T00:00:00"/>
    <s v="4302A - INJ"/>
    <s v="4302A - INJ"/>
    <x v="0"/>
    <x v="4"/>
    <s v="MCD  "/>
    <n v="13502"/>
    <s v="U       "/>
    <s v="MD"/>
    <d v="1899-12-30T00:15:00"/>
    <m/>
    <s v="UTICA            "/>
    <n v="0"/>
    <n v="0"/>
    <n v="0"/>
  </r>
  <r>
    <n v="12548"/>
    <s v="WALKER,JUSTIN            "/>
    <d v="1981-04-15T00:00:00"/>
    <s v="M"/>
    <s v="E"/>
    <d v="2011-01-13T00:00:00"/>
    <s v="INJ       "/>
    <s v="INJ"/>
    <x v="8"/>
    <x v="4"/>
    <s v="MCD  "/>
    <n v="13502"/>
    <s v="U       "/>
    <s v="MD"/>
    <d v="1899-12-30T00:00:00"/>
    <n v="1"/>
    <s v="UTICA            "/>
    <n v="1"/>
    <n v="0"/>
    <n v="1"/>
  </r>
  <r>
    <n v="12548"/>
    <s v="WALKER,JUSTIN            "/>
    <d v="1981-04-15T00:00:00"/>
    <s v="M"/>
    <s v="E"/>
    <d v="2011-01-13T00:00:00"/>
    <s v="J2794-37.5"/>
    <s v="J2794-37.5"/>
    <x v="19"/>
    <x v="4"/>
    <s v="MCD  "/>
    <n v="13502"/>
    <s v="U       "/>
    <s v="MD"/>
    <d v="1899-12-30T00:00:00"/>
    <m/>
    <s v="UTICA            "/>
    <n v="1"/>
    <n v="0"/>
    <n v="1"/>
  </r>
  <r>
    <n v="12548"/>
    <s v="WALKER,JUSTIN            "/>
    <d v="1981-04-15T00:00:00"/>
    <s v="M"/>
    <s v="E"/>
    <d v="2011-01-27T00:00:00"/>
    <s v="4303-GV"/>
    <s v="4303-GV"/>
    <x v="0"/>
    <x v="9"/>
    <s v="MCD  "/>
    <n v="13502"/>
    <s v="U       "/>
    <s v="MD"/>
    <d v="1899-12-30T01:00:00"/>
    <m/>
    <s v="UTICA            "/>
    <n v="0"/>
    <n v="0"/>
    <n v="0"/>
  </r>
  <r>
    <n v="12548"/>
    <s v="WALKER,JUSTIN            "/>
    <d v="1981-04-15T00:00:00"/>
    <s v="M"/>
    <s v="E"/>
    <d v="2011-01-27T00:00:00"/>
    <s v="GV        "/>
    <s v="GV"/>
    <x v="11"/>
    <x v="9"/>
    <s v="MCD  "/>
    <n v="13502"/>
    <s v="U       "/>
    <s v="MD"/>
    <d v="1899-12-30T01:00:00"/>
    <n v="4"/>
    <s v="UTICA            "/>
    <n v="1"/>
    <n v="0"/>
    <n v="1"/>
  </r>
  <r>
    <n v="12548"/>
    <s v="WALKER,JUSTIN            "/>
    <d v="1981-04-15T00:00:00"/>
    <s v="M"/>
    <s v="E"/>
    <d v="2011-01-27T00:00:00"/>
    <s v="4302A - INJ"/>
    <s v="4302A - INJ"/>
    <x v="0"/>
    <x v="4"/>
    <s v="MCD  "/>
    <n v="13502"/>
    <s v="U       "/>
    <s v="MD"/>
    <d v="1899-12-30T00:15:00"/>
    <m/>
    <s v="UTICA            "/>
    <n v="0"/>
    <n v="0"/>
    <n v="0"/>
  </r>
  <r>
    <n v="12548"/>
    <s v="WALKER,JUSTIN            "/>
    <d v="1981-04-15T00:00:00"/>
    <s v="M"/>
    <s v="E"/>
    <d v="2011-01-27T00:00:00"/>
    <s v="J2794-37.5"/>
    <s v="J2794-37.5"/>
    <x v="19"/>
    <x v="4"/>
    <s v="MCD  "/>
    <n v="13502"/>
    <s v="U       "/>
    <s v="MD"/>
    <d v="1899-12-30T00:00:00"/>
    <m/>
    <s v="UTICA            "/>
    <n v="1"/>
    <n v="0"/>
    <n v="1"/>
  </r>
  <r>
    <n v="12548"/>
    <s v="WALKER,JUSTIN            "/>
    <d v="1981-04-15T00:00:00"/>
    <s v="M"/>
    <s v="E"/>
    <d v="2011-01-27T00:00:00"/>
    <s v="INJ       "/>
    <s v="INJ"/>
    <x v="8"/>
    <x v="4"/>
    <s v="MCD  "/>
    <n v="13502"/>
    <s v="U       "/>
    <s v="MD"/>
    <d v="1899-12-30T00:00:00"/>
    <n v="1"/>
    <s v="UTICA            "/>
    <n v="1"/>
    <n v="0"/>
    <n v="1"/>
  </r>
  <r>
    <n v="12548"/>
    <s v="WALKER,JUSTIN            "/>
    <d v="1981-04-15T00:00:00"/>
    <s v="M"/>
    <s v="E"/>
    <d v="2011-01-31T00:00:00"/>
    <s v="4301B - BV"/>
    <s v="4301B - BV"/>
    <x v="0"/>
    <x v="9"/>
    <s v="MCD  "/>
    <n v="13502"/>
    <s v="U       "/>
    <s v="MD"/>
    <d v="1899-12-30T00:30:00"/>
    <m/>
    <s v="UTICA            "/>
    <n v="0"/>
    <n v="0"/>
    <n v="0"/>
  </r>
  <r>
    <n v="12548"/>
    <s v="WALKER,JUSTIN            "/>
    <d v="1981-04-15T00:00:00"/>
    <s v="M"/>
    <s v="E"/>
    <d v="2011-01-31T00:00:00"/>
    <s v="BV        "/>
    <s v="BV"/>
    <x v="7"/>
    <x v="9"/>
    <s v="MCD  "/>
    <n v="13502"/>
    <s v="U       "/>
    <s v="MD"/>
    <d v="1899-12-30T00:30:00"/>
    <n v="2"/>
    <s v="UTICA            "/>
    <n v="1"/>
    <n v="0"/>
    <n v="1"/>
  </r>
  <r>
    <n v="12639"/>
    <s v="JEFSKI,MATTHEW           "/>
    <d v="1971-03-11T00:00:00"/>
    <s v="M"/>
    <s v="E"/>
    <d v="2011-01-04T00:00:00"/>
    <s v="4301B - BV"/>
    <s v="4301B - BV"/>
    <x v="0"/>
    <x v="8"/>
    <s v="MCRB "/>
    <n v="13502"/>
    <s v="U       "/>
    <s v="MM"/>
    <d v="1899-12-30T00:30:00"/>
    <m/>
    <s v="UTICA            "/>
    <n v="0"/>
    <n v="0"/>
    <n v="0"/>
  </r>
  <r>
    <n v="12639"/>
    <s v="JEFSKI,MATTHEW           "/>
    <d v="1971-03-11T00:00:00"/>
    <s v="M"/>
    <s v="E"/>
    <d v="2011-01-04T00:00:00"/>
    <s v="BV        "/>
    <s v="BV"/>
    <x v="7"/>
    <x v="8"/>
    <s v="MCRB "/>
    <n v="13502"/>
    <s v="U       "/>
    <s v="MM"/>
    <d v="1899-12-30T00:30:00"/>
    <n v="2"/>
    <s v="UTICA            "/>
    <n v="1"/>
    <n v="0"/>
    <n v="1"/>
  </r>
  <r>
    <n v="12639"/>
    <s v="JEFSKI,MATTHEW           "/>
    <d v="1971-03-11T00:00:00"/>
    <s v="M"/>
    <s v="E"/>
    <d v="2011-01-26T00:00:00"/>
    <s v="4301R-RV"/>
    <s v="4301R-RV"/>
    <x v="0"/>
    <x v="8"/>
    <s v="MCRB "/>
    <n v="13502"/>
    <s v="U       "/>
    <s v="MM"/>
    <d v="1899-12-30T00:45:00"/>
    <m/>
    <s v="UTICA            "/>
    <n v="0"/>
    <n v="0"/>
    <n v="0"/>
  </r>
  <r>
    <n v="12639"/>
    <s v="JEFSKI,MATTHEW           "/>
    <d v="1971-03-11T00:00:00"/>
    <s v="M"/>
    <s v="E"/>
    <d v="2011-01-26T00:00:00"/>
    <s v="RV        "/>
    <s v="RV"/>
    <x v="1"/>
    <x v="8"/>
    <s v="MCRB "/>
    <n v="13502"/>
    <s v="U       "/>
    <s v="MM"/>
    <d v="1899-12-30T01:00:00"/>
    <n v="3"/>
    <s v="UTICA            "/>
    <n v="1"/>
    <n v="0"/>
    <n v="1"/>
  </r>
  <r>
    <n v="12670"/>
    <s v="NIKODEM,KATHRYN COPS     "/>
    <d v="1954-08-07T00:00:00"/>
    <s v="F"/>
    <m/>
    <d v="2011-01-12T00:00:00"/>
    <n v="4098"/>
    <s v="4098"/>
    <x v="0"/>
    <x v="14"/>
    <s v="MCD  "/>
    <n v="13502"/>
    <s v="U       "/>
    <s v="CP"/>
    <d v="1899-12-30T00:00:00"/>
    <m/>
    <s v="UTICA            "/>
    <n v="0"/>
    <n v="0"/>
    <n v="0"/>
  </r>
  <r>
    <n v="12683"/>
    <s v="MORGAN,KATHY             "/>
    <d v="1983-06-20T00:00:00"/>
    <s v="F"/>
    <s v="E"/>
    <d v="2011-01-04T00:00:00"/>
    <s v="4301R-RV"/>
    <s v="4301R-RV"/>
    <x v="0"/>
    <x v="9"/>
    <s v="MCD  "/>
    <n v="13502"/>
    <s v="U       "/>
    <s v="MD"/>
    <d v="1899-12-30T00:45:00"/>
    <m/>
    <s v="UTICA            "/>
    <n v="0"/>
    <n v="0"/>
    <n v="0"/>
  </r>
  <r>
    <n v="12683"/>
    <s v="MORGAN,KATHY             "/>
    <d v="1983-06-20T00:00:00"/>
    <s v="F"/>
    <s v="E"/>
    <d v="2011-01-04T00:00:00"/>
    <s v="RV        "/>
    <s v="RV"/>
    <x v="1"/>
    <x v="9"/>
    <s v="MCD  "/>
    <n v="13502"/>
    <s v="U       "/>
    <s v="MD"/>
    <d v="1899-12-30T01:00:00"/>
    <n v="3"/>
    <s v="UTICA            "/>
    <n v="1"/>
    <n v="0"/>
    <n v="1"/>
  </r>
  <r>
    <n v="12683"/>
    <s v="MORGAN,KATHY             "/>
    <d v="1983-06-20T00:00:00"/>
    <s v="F"/>
    <s v="E"/>
    <d v="2011-01-05T00:00:00"/>
    <s v="NS        "/>
    <s v="NS"/>
    <x v="6"/>
    <x v="15"/>
    <s v="MCD  "/>
    <n v="13502"/>
    <s v="U       "/>
    <s v="MD"/>
    <d v="1899-12-30T00:00:00"/>
    <n v="0"/>
    <s v="UTICA            "/>
    <n v="1"/>
    <n v="1"/>
    <n v="0"/>
  </r>
  <r>
    <n v="12683"/>
    <s v="MORGAN,KATHY             "/>
    <d v="1983-06-20T00:00:00"/>
    <s v="F"/>
    <s v="E"/>
    <d v="2011-01-18T00:00:00"/>
    <s v="4301R-RV"/>
    <s v="4301R-RV"/>
    <x v="0"/>
    <x v="9"/>
    <s v="MCD  "/>
    <n v="13502"/>
    <s v="U       "/>
    <s v="MD"/>
    <d v="1899-12-30T00:45:00"/>
    <m/>
    <s v="UTICA            "/>
    <n v="0"/>
    <n v="0"/>
    <n v="0"/>
  </r>
  <r>
    <n v="12683"/>
    <s v="MORGAN,KATHY             "/>
    <d v="1983-06-20T00:00:00"/>
    <s v="F"/>
    <s v="E"/>
    <d v="2011-01-18T00:00:00"/>
    <s v="RV        "/>
    <s v="RV"/>
    <x v="1"/>
    <x v="9"/>
    <s v="MCD  "/>
    <n v="13502"/>
    <s v="U       "/>
    <s v="MD"/>
    <d v="1899-12-30T01:00:00"/>
    <n v="3"/>
    <s v="UTICA            "/>
    <n v="1"/>
    <n v="0"/>
    <n v="1"/>
  </r>
  <r>
    <n v="12698"/>
    <s v="CARAMBIA,PHILIP          "/>
    <d v="1980-06-06T00:00:00"/>
    <s v="M"/>
    <s v="E"/>
    <d v="2011-01-06T00:00:00"/>
    <s v="4302PM-PM"/>
    <s v="4302PM-PM"/>
    <x v="0"/>
    <x v="10"/>
    <s v="MCRB "/>
    <n v="13308"/>
    <s v="R       "/>
    <s v="MM"/>
    <d v="1899-12-30T00:15:00"/>
    <m/>
    <s v="BLOSSVALE        "/>
    <n v="0"/>
    <n v="0"/>
    <n v="0"/>
  </r>
  <r>
    <n v="12698"/>
    <s v="CARAMBIA,PHILIP          "/>
    <d v="1980-06-06T00:00:00"/>
    <s v="M"/>
    <s v="E"/>
    <d v="2011-01-06T00:00:00"/>
    <s v="PM        "/>
    <s v="PM"/>
    <x v="3"/>
    <x v="10"/>
    <s v="MCRB "/>
    <n v="13308"/>
    <s v="R       "/>
    <s v="MM"/>
    <d v="1899-12-30T00:15:00"/>
    <n v="1"/>
    <s v="BLOSSVALE        "/>
    <n v="1"/>
    <n v="0"/>
    <n v="1"/>
  </r>
  <r>
    <n v="12698"/>
    <s v="CARAMBIA,PHILIP          "/>
    <d v="1980-06-06T00:00:00"/>
    <s v="M"/>
    <s v="E"/>
    <d v="2011-01-20T00:00:00"/>
    <s v="4301R-RV"/>
    <s v="4301R-RV"/>
    <x v="0"/>
    <x v="0"/>
    <s v="MCRB "/>
    <n v="13308"/>
    <s v="R       "/>
    <s v="MM"/>
    <d v="1899-12-30T00:45:00"/>
    <m/>
    <s v="BLOSSVALE        "/>
    <n v="0"/>
    <n v="0"/>
    <n v="0"/>
  </r>
  <r>
    <n v="12698"/>
    <s v="CARAMBIA,PHILIP          "/>
    <d v="1980-06-06T00:00:00"/>
    <s v="M"/>
    <s v="E"/>
    <d v="2011-01-20T00:00:00"/>
    <s v="RV        "/>
    <s v="RV"/>
    <x v="1"/>
    <x v="0"/>
    <s v="MCRB "/>
    <n v="13308"/>
    <s v="R       "/>
    <s v="MM"/>
    <d v="1899-12-30T01:00:00"/>
    <n v="3"/>
    <s v="BLOSSVALE        "/>
    <n v="1"/>
    <n v="0"/>
    <n v="1"/>
  </r>
  <r>
    <n v="12843"/>
    <s v="THOMSON,KAREN            "/>
    <d v="1970-05-28T00:00:00"/>
    <s v="F"/>
    <s v="E"/>
    <d v="2011-01-05T00:00:00"/>
    <s v="4301B - BV"/>
    <s v="4301B - BV"/>
    <x v="0"/>
    <x v="9"/>
    <s v="MCD  "/>
    <n v="13501"/>
    <s v="U       "/>
    <s v="MD"/>
    <d v="1899-12-30T00:30:00"/>
    <m/>
    <s v="UTICA            "/>
    <n v="0"/>
    <n v="0"/>
    <n v="0"/>
  </r>
  <r>
    <n v="12843"/>
    <s v="THOMSON,KAREN            "/>
    <d v="1970-05-28T00:00:00"/>
    <s v="F"/>
    <s v="E"/>
    <d v="2011-01-05T00:00:00"/>
    <s v="BV        "/>
    <s v="BV"/>
    <x v="7"/>
    <x v="9"/>
    <s v="MCD  "/>
    <n v="13501"/>
    <s v="U       "/>
    <s v="MD"/>
    <d v="1899-12-30T00:30:00"/>
    <n v="2"/>
    <s v="UTICA            "/>
    <n v="1"/>
    <n v="0"/>
    <n v="1"/>
  </r>
  <r>
    <n v="12843"/>
    <s v="THOMSON,KAREN            "/>
    <d v="1970-05-28T00:00:00"/>
    <s v="F"/>
    <s v="E"/>
    <d v="2011-01-19T00:00:00"/>
    <s v="NS        "/>
    <s v="NS"/>
    <x v="6"/>
    <x v="9"/>
    <s v="MCD  "/>
    <n v="13501"/>
    <s v="U       "/>
    <s v="MD"/>
    <d v="1899-12-30T00:00:00"/>
    <n v="0"/>
    <s v="UTICA            "/>
    <n v="1"/>
    <n v="1"/>
    <n v="0"/>
  </r>
  <r>
    <n v="12843"/>
    <s v="THOMSON,KAREN            "/>
    <d v="1970-05-28T00:00:00"/>
    <s v="F"/>
    <s v="E"/>
    <d v="2011-01-27T00:00:00"/>
    <s v="4303-GV"/>
    <s v="4303-GV"/>
    <x v="0"/>
    <x v="9"/>
    <s v="MCD  "/>
    <n v="13501"/>
    <s v="U       "/>
    <s v="MD"/>
    <d v="1899-12-30T01:00:00"/>
    <m/>
    <s v="UTICA            "/>
    <n v="0"/>
    <n v="0"/>
    <n v="0"/>
  </r>
  <r>
    <n v="12843"/>
    <s v="THOMSON,KAREN            "/>
    <d v="1970-05-28T00:00:00"/>
    <s v="F"/>
    <s v="E"/>
    <d v="2011-01-27T00:00:00"/>
    <s v="GV        "/>
    <s v="GV"/>
    <x v="11"/>
    <x v="9"/>
    <s v="MCD  "/>
    <n v="13501"/>
    <s v="U       "/>
    <s v="MD"/>
    <d v="1899-12-30T01:00:00"/>
    <n v="4"/>
    <s v="UTICA            "/>
    <n v="1"/>
    <n v="0"/>
    <n v="1"/>
  </r>
  <r>
    <n v="12843"/>
    <s v="THOMSON,KAREN            "/>
    <d v="1970-05-28T00:00:00"/>
    <s v="F"/>
    <s v="E"/>
    <d v="2011-01-27T00:00:00"/>
    <s v="4302PM-PM"/>
    <s v="4302PM-PM"/>
    <x v="0"/>
    <x v="7"/>
    <s v="MCD  "/>
    <n v="13501"/>
    <s v="U       "/>
    <s v="MD"/>
    <d v="1899-12-30T00:15:00"/>
    <m/>
    <s v="UTICA            "/>
    <n v="0"/>
    <n v="0"/>
    <n v="0"/>
  </r>
  <r>
    <n v="12843"/>
    <s v="THOMSON,KAREN            "/>
    <d v="1970-05-28T00:00:00"/>
    <s v="F"/>
    <s v="E"/>
    <d v="2011-01-27T00:00:00"/>
    <s v="PM        "/>
    <s v="PM"/>
    <x v="3"/>
    <x v="7"/>
    <s v="MCD  "/>
    <n v="13501"/>
    <s v="U       "/>
    <s v="MD"/>
    <d v="1899-12-30T00:15:00"/>
    <n v="1"/>
    <s v="UTICA            "/>
    <n v="1"/>
    <n v="0"/>
    <n v="1"/>
  </r>
  <r>
    <n v="12845"/>
    <s v="COSIC%%,LATIFA           "/>
    <d v="1964-08-17T00:00:00"/>
    <s v="F"/>
    <s v="B"/>
    <d v="2011-01-12T00:00:00"/>
    <s v="4302PM-PM"/>
    <s v="4302PM-PM"/>
    <x v="0"/>
    <x v="4"/>
    <s v="BCBSU"/>
    <n v="13501"/>
    <s v="U       "/>
    <s v="BC"/>
    <d v="1899-12-30T00:15:00"/>
    <m/>
    <s v="UTICA            "/>
    <n v="0"/>
    <n v="0"/>
    <n v="0"/>
  </r>
  <r>
    <n v="12845"/>
    <s v="COSIC%%,LATIFA           "/>
    <d v="1964-08-17T00:00:00"/>
    <s v="F"/>
    <s v="B"/>
    <d v="2011-01-12T00:00:00"/>
    <s v="PM        "/>
    <s v="PM"/>
    <x v="3"/>
    <x v="4"/>
    <s v="BCBSU"/>
    <n v="13501"/>
    <s v="U       "/>
    <s v="BC"/>
    <d v="1899-12-30T00:15:00"/>
    <n v="1"/>
    <s v="UTICA            "/>
    <n v="1"/>
    <n v="0"/>
    <n v="1"/>
  </r>
  <r>
    <n v="12845"/>
    <s v="COSIC%%,LATIFA           "/>
    <d v="1964-08-17T00:00:00"/>
    <s v="F"/>
    <s v="B"/>
    <d v="2011-01-12T00:00:00"/>
    <s v="S1        "/>
    <s v="S1"/>
    <x v="5"/>
    <x v="5"/>
    <s v="BCBSU"/>
    <n v="13501"/>
    <s v="U       "/>
    <s v="BC"/>
    <d v="1899-12-30T00:00:00"/>
    <n v="1"/>
    <s v="UTICA            "/>
    <n v="1"/>
    <n v="0"/>
    <n v="1"/>
  </r>
  <r>
    <n v="12858"/>
    <s v="HELJIC%%,HANIFA          "/>
    <d v="1966-04-14T00:00:00"/>
    <s v="F"/>
    <s v="B"/>
    <d v="2011-01-21T00:00:00"/>
    <s v="4301B - BV"/>
    <s v="4301B - BV"/>
    <x v="0"/>
    <x v="5"/>
    <s v="MCD  "/>
    <n v="13501"/>
    <s v="U       "/>
    <s v="MD"/>
    <d v="1899-12-30T00:30:00"/>
    <m/>
    <s v="UTICA            "/>
    <n v="0"/>
    <n v="0"/>
    <n v="0"/>
  </r>
  <r>
    <n v="12858"/>
    <s v="HELJIC%%,HANIFA          "/>
    <d v="1966-04-14T00:00:00"/>
    <s v="F"/>
    <s v="B"/>
    <d v="2011-01-21T00:00:00"/>
    <s v="BV        "/>
    <s v="BV"/>
    <x v="7"/>
    <x v="5"/>
    <s v="MCD  "/>
    <n v="13501"/>
    <s v="U       "/>
    <s v="MD"/>
    <d v="1899-12-30T00:30:00"/>
    <n v="2"/>
    <s v="UTICA            "/>
    <n v="1"/>
    <n v="0"/>
    <n v="1"/>
  </r>
  <r>
    <n v="670"/>
    <s v="RAYMOND,JANELLE#         "/>
    <d v="1977-12-04T00:00:00"/>
    <s v="F"/>
    <s v="E"/>
    <d v="2011-01-20T00:00:00"/>
    <s v="4301R-RV"/>
    <s v="4301R-RV"/>
    <x v="0"/>
    <x v="11"/>
    <s v="MCD  "/>
    <n v="13440"/>
    <s v="R       "/>
    <s v="MD"/>
    <d v="1899-12-30T00:45:00"/>
    <m/>
    <s v="ROME             "/>
    <n v="0"/>
    <n v="0"/>
    <n v="0"/>
  </r>
  <r>
    <n v="670"/>
    <s v="RAYMOND,JANELLE#         "/>
    <d v="1977-12-04T00:00:00"/>
    <s v="F"/>
    <s v="E"/>
    <d v="2011-01-20T00:00:00"/>
    <s v="RV        "/>
    <s v="RV"/>
    <x v="1"/>
    <x v="11"/>
    <s v="MCD  "/>
    <n v="13440"/>
    <s v="R       "/>
    <s v="MD"/>
    <d v="1899-12-30T01:00:00"/>
    <n v="3"/>
    <s v="ROME             "/>
    <n v="1"/>
    <n v="0"/>
    <n v="1"/>
  </r>
  <r>
    <n v="12953"/>
    <s v="OTTER,JAMES              "/>
    <d v="1951-08-12T00:00:00"/>
    <s v="M"/>
    <s v="E"/>
    <d v="2011-01-12T00:00:00"/>
    <s v="C         "/>
    <s v="C"/>
    <x v="4"/>
    <x v="4"/>
    <s v="MCRB "/>
    <n v="13501"/>
    <s v="U       "/>
    <s v="MM"/>
    <d v="1899-12-30T00:00:00"/>
    <n v="0"/>
    <s v="UTICA            "/>
    <n v="1"/>
    <n v="1"/>
    <n v="0"/>
  </r>
  <r>
    <n v="12953"/>
    <s v="OTTER,JAMES              "/>
    <d v="1951-08-12T00:00:00"/>
    <s v="M"/>
    <s v="E"/>
    <d v="2011-01-20T00:00:00"/>
    <s v="4302PM-PM"/>
    <s v="4302PM-PM"/>
    <x v="0"/>
    <x v="4"/>
    <s v="MCRB "/>
    <n v="13501"/>
    <s v="U       "/>
    <s v="MM"/>
    <d v="1899-12-30T00:15:00"/>
    <m/>
    <s v="UTICA            "/>
    <n v="0"/>
    <n v="0"/>
    <n v="0"/>
  </r>
  <r>
    <n v="12953"/>
    <s v="OTTER,JAMES              "/>
    <d v="1951-08-12T00:00:00"/>
    <s v="M"/>
    <s v="E"/>
    <d v="2011-01-20T00:00:00"/>
    <s v="PM        "/>
    <s v="PM"/>
    <x v="3"/>
    <x v="4"/>
    <s v="MCRB "/>
    <n v="13501"/>
    <s v="U       "/>
    <s v="MM"/>
    <d v="1899-12-30T00:15:00"/>
    <n v="1"/>
    <s v="UTICA            "/>
    <n v="1"/>
    <n v="0"/>
    <n v="1"/>
  </r>
  <r>
    <n v="12956"/>
    <s v="SLAUGHTER,PATRICIA       "/>
    <d v="1958-05-26T00:00:00"/>
    <s v="F"/>
    <s v="E"/>
    <d v="2011-01-18T00:00:00"/>
    <s v="4301R-RV"/>
    <s v="4301R-RV"/>
    <x v="0"/>
    <x v="2"/>
    <s v="MCD  "/>
    <n v="13501"/>
    <s v="U       "/>
    <s v="MD"/>
    <d v="1899-12-30T00:45:00"/>
    <m/>
    <s v="UTICA            "/>
    <n v="0"/>
    <n v="0"/>
    <n v="0"/>
  </r>
  <r>
    <n v="12956"/>
    <s v="SLAUGHTER,PATRICIA       "/>
    <d v="1958-05-26T00:00:00"/>
    <s v="F"/>
    <s v="E"/>
    <d v="2011-01-18T00:00:00"/>
    <s v="RV        "/>
    <s v="RV"/>
    <x v="1"/>
    <x v="2"/>
    <s v="MCD  "/>
    <n v="13501"/>
    <s v="U       "/>
    <s v="MD"/>
    <d v="1899-12-30T01:00:00"/>
    <n v="3"/>
    <s v="UTICA            "/>
    <n v="1"/>
    <n v="0"/>
    <n v="1"/>
  </r>
  <r>
    <n v="12956"/>
    <s v="SLAUGHTER,PATRICIA       "/>
    <d v="1958-05-26T00:00:00"/>
    <s v="F"/>
    <s v="E"/>
    <d v="2011-01-24T00:00:00"/>
    <s v="4301R-RV"/>
    <s v="4301R-RV"/>
    <x v="0"/>
    <x v="2"/>
    <s v="MCD  "/>
    <n v="13501"/>
    <s v="U       "/>
    <s v="MD"/>
    <d v="1899-12-30T00:45:00"/>
    <m/>
    <s v="UTICA            "/>
    <n v="0"/>
    <n v="0"/>
    <n v="0"/>
  </r>
  <r>
    <n v="12956"/>
    <s v="SLAUGHTER,PATRICIA       "/>
    <d v="1958-05-26T00:00:00"/>
    <s v="F"/>
    <s v="E"/>
    <d v="2011-01-24T00:00:00"/>
    <s v="RV        "/>
    <s v="RV"/>
    <x v="1"/>
    <x v="2"/>
    <s v="MCD  "/>
    <n v="13501"/>
    <s v="U       "/>
    <s v="MD"/>
    <d v="1899-12-30T01:00:00"/>
    <n v="3"/>
    <s v="UTICA            "/>
    <n v="1"/>
    <n v="0"/>
    <n v="1"/>
  </r>
  <r>
    <n v="12956"/>
    <s v="SLAUGHTER,PATRICIA       "/>
    <d v="1958-05-26T00:00:00"/>
    <s v="F"/>
    <s v="E"/>
    <d v="2011-01-26T00:00:00"/>
    <s v="4302PM-PM"/>
    <s v="4302PM-PM"/>
    <x v="0"/>
    <x v="15"/>
    <s v="MCD  "/>
    <n v="13501"/>
    <s v="U       "/>
    <s v="MD"/>
    <d v="1899-12-30T00:15:00"/>
    <m/>
    <s v="UTICA            "/>
    <n v="0"/>
    <n v="0"/>
    <n v="0"/>
  </r>
  <r>
    <n v="12956"/>
    <s v="SLAUGHTER,PATRICIA       "/>
    <d v="1958-05-26T00:00:00"/>
    <s v="F"/>
    <s v="E"/>
    <d v="2011-01-26T00:00:00"/>
    <s v="PM        "/>
    <s v="PM"/>
    <x v="3"/>
    <x v="15"/>
    <s v="MCD  "/>
    <n v="13501"/>
    <s v="U       "/>
    <s v="MD"/>
    <d v="1899-12-30T00:15:00"/>
    <n v="1"/>
    <s v="UTICA            "/>
    <n v="1"/>
    <n v="0"/>
    <n v="1"/>
  </r>
  <r>
    <n v="13043"/>
    <s v="PROS,PROEUN              "/>
    <d v="1956-02-07T00:00:00"/>
    <s v="F"/>
    <s v="CA"/>
    <d v="2011-01-05T00:00:00"/>
    <s v="4302PM-PM"/>
    <s v="4302PM-PM"/>
    <x v="0"/>
    <x v="15"/>
    <s v="MCD  "/>
    <n v="13501"/>
    <s v="U       "/>
    <s v="MD"/>
    <d v="1899-12-30T00:15:00"/>
    <m/>
    <s v="UTICA            "/>
    <n v="0"/>
    <n v="0"/>
    <n v="0"/>
  </r>
  <r>
    <n v="13043"/>
    <s v="PROS,PROEUN              "/>
    <d v="1956-02-07T00:00:00"/>
    <s v="F"/>
    <s v="CA"/>
    <d v="2011-01-05T00:00:00"/>
    <s v="PM        "/>
    <s v="PM"/>
    <x v="3"/>
    <x v="15"/>
    <s v="MCD  "/>
    <n v="13501"/>
    <s v="U       "/>
    <s v="MD"/>
    <d v="1899-12-30T00:15:00"/>
    <n v="1"/>
    <s v="UTICA            "/>
    <n v="1"/>
    <n v="0"/>
    <n v="1"/>
  </r>
  <r>
    <n v="13084"/>
    <s v="SIMMONS,THOMAS           "/>
    <d v="1951-07-21T00:00:00"/>
    <s v="M"/>
    <s v="E"/>
    <d v="2011-01-05T00:00:00"/>
    <s v="C         "/>
    <s v="C"/>
    <x v="4"/>
    <x v="15"/>
    <s v="MCRB "/>
    <n v="13501"/>
    <s v="U       "/>
    <s v="MM"/>
    <d v="1899-12-30T00:00:00"/>
    <n v="0"/>
    <s v="UTICA            "/>
    <n v="1"/>
    <n v="1"/>
    <n v="0"/>
  </r>
  <r>
    <n v="13106"/>
    <s v="PRITCHARD,CARLA          "/>
    <d v="1968-02-19T00:00:00"/>
    <s v="U"/>
    <s v="E"/>
    <d v="2011-01-31T00:00:00"/>
    <s v="4301S-PAS"/>
    <s v="4301S-PAS"/>
    <x v="0"/>
    <x v="0"/>
    <s v="TRI  "/>
    <n v="13471"/>
    <s v="R       "/>
    <s v="CM"/>
    <d v="1899-12-30T01:00:00"/>
    <m/>
    <s v="TABERG           "/>
    <n v="0"/>
    <n v="0"/>
    <n v="0"/>
  </r>
  <r>
    <n v="13106"/>
    <s v="PRITCHARD,CARLA          "/>
    <d v="1968-02-19T00:00:00"/>
    <s v="U"/>
    <s v="E"/>
    <d v="2011-01-31T00:00:00"/>
    <s v="PAS       "/>
    <s v="PAS"/>
    <x v="15"/>
    <x v="0"/>
    <s v="TRI  "/>
    <n v="13471"/>
    <s v="R       "/>
    <s v="CM"/>
    <d v="1899-12-30T01:00:00"/>
    <n v="3"/>
    <s v="TABERG           "/>
    <n v="1"/>
    <n v="0"/>
    <n v="1"/>
  </r>
  <r>
    <n v="13113"/>
    <s v="ROY,DONNA                "/>
    <d v="1977-04-07T00:00:00"/>
    <s v="F"/>
    <s v="E"/>
    <d v="2011-01-04T00:00:00"/>
    <s v="4302PM-PM"/>
    <s v="4302PM-PM"/>
    <x v="0"/>
    <x v="4"/>
    <s v="MCRB "/>
    <n v="13502"/>
    <s v="U       "/>
    <s v="MM"/>
    <d v="1899-12-30T00:15:00"/>
    <m/>
    <s v="UTICA            "/>
    <n v="0"/>
    <n v="0"/>
    <n v="0"/>
  </r>
  <r>
    <n v="13113"/>
    <s v="ROY,DONNA                "/>
    <d v="1977-04-07T00:00:00"/>
    <s v="F"/>
    <s v="E"/>
    <d v="2011-01-04T00:00:00"/>
    <s v="PM        "/>
    <s v="PM"/>
    <x v="3"/>
    <x v="4"/>
    <s v="MCRB "/>
    <n v="13502"/>
    <s v="U       "/>
    <s v="MM"/>
    <d v="1899-12-30T00:15:00"/>
    <n v="1"/>
    <s v="UTICA            "/>
    <n v="1"/>
    <n v="0"/>
    <n v="1"/>
  </r>
  <r>
    <n v="13113"/>
    <s v="ROY,DONNA                "/>
    <d v="1977-04-07T00:00:00"/>
    <s v="F"/>
    <s v="E"/>
    <d v="2011-01-13T00:00:00"/>
    <s v="C         "/>
    <s v="C"/>
    <x v="4"/>
    <x v="4"/>
    <s v="MCRB "/>
    <n v="13502"/>
    <s v="U       "/>
    <s v="MM"/>
    <d v="1899-12-30T00:00:00"/>
    <n v="0"/>
    <s v="UTICA            "/>
    <n v="1"/>
    <n v="1"/>
    <n v="0"/>
  </r>
  <r>
    <n v="13113"/>
    <s v="ROY,DONNA                "/>
    <d v="1977-04-07T00:00:00"/>
    <s v="F"/>
    <s v="E"/>
    <d v="2011-01-20T00:00:00"/>
    <s v="4303-GV"/>
    <s v="4303-GV"/>
    <x v="0"/>
    <x v="6"/>
    <s v="MCRB "/>
    <n v="13502"/>
    <s v="U       "/>
    <s v="MM"/>
    <d v="1899-12-30T01:00:00"/>
    <m/>
    <s v="UTICA            "/>
    <n v="0"/>
    <n v="0"/>
    <n v="0"/>
  </r>
  <r>
    <n v="13113"/>
    <s v="ROY,DONNA                "/>
    <d v="1977-04-07T00:00:00"/>
    <s v="F"/>
    <s v="E"/>
    <d v="2011-01-20T00:00:00"/>
    <s v="GV        "/>
    <s v="GV"/>
    <x v="11"/>
    <x v="6"/>
    <s v="MCRB "/>
    <n v="13502"/>
    <s v="U       "/>
    <s v="MM"/>
    <d v="1899-12-30T01:00:00"/>
    <n v="4"/>
    <s v="UTICA            "/>
    <n v="1"/>
    <n v="0"/>
    <n v="1"/>
  </r>
  <r>
    <n v="13113"/>
    <s v="ROY,DONNA                "/>
    <d v="1977-04-07T00:00:00"/>
    <s v="F"/>
    <s v="E"/>
    <d v="2011-01-20T00:00:00"/>
    <s v="GV        "/>
    <s v="GV"/>
    <x v="11"/>
    <x v="9"/>
    <s v="MCRB "/>
    <n v="13502"/>
    <s v="U       "/>
    <s v="MM"/>
    <d v="1899-12-30T01:00:00"/>
    <n v="4"/>
    <s v="UTICA            "/>
    <n v="1"/>
    <n v="0"/>
    <n v="1"/>
  </r>
  <r>
    <n v="13113"/>
    <s v="ROY,DONNA                "/>
    <d v="1977-04-07T00:00:00"/>
    <s v="F"/>
    <s v="E"/>
    <d v="2011-01-20T00:00:00"/>
    <s v="4302PM-PM"/>
    <s v="4302PM-PM"/>
    <x v="0"/>
    <x v="4"/>
    <s v="MCRB "/>
    <n v="13502"/>
    <s v="U       "/>
    <s v="MM"/>
    <d v="1899-12-30T00:15:00"/>
    <m/>
    <s v="UTICA            "/>
    <n v="0"/>
    <n v="0"/>
    <n v="0"/>
  </r>
  <r>
    <n v="13113"/>
    <s v="ROY,DONNA                "/>
    <d v="1977-04-07T00:00:00"/>
    <s v="F"/>
    <s v="E"/>
    <d v="2011-01-20T00:00:00"/>
    <s v="PM        "/>
    <s v="PM"/>
    <x v="3"/>
    <x v="4"/>
    <s v="MCRB "/>
    <n v="13502"/>
    <s v="U       "/>
    <s v="MM"/>
    <d v="1899-12-30T00:15:00"/>
    <n v="1"/>
    <s v="UTICA            "/>
    <n v="1"/>
    <n v="0"/>
    <n v="1"/>
  </r>
  <r>
    <n v="13113"/>
    <s v="ROY,DONNA                "/>
    <d v="1977-04-07T00:00:00"/>
    <s v="F"/>
    <s v="E"/>
    <d v="2011-01-27T00:00:00"/>
    <s v="4303-GV"/>
    <s v="4303-GV"/>
    <x v="0"/>
    <x v="9"/>
    <s v="MCRB "/>
    <n v="13502"/>
    <s v="U       "/>
    <s v="MM"/>
    <d v="1899-12-30T01:00:00"/>
    <m/>
    <s v="UTICA            "/>
    <n v="0"/>
    <n v="0"/>
    <n v="0"/>
  </r>
  <r>
    <n v="13113"/>
    <s v="ROY,DONNA                "/>
    <d v="1977-04-07T00:00:00"/>
    <s v="F"/>
    <s v="E"/>
    <d v="2011-01-27T00:00:00"/>
    <s v="GV        "/>
    <s v="GV"/>
    <x v="11"/>
    <x v="9"/>
    <s v="MCRB "/>
    <n v="13502"/>
    <s v="U       "/>
    <s v="MM"/>
    <d v="1899-12-30T01:00:00"/>
    <n v="4"/>
    <s v="UTICA            "/>
    <n v="1"/>
    <n v="0"/>
    <n v="1"/>
  </r>
  <r>
    <n v="13116"/>
    <s v="COLLINS,RICHARD          "/>
    <d v="1958-07-17T00:00:00"/>
    <s v="M"/>
    <s v="E"/>
    <d v="2011-01-12T00:00:00"/>
    <s v="4302PM-PM"/>
    <s v="4302PM-PM"/>
    <x v="0"/>
    <x v="3"/>
    <s v="SELF"/>
    <n v="13417"/>
    <s v="U       "/>
    <s v="SC"/>
    <d v="1899-12-30T00:15:00"/>
    <m/>
    <s v="NEW YORK MILLS   "/>
    <n v="0"/>
    <n v="0"/>
    <n v="0"/>
  </r>
  <r>
    <n v="13116"/>
    <s v="COLLINS,RICHARD          "/>
    <d v="1958-07-17T00:00:00"/>
    <s v="M"/>
    <s v="E"/>
    <d v="2011-01-12T00:00:00"/>
    <s v="PM        "/>
    <s v="PM"/>
    <x v="3"/>
    <x v="3"/>
    <s v="SELF"/>
    <n v="13417"/>
    <s v="U       "/>
    <s v="SC"/>
    <d v="1899-12-30T00:15:00"/>
    <n v="1"/>
    <s v="NEW YORK MILLS   "/>
    <n v="1"/>
    <n v="0"/>
    <n v="1"/>
  </r>
  <r>
    <n v="13116"/>
    <s v="COLLINS,RICHARD          "/>
    <d v="1958-07-17T00:00:00"/>
    <s v="M"/>
    <s v="E"/>
    <d v="2011-01-12T00:00:00"/>
    <s v="4301B - BV"/>
    <s v="4301B - BV"/>
    <x v="0"/>
    <x v="16"/>
    <s v="SELF"/>
    <n v="13417"/>
    <s v="U       "/>
    <s v="SC"/>
    <d v="1899-12-30T00:30:00"/>
    <m/>
    <s v="NEW YORK MILLS   "/>
    <n v="0"/>
    <n v="0"/>
    <n v="0"/>
  </r>
  <r>
    <n v="13116"/>
    <s v="COLLINS,RICHARD          "/>
    <d v="1958-07-17T00:00:00"/>
    <s v="M"/>
    <s v="E"/>
    <d v="2011-01-12T00:00:00"/>
    <s v="BV        "/>
    <s v="BV"/>
    <x v="7"/>
    <x v="16"/>
    <s v="SELF"/>
    <n v="13417"/>
    <s v="U       "/>
    <s v="SC"/>
    <d v="1899-12-30T00:30:00"/>
    <n v="2"/>
    <s v="NEW YORK MILLS   "/>
    <n v="1"/>
    <n v="0"/>
    <n v="1"/>
  </r>
  <r>
    <n v="13116"/>
    <s v="COLLINS,RICHARD          "/>
    <d v="1958-07-17T00:00:00"/>
    <s v="M"/>
    <s v="E"/>
    <d v="2011-01-26T00:00:00"/>
    <s v="4302PM-PM"/>
    <s v="4302PM-PM"/>
    <x v="0"/>
    <x v="3"/>
    <s v="SELF"/>
    <n v="13417"/>
    <s v="U       "/>
    <s v="SC"/>
    <d v="1899-12-30T00:15:00"/>
    <m/>
    <s v="NEW YORK MILLS   "/>
    <n v="0"/>
    <n v="0"/>
    <n v="0"/>
  </r>
  <r>
    <n v="13116"/>
    <s v="COLLINS,RICHARD          "/>
    <d v="1958-07-17T00:00:00"/>
    <s v="M"/>
    <s v="E"/>
    <d v="2011-01-26T00:00:00"/>
    <s v="PM        "/>
    <s v="PM"/>
    <x v="3"/>
    <x v="3"/>
    <s v="SELF"/>
    <n v="13417"/>
    <s v="U       "/>
    <s v="SC"/>
    <d v="1899-12-30T00:15:00"/>
    <n v="1"/>
    <s v="NEW YORK MILLS   "/>
    <n v="1"/>
    <n v="0"/>
    <n v="1"/>
  </r>
  <r>
    <n v="13232"/>
    <s v="BUTLER,STARLA            "/>
    <d v="1980-12-23T00:00:00"/>
    <s v="F"/>
    <s v="E"/>
    <d v="2011-01-03T00:00:00"/>
    <s v="NS        "/>
    <s v="NS"/>
    <x v="6"/>
    <x v="11"/>
    <s v="MCRB "/>
    <n v="13440"/>
    <s v="R       "/>
    <s v="MM"/>
    <d v="1899-12-30T00:00:00"/>
    <n v="0"/>
    <s v="ROME             "/>
    <n v="1"/>
    <n v="1"/>
    <n v="0"/>
  </r>
  <r>
    <n v="13232"/>
    <s v="BUTLER,STARLA            "/>
    <d v="1980-12-23T00:00:00"/>
    <s v="F"/>
    <s v="E"/>
    <d v="2011-01-04T00:00:00"/>
    <s v="4301R-RV"/>
    <s v="4301R-RV"/>
    <x v="0"/>
    <x v="11"/>
    <s v="MCRB "/>
    <n v="13440"/>
    <s v="R       "/>
    <s v="MM"/>
    <d v="1899-12-30T00:45:00"/>
    <m/>
    <s v="ROME             "/>
    <n v="0"/>
    <n v="0"/>
    <n v="0"/>
  </r>
  <r>
    <n v="13232"/>
    <s v="BUTLER,STARLA            "/>
    <d v="1980-12-23T00:00:00"/>
    <s v="F"/>
    <s v="E"/>
    <d v="2011-01-04T00:00:00"/>
    <s v="RV        "/>
    <s v="RV"/>
    <x v="1"/>
    <x v="11"/>
    <s v="MCRB "/>
    <n v="13440"/>
    <s v="R       "/>
    <s v="MM"/>
    <d v="1899-12-30T01:00:00"/>
    <n v="3"/>
    <s v="ROME             "/>
    <n v="1"/>
    <n v="0"/>
    <n v="1"/>
  </r>
  <r>
    <n v="13232"/>
    <s v="BUTLER,STARLA            "/>
    <d v="1980-12-23T00:00:00"/>
    <s v="F"/>
    <s v="E"/>
    <d v="2011-01-07T00:00:00"/>
    <s v="4302PM-PM"/>
    <s v="4302PM-PM"/>
    <x v="0"/>
    <x v="10"/>
    <s v="MCRB "/>
    <n v="13440"/>
    <s v="R       "/>
    <s v="MM"/>
    <d v="1899-12-30T00:15:00"/>
    <m/>
    <s v="ROME             "/>
    <n v="0"/>
    <n v="0"/>
    <n v="0"/>
  </r>
  <r>
    <n v="13232"/>
    <s v="BUTLER,STARLA            "/>
    <d v="1980-12-23T00:00:00"/>
    <s v="F"/>
    <s v="E"/>
    <d v="2011-01-07T00:00:00"/>
    <s v="PM        "/>
    <s v="PM"/>
    <x v="3"/>
    <x v="10"/>
    <s v="MCRB "/>
    <n v="13440"/>
    <s v="R       "/>
    <s v="MM"/>
    <d v="1899-12-30T00:15:00"/>
    <n v="1"/>
    <s v="ROME             "/>
    <n v="1"/>
    <n v="0"/>
    <n v="1"/>
  </r>
  <r>
    <n v="13232"/>
    <s v="BUTLER,STARLA            "/>
    <d v="1980-12-23T00:00:00"/>
    <s v="F"/>
    <s v="E"/>
    <d v="2011-01-13T00:00:00"/>
    <s v="4306-CV"/>
    <s v="4306-CV"/>
    <x v="0"/>
    <x v="11"/>
    <s v="MCRB "/>
    <n v="13440"/>
    <s v="R       "/>
    <s v="MM"/>
    <d v="1899-12-30T00:15:00"/>
    <m/>
    <s v="ROME             "/>
    <n v="0"/>
    <n v="0"/>
    <n v="0"/>
  </r>
  <r>
    <n v="13232"/>
    <s v="BUTLER,STARLA            "/>
    <d v="1980-12-23T00:00:00"/>
    <s v="F"/>
    <s v="E"/>
    <d v="2011-01-13T00:00:00"/>
    <s v="CV        "/>
    <s v="CV"/>
    <x v="23"/>
    <x v="11"/>
    <s v="MCRB "/>
    <n v="13440"/>
    <s v="R       "/>
    <s v="MM"/>
    <d v="1899-12-30T01:00:00"/>
    <n v="1"/>
    <s v="ROME             "/>
    <n v="1"/>
    <n v="0"/>
    <n v="1"/>
  </r>
  <r>
    <n v="13232"/>
    <s v="BUTLER,STARLA            "/>
    <d v="1980-12-23T00:00:00"/>
    <s v="F"/>
    <s v="E"/>
    <d v="2011-01-13T00:00:00"/>
    <n v="96372"/>
    <s v="96372"/>
    <x v="0"/>
    <x v="4"/>
    <s v="MCRB "/>
    <n v="13440"/>
    <s v="R       "/>
    <s v="MM"/>
    <d v="1899-12-30T00:00:00"/>
    <m/>
    <s v="ROME             "/>
    <n v="0"/>
    <n v="0"/>
    <n v="0"/>
  </r>
  <r>
    <n v="13232"/>
    <s v="BUTLER,STARLA            "/>
    <d v="1980-12-23T00:00:00"/>
    <s v="F"/>
    <s v="E"/>
    <d v="2011-01-13T00:00:00"/>
    <s v="INJ       "/>
    <s v="INJ"/>
    <x v="8"/>
    <x v="4"/>
    <s v="MCRB "/>
    <n v="13440"/>
    <s v="R       "/>
    <s v="MM"/>
    <d v="1899-12-30T00:00:00"/>
    <n v="1"/>
    <s v="ROME             "/>
    <n v="1"/>
    <n v="0"/>
    <n v="1"/>
  </r>
  <r>
    <n v="13232"/>
    <s v="BUTLER,STARLA            "/>
    <d v="1980-12-23T00:00:00"/>
    <s v="F"/>
    <s v="E"/>
    <d v="2011-01-14T00:00:00"/>
    <s v="4301B - BV"/>
    <s v="4301B - BV"/>
    <x v="0"/>
    <x v="11"/>
    <s v="MCRB "/>
    <n v="13440"/>
    <s v="R       "/>
    <s v="MM"/>
    <d v="1899-12-30T00:30:00"/>
    <m/>
    <s v="ROME             "/>
    <n v="0"/>
    <n v="0"/>
    <n v="0"/>
  </r>
  <r>
    <n v="13232"/>
    <s v="BUTLER,STARLA            "/>
    <d v="1980-12-23T00:00:00"/>
    <s v="F"/>
    <s v="E"/>
    <d v="2011-01-14T00:00:00"/>
    <s v="BV        "/>
    <s v="BV"/>
    <x v="7"/>
    <x v="11"/>
    <s v="MCRB "/>
    <n v="13440"/>
    <s v="R       "/>
    <s v="MM"/>
    <d v="1899-12-30T00:30:00"/>
    <n v="2"/>
    <s v="ROME             "/>
    <n v="1"/>
    <n v="0"/>
    <n v="1"/>
  </r>
  <r>
    <n v="13232"/>
    <s v="BUTLER,STARLA            "/>
    <d v="1980-12-23T00:00:00"/>
    <s v="F"/>
    <s v="E"/>
    <d v="2011-01-25T00:00:00"/>
    <s v="NS        "/>
    <s v="NS"/>
    <x v="6"/>
    <x v="12"/>
    <s v="MCRB "/>
    <n v="13440"/>
    <s v="R       "/>
    <s v="MM"/>
    <d v="1899-12-30T00:00:00"/>
    <n v="0"/>
    <s v="ROME             "/>
    <n v="1"/>
    <n v="1"/>
    <n v="0"/>
  </r>
  <r>
    <n v="13232"/>
    <s v="BUTLER,STARLA            "/>
    <d v="1980-12-23T00:00:00"/>
    <s v="F"/>
    <s v="E"/>
    <d v="2011-01-25T00:00:00"/>
    <s v="C         "/>
    <s v="C"/>
    <x v="4"/>
    <x v="11"/>
    <s v="MCRB "/>
    <n v="13440"/>
    <s v="R       "/>
    <s v="MM"/>
    <d v="1899-12-30T00:00:00"/>
    <n v="0"/>
    <s v="ROME             "/>
    <n v="1"/>
    <n v="1"/>
    <n v="0"/>
  </r>
  <r>
    <n v="13235"/>
    <s v="MEDINA,PETER             "/>
    <d v="1961-05-29T00:00:00"/>
    <s v="M"/>
    <s v="E"/>
    <d v="2011-01-05T00:00:00"/>
    <s v="4301R-RV"/>
    <s v="4301R-RV"/>
    <x v="0"/>
    <x v="9"/>
    <s v="MCD  "/>
    <n v="13502"/>
    <s v="U       "/>
    <s v="MD"/>
    <d v="1899-12-30T00:45:00"/>
    <m/>
    <s v="UTICA            "/>
    <n v="0"/>
    <n v="0"/>
    <n v="0"/>
  </r>
  <r>
    <n v="13235"/>
    <s v="MEDINA,PETER             "/>
    <d v="1961-05-29T00:00:00"/>
    <s v="M"/>
    <s v="E"/>
    <d v="2011-01-05T00:00:00"/>
    <s v="RV        "/>
    <s v="RV"/>
    <x v="1"/>
    <x v="9"/>
    <s v="MCD  "/>
    <n v="13502"/>
    <s v="U       "/>
    <s v="MD"/>
    <d v="1899-12-30T01:00:00"/>
    <n v="3"/>
    <s v="UTICA            "/>
    <n v="1"/>
    <n v="0"/>
    <n v="1"/>
  </r>
  <r>
    <n v="13257"/>
    <s v="EGELSTON,FRIEDA          "/>
    <d v="1945-05-07T00:00:00"/>
    <s v="F"/>
    <s v="E"/>
    <d v="2011-01-10T00:00:00"/>
    <s v="4302PM-PM"/>
    <s v="4302PM-PM"/>
    <x v="0"/>
    <x v="10"/>
    <s v="HUMAN"/>
    <n v="13471"/>
    <s v="R       "/>
    <s v="MC"/>
    <d v="1899-12-30T00:15:00"/>
    <m/>
    <s v="TABERG           "/>
    <n v="0"/>
    <n v="0"/>
    <n v="0"/>
  </r>
  <r>
    <n v="13257"/>
    <s v="EGELSTON,FRIEDA          "/>
    <d v="1945-05-07T00:00:00"/>
    <s v="F"/>
    <s v="E"/>
    <d v="2011-01-10T00:00:00"/>
    <s v="PM        "/>
    <s v="PM"/>
    <x v="3"/>
    <x v="10"/>
    <s v="HUMAN"/>
    <n v="13471"/>
    <s v="R       "/>
    <s v="MC"/>
    <d v="1899-12-30T00:15:00"/>
    <n v="1"/>
    <s v="TABERG           "/>
    <n v="1"/>
    <n v="0"/>
    <n v="1"/>
  </r>
  <r>
    <n v="13257"/>
    <s v="EGELSTON,FRIEDA          "/>
    <d v="1945-05-07T00:00:00"/>
    <s v="F"/>
    <s v="E"/>
    <d v="2011-01-27T00:00:00"/>
    <s v="4301R-RV"/>
    <s v="4301R-RV"/>
    <x v="0"/>
    <x v="0"/>
    <s v="HUMAN"/>
    <n v="13471"/>
    <s v="R       "/>
    <s v="MC"/>
    <d v="1899-12-30T00:45:00"/>
    <m/>
    <s v="TABERG           "/>
    <n v="0"/>
    <n v="0"/>
    <n v="0"/>
  </r>
  <r>
    <n v="13257"/>
    <s v="EGELSTON,FRIEDA          "/>
    <d v="1945-05-07T00:00:00"/>
    <s v="F"/>
    <s v="E"/>
    <d v="2011-01-27T00:00:00"/>
    <s v="RV        "/>
    <s v="RV"/>
    <x v="1"/>
    <x v="0"/>
    <s v="HUMAN"/>
    <n v="13471"/>
    <s v="R       "/>
    <s v="MC"/>
    <d v="1899-12-30T01:00:00"/>
    <n v="3"/>
    <s v="TABERG           "/>
    <n v="1"/>
    <n v="0"/>
    <n v="1"/>
  </r>
  <r>
    <n v="688"/>
    <s v="LOPEZ,RAQUEL++           "/>
    <d v="1949-02-08T00:00:00"/>
    <s v="F"/>
    <s v="S"/>
    <d v="2011-01-26T00:00:00"/>
    <s v="4301B - BV"/>
    <s v="4301B - BV"/>
    <x v="0"/>
    <x v="14"/>
    <s v="MCD  "/>
    <n v="13501"/>
    <s v="U       "/>
    <s v="MD"/>
    <d v="1899-12-30T00:30:00"/>
    <m/>
    <s v="UTICA            "/>
    <n v="0"/>
    <n v="0"/>
    <n v="0"/>
  </r>
  <r>
    <n v="688"/>
    <s v="LOPEZ,RAQUEL++           "/>
    <d v="1949-02-08T00:00:00"/>
    <s v="F"/>
    <s v="S"/>
    <d v="2011-01-26T00:00:00"/>
    <s v="BV        "/>
    <s v="BV"/>
    <x v="7"/>
    <x v="14"/>
    <s v="MCD  "/>
    <n v="13501"/>
    <s v="U       "/>
    <s v="MD"/>
    <d v="1899-12-30T00:30:00"/>
    <n v="2"/>
    <s v="UTICA            "/>
    <n v="1"/>
    <n v="0"/>
    <n v="1"/>
  </r>
  <r>
    <n v="13335"/>
    <s v="STEWART,SHICARA          "/>
    <d v="1983-05-27T00:00:00"/>
    <s v="F"/>
    <s v="E"/>
    <d v="2011-01-27T00:00:00"/>
    <s v="4301R-RV"/>
    <s v="4301R-RV"/>
    <x v="0"/>
    <x v="6"/>
    <s v="MCD  "/>
    <n v="13501"/>
    <s v="U       "/>
    <s v="MD"/>
    <d v="1899-12-30T00:45:00"/>
    <m/>
    <s v="UTICA            "/>
    <n v="0"/>
    <n v="0"/>
    <n v="0"/>
  </r>
  <r>
    <n v="13335"/>
    <s v="STEWART,SHICARA          "/>
    <d v="1983-05-27T00:00:00"/>
    <s v="F"/>
    <s v="E"/>
    <d v="2011-01-27T00:00:00"/>
    <s v="RV        "/>
    <s v="RV"/>
    <x v="1"/>
    <x v="6"/>
    <s v="MCD  "/>
    <n v="13501"/>
    <s v="U       "/>
    <s v="MD"/>
    <d v="1899-12-30T01:00:00"/>
    <n v="3"/>
    <s v="UTICA            "/>
    <n v="1"/>
    <n v="0"/>
    <n v="1"/>
  </r>
  <r>
    <n v="13536"/>
    <s v="PEREIRA,JULIO            "/>
    <d v="1944-01-07T00:00:00"/>
    <s v="M"/>
    <s v="E S"/>
    <d v="2011-01-13T00:00:00"/>
    <s v="4302PM-PM"/>
    <s v="4302PM-PM"/>
    <x v="0"/>
    <x v="7"/>
    <s v="MCRB "/>
    <n v="13501"/>
    <s v="U       "/>
    <s v="MM"/>
    <d v="1899-12-30T00:15:00"/>
    <m/>
    <s v="UTICA            "/>
    <n v="0"/>
    <n v="0"/>
    <n v="0"/>
  </r>
  <r>
    <n v="13536"/>
    <s v="PEREIRA,JULIO            "/>
    <d v="1944-01-07T00:00:00"/>
    <s v="M"/>
    <s v="E S"/>
    <d v="2011-01-13T00:00:00"/>
    <s v="PM        "/>
    <s v="PM"/>
    <x v="3"/>
    <x v="7"/>
    <s v="MCRB "/>
    <n v="13501"/>
    <s v="U       "/>
    <s v="MM"/>
    <d v="1899-12-30T00:15:00"/>
    <n v="1"/>
    <s v="UTICA            "/>
    <n v="1"/>
    <n v="0"/>
    <n v="1"/>
  </r>
  <r>
    <n v="13536"/>
    <s v="PEREIRA,JULIO            "/>
    <d v="1944-01-07T00:00:00"/>
    <s v="M"/>
    <s v="E S"/>
    <d v="2011-01-21T00:00:00"/>
    <s v="4301B - BV"/>
    <s v="4301B - BV"/>
    <x v="0"/>
    <x v="8"/>
    <s v="MCRB "/>
    <n v="13501"/>
    <s v="U       "/>
    <s v="MM"/>
    <d v="1899-12-30T00:30:00"/>
    <m/>
    <s v="UTICA            "/>
    <n v="0"/>
    <n v="0"/>
    <n v="0"/>
  </r>
  <r>
    <n v="13536"/>
    <s v="PEREIRA,JULIO            "/>
    <d v="1944-01-07T00:00:00"/>
    <s v="M"/>
    <s v="E S"/>
    <d v="2011-01-21T00:00:00"/>
    <s v="BV        "/>
    <s v="BV"/>
    <x v="7"/>
    <x v="8"/>
    <s v="MCRB "/>
    <n v="13501"/>
    <s v="U       "/>
    <s v="MM"/>
    <d v="1899-12-30T00:30:00"/>
    <n v="2"/>
    <s v="UTICA            "/>
    <n v="1"/>
    <n v="0"/>
    <n v="1"/>
  </r>
  <r>
    <n v="13556"/>
    <s v="ROBINSON,BENJAMIN        "/>
    <d v="1964-04-12T00:00:00"/>
    <s v="M"/>
    <s v="E"/>
    <d v="2011-01-12T00:00:00"/>
    <s v="4301R-RV"/>
    <s v="4301R-RV"/>
    <x v="0"/>
    <x v="14"/>
    <s v="MCRB "/>
    <n v="13501"/>
    <s v="U       "/>
    <s v="MM"/>
    <d v="1899-12-30T00:45:00"/>
    <m/>
    <s v="UTICA            "/>
    <n v="0"/>
    <n v="0"/>
    <n v="0"/>
  </r>
  <r>
    <n v="13556"/>
    <s v="ROBINSON,BENJAMIN        "/>
    <d v="1964-04-12T00:00:00"/>
    <s v="M"/>
    <s v="E"/>
    <d v="2011-01-12T00:00:00"/>
    <s v="RV        "/>
    <s v="RV"/>
    <x v="1"/>
    <x v="14"/>
    <s v="MCRB "/>
    <n v="13501"/>
    <s v="U       "/>
    <s v="MM"/>
    <d v="1899-12-30T01:00:00"/>
    <n v="3"/>
    <s v="UTICA            "/>
    <n v="1"/>
    <n v="0"/>
    <n v="1"/>
  </r>
  <r>
    <n v="13625"/>
    <s v="DEVEANS,MARYANN          "/>
    <d v="1953-11-15T00:00:00"/>
    <s v="F"/>
    <s v="E"/>
    <d v="2011-01-25T00:00:00"/>
    <s v="4302PM-PM"/>
    <s v="4302PM-PM"/>
    <x v="0"/>
    <x v="4"/>
    <s v="MCRB "/>
    <n v="13440"/>
    <s v="U       "/>
    <s v="MC"/>
    <d v="1899-12-30T00:15:00"/>
    <m/>
    <s v="ROME             "/>
    <n v="0"/>
    <n v="0"/>
    <n v="0"/>
  </r>
  <r>
    <n v="13625"/>
    <s v="DEVEANS,MARYANN          "/>
    <d v="1953-11-15T00:00:00"/>
    <s v="F"/>
    <s v="E"/>
    <d v="2011-01-25T00:00:00"/>
    <s v="PM        "/>
    <s v="PM"/>
    <x v="3"/>
    <x v="4"/>
    <s v="MCRB "/>
    <n v="13440"/>
    <s v="U       "/>
    <s v="MC"/>
    <d v="1899-12-30T00:15:00"/>
    <n v="1"/>
    <s v="ROME             "/>
    <n v="1"/>
    <n v="0"/>
    <n v="1"/>
  </r>
  <r>
    <n v="703"/>
    <s v="OLES,MANFRED             "/>
    <d v="1955-01-19T00:00:00"/>
    <s v="M"/>
    <s v="E"/>
    <d v="2011-01-20T00:00:00"/>
    <s v="4301B - BV"/>
    <s v="4301B - BV"/>
    <x v="0"/>
    <x v="17"/>
    <s v="MCD  "/>
    <n v="13502"/>
    <s v="U       "/>
    <s v="MD"/>
    <d v="1899-12-30T00:30:00"/>
    <m/>
    <s v="UTICA            "/>
    <n v="0"/>
    <n v="0"/>
    <n v="0"/>
  </r>
  <r>
    <n v="703"/>
    <s v="OLES,MANFRED             "/>
    <d v="1955-01-19T00:00:00"/>
    <s v="M"/>
    <s v="E"/>
    <d v="2011-01-20T00:00:00"/>
    <s v="BV        "/>
    <s v="BV"/>
    <x v="7"/>
    <x v="17"/>
    <s v="MCD  "/>
    <n v="13502"/>
    <s v="U       "/>
    <s v="MD"/>
    <d v="1899-12-30T00:30:00"/>
    <n v="2"/>
    <s v="UTICA            "/>
    <n v="1"/>
    <n v="0"/>
    <n v="1"/>
  </r>
  <r>
    <n v="13655"/>
    <s v="NEAL,ELAINE              "/>
    <d v="1955-04-21T00:00:00"/>
    <s v="F"/>
    <s v="E"/>
    <d v="2011-01-14T00:00:00"/>
    <s v="4301B - BV"/>
    <s v="4301B - BV"/>
    <x v="0"/>
    <x v="1"/>
    <s v="MCRB "/>
    <n v="13501"/>
    <s v="U       "/>
    <s v="MM"/>
    <d v="1899-12-30T00:30:00"/>
    <m/>
    <s v="UTICA            "/>
    <n v="0"/>
    <n v="0"/>
    <n v="0"/>
  </r>
  <r>
    <n v="13655"/>
    <s v="NEAL,ELAINE              "/>
    <d v="1955-04-21T00:00:00"/>
    <s v="F"/>
    <s v="E"/>
    <d v="2011-01-14T00:00:00"/>
    <s v="BV        "/>
    <s v="BV"/>
    <x v="7"/>
    <x v="1"/>
    <s v="MCRB "/>
    <n v="13501"/>
    <s v="U       "/>
    <s v="MM"/>
    <d v="1899-12-30T00:30:00"/>
    <n v="2"/>
    <s v="UTICA            "/>
    <n v="1"/>
    <n v="0"/>
    <n v="1"/>
  </r>
  <r>
    <n v="707"/>
    <s v="ORTIZ,JOSE#              "/>
    <d v="1961-08-17T00:00:00"/>
    <s v="M"/>
    <s v="S/E"/>
    <d v="2011-01-04T00:00:00"/>
    <s v="NS        "/>
    <s v="NS"/>
    <x v="6"/>
    <x v="6"/>
    <s v="MCRB "/>
    <n v="13502"/>
    <s v="U       "/>
    <s v="MM"/>
    <d v="1899-12-30T00:00:00"/>
    <n v="0"/>
    <s v="UTICA            "/>
    <n v="1"/>
    <n v="1"/>
    <n v="0"/>
  </r>
  <r>
    <n v="71"/>
    <s v="ALMOND,GAYLE             "/>
    <d v="1965-01-03T00:00:00"/>
    <s v="F"/>
    <s v="E"/>
    <d v="2011-01-19T00:00:00"/>
    <s v="C         "/>
    <s v="C"/>
    <x v="4"/>
    <x v="2"/>
    <s v="MCD  "/>
    <n v="13502"/>
    <s v="U       "/>
    <s v="MD"/>
    <d v="1899-12-30T00:00:00"/>
    <n v="0"/>
    <s v="UTICA            "/>
    <n v="1"/>
    <n v="1"/>
    <n v="0"/>
  </r>
  <r>
    <n v="13723"/>
    <s v="POTTER,LINDA             "/>
    <d v="1959-12-07T00:00:00"/>
    <s v="F"/>
    <s v="E"/>
    <d v="2011-01-21T00:00:00"/>
    <s v="C         "/>
    <s v="C"/>
    <x v="4"/>
    <x v="2"/>
    <s v="UHUN "/>
    <n v="13440"/>
    <s v="R       "/>
    <s v="UH"/>
    <d v="1899-12-30T00:00:00"/>
    <n v="0"/>
    <s v="ROME             "/>
    <n v="1"/>
    <n v="1"/>
    <n v="0"/>
  </r>
  <r>
    <n v="708"/>
    <s v="WAMELING,OKSUN           "/>
    <d v="1944-08-01T00:00:00"/>
    <s v="F"/>
    <s v="E"/>
    <d v="2011-01-04T00:00:00"/>
    <s v="4302A - INJ"/>
    <s v="4302A - INJ"/>
    <x v="0"/>
    <x v="4"/>
    <s v="MCD  "/>
    <n v="13501"/>
    <s v="U       "/>
    <s v="MD"/>
    <d v="1899-12-30T00:15:00"/>
    <m/>
    <s v="UTICA            "/>
    <n v="0"/>
    <n v="0"/>
    <n v="0"/>
  </r>
  <r>
    <n v="708"/>
    <s v="WAMELING,OKSUN           "/>
    <d v="1944-08-01T00:00:00"/>
    <s v="F"/>
    <s v="E"/>
    <d v="2011-01-04T00:00:00"/>
    <s v="INJ       "/>
    <s v="INJ"/>
    <x v="8"/>
    <x v="4"/>
    <s v="MCD  "/>
    <n v="13501"/>
    <s v="U       "/>
    <s v="MD"/>
    <d v="1899-12-30T00:00:00"/>
    <n v="1"/>
    <s v="UTICA            "/>
    <n v="1"/>
    <n v="0"/>
    <n v="1"/>
  </r>
  <r>
    <n v="708"/>
    <s v="WAMELING,OKSUN           "/>
    <d v="1944-08-01T00:00:00"/>
    <s v="F"/>
    <s v="E"/>
    <d v="2011-01-25T00:00:00"/>
    <s v="C         "/>
    <s v="C"/>
    <x v="4"/>
    <x v="4"/>
    <s v="MCD  "/>
    <n v="13501"/>
    <s v="U       "/>
    <s v="MD"/>
    <d v="1899-12-30T00:00:00"/>
    <n v="0"/>
    <s v="UTICA            "/>
    <n v="1"/>
    <n v="1"/>
    <n v="0"/>
  </r>
  <r>
    <n v="708"/>
    <s v="WAMELING,OKSUN           "/>
    <d v="1944-08-01T00:00:00"/>
    <s v="F"/>
    <s v="E"/>
    <d v="2011-01-31T00:00:00"/>
    <s v="4302A - INJ"/>
    <s v="4302A - INJ"/>
    <x v="0"/>
    <x v="4"/>
    <s v="MCD  "/>
    <n v="13501"/>
    <s v="U       "/>
    <s v="MD"/>
    <d v="1899-12-30T00:15:00"/>
    <m/>
    <s v="UTICA            "/>
    <n v="0"/>
    <n v="0"/>
    <n v="0"/>
  </r>
  <r>
    <n v="708"/>
    <s v="WAMELING,OKSUN           "/>
    <d v="1944-08-01T00:00:00"/>
    <s v="F"/>
    <s v="E"/>
    <d v="2011-01-31T00:00:00"/>
    <s v="INJ       "/>
    <s v="INJ"/>
    <x v="8"/>
    <x v="4"/>
    <s v="MCD  "/>
    <n v="13501"/>
    <s v="U       "/>
    <s v="MD"/>
    <d v="1899-12-30T00:00:00"/>
    <n v="1"/>
    <s v="UTICA            "/>
    <n v="1"/>
    <n v="0"/>
    <n v="1"/>
  </r>
  <r>
    <n v="13855"/>
    <s v="GREGORY,JAMES            "/>
    <d v="1963-03-28T00:00:00"/>
    <s v="M"/>
    <s v="E"/>
    <d v="2011-01-05T00:00:00"/>
    <s v="4302PM-PM"/>
    <s v="4302PM-PM"/>
    <x v="0"/>
    <x v="10"/>
    <s v="UN   "/>
    <n v="13316"/>
    <s v="R       "/>
    <s v="UH"/>
    <d v="1899-12-30T00:15:00"/>
    <m/>
    <s v="CAMDEN           "/>
    <n v="0"/>
    <n v="0"/>
    <n v="0"/>
  </r>
  <r>
    <n v="13855"/>
    <s v="GREGORY,JAMES            "/>
    <d v="1963-03-28T00:00:00"/>
    <s v="M"/>
    <s v="E"/>
    <d v="2011-01-05T00:00:00"/>
    <s v="PM        "/>
    <s v="PM"/>
    <x v="3"/>
    <x v="10"/>
    <s v="UN   "/>
    <n v="13316"/>
    <s v="R       "/>
    <s v="UH"/>
    <d v="1899-12-30T00:15:00"/>
    <n v="1"/>
    <s v="CAMDEN           "/>
    <n v="1"/>
    <n v="0"/>
    <n v="1"/>
  </r>
  <r>
    <n v="13855"/>
    <s v="GREGORY,JAMES            "/>
    <d v="1963-03-28T00:00:00"/>
    <s v="M"/>
    <s v="E"/>
    <d v="2011-01-10T00:00:00"/>
    <s v="4301R-RV"/>
    <s v="4301R-RV"/>
    <x v="0"/>
    <x v="11"/>
    <s v="UN   "/>
    <n v="13316"/>
    <s v="R       "/>
    <s v="UH"/>
    <d v="1899-12-30T00:45:00"/>
    <m/>
    <s v="CAMDEN           "/>
    <n v="0"/>
    <n v="0"/>
    <n v="0"/>
  </r>
  <r>
    <n v="13855"/>
    <s v="GREGORY,JAMES            "/>
    <d v="1963-03-28T00:00:00"/>
    <s v="M"/>
    <s v="E"/>
    <d v="2011-01-10T00:00:00"/>
    <s v="RV        "/>
    <s v="RV"/>
    <x v="1"/>
    <x v="11"/>
    <s v="UN   "/>
    <n v="13316"/>
    <s v="R       "/>
    <s v="UH"/>
    <d v="1899-12-30T01:00:00"/>
    <n v="3"/>
    <s v="CAMDEN           "/>
    <n v="1"/>
    <n v="0"/>
    <n v="1"/>
  </r>
  <r>
    <n v="13899"/>
    <s v="ARBES,MICHELLE           "/>
    <d v="1972-03-26T00:00:00"/>
    <s v="F"/>
    <s v="E"/>
    <d v="2011-01-05T00:00:00"/>
    <s v="4302PM-PM"/>
    <s v="4302PM-PM"/>
    <x v="0"/>
    <x v="10"/>
    <s v="MCRB "/>
    <n v="13157"/>
    <s v="R       "/>
    <s v="MM"/>
    <d v="1899-12-30T00:15:00"/>
    <m/>
    <s v="SYLVAN BEACH     "/>
    <n v="0"/>
    <n v="0"/>
    <n v="0"/>
  </r>
  <r>
    <n v="13899"/>
    <s v="ARBES,MICHELLE           "/>
    <d v="1972-03-26T00:00:00"/>
    <s v="F"/>
    <s v="E"/>
    <d v="2011-01-05T00:00:00"/>
    <s v="PM        "/>
    <s v="PM"/>
    <x v="3"/>
    <x v="10"/>
    <s v="MCRB "/>
    <n v="13157"/>
    <s v="R       "/>
    <s v="MM"/>
    <d v="1899-12-30T00:15:00"/>
    <n v="1"/>
    <s v="SYLVAN BEACH     "/>
    <n v="1"/>
    <n v="0"/>
    <n v="1"/>
  </r>
  <r>
    <n v="13899"/>
    <s v="ARBES,MICHELLE           "/>
    <d v="1972-03-26T00:00:00"/>
    <s v="F"/>
    <s v="E"/>
    <d v="2011-01-13T00:00:00"/>
    <s v="4301R-RV"/>
    <s v="4301R-RV"/>
    <x v="0"/>
    <x v="0"/>
    <s v="MCRB "/>
    <n v="13157"/>
    <s v="R       "/>
    <s v="MM"/>
    <d v="1899-12-30T00:45:00"/>
    <m/>
    <s v="SYLVAN BEACH     "/>
    <n v="0"/>
    <n v="0"/>
    <n v="0"/>
  </r>
  <r>
    <n v="13899"/>
    <s v="ARBES,MICHELLE           "/>
    <d v="1972-03-26T00:00:00"/>
    <s v="F"/>
    <s v="E"/>
    <d v="2011-01-13T00:00:00"/>
    <s v="RV        "/>
    <s v="RV"/>
    <x v="1"/>
    <x v="0"/>
    <s v="MCRB "/>
    <n v="13157"/>
    <s v="R       "/>
    <s v="MM"/>
    <d v="1899-12-30T01:00:00"/>
    <n v="3"/>
    <s v="SYLVAN BEACH     "/>
    <n v="1"/>
    <n v="0"/>
    <n v="1"/>
  </r>
  <r>
    <n v="14114"/>
    <s v="KING,ROXANNE             "/>
    <d v="1965-07-31T00:00:00"/>
    <s v="F"/>
    <s v="E"/>
    <d v="2011-01-06T00:00:00"/>
    <s v="C         "/>
    <s v="C"/>
    <x v="4"/>
    <x v="0"/>
    <s v="SELF"/>
    <n v="13440"/>
    <s v="R       "/>
    <s v="SB"/>
    <d v="1899-12-30T00:00:00"/>
    <n v="0"/>
    <s v="ROME             "/>
    <n v="1"/>
    <n v="1"/>
    <n v="0"/>
  </r>
  <r>
    <n v="14114"/>
    <s v="KING,ROXANNE             "/>
    <d v="1965-07-31T00:00:00"/>
    <s v="F"/>
    <s v="E"/>
    <d v="2011-01-19T00:00:00"/>
    <s v="4301R-RV"/>
    <s v="4301R-RV"/>
    <x v="0"/>
    <x v="0"/>
    <s v="SELF"/>
    <n v="13440"/>
    <s v="R       "/>
    <s v="SB"/>
    <d v="1899-12-30T00:45:00"/>
    <m/>
    <s v="ROME             "/>
    <n v="0"/>
    <n v="0"/>
    <n v="0"/>
  </r>
  <r>
    <n v="14114"/>
    <s v="KING,ROXANNE             "/>
    <d v="1965-07-31T00:00:00"/>
    <s v="F"/>
    <s v="E"/>
    <d v="2011-01-19T00:00:00"/>
    <s v="RV        "/>
    <s v="RV"/>
    <x v="1"/>
    <x v="0"/>
    <s v="SELF"/>
    <n v="13440"/>
    <s v="R       "/>
    <s v="SB"/>
    <d v="1899-12-30T01:00:00"/>
    <n v="3"/>
    <s v="ROME             "/>
    <n v="1"/>
    <n v="0"/>
    <n v="1"/>
  </r>
  <r>
    <n v="14114"/>
    <s v="KING,ROXANNE             "/>
    <d v="1965-07-31T00:00:00"/>
    <s v="F"/>
    <s v="E"/>
    <d v="2011-01-26T00:00:00"/>
    <s v="4302PM-PM"/>
    <s v="4302PM-PM"/>
    <x v="0"/>
    <x v="12"/>
    <s v="SELF"/>
    <n v="13440"/>
    <s v="R       "/>
    <s v="SB"/>
    <d v="1899-12-30T00:15:00"/>
    <m/>
    <s v="ROME             "/>
    <n v="0"/>
    <n v="0"/>
    <n v="0"/>
  </r>
  <r>
    <n v="14114"/>
    <s v="KING,ROXANNE             "/>
    <d v="1965-07-31T00:00:00"/>
    <s v="F"/>
    <s v="E"/>
    <d v="2011-01-26T00:00:00"/>
    <s v="PM        "/>
    <s v="PM"/>
    <x v="3"/>
    <x v="12"/>
    <s v="SELF"/>
    <n v="13440"/>
    <s v="R       "/>
    <s v="SB"/>
    <d v="1899-12-30T00:15:00"/>
    <n v="1"/>
    <s v="ROME             "/>
    <n v="1"/>
    <n v="0"/>
    <n v="1"/>
  </r>
  <r>
    <n v="731"/>
    <s v="AUGHEY,RENEE             "/>
    <d v="1976-10-03T00:00:00"/>
    <s v="F"/>
    <s v="E"/>
    <d v="2011-01-07T00:00:00"/>
    <s v="4301R-RV"/>
    <s v="4301R-RV"/>
    <x v="0"/>
    <x v="6"/>
    <s v="MCD  "/>
    <n v="13502"/>
    <s v="U       "/>
    <s v="MD"/>
    <d v="1899-12-30T00:45:00"/>
    <m/>
    <s v="UTICA            "/>
    <n v="0"/>
    <n v="0"/>
    <n v="0"/>
  </r>
  <r>
    <n v="731"/>
    <s v="AUGHEY,RENEE             "/>
    <d v="1976-10-03T00:00:00"/>
    <s v="F"/>
    <s v="E"/>
    <d v="2011-01-07T00:00:00"/>
    <s v="RV        "/>
    <s v="RV"/>
    <x v="1"/>
    <x v="6"/>
    <s v="MCD  "/>
    <n v="13502"/>
    <s v="U       "/>
    <s v="MD"/>
    <d v="1899-12-30T01:00:00"/>
    <n v="3"/>
    <s v="UTICA            "/>
    <n v="1"/>
    <n v="0"/>
    <n v="1"/>
  </r>
  <r>
    <n v="731"/>
    <s v="AUGHEY,RENEE             "/>
    <d v="1976-10-03T00:00:00"/>
    <s v="F"/>
    <s v="E"/>
    <d v="2011-01-18T00:00:00"/>
    <s v="C         "/>
    <s v="C"/>
    <x v="4"/>
    <x v="6"/>
    <s v="MCD  "/>
    <n v="13502"/>
    <s v="U       "/>
    <s v="MD"/>
    <d v="1899-12-30T00:00:00"/>
    <n v="0"/>
    <s v="UTICA            "/>
    <n v="1"/>
    <n v="1"/>
    <n v="0"/>
  </r>
  <r>
    <n v="731"/>
    <s v="AUGHEY,RENEE             "/>
    <d v="1976-10-03T00:00:00"/>
    <s v="F"/>
    <s v="E"/>
    <d v="2011-01-24T00:00:00"/>
    <s v="NS        "/>
    <s v="NS"/>
    <x v="6"/>
    <x v="7"/>
    <s v="MCD  "/>
    <n v="13502"/>
    <s v="U       "/>
    <s v="MD"/>
    <d v="1899-12-30T00:00:00"/>
    <n v="0"/>
    <s v="UTICA            "/>
    <n v="1"/>
    <n v="1"/>
    <n v="0"/>
  </r>
  <r>
    <n v="731"/>
    <s v="AUGHEY,RENEE             "/>
    <d v="1976-10-03T00:00:00"/>
    <s v="F"/>
    <s v="E"/>
    <d v="2011-01-31T00:00:00"/>
    <s v="NS        "/>
    <s v="NS"/>
    <x v="6"/>
    <x v="6"/>
    <s v="MCD  "/>
    <n v="13502"/>
    <s v="U       "/>
    <s v="MD"/>
    <d v="1899-12-30T00:00:00"/>
    <n v="0"/>
    <s v="UTICA            "/>
    <n v="1"/>
    <n v="1"/>
    <n v="0"/>
  </r>
  <r>
    <n v="732"/>
    <s v="PEREZ,LYNN               "/>
    <d v="1970-12-03T00:00:00"/>
    <s v="F"/>
    <s v="E"/>
    <d v="2011-01-19T00:00:00"/>
    <s v="4302PM-PM"/>
    <s v="4302PM-PM"/>
    <x v="0"/>
    <x v="3"/>
    <s v="OPT  "/>
    <n v="13501"/>
    <s v="U       "/>
    <s v="CO"/>
    <d v="1899-12-30T00:15:00"/>
    <m/>
    <s v="UTICA            "/>
    <n v="0"/>
    <n v="0"/>
    <n v="0"/>
  </r>
  <r>
    <n v="732"/>
    <s v="PEREZ,LYNN               "/>
    <d v="1970-12-03T00:00:00"/>
    <s v="F"/>
    <s v="E"/>
    <d v="2011-01-19T00:00:00"/>
    <s v="PM        "/>
    <s v="PM"/>
    <x v="3"/>
    <x v="3"/>
    <s v="OPT  "/>
    <n v="13501"/>
    <s v="U       "/>
    <s v="CO"/>
    <d v="1899-12-30T00:15:00"/>
    <n v="1"/>
    <s v="UTICA            "/>
    <n v="1"/>
    <n v="0"/>
    <n v="1"/>
  </r>
  <r>
    <n v="14233"/>
    <s v="MITCHELL,MECCA           "/>
    <d v="1980-05-22T00:00:00"/>
    <s v="F"/>
    <s v="E"/>
    <d v="2011-01-10T00:00:00"/>
    <s v="C         "/>
    <s v="C"/>
    <x v="4"/>
    <x v="6"/>
    <s v="UHUN "/>
    <n v="13501"/>
    <s v="U       "/>
    <s v="UH"/>
    <d v="1899-12-30T00:00:00"/>
    <n v="0"/>
    <s v="UTICA            "/>
    <n v="1"/>
    <n v="1"/>
    <n v="0"/>
  </r>
  <r>
    <n v="738"/>
    <s v="PHILIPSON,CHERYL         "/>
    <d v="1950-12-08T00:00:00"/>
    <s v="F"/>
    <s v="E"/>
    <d v="2011-01-28T00:00:00"/>
    <s v="4301R-RV"/>
    <s v="4301R-RV"/>
    <x v="0"/>
    <x v="17"/>
    <s v="RMSCO"/>
    <n v="13501"/>
    <s v="U       "/>
    <s v="CO"/>
    <d v="1899-12-30T00:45:00"/>
    <m/>
    <s v="UTICA            "/>
    <n v="0"/>
    <n v="0"/>
    <n v="0"/>
  </r>
  <r>
    <n v="738"/>
    <s v="PHILIPSON,CHERYL         "/>
    <d v="1950-12-08T00:00:00"/>
    <s v="F"/>
    <s v="E"/>
    <d v="2011-01-28T00:00:00"/>
    <s v="RV        "/>
    <s v="RV"/>
    <x v="1"/>
    <x v="17"/>
    <s v="RMSCO"/>
    <n v="13501"/>
    <s v="U       "/>
    <s v="CO"/>
    <d v="1899-12-30T01:00:00"/>
    <n v="3"/>
    <s v="UTICA            "/>
    <n v="1"/>
    <n v="0"/>
    <n v="1"/>
  </r>
  <r>
    <n v="14340"/>
    <s v="AVERSON,THOMAS           "/>
    <d v="1945-08-22T00:00:00"/>
    <s v="M"/>
    <s v="E"/>
    <d v="2011-01-05T00:00:00"/>
    <s v="4301B - BV"/>
    <s v="4301B - BV"/>
    <x v="0"/>
    <x v="9"/>
    <s v="BCBSU"/>
    <n v="13501"/>
    <s v="U       "/>
    <s v="BC"/>
    <d v="1899-12-30T00:30:00"/>
    <m/>
    <s v="UTICA            "/>
    <n v="0"/>
    <n v="0"/>
    <n v="0"/>
  </r>
  <r>
    <n v="14340"/>
    <s v="AVERSON,THOMAS           "/>
    <d v="1945-08-22T00:00:00"/>
    <s v="M"/>
    <s v="E"/>
    <d v="2011-01-05T00:00:00"/>
    <s v="BV        "/>
    <s v="BV"/>
    <x v="7"/>
    <x v="9"/>
    <s v="BCBSU"/>
    <n v="13501"/>
    <s v="U       "/>
    <s v="BC"/>
    <d v="1899-12-30T00:30:00"/>
    <n v="2"/>
    <s v="UTICA            "/>
    <n v="1"/>
    <n v="0"/>
    <n v="1"/>
  </r>
  <r>
    <n v="14371"/>
    <s v="BOEHLERT,MEGAN           "/>
    <d v="1977-10-05T00:00:00"/>
    <s v="F"/>
    <s v="E"/>
    <d v="2011-01-12T00:00:00"/>
    <s v="4301R-RV"/>
    <s v="4301R-RV"/>
    <x v="0"/>
    <x v="2"/>
    <s v="MCD  "/>
    <n v="13501"/>
    <s v="U       "/>
    <s v="MD"/>
    <d v="1899-12-30T00:45:00"/>
    <m/>
    <s v="UTICA            "/>
    <n v="0"/>
    <n v="0"/>
    <n v="0"/>
  </r>
  <r>
    <n v="14371"/>
    <s v="BOEHLERT,MEGAN           "/>
    <d v="1977-10-05T00:00:00"/>
    <s v="F"/>
    <s v="E"/>
    <d v="2011-01-12T00:00:00"/>
    <s v="RV        "/>
    <s v="RV"/>
    <x v="1"/>
    <x v="2"/>
    <s v="MCD  "/>
    <n v="13501"/>
    <s v="U       "/>
    <s v="MD"/>
    <d v="1899-12-30T01:00:00"/>
    <n v="3"/>
    <s v="UTICA            "/>
    <n v="1"/>
    <n v="0"/>
    <n v="1"/>
  </r>
  <r>
    <n v="14391"/>
    <s v="KOBA,MELISSA             "/>
    <d v="1979-02-23T00:00:00"/>
    <s v="F"/>
    <s v="E"/>
    <d v="2011-01-05T00:00:00"/>
    <s v="NS        "/>
    <s v="NS"/>
    <x v="6"/>
    <x v="10"/>
    <s v="MCRB "/>
    <n v="13476"/>
    <s v="R       "/>
    <s v="MM"/>
    <d v="1899-12-30T00:00:00"/>
    <n v="0"/>
    <s v="VERNON           "/>
    <n v="1"/>
    <n v="1"/>
    <n v="0"/>
  </r>
  <r>
    <n v="14391"/>
    <s v="KOBA,MELISSA             "/>
    <d v="1979-02-23T00:00:00"/>
    <s v="F"/>
    <s v="E"/>
    <d v="2011-01-20T00:00:00"/>
    <s v="NS        "/>
    <s v="NS"/>
    <x v="6"/>
    <x v="8"/>
    <s v="MCRB "/>
    <n v="13476"/>
    <s v="R       "/>
    <s v="MM"/>
    <d v="1899-12-30T00:00:00"/>
    <n v="0"/>
    <s v="VERNON           "/>
    <n v="1"/>
    <n v="1"/>
    <n v="0"/>
  </r>
  <r>
    <n v="744"/>
    <s v="WIEHENSTROER,FREDERICK   "/>
    <d v="1955-06-06T00:00:00"/>
    <s v="M"/>
    <s v="E"/>
    <d v="2011-01-13T00:00:00"/>
    <s v="4302PM-PM"/>
    <s v="4302PM-PM"/>
    <x v="0"/>
    <x v="7"/>
    <s v="HO   "/>
    <n v="13502"/>
    <s v="U       "/>
    <s v="HO"/>
    <d v="1899-12-30T00:15:00"/>
    <m/>
    <s v="UTICA            "/>
    <n v="0"/>
    <n v="0"/>
    <n v="0"/>
  </r>
  <r>
    <n v="744"/>
    <s v="WIEHENSTROER,FREDERICK   "/>
    <d v="1955-06-06T00:00:00"/>
    <s v="M"/>
    <s v="E"/>
    <d v="2011-01-13T00:00:00"/>
    <s v="PM        "/>
    <s v="PM"/>
    <x v="3"/>
    <x v="7"/>
    <s v="HO   "/>
    <n v="13502"/>
    <s v="U       "/>
    <s v="HO"/>
    <d v="1899-12-30T00:15:00"/>
    <n v="1"/>
    <s v="UTICA            "/>
    <n v="1"/>
    <n v="0"/>
    <n v="1"/>
  </r>
  <r>
    <n v="744"/>
    <s v="WIEHENSTROER,FREDERICK   "/>
    <d v="1955-06-06T00:00:00"/>
    <s v="M"/>
    <s v="E"/>
    <d v="2011-01-25T00:00:00"/>
    <s v="4301R-RV"/>
    <s v="4301R-RV"/>
    <x v="0"/>
    <x v="9"/>
    <s v="HO   "/>
    <n v="13502"/>
    <s v="U       "/>
    <s v="HO"/>
    <d v="1899-12-30T00:45:00"/>
    <m/>
    <s v="UTICA            "/>
    <n v="0"/>
    <n v="0"/>
    <n v="0"/>
  </r>
  <r>
    <n v="744"/>
    <s v="WIEHENSTROER,FREDERICK   "/>
    <d v="1955-06-06T00:00:00"/>
    <s v="M"/>
    <s v="E"/>
    <d v="2011-01-25T00:00:00"/>
    <s v="RV        "/>
    <s v="RV"/>
    <x v="1"/>
    <x v="9"/>
    <s v="HO   "/>
    <n v="13502"/>
    <s v="U       "/>
    <s v="HO"/>
    <d v="1899-12-30T01:00:00"/>
    <n v="3"/>
    <s v="UTICA            "/>
    <n v="1"/>
    <n v="0"/>
    <n v="1"/>
  </r>
  <r>
    <n v="14487"/>
    <s v="WHITE,WENDY              "/>
    <d v="1966-07-23T00:00:00"/>
    <s v="F"/>
    <s v="E"/>
    <d v="2011-01-03T00:00:00"/>
    <s v="NS        "/>
    <s v="NS"/>
    <x v="6"/>
    <x v="9"/>
    <s v="MCD  "/>
    <n v="13357"/>
    <s v="U       "/>
    <s v="MD"/>
    <d v="1899-12-30T00:00:00"/>
    <n v="0"/>
    <s v="ILION            "/>
    <n v="1"/>
    <n v="1"/>
    <n v="0"/>
  </r>
  <r>
    <n v="14487"/>
    <s v="WHITE,WENDY              "/>
    <d v="1966-07-23T00:00:00"/>
    <s v="F"/>
    <s v="E"/>
    <d v="2011-01-14T00:00:00"/>
    <s v="4302PM-PM"/>
    <s v="4302PM-PM"/>
    <x v="0"/>
    <x v="4"/>
    <s v="MCD  "/>
    <n v="13357"/>
    <s v="U       "/>
    <s v="MD"/>
    <d v="1899-12-30T00:15:00"/>
    <m/>
    <s v="ILION            "/>
    <n v="0"/>
    <n v="0"/>
    <n v="0"/>
  </r>
  <r>
    <n v="14487"/>
    <s v="WHITE,WENDY              "/>
    <d v="1966-07-23T00:00:00"/>
    <s v="F"/>
    <s v="E"/>
    <d v="2011-01-14T00:00:00"/>
    <s v="PM        "/>
    <s v="PM"/>
    <x v="3"/>
    <x v="4"/>
    <s v="MCD  "/>
    <n v="13357"/>
    <s v="U       "/>
    <s v="MD"/>
    <d v="1899-12-30T00:15:00"/>
    <n v="1"/>
    <s v="ILION            "/>
    <n v="1"/>
    <n v="0"/>
    <n v="1"/>
  </r>
  <r>
    <n v="14487"/>
    <s v="WHITE,WENDY              "/>
    <d v="1966-07-23T00:00:00"/>
    <s v="F"/>
    <s v="E"/>
    <d v="2011-01-18T00:00:00"/>
    <s v="C         "/>
    <s v="C"/>
    <x v="4"/>
    <x v="9"/>
    <s v="MCD  "/>
    <n v="13357"/>
    <s v="U       "/>
    <s v="MD"/>
    <d v="1899-12-30T00:00:00"/>
    <n v="0"/>
    <s v="ILION            "/>
    <n v="1"/>
    <n v="1"/>
    <n v="0"/>
  </r>
  <r>
    <n v="14487"/>
    <s v="WHITE,WENDY              "/>
    <d v="1966-07-23T00:00:00"/>
    <s v="F"/>
    <s v="E"/>
    <d v="2011-01-26T00:00:00"/>
    <s v="C         "/>
    <s v="C"/>
    <x v="4"/>
    <x v="9"/>
    <s v="MCD  "/>
    <n v="13357"/>
    <s v="U       "/>
    <s v="MD"/>
    <d v="1899-12-30T00:00:00"/>
    <n v="0"/>
    <s v="ILION            "/>
    <n v="1"/>
    <n v="1"/>
    <n v="0"/>
  </r>
  <r>
    <n v="14487"/>
    <s v="WHITE,WENDY              "/>
    <d v="1966-07-23T00:00:00"/>
    <s v="F"/>
    <s v="E"/>
    <d v="2011-01-31T00:00:00"/>
    <s v="4302PM-PM"/>
    <s v="4302PM-PM"/>
    <x v="0"/>
    <x v="4"/>
    <s v="MCD  "/>
    <n v="13357"/>
    <s v="U       "/>
    <s v="MD"/>
    <d v="1899-12-30T00:15:00"/>
    <m/>
    <s v="ILION            "/>
    <n v="0"/>
    <n v="0"/>
    <n v="0"/>
  </r>
  <r>
    <n v="14487"/>
    <s v="WHITE,WENDY              "/>
    <d v="1966-07-23T00:00:00"/>
    <s v="F"/>
    <s v="E"/>
    <d v="2011-01-31T00:00:00"/>
    <s v="PM        "/>
    <s v="PM"/>
    <x v="3"/>
    <x v="4"/>
    <s v="MCD  "/>
    <n v="13357"/>
    <s v="U       "/>
    <s v="MD"/>
    <d v="1899-12-30T00:15:00"/>
    <n v="1"/>
    <s v="ILION            "/>
    <n v="1"/>
    <n v="0"/>
    <n v="1"/>
  </r>
  <r>
    <n v="14592"/>
    <s v="SIKES,BRIAN              "/>
    <d v="1984-09-16T00:00:00"/>
    <s v="M"/>
    <s v="E"/>
    <d v="2011-01-07T00:00:00"/>
    <s v="NS        "/>
    <s v="NS"/>
    <x v="6"/>
    <x v="10"/>
    <s v="FIDEL"/>
    <n v="13440"/>
    <s v="R       "/>
    <s v="BH"/>
    <d v="1899-12-30T00:00:00"/>
    <n v="0"/>
    <s v="ROME             "/>
    <n v="1"/>
    <n v="1"/>
    <n v="0"/>
  </r>
  <r>
    <n v="14592"/>
    <s v="SIKES,BRIAN              "/>
    <d v="1984-09-16T00:00:00"/>
    <s v="M"/>
    <s v="E"/>
    <d v="2011-01-10T00:00:00"/>
    <s v="4302PM-PM"/>
    <s v="4302PM-PM"/>
    <x v="0"/>
    <x v="10"/>
    <s v="FIDEL"/>
    <n v="13440"/>
    <s v="R       "/>
    <s v="BH"/>
    <d v="1899-12-30T00:15:00"/>
    <m/>
    <s v="ROME             "/>
    <n v="0"/>
    <n v="0"/>
    <n v="0"/>
  </r>
  <r>
    <n v="14592"/>
    <s v="SIKES,BRIAN              "/>
    <d v="1984-09-16T00:00:00"/>
    <s v="M"/>
    <s v="E"/>
    <d v="2011-01-10T00:00:00"/>
    <s v="PM        "/>
    <s v="PM"/>
    <x v="3"/>
    <x v="10"/>
    <s v="FIDEL"/>
    <n v="13440"/>
    <s v="R       "/>
    <s v="BH"/>
    <d v="1899-12-30T00:15:00"/>
    <n v="1"/>
    <s v="ROME             "/>
    <n v="1"/>
    <n v="0"/>
    <n v="1"/>
  </r>
  <r>
    <n v="14592"/>
    <s v="SIKES,BRIAN              "/>
    <d v="1984-09-16T00:00:00"/>
    <s v="M"/>
    <s v="E"/>
    <d v="2011-01-11T00:00:00"/>
    <s v="C         "/>
    <s v="C"/>
    <x v="4"/>
    <x v="17"/>
    <s v="FIDEL"/>
    <n v="13440"/>
    <s v="R       "/>
    <s v="BH"/>
    <d v="1899-12-30T00:00:00"/>
    <n v="0"/>
    <s v="ROME             "/>
    <n v="1"/>
    <n v="1"/>
    <n v="0"/>
  </r>
  <r>
    <n v="14592"/>
    <s v="SIKES,BRIAN              "/>
    <d v="1984-09-16T00:00:00"/>
    <s v="M"/>
    <s v="E"/>
    <d v="2011-01-18T00:00:00"/>
    <s v="NS        "/>
    <s v="NS"/>
    <x v="6"/>
    <x v="17"/>
    <s v="FIDEL"/>
    <n v="13440"/>
    <s v="R       "/>
    <s v="BH"/>
    <d v="1899-12-30T00:00:00"/>
    <n v="0"/>
    <s v="ROME             "/>
    <n v="1"/>
    <n v="1"/>
    <n v="0"/>
  </r>
  <r>
    <n v="14592"/>
    <s v="SIKES,BRIAN              "/>
    <d v="1984-09-16T00:00:00"/>
    <s v="M"/>
    <s v="E"/>
    <d v="2011-01-25T00:00:00"/>
    <s v="4301R-RV"/>
    <s v="4301R-RV"/>
    <x v="0"/>
    <x v="17"/>
    <s v="FIDEL"/>
    <n v="13440"/>
    <s v="R       "/>
    <s v="BH"/>
    <d v="1899-12-30T00:45:00"/>
    <m/>
    <s v="ROME             "/>
    <n v="0"/>
    <n v="0"/>
    <n v="0"/>
  </r>
  <r>
    <n v="14592"/>
    <s v="SIKES,BRIAN              "/>
    <d v="1984-09-16T00:00:00"/>
    <s v="M"/>
    <s v="E"/>
    <d v="2011-01-25T00:00:00"/>
    <s v="RV        "/>
    <s v="RV"/>
    <x v="1"/>
    <x v="17"/>
    <s v="FIDEL"/>
    <n v="13440"/>
    <s v="R       "/>
    <s v="BH"/>
    <d v="1899-12-30T01:00:00"/>
    <n v="3"/>
    <s v="ROME             "/>
    <n v="1"/>
    <n v="0"/>
    <n v="1"/>
  </r>
  <r>
    <n v="14602"/>
    <s v="CARTER,ANTOINETTE        "/>
    <d v="1966-11-07T00:00:00"/>
    <s v="F"/>
    <s v="E"/>
    <d v="2011-01-04T00:00:00"/>
    <s v="4301A - PES"/>
    <s v="4301A - PES"/>
    <x v="0"/>
    <x v="4"/>
    <s v="WCB  "/>
    <n v="13501"/>
    <s v="U       "/>
    <s v="CM"/>
    <d v="1899-12-30T00:30:00"/>
    <m/>
    <s v="UTICA            "/>
    <n v="0"/>
    <n v="0"/>
    <n v="0"/>
  </r>
  <r>
    <n v="14602"/>
    <s v="CARTER,ANTOINETTE        "/>
    <d v="1966-11-07T00:00:00"/>
    <s v="F"/>
    <s v="E"/>
    <d v="2011-01-04T00:00:00"/>
    <s v="PES       "/>
    <s v="PES"/>
    <x v="12"/>
    <x v="4"/>
    <s v="WCB  "/>
    <n v="13501"/>
    <s v="U       "/>
    <s v="CM"/>
    <d v="1899-12-30T00:30:00"/>
    <n v="2"/>
    <s v="UTICA            "/>
    <n v="1"/>
    <n v="0"/>
    <n v="1"/>
  </r>
  <r>
    <n v="14602"/>
    <s v="CARTER,ANTOINETTE        "/>
    <d v="1966-11-07T00:00:00"/>
    <s v="F"/>
    <s v="E"/>
    <d v="2011-01-24T00:00:00"/>
    <s v="C         "/>
    <s v="C"/>
    <x v="4"/>
    <x v="2"/>
    <s v="WCB  "/>
    <n v="13501"/>
    <s v="U       "/>
    <s v="CM"/>
    <d v="1899-12-30T00:00:00"/>
    <n v="0"/>
    <s v="UTICA            "/>
    <n v="1"/>
    <n v="1"/>
    <n v="0"/>
  </r>
  <r>
    <n v="14641"/>
    <s v="HALL,CRYSTAL             "/>
    <d v="1981-02-19T00:00:00"/>
    <s v="F"/>
    <s v="E"/>
    <d v="2011-01-04T00:00:00"/>
    <s v="NS        "/>
    <s v="NS"/>
    <x v="6"/>
    <x v="1"/>
    <s v="MCD  "/>
    <n v="13502"/>
    <s v="U       "/>
    <s v="MD"/>
    <d v="1899-12-30T00:00:00"/>
    <n v="0"/>
    <s v="UTICA            "/>
    <n v="1"/>
    <n v="1"/>
    <n v="0"/>
  </r>
  <r>
    <n v="14641"/>
    <s v="HALL,CRYSTAL             "/>
    <d v="1981-02-19T00:00:00"/>
    <s v="F"/>
    <s v="E"/>
    <d v="2011-01-31T00:00:00"/>
    <s v="4301R-RV"/>
    <s v="4301R-RV"/>
    <x v="0"/>
    <x v="17"/>
    <s v="MCD  "/>
    <n v="13502"/>
    <s v="U       "/>
    <s v="MD"/>
    <d v="1899-12-30T00:45:00"/>
    <m/>
    <s v="UTICA            "/>
    <n v="0"/>
    <n v="0"/>
    <n v="0"/>
  </r>
  <r>
    <n v="14641"/>
    <s v="HALL,CRYSTAL             "/>
    <d v="1981-02-19T00:00:00"/>
    <s v="F"/>
    <s v="E"/>
    <d v="2011-01-31T00:00:00"/>
    <s v="RV        "/>
    <s v="RV"/>
    <x v="1"/>
    <x v="17"/>
    <s v="MCD  "/>
    <n v="13502"/>
    <s v="U       "/>
    <s v="MD"/>
    <d v="1899-12-30T01:00:00"/>
    <n v="3"/>
    <s v="UTICA            "/>
    <n v="1"/>
    <n v="0"/>
    <n v="1"/>
  </r>
  <r>
    <n v="760"/>
    <s v="WINGFIELD,STEVEN         "/>
    <d v="1958-11-09T00:00:00"/>
    <s v="M"/>
    <s v="E"/>
    <d v="2011-01-05T00:00:00"/>
    <s v="4301R-RV"/>
    <s v="4301R-RV"/>
    <x v="0"/>
    <x v="1"/>
    <s v="MCRB "/>
    <n v="13501"/>
    <s v="U       "/>
    <s v="MM"/>
    <d v="1899-12-30T00:45:00"/>
    <m/>
    <s v="UTICA            "/>
    <n v="0"/>
    <n v="0"/>
    <n v="0"/>
  </r>
  <r>
    <n v="760"/>
    <s v="WINGFIELD,STEVEN         "/>
    <d v="1958-11-09T00:00:00"/>
    <s v="M"/>
    <s v="E"/>
    <d v="2011-01-05T00:00:00"/>
    <s v="RV        "/>
    <s v="RV"/>
    <x v="1"/>
    <x v="1"/>
    <s v="MCRB "/>
    <n v="13501"/>
    <s v="U       "/>
    <s v="MM"/>
    <d v="1899-12-30T01:00:00"/>
    <n v="3"/>
    <s v="UTICA            "/>
    <n v="1"/>
    <n v="0"/>
    <n v="1"/>
  </r>
  <r>
    <n v="760"/>
    <s v="WINGFIELD,STEVEN         "/>
    <d v="1958-11-09T00:00:00"/>
    <s v="M"/>
    <s v="E"/>
    <d v="2011-01-11T00:00:00"/>
    <n v="96372"/>
    <s v="96372"/>
    <x v="0"/>
    <x v="4"/>
    <s v="MCRB "/>
    <n v="13501"/>
    <s v="U       "/>
    <s v="MM"/>
    <d v="1899-12-30T00:00:00"/>
    <m/>
    <s v="UTICA            "/>
    <n v="0"/>
    <n v="0"/>
    <n v="0"/>
  </r>
  <r>
    <n v="760"/>
    <s v="WINGFIELD,STEVEN         "/>
    <d v="1958-11-09T00:00:00"/>
    <s v="M"/>
    <s v="E"/>
    <d v="2011-01-11T00:00:00"/>
    <s v="INJ       "/>
    <s v="INJ"/>
    <x v="8"/>
    <x v="4"/>
    <s v="MCRB "/>
    <n v="13501"/>
    <s v="U       "/>
    <s v="MM"/>
    <d v="1899-12-30T00:00:00"/>
    <n v="1"/>
    <s v="UTICA            "/>
    <n v="1"/>
    <n v="0"/>
    <n v="1"/>
  </r>
  <r>
    <n v="760"/>
    <s v="WINGFIELD,STEVEN         "/>
    <d v="1958-11-09T00:00:00"/>
    <s v="M"/>
    <s v="E"/>
    <d v="2011-01-11T00:00:00"/>
    <s v="J2794-37.5"/>
    <s v="J2794-37.5"/>
    <x v="19"/>
    <x v="4"/>
    <s v="MCRB "/>
    <n v="13501"/>
    <s v="U       "/>
    <s v="MM"/>
    <d v="1899-12-30T00:00:00"/>
    <m/>
    <s v="UTICA            "/>
    <n v="1"/>
    <n v="0"/>
    <n v="1"/>
  </r>
  <r>
    <n v="760"/>
    <s v="WINGFIELD,STEVEN         "/>
    <d v="1958-11-09T00:00:00"/>
    <s v="M"/>
    <s v="E"/>
    <d v="2011-01-20T00:00:00"/>
    <s v="4301R-RV"/>
    <s v="4301R-RV"/>
    <x v="0"/>
    <x v="1"/>
    <s v="MCRB "/>
    <n v="13501"/>
    <s v="U       "/>
    <s v="MM"/>
    <d v="1899-12-30T00:45:00"/>
    <m/>
    <s v="UTICA            "/>
    <n v="0"/>
    <n v="0"/>
    <n v="0"/>
  </r>
  <r>
    <n v="760"/>
    <s v="WINGFIELD,STEVEN         "/>
    <d v="1958-11-09T00:00:00"/>
    <s v="M"/>
    <s v="E"/>
    <d v="2011-01-20T00:00:00"/>
    <s v="RV        "/>
    <s v="RV"/>
    <x v="1"/>
    <x v="1"/>
    <s v="MCRB "/>
    <n v="13501"/>
    <s v="U       "/>
    <s v="MM"/>
    <d v="1899-12-30T01:00:00"/>
    <n v="3"/>
    <s v="UTICA            "/>
    <n v="1"/>
    <n v="0"/>
    <n v="1"/>
  </r>
  <r>
    <n v="760"/>
    <s v="WINGFIELD,STEVEN         "/>
    <d v="1958-11-09T00:00:00"/>
    <s v="M"/>
    <s v="E"/>
    <d v="2011-01-25T00:00:00"/>
    <n v="96372"/>
    <s v="96372"/>
    <x v="0"/>
    <x v="4"/>
    <s v="MCRB "/>
    <n v="13501"/>
    <s v="U       "/>
    <s v="MM"/>
    <d v="1899-12-30T00:00:00"/>
    <m/>
    <s v="UTICA            "/>
    <n v="0"/>
    <n v="0"/>
    <n v="0"/>
  </r>
  <r>
    <n v="760"/>
    <s v="WINGFIELD,STEVEN         "/>
    <d v="1958-11-09T00:00:00"/>
    <s v="M"/>
    <s v="E"/>
    <d v="2011-01-25T00:00:00"/>
    <s v="J2794-25  "/>
    <s v="J2794-25"/>
    <x v="31"/>
    <x v="4"/>
    <s v="MCRB "/>
    <n v="13501"/>
    <s v="U       "/>
    <s v="MM"/>
    <d v="1899-12-30T00:00:00"/>
    <m/>
    <s v="UTICA            "/>
    <n v="1"/>
    <n v="0"/>
    <n v="1"/>
  </r>
  <r>
    <n v="760"/>
    <s v="WINGFIELD,STEVEN         "/>
    <d v="1958-11-09T00:00:00"/>
    <s v="M"/>
    <s v="E"/>
    <d v="2011-01-25T00:00:00"/>
    <s v="INJ       "/>
    <s v="INJ"/>
    <x v="8"/>
    <x v="4"/>
    <s v="MCRB "/>
    <n v="13501"/>
    <s v="U       "/>
    <s v="MM"/>
    <d v="1899-12-30T00:00:00"/>
    <n v="1"/>
    <s v="UTICA            "/>
    <n v="1"/>
    <n v="0"/>
    <n v="1"/>
  </r>
  <r>
    <n v="14775"/>
    <s v="HINES,DWAYNE             "/>
    <d v="1962-01-16T00:00:00"/>
    <s v="M"/>
    <s v="E"/>
    <d v="2011-01-04T00:00:00"/>
    <s v="4303-GV"/>
    <s v="4303-GV"/>
    <x v="0"/>
    <x v="9"/>
    <s v="MCD  "/>
    <n v="13501"/>
    <s v="U       "/>
    <s v="MD"/>
    <d v="1899-12-30T01:00:00"/>
    <m/>
    <s v="UTICA            "/>
    <n v="0"/>
    <n v="0"/>
    <n v="0"/>
  </r>
  <r>
    <n v="14775"/>
    <s v="HINES,DWAYNE             "/>
    <d v="1962-01-16T00:00:00"/>
    <s v="M"/>
    <s v="E"/>
    <d v="2011-01-04T00:00:00"/>
    <s v="GV        "/>
    <s v="GV"/>
    <x v="11"/>
    <x v="9"/>
    <s v="MCD  "/>
    <n v="13501"/>
    <s v="U       "/>
    <s v="MD"/>
    <d v="1899-12-30T01:00:00"/>
    <n v="4"/>
    <s v="UTICA            "/>
    <n v="1"/>
    <n v="0"/>
    <n v="1"/>
  </r>
  <r>
    <n v="14775"/>
    <s v="HINES,DWAYNE             "/>
    <d v="1962-01-16T00:00:00"/>
    <s v="M"/>
    <s v="E"/>
    <d v="2011-01-05T00:00:00"/>
    <s v="4302PM-PM"/>
    <s v="4302PM-PM"/>
    <x v="0"/>
    <x v="4"/>
    <s v="MCD  "/>
    <n v="13501"/>
    <s v="U       "/>
    <s v="MD"/>
    <d v="1899-12-30T00:15:00"/>
    <m/>
    <s v="UTICA            "/>
    <n v="0"/>
    <n v="0"/>
    <n v="0"/>
  </r>
  <r>
    <n v="14775"/>
    <s v="HINES,DWAYNE             "/>
    <d v="1962-01-16T00:00:00"/>
    <s v="M"/>
    <s v="E"/>
    <d v="2011-01-05T00:00:00"/>
    <s v="PM        "/>
    <s v="PM"/>
    <x v="3"/>
    <x v="4"/>
    <s v="MCD  "/>
    <n v="13501"/>
    <s v="U       "/>
    <s v="MD"/>
    <d v="1899-12-30T00:15:00"/>
    <n v="1"/>
    <s v="UTICA            "/>
    <n v="1"/>
    <n v="0"/>
    <n v="1"/>
  </r>
  <r>
    <n v="14775"/>
    <s v="HINES,DWAYNE             "/>
    <d v="1962-01-16T00:00:00"/>
    <s v="M"/>
    <s v="E"/>
    <d v="2011-01-06T00:00:00"/>
    <s v="4303-GV"/>
    <s v="4303-GV"/>
    <x v="0"/>
    <x v="9"/>
    <s v="MCD  "/>
    <n v="13501"/>
    <s v="U       "/>
    <s v="MD"/>
    <d v="1899-12-30T01:00:00"/>
    <m/>
    <s v="UTICA            "/>
    <n v="0"/>
    <n v="0"/>
    <n v="0"/>
  </r>
  <r>
    <n v="14775"/>
    <s v="HINES,DWAYNE             "/>
    <d v="1962-01-16T00:00:00"/>
    <s v="M"/>
    <s v="E"/>
    <d v="2011-01-06T00:00:00"/>
    <s v="GV        "/>
    <s v="GV"/>
    <x v="11"/>
    <x v="9"/>
    <s v="MCD  "/>
    <n v="13501"/>
    <s v="U       "/>
    <s v="MD"/>
    <d v="1899-12-30T01:00:00"/>
    <n v="4"/>
    <s v="UTICA            "/>
    <n v="1"/>
    <n v="0"/>
    <n v="1"/>
  </r>
  <r>
    <n v="14775"/>
    <s v="HINES,DWAYNE             "/>
    <d v="1962-01-16T00:00:00"/>
    <s v="M"/>
    <s v="E"/>
    <d v="2011-01-07T00:00:00"/>
    <s v="4301B - BV"/>
    <s v="4301B - BV"/>
    <x v="0"/>
    <x v="16"/>
    <s v="MCD  "/>
    <n v="13501"/>
    <s v="U       "/>
    <s v="MD"/>
    <d v="1899-12-30T00:30:00"/>
    <m/>
    <s v="UTICA            "/>
    <n v="0"/>
    <n v="0"/>
    <n v="0"/>
  </r>
  <r>
    <n v="14775"/>
    <s v="HINES,DWAYNE             "/>
    <d v="1962-01-16T00:00:00"/>
    <s v="M"/>
    <s v="E"/>
    <d v="2011-01-07T00:00:00"/>
    <s v="BV        "/>
    <s v="BV"/>
    <x v="7"/>
    <x v="16"/>
    <s v="MCD  "/>
    <n v="13501"/>
    <s v="U       "/>
    <s v="MD"/>
    <d v="1899-12-30T00:30:00"/>
    <n v="2"/>
    <s v="UTICA            "/>
    <n v="1"/>
    <n v="0"/>
    <n v="1"/>
  </r>
  <r>
    <n v="14775"/>
    <s v="HINES,DWAYNE             "/>
    <d v="1962-01-16T00:00:00"/>
    <s v="M"/>
    <s v="E"/>
    <d v="2011-01-11T00:00:00"/>
    <s v="4303-GV"/>
    <s v="4303-GV"/>
    <x v="0"/>
    <x v="9"/>
    <s v="MCD  "/>
    <n v="13501"/>
    <s v="U       "/>
    <s v="MD"/>
    <d v="1899-12-30T01:00:00"/>
    <m/>
    <s v="UTICA            "/>
    <n v="0"/>
    <n v="0"/>
    <n v="0"/>
  </r>
  <r>
    <n v="14775"/>
    <s v="HINES,DWAYNE             "/>
    <d v="1962-01-16T00:00:00"/>
    <s v="M"/>
    <s v="E"/>
    <d v="2011-01-11T00:00:00"/>
    <s v="GV        "/>
    <s v="GV"/>
    <x v="11"/>
    <x v="9"/>
    <s v="MCD  "/>
    <n v="13501"/>
    <s v="U       "/>
    <s v="MD"/>
    <d v="1899-12-30T01:00:00"/>
    <n v="4"/>
    <s v="UTICA            "/>
    <n v="1"/>
    <n v="0"/>
    <n v="1"/>
  </r>
  <r>
    <n v="14775"/>
    <s v="HINES,DWAYNE             "/>
    <d v="1962-01-16T00:00:00"/>
    <s v="M"/>
    <s v="E"/>
    <d v="2011-01-13T00:00:00"/>
    <s v="4303-GV"/>
    <s v="4303-GV"/>
    <x v="0"/>
    <x v="9"/>
    <s v="MCD  "/>
    <n v="13501"/>
    <s v="U       "/>
    <s v="MD"/>
    <d v="1899-12-30T01:00:00"/>
    <m/>
    <s v="UTICA            "/>
    <n v="0"/>
    <n v="0"/>
    <n v="0"/>
  </r>
  <r>
    <n v="14775"/>
    <s v="HINES,DWAYNE             "/>
    <d v="1962-01-16T00:00:00"/>
    <s v="M"/>
    <s v="E"/>
    <d v="2011-01-13T00:00:00"/>
    <s v="GV        "/>
    <s v="GV"/>
    <x v="11"/>
    <x v="9"/>
    <s v="MCD  "/>
    <n v="13501"/>
    <s v="U       "/>
    <s v="MD"/>
    <d v="1899-12-30T01:00:00"/>
    <n v="4"/>
    <s v="UTICA            "/>
    <n v="1"/>
    <n v="0"/>
    <n v="1"/>
  </r>
  <r>
    <n v="14775"/>
    <s v="HINES,DWAYNE             "/>
    <d v="1962-01-16T00:00:00"/>
    <s v="M"/>
    <s v="E"/>
    <d v="2011-01-20T00:00:00"/>
    <s v="4303-GV"/>
    <s v="4303-GV"/>
    <x v="0"/>
    <x v="9"/>
    <s v="MCD  "/>
    <n v="13501"/>
    <s v="U       "/>
    <s v="MD"/>
    <d v="1899-12-30T01:00:00"/>
    <m/>
    <s v="UTICA            "/>
    <n v="0"/>
    <n v="0"/>
    <n v="0"/>
  </r>
  <r>
    <n v="14775"/>
    <s v="HINES,DWAYNE             "/>
    <d v="1962-01-16T00:00:00"/>
    <s v="M"/>
    <s v="E"/>
    <d v="2011-01-20T00:00:00"/>
    <s v="GV        "/>
    <s v="GV"/>
    <x v="11"/>
    <x v="9"/>
    <s v="MCD  "/>
    <n v="13501"/>
    <s v="U       "/>
    <s v="MD"/>
    <d v="1899-12-30T01:00:00"/>
    <n v="4"/>
    <s v="UTICA            "/>
    <n v="1"/>
    <n v="0"/>
    <n v="1"/>
  </r>
  <r>
    <n v="14775"/>
    <s v="HINES,DWAYNE             "/>
    <d v="1962-01-16T00:00:00"/>
    <s v="M"/>
    <s v="E"/>
    <d v="2011-01-25T00:00:00"/>
    <s v="4303-GV"/>
    <s v="4303-GV"/>
    <x v="0"/>
    <x v="9"/>
    <s v="MCD  "/>
    <n v="13501"/>
    <s v="U       "/>
    <s v="MD"/>
    <d v="1899-12-30T01:00:00"/>
    <m/>
    <s v="UTICA            "/>
    <n v="0"/>
    <n v="0"/>
    <n v="0"/>
  </r>
  <r>
    <n v="14775"/>
    <s v="HINES,DWAYNE             "/>
    <d v="1962-01-16T00:00:00"/>
    <s v="M"/>
    <s v="E"/>
    <d v="2011-01-25T00:00:00"/>
    <s v="GV        "/>
    <s v="GV"/>
    <x v="11"/>
    <x v="9"/>
    <s v="MCD  "/>
    <n v="13501"/>
    <s v="U       "/>
    <s v="MD"/>
    <d v="1899-12-30T01:00:00"/>
    <n v="4"/>
    <s v="UTICA            "/>
    <n v="1"/>
    <n v="0"/>
    <n v="1"/>
  </r>
  <r>
    <n v="14775"/>
    <s v="HINES,DWAYNE             "/>
    <d v="1962-01-16T00:00:00"/>
    <s v="M"/>
    <s v="E"/>
    <d v="2011-01-27T00:00:00"/>
    <s v="4303-GV"/>
    <s v="4303-GV"/>
    <x v="0"/>
    <x v="9"/>
    <s v="MCD  "/>
    <n v="13501"/>
    <s v="U       "/>
    <s v="MD"/>
    <d v="1899-12-30T01:00:00"/>
    <m/>
    <s v="UTICA            "/>
    <n v="0"/>
    <n v="0"/>
    <n v="0"/>
  </r>
  <r>
    <n v="14775"/>
    <s v="HINES,DWAYNE             "/>
    <d v="1962-01-16T00:00:00"/>
    <s v="M"/>
    <s v="E"/>
    <d v="2011-01-27T00:00:00"/>
    <s v="GV        "/>
    <s v="GV"/>
    <x v="11"/>
    <x v="9"/>
    <s v="MCD  "/>
    <n v="13501"/>
    <s v="U       "/>
    <s v="MD"/>
    <d v="1899-12-30T01:00:00"/>
    <n v="4"/>
    <s v="UTICA            "/>
    <n v="1"/>
    <n v="0"/>
    <n v="1"/>
  </r>
  <r>
    <n v="14809"/>
    <s v="DUBYNA,MATTHEW           "/>
    <d v="1982-10-19T00:00:00"/>
    <s v="M"/>
    <s v="E"/>
    <d v="2011-01-18T00:00:00"/>
    <s v="4302PM-PM"/>
    <s v="4302PM-PM"/>
    <x v="0"/>
    <x v="7"/>
    <s v="UHUN "/>
    <n v="13323"/>
    <s v="U       "/>
    <s v="UH"/>
    <d v="1899-12-30T00:15:00"/>
    <m/>
    <s v="CLINTON          "/>
    <n v="0"/>
    <n v="0"/>
    <n v="0"/>
  </r>
  <r>
    <n v="14809"/>
    <s v="DUBYNA,MATTHEW           "/>
    <d v="1982-10-19T00:00:00"/>
    <s v="M"/>
    <s v="E"/>
    <d v="2011-01-18T00:00:00"/>
    <s v="PM        "/>
    <s v="PM"/>
    <x v="3"/>
    <x v="7"/>
    <s v="UHUN "/>
    <n v="13323"/>
    <s v="U       "/>
    <s v="UH"/>
    <d v="1899-12-30T00:15:00"/>
    <n v="1"/>
    <s v="CLINTON          "/>
    <n v="1"/>
    <n v="0"/>
    <n v="1"/>
  </r>
  <r>
    <n v="14810"/>
    <s v="DUBYNA,MATTHEW COPS      "/>
    <d v="1982-10-19T00:00:00"/>
    <s v="M"/>
    <m/>
    <d v="2011-01-18T00:00:00"/>
    <n v="4097"/>
    <s v="4097"/>
    <x v="0"/>
    <x v="7"/>
    <s v="MCD  "/>
    <n v="13323"/>
    <s v="U       "/>
    <s v="CP"/>
    <d v="1899-12-30T00:00:00"/>
    <m/>
    <s v="CLINTON          "/>
    <n v="0"/>
    <n v="0"/>
    <n v="0"/>
  </r>
  <r>
    <n v="14910"/>
    <s v="SIPIC%%,ISLAM            "/>
    <d v="1959-07-18T00:00:00"/>
    <s v="M"/>
    <s v="B"/>
    <d v="2011-01-10T00:00:00"/>
    <s v="4301B - BV"/>
    <s v="4301B - BV"/>
    <x v="0"/>
    <x v="15"/>
    <s v="POMCO"/>
    <n v="13501"/>
    <s v="U       "/>
    <s v="CO"/>
    <d v="1899-12-30T00:30:00"/>
    <m/>
    <s v="UTICA            "/>
    <n v="0"/>
    <n v="0"/>
    <n v="0"/>
  </r>
  <r>
    <n v="14910"/>
    <s v="SIPIC%%,ISLAM            "/>
    <d v="1959-07-18T00:00:00"/>
    <s v="M"/>
    <s v="B"/>
    <d v="2011-01-10T00:00:00"/>
    <s v="BV        "/>
    <s v="BV"/>
    <x v="7"/>
    <x v="5"/>
    <s v="POMCO"/>
    <n v="13501"/>
    <s v="U       "/>
    <s v="CO"/>
    <d v="1899-12-30T00:30:00"/>
    <n v="2"/>
    <s v="UTICA            "/>
    <n v="1"/>
    <n v="0"/>
    <n v="1"/>
  </r>
  <r>
    <n v="772"/>
    <s v="REYNOLDS,JULIE           "/>
    <d v="1972-01-24T00:00:00"/>
    <s v="F"/>
    <s v="E"/>
    <d v="2011-01-06T00:00:00"/>
    <s v="4301R-RV"/>
    <s v="4301R-RV"/>
    <x v="0"/>
    <x v="6"/>
    <s v="MCRB "/>
    <n v="13417"/>
    <s v="U       "/>
    <s v="MM"/>
    <d v="1899-12-30T00:45:00"/>
    <m/>
    <s v="NEW YORK MILLS   "/>
    <n v="0"/>
    <n v="0"/>
    <n v="0"/>
  </r>
  <r>
    <n v="772"/>
    <s v="REYNOLDS,JULIE           "/>
    <d v="1972-01-24T00:00:00"/>
    <s v="F"/>
    <s v="E"/>
    <d v="2011-01-06T00:00:00"/>
    <s v="RV        "/>
    <s v="RV"/>
    <x v="1"/>
    <x v="6"/>
    <s v="MCRB "/>
    <n v="13417"/>
    <s v="U       "/>
    <s v="MM"/>
    <d v="1899-12-30T01:00:00"/>
    <n v="3"/>
    <s v="NEW YORK MILLS   "/>
    <n v="1"/>
    <n v="0"/>
    <n v="1"/>
  </r>
  <r>
    <n v="772"/>
    <s v="REYNOLDS,JULIE           "/>
    <d v="1972-01-24T00:00:00"/>
    <s v="F"/>
    <s v="E"/>
    <d v="2011-01-13T00:00:00"/>
    <s v="4302PM-PM"/>
    <s v="4302PM-PM"/>
    <x v="0"/>
    <x v="4"/>
    <s v="MCRB "/>
    <n v="13417"/>
    <s v="U       "/>
    <s v="MM"/>
    <d v="1899-12-30T00:15:00"/>
    <m/>
    <s v="NEW YORK MILLS   "/>
    <n v="0"/>
    <n v="0"/>
    <n v="0"/>
  </r>
  <r>
    <n v="772"/>
    <s v="REYNOLDS,JULIE           "/>
    <d v="1972-01-24T00:00:00"/>
    <s v="F"/>
    <s v="E"/>
    <d v="2011-01-13T00:00:00"/>
    <s v="PM        "/>
    <s v="PM"/>
    <x v="3"/>
    <x v="4"/>
    <s v="MCRB "/>
    <n v="13417"/>
    <s v="U       "/>
    <s v="MM"/>
    <d v="1899-12-30T00:15:00"/>
    <n v="1"/>
    <s v="NEW YORK MILLS   "/>
    <n v="1"/>
    <n v="0"/>
    <n v="1"/>
  </r>
  <r>
    <n v="772"/>
    <s v="REYNOLDS,JULIE           "/>
    <d v="1972-01-24T00:00:00"/>
    <s v="F"/>
    <s v="E"/>
    <d v="2011-01-20T00:00:00"/>
    <s v="4301R-RV"/>
    <s v="4301R-RV"/>
    <x v="0"/>
    <x v="2"/>
    <s v="MCRB "/>
    <n v="13417"/>
    <s v="U       "/>
    <s v="MM"/>
    <d v="1899-12-30T00:45:00"/>
    <m/>
    <s v="NEW YORK MILLS   "/>
    <n v="0"/>
    <n v="0"/>
    <n v="0"/>
  </r>
  <r>
    <n v="772"/>
    <s v="REYNOLDS,JULIE           "/>
    <d v="1972-01-24T00:00:00"/>
    <s v="F"/>
    <s v="E"/>
    <d v="2011-01-20T00:00:00"/>
    <s v="CM        "/>
    <s v="CM"/>
    <x v="2"/>
    <x v="2"/>
    <s v="MCRB "/>
    <n v="13417"/>
    <s v="U       "/>
    <s v="MM"/>
    <d v="1899-12-30T00:00:00"/>
    <n v="2"/>
    <s v="NEW YORK MILLS   "/>
    <n v="1"/>
    <n v="0"/>
    <n v="1"/>
  </r>
  <r>
    <n v="776"/>
    <s v="RIVERA,ELIZABETH         "/>
    <d v="1962-06-10T00:00:00"/>
    <s v="F"/>
    <s v="E"/>
    <d v="2011-01-25T00:00:00"/>
    <s v="4301R-RV"/>
    <s v="4301R-RV"/>
    <x v="0"/>
    <x v="16"/>
    <s v="MCD  "/>
    <n v="13502"/>
    <s v="U       "/>
    <s v="MD"/>
    <d v="1899-12-30T00:45:00"/>
    <m/>
    <s v="UTICA            "/>
    <n v="0"/>
    <n v="0"/>
    <n v="0"/>
  </r>
  <r>
    <n v="776"/>
    <s v="RIVERA,ELIZABETH         "/>
    <d v="1962-06-10T00:00:00"/>
    <s v="F"/>
    <s v="E"/>
    <d v="2011-01-25T00:00:00"/>
    <s v="RV        "/>
    <s v="RV"/>
    <x v="1"/>
    <x v="16"/>
    <s v="MCD  "/>
    <n v="13502"/>
    <s v="U       "/>
    <s v="MD"/>
    <d v="1899-12-30T01:00:00"/>
    <n v="3"/>
    <s v="UTICA            "/>
    <n v="1"/>
    <n v="0"/>
    <n v="1"/>
  </r>
  <r>
    <n v="15045"/>
    <s v="DALPAN,YOLANDA           "/>
    <d v="1948-08-02T00:00:00"/>
    <s v="F"/>
    <s v="E"/>
    <d v="2011-01-27T00:00:00"/>
    <s v="4302PM-PM"/>
    <s v="4302PM-PM"/>
    <x v="0"/>
    <x v="12"/>
    <s v="MCD  "/>
    <n v="13440"/>
    <s v="R       "/>
    <s v="MD"/>
    <d v="1899-12-30T00:15:00"/>
    <m/>
    <s v="ROME             "/>
    <n v="0"/>
    <n v="0"/>
    <n v="0"/>
  </r>
  <r>
    <n v="15045"/>
    <s v="DALPAN,YOLANDA           "/>
    <d v="1948-08-02T00:00:00"/>
    <s v="F"/>
    <s v="E"/>
    <d v="2011-01-27T00:00:00"/>
    <s v="PM        "/>
    <s v="PM"/>
    <x v="3"/>
    <x v="12"/>
    <s v="MCD  "/>
    <n v="13440"/>
    <s v="R       "/>
    <s v="MD"/>
    <d v="1899-12-30T00:15:00"/>
    <n v="1"/>
    <s v="ROME             "/>
    <n v="1"/>
    <n v="0"/>
    <n v="1"/>
  </r>
  <r>
    <n v="15049"/>
    <s v="BLANCHARD,MARGARET       "/>
    <d v="1943-10-09T00:00:00"/>
    <s v="F"/>
    <s v="E"/>
    <d v="2011-01-06T00:00:00"/>
    <s v="4302PM-PM"/>
    <s v="4302PM-PM"/>
    <x v="0"/>
    <x v="10"/>
    <s v="MCRB "/>
    <n v="13308"/>
    <s v="R       "/>
    <s v="MM"/>
    <d v="1899-12-30T00:15:00"/>
    <m/>
    <s v="BLOSSVALE        "/>
    <n v="0"/>
    <n v="0"/>
    <n v="0"/>
  </r>
  <r>
    <n v="15049"/>
    <s v="BLANCHARD,MARGARET       "/>
    <d v="1943-10-09T00:00:00"/>
    <s v="F"/>
    <s v="E"/>
    <d v="2011-01-06T00:00:00"/>
    <s v="PM        "/>
    <s v="PM"/>
    <x v="3"/>
    <x v="10"/>
    <s v="MCRB "/>
    <n v="13308"/>
    <s v="R       "/>
    <s v="MM"/>
    <d v="1899-12-30T00:15:00"/>
    <n v="1"/>
    <s v="BLOSSVALE        "/>
    <n v="1"/>
    <n v="0"/>
    <n v="1"/>
  </r>
  <r>
    <n v="15097"/>
    <s v="MCGOVERN,TERRY           "/>
    <d v="1948-10-13T00:00:00"/>
    <s v="M"/>
    <s v="E"/>
    <d v="2011-01-13T00:00:00"/>
    <s v="4302PM-PM"/>
    <s v="4302PM-PM"/>
    <x v="0"/>
    <x v="7"/>
    <s v="MCD  "/>
    <n v="13501"/>
    <s v="U       "/>
    <s v="MD"/>
    <d v="1899-12-30T00:15:00"/>
    <m/>
    <s v="UTICA            "/>
    <n v="0"/>
    <n v="0"/>
    <n v="0"/>
  </r>
  <r>
    <n v="15097"/>
    <s v="MCGOVERN,TERRY           "/>
    <d v="1948-10-13T00:00:00"/>
    <s v="M"/>
    <s v="E"/>
    <d v="2011-01-13T00:00:00"/>
    <s v="PM        "/>
    <s v="PM"/>
    <x v="3"/>
    <x v="7"/>
    <s v="MCD  "/>
    <n v="13501"/>
    <s v="U       "/>
    <s v="MD"/>
    <d v="1899-12-30T00:15:00"/>
    <n v="1"/>
    <s v="UTICA            "/>
    <n v="1"/>
    <n v="0"/>
    <n v="1"/>
  </r>
  <r>
    <n v="779"/>
    <s v="FREDERICKS,MAUREEN       "/>
    <d v="1970-05-27T00:00:00"/>
    <s v="F"/>
    <s v="E"/>
    <d v="2011-01-06T00:00:00"/>
    <s v="4302PM-PM"/>
    <s v="4302PM-PM"/>
    <x v="0"/>
    <x v="4"/>
    <s v="HUMAN"/>
    <n v="13329"/>
    <s v="U       "/>
    <s v="CO"/>
    <d v="1899-12-30T00:15:00"/>
    <m/>
    <s v="DOLGEVILLE       "/>
    <n v="0"/>
    <n v="0"/>
    <n v="0"/>
  </r>
  <r>
    <n v="779"/>
    <s v="FREDERICKS,MAUREEN       "/>
    <d v="1970-05-27T00:00:00"/>
    <s v="F"/>
    <s v="E"/>
    <d v="2011-01-06T00:00:00"/>
    <s v="PM        "/>
    <s v="PM"/>
    <x v="3"/>
    <x v="4"/>
    <s v="HUMAN"/>
    <n v="13329"/>
    <s v="U       "/>
    <s v="CO"/>
    <d v="1899-12-30T00:15:00"/>
    <n v="1"/>
    <s v="DOLGEVILLE       "/>
    <n v="1"/>
    <n v="0"/>
    <n v="1"/>
  </r>
  <r>
    <n v="779"/>
    <s v="FREDERICKS,MAUREEN       "/>
    <d v="1970-05-27T00:00:00"/>
    <s v="F"/>
    <s v="E"/>
    <d v="2011-01-21T00:00:00"/>
    <s v="C         "/>
    <s v="C"/>
    <x v="4"/>
    <x v="6"/>
    <s v="HUMAN"/>
    <n v="13329"/>
    <s v="U       "/>
    <s v="CO"/>
    <d v="1899-12-30T00:00:00"/>
    <n v="0"/>
    <s v="DOLGEVILLE       "/>
    <n v="1"/>
    <n v="1"/>
    <n v="0"/>
  </r>
  <r>
    <n v="15107"/>
    <s v="AGICIC%%,HAJRA           "/>
    <d v="1959-08-28T00:00:00"/>
    <s v="F"/>
    <s v="B"/>
    <d v="2011-01-18T00:00:00"/>
    <s v="4301R-RV"/>
    <s v="4301R-RV"/>
    <x v="0"/>
    <x v="5"/>
    <s v="MCD  "/>
    <n v="13501"/>
    <s v="U       "/>
    <s v="MD"/>
    <d v="1899-12-30T00:45:00"/>
    <m/>
    <s v="UTICA            "/>
    <n v="0"/>
    <n v="0"/>
    <n v="0"/>
  </r>
  <r>
    <n v="15107"/>
    <s v="AGICIC%%,HAJRA           "/>
    <d v="1959-08-28T00:00:00"/>
    <s v="F"/>
    <s v="B"/>
    <d v="2011-01-18T00:00:00"/>
    <s v="RV        "/>
    <s v="RV"/>
    <x v="1"/>
    <x v="5"/>
    <s v="MCD  "/>
    <n v="13501"/>
    <s v="U       "/>
    <s v="MD"/>
    <d v="1899-12-30T01:00:00"/>
    <n v="3"/>
    <s v="UTICA            "/>
    <n v="1"/>
    <n v="0"/>
    <n v="1"/>
  </r>
  <r>
    <n v="15137"/>
    <s v="LESTER-LINEN,GINGER      "/>
    <d v="1980-06-13T00:00:00"/>
    <s v="F"/>
    <s v="E"/>
    <d v="2011-01-06T00:00:00"/>
    <s v="4301R-RV"/>
    <s v="4301R-RV"/>
    <x v="0"/>
    <x v="8"/>
    <s v="FIDEL"/>
    <n v="13501"/>
    <s v="U       "/>
    <s v="BH"/>
    <d v="1899-12-30T00:45:00"/>
    <m/>
    <s v="UTICA            "/>
    <n v="0"/>
    <n v="0"/>
    <n v="0"/>
  </r>
  <r>
    <n v="15137"/>
    <s v="LESTER-LINEN,GINGER      "/>
    <d v="1980-06-13T00:00:00"/>
    <s v="F"/>
    <s v="E"/>
    <d v="2011-01-06T00:00:00"/>
    <s v="RV        "/>
    <s v="RV"/>
    <x v="1"/>
    <x v="8"/>
    <s v="FIDEL"/>
    <n v="13501"/>
    <s v="U       "/>
    <s v="BH"/>
    <d v="1899-12-30T01:00:00"/>
    <n v="3"/>
    <s v="UTICA            "/>
    <n v="1"/>
    <n v="0"/>
    <n v="1"/>
  </r>
  <r>
    <n v="15137"/>
    <s v="LESTER-LINEN,GINGER      "/>
    <d v="1980-06-13T00:00:00"/>
    <s v="F"/>
    <s v="E"/>
    <d v="2011-01-14T00:00:00"/>
    <s v="SC        "/>
    <s v="SC"/>
    <x v="10"/>
    <x v="10"/>
    <s v="FIDEL"/>
    <n v="13501"/>
    <s v="U       "/>
    <s v="BH"/>
    <d v="1899-12-30T00:00:00"/>
    <n v="0"/>
    <s v="UTICA            "/>
    <n v="1"/>
    <n v="1"/>
    <n v="0"/>
  </r>
  <r>
    <n v="15137"/>
    <s v="LESTER-LINEN,GINGER      "/>
    <d v="1980-06-13T00:00:00"/>
    <s v="F"/>
    <s v="E"/>
    <d v="2011-01-21T00:00:00"/>
    <s v="NS        "/>
    <s v="NS"/>
    <x v="6"/>
    <x v="12"/>
    <s v="FIDEL"/>
    <n v="13501"/>
    <s v="U       "/>
    <s v="BH"/>
    <d v="1899-12-30T00:00:00"/>
    <n v="0"/>
    <s v="UTICA            "/>
    <n v="1"/>
    <n v="1"/>
    <n v="0"/>
  </r>
  <r>
    <n v="15137"/>
    <s v="LESTER-LINEN,GINGER      "/>
    <d v="1980-06-13T00:00:00"/>
    <s v="F"/>
    <s v="E"/>
    <d v="2011-01-26T00:00:00"/>
    <s v="4301R-RV"/>
    <s v="4301R-RV"/>
    <x v="0"/>
    <x v="8"/>
    <s v="FIDEL"/>
    <n v="13501"/>
    <s v="U       "/>
    <s v="BH"/>
    <d v="1899-12-30T00:45:00"/>
    <m/>
    <s v="UTICA            "/>
    <n v="0"/>
    <n v="0"/>
    <n v="0"/>
  </r>
  <r>
    <n v="15137"/>
    <s v="LESTER-LINEN,GINGER      "/>
    <d v="1980-06-13T00:00:00"/>
    <s v="F"/>
    <s v="E"/>
    <d v="2011-01-26T00:00:00"/>
    <s v="RV        "/>
    <s v="RV"/>
    <x v="1"/>
    <x v="8"/>
    <s v="FIDEL"/>
    <n v="13501"/>
    <s v="U       "/>
    <s v="BH"/>
    <d v="1899-12-30T01:00:00"/>
    <n v="3"/>
    <s v="UTICA            "/>
    <n v="1"/>
    <n v="0"/>
    <n v="1"/>
  </r>
  <r>
    <n v="15172"/>
    <s v="LESTER-LINEN,GINGER COPS "/>
    <d v="1980-06-13T00:00:00"/>
    <s v="F"/>
    <s v=" "/>
    <d v="2011-01-06T00:00:00"/>
    <n v="4098"/>
    <s v="4098"/>
    <x v="0"/>
    <x v="8"/>
    <s v="MCD  "/>
    <n v="13502"/>
    <s v="U       "/>
    <s v="CP"/>
    <d v="1899-12-30T00:00:00"/>
    <m/>
    <s v="UTICA            "/>
    <n v="0"/>
    <n v="0"/>
    <n v="0"/>
  </r>
  <r>
    <n v="15172"/>
    <s v="LESTER-LINEN,GINGER COPS "/>
    <d v="1980-06-13T00:00:00"/>
    <s v="F"/>
    <s v=" "/>
    <d v="2011-01-26T00:00:00"/>
    <n v="4098"/>
    <s v="4098"/>
    <x v="0"/>
    <x v="8"/>
    <s v="MCD  "/>
    <n v="13502"/>
    <s v="U       "/>
    <s v="CP"/>
    <d v="1899-12-30T00:00:00"/>
    <m/>
    <s v="UTICA            "/>
    <n v="0"/>
    <n v="0"/>
    <n v="0"/>
  </r>
  <r>
    <n v="785"/>
    <s v="SIERRA,AIDA              "/>
    <d v="1953-08-05T00:00:00"/>
    <s v="F"/>
    <s v="E/S"/>
    <d v="2011-01-04T00:00:00"/>
    <s v="4302PM-PM"/>
    <s v="4302PM-PM"/>
    <x v="0"/>
    <x v="7"/>
    <s v="MCD  "/>
    <n v="13501"/>
    <s v="U       "/>
    <s v="MD"/>
    <d v="1899-12-30T00:15:00"/>
    <m/>
    <s v="UTICA            "/>
    <n v="0"/>
    <n v="0"/>
    <n v="0"/>
  </r>
  <r>
    <n v="785"/>
    <s v="SIERRA,AIDA              "/>
    <d v="1953-08-05T00:00:00"/>
    <s v="F"/>
    <s v="E/S"/>
    <d v="2011-01-04T00:00:00"/>
    <s v="PM        "/>
    <s v="PM"/>
    <x v="3"/>
    <x v="7"/>
    <s v="MCD  "/>
    <n v="13501"/>
    <s v="U       "/>
    <s v="MD"/>
    <d v="1899-12-30T00:15:00"/>
    <n v="1"/>
    <s v="UTICA            "/>
    <n v="1"/>
    <n v="0"/>
    <n v="1"/>
  </r>
  <r>
    <n v="15256"/>
    <s v="LOPEZ,JAIME              "/>
    <d v="1950-01-15T00:00:00"/>
    <s v="M"/>
    <s v="E"/>
    <d v="2011-01-31T00:00:00"/>
    <s v="NS        "/>
    <s v="NS"/>
    <x v="6"/>
    <x v="4"/>
    <s v="MCD  "/>
    <n v="13501"/>
    <s v="U       "/>
    <s v="MD"/>
    <d v="1899-12-30T00:00:00"/>
    <n v="0"/>
    <s v="UTICA            "/>
    <n v="1"/>
    <n v="1"/>
    <n v="0"/>
  </r>
  <r>
    <n v="789"/>
    <s v="ROGERS,SHEILA            "/>
    <d v="1948-07-29T00:00:00"/>
    <s v="F"/>
    <s v="E"/>
    <d v="2011-01-12T00:00:00"/>
    <n v="96372"/>
    <s v="96372"/>
    <x v="0"/>
    <x v="4"/>
    <s v="MCRB "/>
    <n v="13350"/>
    <s v="U       "/>
    <s v="MM"/>
    <d v="1899-12-30T00:00:00"/>
    <m/>
    <s v="HERKIMER         "/>
    <n v="0"/>
    <n v="0"/>
    <n v="0"/>
  </r>
  <r>
    <n v="789"/>
    <s v="ROGERS,SHEILA            "/>
    <d v="1948-07-29T00:00:00"/>
    <s v="F"/>
    <s v="E"/>
    <d v="2011-01-12T00:00:00"/>
    <s v="INJ       "/>
    <s v="INJ"/>
    <x v="8"/>
    <x v="4"/>
    <s v="MCRB "/>
    <n v="13350"/>
    <s v="U       "/>
    <s v="MM"/>
    <d v="1899-12-30T00:00:00"/>
    <n v="1"/>
    <s v="HERKIMER         "/>
    <n v="1"/>
    <n v="0"/>
    <n v="1"/>
  </r>
  <r>
    <n v="789"/>
    <s v="ROGERS,SHEILA            "/>
    <d v="1948-07-29T00:00:00"/>
    <s v="F"/>
    <s v="E"/>
    <d v="2011-01-19T00:00:00"/>
    <s v="4302PM-PM"/>
    <s v="4302PM-PM"/>
    <x v="0"/>
    <x v="15"/>
    <s v="MCRB "/>
    <n v="13350"/>
    <s v="U       "/>
    <s v="MM"/>
    <d v="1899-12-30T00:15:00"/>
    <m/>
    <s v="HERKIMER         "/>
    <n v="0"/>
    <n v="0"/>
    <n v="0"/>
  </r>
  <r>
    <n v="789"/>
    <s v="ROGERS,SHEILA            "/>
    <d v="1948-07-29T00:00:00"/>
    <s v="F"/>
    <s v="E"/>
    <d v="2011-01-19T00:00:00"/>
    <s v="PM        "/>
    <s v="PM"/>
    <x v="3"/>
    <x v="15"/>
    <s v="MCRB "/>
    <n v="13350"/>
    <s v="U       "/>
    <s v="MM"/>
    <d v="1899-12-30T00:15:00"/>
    <n v="1"/>
    <s v="HERKIMER         "/>
    <n v="1"/>
    <n v="0"/>
    <n v="1"/>
  </r>
  <r>
    <n v="789"/>
    <s v="ROGERS,SHEILA            "/>
    <d v="1948-07-29T00:00:00"/>
    <s v="F"/>
    <s v="E"/>
    <d v="2011-01-26T00:00:00"/>
    <n v="96372"/>
    <s v="96372"/>
    <x v="0"/>
    <x v="4"/>
    <s v="MCRB "/>
    <n v="13350"/>
    <s v="U       "/>
    <s v="MM"/>
    <d v="1899-12-30T00:00:00"/>
    <m/>
    <s v="HERKIMER         "/>
    <n v="0"/>
    <n v="0"/>
    <n v="0"/>
  </r>
  <r>
    <n v="789"/>
    <s v="ROGERS,SHEILA            "/>
    <d v="1948-07-29T00:00:00"/>
    <s v="F"/>
    <s v="E"/>
    <d v="2011-01-26T00:00:00"/>
    <s v="INJ       "/>
    <s v="INJ"/>
    <x v="8"/>
    <x v="4"/>
    <s v="MCRB "/>
    <n v="13350"/>
    <s v="U       "/>
    <s v="MM"/>
    <d v="1899-12-30T00:00:00"/>
    <n v="1"/>
    <s v="HERKIMER         "/>
    <n v="1"/>
    <n v="0"/>
    <n v="1"/>
  </r>
  <r>
    <n v="15306"/>
    <s v="WINTERS,DONNA            "/>
    <d v="1966-05-26T00:00:00"/>
    <s v="F"/>
    <s v="E"/>
    <d v="2011-01-12T00:00:00"/>
    <s v="4302PM-PM"/>
    <s v="4302PM-PM"/>
    <x v="0"/>
    <x v="3"/>
    <s v="CHAR "/>
    <n v="13504"/>
    <s v="U       "/>
    <s v="CO"/>
    <d v="1899-12-30T00:15:00"/>
    <m/>
    <s v="UTICA            "/>
    <n v="0"/>
    <n v="0"/>
    <n v="0"/>
  </r>
  <r>
    <n v="15306"/>
    <s v="WINTERS,DONNA            "/>
    <d v="1966-05-26T00:00:00"/>
    <s v="F"/>
    <s v="E"/>
    <d v="2011-01-12T00:00:00"/>
    <s v="PM        "/>
    <s v="PM"/>
    <x v="3"/>
    <x v="3"/>
    <s v="CHAR "/>
    <n v="13504"/>
    <s v="U       "/>
    <s v="CO"/>
    <d v="1899-12-30T00:15:00"/>
    <n v="1"/>
    <s v="UTICA            "/>
    <n v="1"/>
    <n v="0"/>
    <n v="1"/>
  </r>
  <r>
    <n v="15316"/>
    <s v="SMALLS,JUANITA           "/>
    <d v="1951-01-10T00:00:00"/>
    <s v="F"/>
    <s v="E"/>
    <d v="2011-01-14T00:00:00"/>
    <n v="96372"/>
    <s v="96372"/>
    <x v="0"/>
    <x v="4"/>
    <s v="MCRB "/>
    <n v="13501"/>
    <s v="U       "/>
    <s v="MM"/>
    <d v="1899-12-30T00:00:00"/>
    <m/>
    <s v="UTICA            "/>
    <n v="0"/>
    <n v="0"/>
    <n v="0"/>
  </r>
  <r>
    <n v="15316"/>
    <s v="SMALLS,JUANITA           "/>
    <d v="1951-01-10T00:00:00"/>
    <s v="F"/>
    <s v="E"/>
    <d v="2011-01-14T00:00:00"/>
    <s v="INJ       "/>
    <s v="INJ"/>
    <x v="8"/>
    <x v="4"/>
    <s v="MCRB "/>
    <n v="13501"/>
    <s v="U       "/>
    <s v="MM"/>
    <d v="1899-12-30T00:00:00"/>
    <n v="1"/>
    <s v="UTICA            "/>
    <n v="1"/>
    <n v="0"/>
    <n v="1"/>
  </r>
  <r>
    <n v="15316"/>
    <s v="SMALLS,JUANITA           "/>
    <d v="1951-01-10T00:00:00"/>
    <s v="F"/>
    <s v="E"/>
    <d v="2011-01-14T00:00:00"/>
    <s v="J2794-50  "/>
    <s v="J2794-50"/>
    <x v="21"/>
    <x v="4"/>
    <s v="MCRB "/>
    <n v="13501"/>
    <s v="U       "/>
    <s v="MM"/>
    <d v="1899-12-30T00:00:00"/>
    <m/>
    <s v="UTICA            "/>
    <n v="1"/>
    <n v="0"/>
    <n v="1"/>
  </r>
  <r>
    <n v="15316"/>
    <s v="SMALLS,JUANITA           "/>
    <d v="1951-01-10T00:00:00"/>
    <s v="F"/>
    <s v="E"/>
    <d v="2011-01-25T00:00:00"/>
    <n v="96372"/>
    <s v="96372"/>
    <x v="0"/>
    <x v="4"/>
    <s v="MCRB "/>
    <n v="13501"/>
    <s v="U       "/>
    <s v="MM"/>
    <d v="1899-12-30T00:00:00"/>
    <m/>
    <s v="UTICA            "/>
    <n v="0"/>
    <n v="0"/>
    <n v="0"/>
  </r>
  <r>
    <n v="15316"/>
    <s v="SMALLS,JUANITA           "/>
    <d v="1951-01-10T00:00:00"/>
    <s v="F"/>
    <s v="E"/>
    <d v="2011-01-25T00:00:00"/>
    <s v="J2794-50  "/>
    <s v="J2794-50"/>
    <x v="21"/>
    <x v="4"/>
    <s v="MCRB "/>
    <n v="13501"/>
    <s v="U       "/>
    <s v="MM"/>
    <d v="1899-12-30T00:00:00"/>
    <m/>
    <s v="UTICA            "/>
    <n v="1"/>
    <n v="0"/>
    <n v="1"/>
  </r>
  <r>
    <n v="15316"/>
    <s v="SMALLS,JUANITA           "/>
    <d v="1951-01-10T00:00:00"/>
    <s v="F"/>
    <s v="E"/>
    <d v="2011-01-25T00:00:00"/>
    <s v="INJ       "/>
    <s v="INJ"/>
    <x v="8"/>
    <x v="4"/>
    <s v="MCRB "/>
    <n v="13501"/>
    <s v="U       "/>
    <s v="MM"/>
    <d v="1899-12-30T00:00:00"/>
    <n v="1"/>
    <s v="UTICA            "/>
    <n v="1"/>
    <n v="0"/>
    <n v="1"/>
  </r>
  <r>
    <n v="791"/>
    <s v="ROONEY,PATRICK           "/>
    <d v="1944-03-25T00:00:00"/>
    <s v="M"/>
    <s v="E"/>
    <d v="2011-01-07T00:00:00"/>
    <s v="4301R-RV"/>
    <s v="4301R-RV"/>
    <x v="0"/>
    <x v="6"/>
    <s v="MCRB "/>
    <n v="13417"/>
    <s v="U       "/>
    <s v="MC"/>
    <d v="1899-12-30T00:45:00"/>
    <m/>
    <s v="NEW YORK MILLS   "/>
    <n v="0"/>
    <n v="0"/>
    <n v="0"/>
  </r>
  <r>
    <n v="791"/>
    <s v="ROONEY,PATRICK           "/>
    <d v="1944-03-25T00:00:00"/>
    <s v="M"/>
    <s v="E"/>
    <d v="2011-01-07T00:00:00"/>
    <s v="RV        "/>
    <s v="RV"/>
    <x v="1"/>
    <x v="6"/>
    <s v="MCRB "/>
    <n v="13417"/>
    <s v="U       "/>
    <s v="MC"/>
    <d v="1899-12-30T01:00:00"/>
    <n v="3"/>
    <s v="NEW YORK MILLS   "/>
    <n v="1"/>
    <n v="0"/>
    <n v="1"/>
  </r>
  <r>
    <n v="791"/>
    <s v="ROONEY,PATRICK           "/>
    <d v="1944-03-25T00:00:00"/>
    <s v="M"/>
    <s v="E"/>
    <d v="2011-01-31T00:00:00"/>
    <s v="4301R-RV"/>
    <s v="4301R-RV"/>
    <x v="0"/>
    <x v="6"/>
    <s v="MCRB "/>
    <n v="13417"/>
    <s v="U       "/>
    <s v="MC"/>
    <d v="1899-12-30T00:45:00"/>
    <m/>
    <s v="NEW YORK MILLS   "/>
    <n v="0"/>
    <n v="0"/>
    <n v="0"/>
  </r>
  <r>
    <n v="791"/>
    <s v="ROONEY,PATRICK           "/>
    <d v="1944-03-25T00:00:00"/>
    <s v="M"/>
    <s v="E"/>
    <d v="2011-01-31T00:00:00"/>
    <s v="RV        "/>
    <s v="RV"/>
    <x v="1"/>
    <x v="6"/>
    <s v="MCRB "/>
    <n v="13417"/>
    <s v="U       "/>
    <s v="MC"/>
    <d v="1899-12-30T01:00:00"/>
    <n v="3"/>
    <s v="NEW YORK MILLS   "/>
    <n v="1"/>
    <n v="0"/>
    <n v="1"/>
  </r>
  <r>
    <n v="15329"/>
    <s v="SWALGIN,GLORIA           "/>
    <d v="1943-02-03T00:00:00"/>
    <s v="F"/>
    <s v="E"/>
    <d v="2011-01-06T00:00:00"/>
    <s v="4301B - BV"/>
    <s v="4301B - BV"/>
    <x v="0"/>
    <x v="6"/>
    <s v="MCRB "/>
    <n v="13456"/>
    <s v="U       "/>
    <s v="MM"/>
    <d v="1899-12-30T00:30:00"/>
    <m/>
    <s v="SAUQUOIT         "/>
    <n v="0"/>
    <n v="0"/>
    <n v="0"/>
  </r>
  <r>
    <n v="15329"/>
    <s v="SWALGIN,GLORIA           "/>
    <d v="1943-02-03T00:00:00"/>
    <s v="F"/>
    <s v="E"/>
    <d v="2011-01-06T00:00:00"/>
    <s v="BV        "/>
    <s v="BV"/>
    <x v="7"/>
    <x v="6"/>
    <s v="MCRB "/>
    <n v="13456"/>
    <s v="U       "/>
    <s v="MM"/>
    <d v="1899-12-30T00:30:00"/>
    <n v="2"/>
    <s v="SAUQUOIT         "/>
    <n v="1"/>
    <n v="0"/>
    <n v="1"/>
  </r>
  <r>
    <n v="15365"/>
    <s v="ALIC%%,ZAHID             "/>
    <d v="1965-01-10T00:00:00"/>
    <s v="M"/>
    <s v="B"/>
    <d v="2011-01-27T00:00:00"/>
    <s v="NS        "/>
    <s v="NS"/>
    <x v="6"/>
    <x v="5"/>
    <s v="MCD  "/>
    <n v="13501"/>
    <s v="U       "/>
    <s v="MD"/>
    <d v="1899-12-30T00:00:00"/>
    <n v="0"/>
    <s v="UTICA            "/>
    <n v="1"/>
    <n v="1"/>
    <n v="0"/>
  </r>
  <r>
    <n v="15432"/>
    <s v="VIZCARRONDO,MARILU       "/>
    <d v="1968-12-05T00:00:00"/>
    <s v="F"/>
    <s v="E/S"/>
    <d v="2011-01-11T00:00:00"/>
    <s v="4302PM-PM"/>
    <s v="4302PM-PM"/>
    <x v="0"/>
    <x v="7"/>
    <s v="MCD  "/>
    <n v="13501"/>
    <s v="U       "/>
    <s v="MD"/>
    <d v="1899-12-30T00:15:00"/>
    <m/>
    <s v="UTICA            "/>
    <n v="0"/>
    <n v="0"/>
    <n v="0"/>
  </r>
  <r>
    <n v="15432"/>
    <s v="VIZCARRONDO,MARILU       "/>
    <d v="1968-12-05T00:00:00"/>
    <s v="F"/>
    <s v="E/S"/>
    <d v="2011-01-11T00:00:00"/>
    <s v="PM        "/>
    <s v="PM"/>
    <x v="3"/>
    <x v="7"/>
    <s v="MCD  "/>
    <n v="13501"/>
    <s v="U       "/>
    <s v="MD"/>
    <d v="1899-12-30T00:15:00"/>
    <n v="1"/>
    <s v="UTICA            "/>
    <n v="1"/>
    <n v="0"/>
    <n v="1"/>
  </r>
  <r>
    <n v="15432"/>
    <s v="VIZCARRONDO,MARILU       "/>
    <d v="1968-12-05T00:00:00"/>
    <s v="F"/>
    <s v="E/S"/>
    <d v="2011-01-31T00:00:00"/>
    <s v="4302PM-PM"/>
    <s v="4302PM-PM"/>
    <x v="0"/>
    <x v="7"/>
    <s v="MCD  "/>
    <n v="13501"/>
    <s v="U       "/>
    <s v="MD"/>
    <d v="1899-12-30T00:15:00"/>
    <m/>
    <s v="UTICA            "/>
    <n v="0"/>
    <n v="0"/>
    <n v="0"/>
  </r>
  <r>
    <n v="15432"/>
    <s v="VIZCARRONDO,MARILU       "/>
    <d v="1968-12-05T00:00:00"/>
    <s v="F"/>
    <s v="E/S"/>
    <d v="2011-01-31T00:00:00"/>
    <s v="PM        "/>
    <s v="PM"/>
    <x v="3"/>
    <x v="7"/>
    <s v="MCD  "/>
    <n v="13501"/>
    <s v="U       "/>
    <s v="MD"/>
    <d v="1899-12-30T00:15:00"/>
    <n v="1"/>
    <s v="UTICA            "/>
    <n v="1"/>
    <n v="0"/>
    <n v="1"/>
  </r>
  <r>
    <n v="15456"/>
    <s v="GREENE,STAN              "/>
    <d v="1979-02-21T00:00:00"/>
    <s v="M"/>
    <s v="E"/>
    <d v="2011-01-25T00:00:00"/>
    <s v="4301R-RV"/>
    <s v="4301R-RV"/>
    <x v="0"/>
    <x v="0"/>
    <s v="BCP  "/>
    <n v="13308"/>
    <s v="R       "/>
    <s v="BC"/>
    <d v="1899-12-30T00:45:00"/>
    <m/>
    <s v="BLOSSVALE        "/>
    <n v="0"/>
    <n v="0"/>
    <n v="0"/>
  </r>
  <r>
    <n v="15456"/>
    <s v="GREENE,STAN              "/>
    <d v="1979-02-21T00:00:00"/>
    <s v="M"/>
    <s v="E"/>
    <d v="2011-01-25T00:00:00"/>
    <s v="RV        "/>
    <s v="RV"/>
    <x v="1"/>
    <x v="0"/>
    <s v="BCP  "/>
    <n v="13308"/>
    <s v="R       "/>
    <s v="BC"/>
    <d v="1899-12-30T01:00:00"/>
    <n v="3"/>
    <s v="BLOSSVALE        "/>
    <n v="1"/>
    <n v="0"/>
    <n v="1"/>
  </r>
  <r>
    <n v="15456"/>
    <s v="GREENE,STAN              "/>
    <d v="1979-02-21T00:00:00"/>
    <s v="M"/>
    <s v="E"/>
    <d v="2011-01-26T00:00:00"/>
    <s v="4302PM-PM"/>
    <s v="4302PM-PM"/>
    <x v="0"/>
    <x v="12"/>
    <s v="BCP  "/>
    <n v="13308"/>
    <s v="R       "/>
    <s v="BC"/>
    <d v="1899-12-30T00:15:00"/>
    <m/>
    <s v="BLOSSVALE        "/>
    <n v="0"/>
    <n v="0"/>
    <n v="0"/>
  </r>
  <r>
    <n v="15456"/>
    <s v="GREENE,STAN              "/>
    <d v="1979-02-21T00:00:00"/>
    <s v="M"/>
    <s v="E"/>
    <d v="2011-01-26T00:00:00"/>
    <s v="PM        "/>
    <s v="PM"/>
    <x v="3"/>
    <x v="12"/>
    <s v="BCP  "/>
    <n v="13308"/>
    <s v="R       "/>
    <s v="BC"/>
    <d v="1899-12-30T00:15:00"/>
    <n v="1"/>
    <s v="BLOSSVALE        "/>
    <n v="1"/>
    <n v="0"/>
    <n v="1"/>
  </r>
  <r>
    <n v="15457"/>
    <s v="SARKISOVA,SEDA++         "/>
    <d v="1949-01-09T00:00:00"/>
    <s v="F"/>
    <s v="R"/>
    <d v="2011-01-12T00:00:00"/>
    <s v="4301B - BV"/>
    <s v="4301B - BV"/>
    <x v="0"/>
    <x v="14"/>
    <s v="MCD  "/>
    <n v="13501"/>
    <s v="U       "/>
    <s v="MD"/>
    <d v="1899-12-30T00:30:00"/>
    <m/>
    <s v="UTICA            "/>
    <n v="0"/>
    <n v="0"/>
    <n v="0"/>
  </r>
  <r>
    <n v="15457"/>
    <s v="SARKISOVA,SEDA++         "/>
    <d v="1949-01-09T00:00:00"/>
    <s v="F"/>
    <s v="R"/>
    <d v="2011-01-12T00:00:00"/>
    <s v="BV        "/>
    <s v="BV"/>
    <x v="7"/>
    <x v="14"/>
    <s v="MCD  "/>
    <n v="13501"/>
    <s v="U       "/>
    <s v="MD"/>
    <d v="1899-12-30T00:30:00"/>
    <n v="2"/>
    <s v="UTICA            "/>
    <n v="1"/>
    <n v="0"/>
    <n v="1"/>
  </r>
  <r>
    <n v="15467"/>
    <s v="ROMAN,DIANE              "/>
    <d v="1970-08-01T00:00:00"/>
    <s v="F"/>
    <s v="E"/>
    <d v="2011-01-03T00:00:00"/>
    <s v="4302PM-PM"/>
    <s v="4302PM-PM"/>
    <x v="0"/>
    <x v="4"/>
    <s v="MCD  "/>
    <n v="13357"/>
    <s v="U       "/>
    <s v="MD"/>
    <d v="1899-12-30T00:15:00"/>
    <m/>
    <s v="ILION            "/>
    <n v="0"/>
    <n v="0"/>
    <n v="0"/>
  </r>
  <r>
    <n v="15467"/>
    <s v="ROMAN,DIANE              "/>
    <d v="1970-08-01T00:00:00"/>
    <s v="F"/>
    <s v="E"/>
    <d v="2011-01-03T00:00:00"/>
    <s v="PM        "/>
    <s v="PM"/>
    <x v="3"/>
    <x v="4"/>
    <s v="MCD  "/>
    <n v="13357"/>
    <s v="U       "/>
    <s v="MD"/>
    <d v="1899-12-30T00:15:00"/>
    <n v="1"/>
    <s v="ILION            "/>
    <n v="1"/>
    <n v="0"/>
    <n v="1"/>
  </r>
  <r>
    <n v="799"/>
    <s v="MICKLE,NORMA             "/>
    <d v="1955-02-27T00:00:00"/>
    <s v="F"/>
    <s v="E"/>
    <d v="2011-01-12T00:00:00"/>
    <s v="4302PM-PM"/>
    <s v="4302PM-PM"/>
    <x v="0"/>
    <x v="15"/>
    <s v="MCD  "/>
    <n v="13502"/>
    <s v="U       "/>
    <s v="MD"/>
    <d v="1899-12-30T00:15:00"/>
    <m/>
    <s v="UTICA            "/>
    <n v="0"/>
    <n v="0"/>
    <n v="0"/>
  </r>
  <r>
    <n v="799"/>
    <s v="MICKLE,NORMA             "/>
    <d v="1955-02-27T00:00:00"/>
    <s v="F"/>
    <s v="E"/>
    <d v="2011-01-12T00:00:00"/>
    <s v="PM        "/>
    <s v="PM"/>
    <x v="3"/>
    <x v="15"/>
    <s v="MCD  "/>
    <n v="13502"/>
    <s v="U       "/>
    <s v="MD"/>
    <d v="1899-12-30T00:15:00"/>
    <n v="1"/>
    <s v="UTICA            "/>
    <n v="1"/>
    <n v="0"/>
    <n v="1"/>
  </r>
  <r>
    <n v="799"/>
    <s v="MICKLE,NORMA             "/>
    <d v="1955-02-27T00:00:00"/>
    <s v="F"/>
    <s v="E"/>
    <d v="2011-01-13T00:00:00"/>
    <s v="C         "/>
    <s v="C"/>
    <x v="4"/>
    <x v="1"/>
    <s v="MCD  "/>
    <n v="13502"/>
    <s v="U       "/>
    <s v="MD"/>
    <d v="1899-12-30T00:00:00"/>
    <n v="0"/>
    <s v="UTICA            "/>
    <n v="1"/>
    <n v="1"/>
    <n v="0"/>
  </r>
  <r>
    <n v="799"/>
    <s v="MICKLE,NORMA             "/>
    <d v="1955-02-27T00:00:00"/>
    <s v="F"/>
    <s v="E"/>
    <d v="2011-01-25T00:00:00"/>
    <s v="4301R-RV"/>
    <s v="4301R-RV"/>
    <x v="0"/>
    <x v="1"/>
    <s v="MCD  "/>
    <n v="13502"/>
    <s v="U       "/>
    <s v="MD"/>
    <d v="1899-12-30T00:45:00"/>
    <m/>
    <s v="UTICA            "/>
    <n v="0"/>
    <n v="0"/>
    <n v="0"/>
  </r>
  <r>
    <n v="799"/>
    <s v="MICKLE,NORMA             "/>
    <d v="1955-02-27T00:00:00"/>
    <s v="F"/>
    <s v="E"/>
    <d v="2011-01-25T00:00:00"/>
    <s v="RV        "/>
    <s v="RV"/>
    <x v="1"/>
    <x v="1"/>
    <s v="MCD  "/>
    <n v="13502"/>
    <s v="U       "/>
    <s v="MD"/>
    <d v="1899-12-30T01:00:00"/>
    <n v="3"/>
    <s v="UTICA            "/>
    <n v="1"/>
    <n v="0"/>
    <n v="1"/>
  </r>
  <r>
    <n v="15492"/>
    <s v="MURESKIC%%,MIRSADA       "/>
    <d v="1961-08-03T00:00:00"/>
    <s v="F"/>
    <s v="B"/>
    <d v="2011-01-20T00:00:00"/>
    <s v="NS        "/>
    <s v="NS"/>
    <x v="6"/>
    <x v="5"/>
    <s v="MCRB "/>
    <n v="13501"/>
    <s v="U       "/>
    <s v="MC"/>
    <d v="1899-12-30T00:00:00"/>
    <n v="0"/>
    <s v="UTICA            "/>
    <n v="1"/>
    <n v="1"/>
    <n v="0"/>
  </r>
  <r>
    <n v="802"/>
    <s v="RUSSELL,VALENTINE        "/>
    <d v="1973-01-17T00:00:00"/>
    <s v="F"/>
    <s v="E"/>
    <d v="2011-01-03T00:00:00"/>
    <s v="NS        "/>
    <s v="NS"/>
    <x v="6"/>
    <x v="4"/>
    <s v="MCD  "/>
    <n v="13502"/>
    <s v="U       "/>
    <s v="MD"/>
    <d v="1899-12-30T00:00:00"/>
    <n v="0"/>
    <s v="UTICA            "/>
    <n v="1"/>
    <n v="1"/>
    <n v="0"/>
  </r>
  <r>
    <n v="802"/>
    <s v="RUSSELL,VALENTINE        "/>
    <d v="1973-01-17T00:00:00"/>
    <s v="F"/>
    <s v="E"/>
    <d v="2011-01-19T00:00:00"/>
    <s v="C         "/>
    <s v="C"/>
    <x v="4"/>
    <x v="4"/>
    <s v="MCD  "/>
    <n v="13502"/>
    <s v="U       "/>
    <s v="MD"/>
    <d v="1899-12-30T00:00:00"/>
    <n v="0"/>
    <s v="UTICA            "/>
    <n v="1"/>
    <n v="1"/>
    <n v="0"/>
  </r>
  <r>
    <n v="802"/>
    <s v="RUSSELL,VALENTINE        "/>
    <d v="1973-01-17T00:00:00"/>
    <s v="F"/>
    <s v="E"/>
    <d v="2011-01-31T00:00:00"/>
    <s v="4302PM-PM"/>
    <s v="4302PM-PM"/>
    <x v="0"/>
    <x v="4"/>
    <s v="MCD  "/>
    <n v="13502"/>
    <s v="U       "/>
    <s v="MD"/>
    <d v="1899-12-30T00:15:00"/>
    <m/>
    <s v="UTICA            "/>
    <n v="0"/>
    <n v="0"/>
    <n v="0"/>
  </r>
  <r>
    <n v="802"/>
    <s v="RUSSELL,VALENTINE        "/>
    <d v="1973-01-17T00:00:00"/>
    <s v="F"/>
    <s v="E"/>
    <d v="2011-01-31T00:00:00"/>
    <s v="PM        "/>
    <s v="PM"/>
    <x v="3"/>
    <x v="4"/>
    <s v="MCD  "/>
    <n v="13502"/>
    <s v="U       "/>
    <s v="MD"/>
    <d v="1899-12-30T00:15:00"/>
    <n v="1"/>
    <s v="UTICA            "/>
    <n v="1"/>
    <n v="0"/>
    <n v="1"/>
  </r>
  <r>
    <n v="15570"/>
    <s v="REID,YOLANDA             "/>
    <d v="1969-04-08T00:00:00"/>
    <s v="F"/>
    <s v="E"/>
    <d v="2011-01-03T00:00:00"/>
    <s v="NS        "/>
    <s v="NS"/>
    <x v="6"/>
    <x v="6"/>
    <s v="FIDEL"/>
    <n v="13501"/>
    <s v="U       "/>
    <s v="BH"/>
    <d v="1899-12-30T00:00:00"/>
    <n v="0"/>
    <s v="UTICA            "/>
    <n v="1"/>
    <n v="1"/>
    <n v="0"/>
  </r>
  <r>
    <n v="803"/>
    <s v="MIELNICKI,VICTOR         "/>
    <d v="1968-04-10T00:00:00"/>
    <s v="M"/>
    <s v="E"/>
    <d v="2011-01-05T00:00:00"/>
    <n v="96372"/>
    <s v="96372"/>
    <x v="0"/>
    <x v="4"/>
    <s v="MCRB "/>
    <n v="13502"/>
    <s v="U       "/>
    <s v="MM"/>
    <d v="1899-12-30T00:00:00"/>
    <m/>
    <s v="UTICA            "/>
    <n v="0"/>
    <n v="0"/>
    <n v="0"/>
  </r>
  <r>
    <n v="803"/>
    <s v="MIELNICKI,VICTOR         "/>
    <d v="1968-04-10T00:00:00"/>
    <s v="M"/>
    <s v="E"/>
    <d v="2011-01-05T00:00:00"/>
    <s v="INJ       "/>
    <s v="INJ"/>
    <x v="8"/>
    <x v="4"/>
    <s v="MCRB "/>
    <n v="13502"/>
    <s v="U       "/>
    <s v="MM"/>
    <d v="1899-12-30T00:00:00"/>
    <n v="1"/>
    <s v="UTICA            "/>
    <n v="1"/>
    <n v="0"/>
    <n v="1"/>
  </r>
  <r>
    <n v="803"/>
    <s v="MIELNICKI,VICTOR         "/>
    <d v="1968-04-10T00:00:00"/>
    <s v="M"/>
    <s v="E"/>
    <d v="2011-01-26T00:00:00"/>
    <n v="96372"/>
    <s v="96372"/>
    <x v="0"/>
    <x v="4"/>
    <s v="MCRB "/>
    <n v="13502"/>
    <s v="U       "/>
    <s v="MM"/>
    <d v="1899-12-30T00:00:00"/>
    <m/>
    <s v="UTICA            "/>
    <n v="0"/>
    <n v="0"/>
    <n v="0"/>
  </r>
  <r>
    <n v="803"/>
    <s v="MIELNICKI,VICTOR         "/>
    <d v="1968-04-10T00:00:00"/>
    <s v="M"/>
    <s v="E"/>
    <d v="2011-01-26T00:00:00"/>
    <s v="INJ       "/>
    <s v="INJ"/>
    <x v="8"/>
    <x v="4"/>
    <s v="MCRB "/>
    <n v="13502"/>
    <s v="U       "/>
    <s v="MM"/>
    <d v="1899-12-30T00:00:00"/>
    <n v="1"/>
    <s v="UTICA            "/>
    <n v="1"/>
    <n v="0"/>
    <n v="1"/>
  </r>
  <r>
    <n v="15593"/>
    <s v="MALDONADO,DORIS          "/>
    <d v="1962-06-26T00:00:00"/>
    <s v="F"/>
    <s v="E"/>
    <d v="2011-01-06T00:00:00"/>
    <s v="4301R-RV"/>
    <s v="4301R-RV"/>
    <x v="0"/>
    <x v="1"/>
    <s v="MCRB "/>
    <n v="13501"/>
    <s v="U       "/>
    <s v="MM"/>
    <d v="1899-12-30T00:45:00"/>
    <m/>
    <s v="UTICA            "/>
    <n v="0"/>
    <n v="0"/>
    <n v="0"/>
  </r>
  <r>
    <n v="15593"/>
    <s v="MALDONADO,DORIS          "/>
    <d v="1962-06-26T00:00:00"/>
    <s v="F"/>
    <s v="E"/>
    <d v="2011-01-06T00:00:00"/>
    <s v="RV        "/>
    <s v="RV"/>
    <x v="1"/>
    <x v="1"/>
    <s v="MCRB "/>
    <n v="13501"/>
    <s v="U       "/>
    <s v="MM"/>
    <d v="1899-12-30T01:00:00"/>
    <n v="3"/>
    <s v="UTICA            "/>
    <n v="1"/>
    <n v="0"/>
    <n v="1"/>
  </r>
  <r>
    <n v="81"/>
    <s v="WALKER,GAYLE             "/>
    <d v="1945-10-14T00:00:00"/>
    <s v="F"/>
    <s v="E"/>
    <d v="2011-01-13T00:00:00"/>
    <n v="96372"/>
    <s v="96372"/>
    <x v="0"/>
    <x v="4"/>
    <s v="MCRB "/>
    <n v="13502"/>
    <s v="U       "/>
    <s v="MM"/>
    <d v="1899-12-30T00:00:00"/>
    <m/>
    <s v="UTICA            "/>
    <n v="0"/>
    <n v="0"/>
    <n v="0"/>
  </r>
  <r>
    <n v="81"/>
    <s v="WALKER,GAYLE             "/>
    <d v="1945-10-14T00:00:00"/>
    <s v="F"/>
    <s v="E"/>
    <d v="2011-01-13T00:00:00"/>
    <s v="J2794-37.5"/>
    <s v="J2794-37.5"/>
    <x v="19"/>
    <x v="4"/>
    <s v="MCRB "/>
    <n v="13502"/>
    <s v="U       "/>
    <s v="MM"/>
    <d v="1899-12-30T00:00:00"/>
    <m/>
    <s v="UTICA            "/>
    <n v="1"/>
    <n v="0"/>
    <n v="1"/>
  </r>
  <r>
    <n v="81"/>
    <s v="WALKER,GAYLE             "/>
    <d v="1945-10-14T00:00:00"/>
    <s v="F"/>
    <s v="E"/>
    <d v="2011-01-27T00:00:00"/>
    <s v="4302PM-PM"/>
    <s v="4302PM-PM"/>
    <x v="0"/>
    <x v="4"/>
    <s v="MCRB "/>
    <n v="13502"/>
    <s v="U       "/>
    <s v="MM"/>
    <d v="1899-12-30T00:15:00"/>
    <m/>
    <s v="UTICA            "/>
    <n v="0"/>
    <n v="0"/>
    <n v="0"/>
  </r>
  <r>
    <n v="81"/>
    <s v="WALKER,GAYLE             "/>
    <d v="1945-10-14T00:00:00"/>
    <s v="F"/>
    <s v="E"/>
    <d v="2011-01-27T00:00:00"/>
    <s v="J2794-37.5"/>
    <s v="J2794-37.5"/>
    <x v="19"/>
    <x v="4"/>
    <s v="MCRB "/>
    <n v="13502"/>
    <s v="U       "/>
    <s v="MM"/>
    <d v="1899-12-30T00:00:00"/>
    <m/>
    <s v="UTICA            "/>
    <n v="1"/>
    <n v="0"/>
    <n v="1"/>
  </r>
  <r>
    <n v="81"/>
    <s v="WALKER,GAYLE             "/>
    <d v="1945-10-14T00:00:00"/>
    <s v="F"/>
    <s v="E"/>
    <d v="2011-01-27T00:00:00"/>
    <n v="96372"/>
    <s v="96372"/>
    <x v="0"/>
    <x v="4"/>
    <s v="MCRB "/>
    <n v="13502"/>
    <s v="U       "/>
    <s v="MM"/>
    <d v="1899-12-30T00:00:00"/>
    <m/>
    <s v="UTICA            "/>
    <n v="0"/>
    <n v="0"/>
    <n v="0"/>
  </r>
  <r>
    <n v="81"/>
    <s v="WALKER,GAYLE             "/>
    <d v="1945-10-14T00:00:00"/>
    <s v="F"/>
    <s v="E"/>
    <d v="2011-01-27T00:00:00"/>
    <s v="PM        "/>
    <s v="PM"/>
    <x v="3"/>
    <x v="4"/>
    <s v="MCRB "/>
    <n v="13502"/>
    <s v="U       "/>
    <s v="MM"/>
    <d v="1899-12-30T00:15:00"/>
    <n v="1"/>
    <s v="UTICA            "/>
    <n v="1"/>
    <n v="0"/>
    <n v="1"/>
  </r>
  <r>
    <n v="15641"/>
    <s v="WILSON,STEPHANIE         "/>
    <d v="1979-01-03T00:00:00"/>
    <s v="F"/>
    <s v="E"/>
    <d v="2011-01-07T00:00:00"/>
    <s v="C         "/>
    <s v="C"/>
    <x v="4"/>
    <x v="9"/>
    <s v="FIDEL"/>
    <n v="13501"/>
    <s v="U       "/>
    <s v="BH"/>
    <d v="1899-12-30T00:00:00"/>
    <n v="0"/>
    <s v="UTICA            "/>
    <n v="1"/>
    <n v="1"/>
    <n v="0"/>
  </r>
  <r>
    <n v="15641"/>
    <s v="WILSON,STEPHANIE         "/>
    <d v="1979-01-03T00:00:00"/>
    <s v="F"/>
    <s v="E"/>
    <d v="2011-01-19T00:00:00"/>
    <s v="NS        "/>
    <s v="NS"/>
    <x v="6"/>
    <x v="9"/>
    <s v="FIDEL"/>
    <n v="13501"/>
    <s v="U       "/>
    <s v="BH"/>
    <d v="1899-12-30T00:00:00"/>
    <n v="0"/>
    <s v="UTICA            "/>
    <n v="1"/>
    <n v="1"/>
    <n v="0"/>
  </r>
  <r>
    <n v="15668"/>
    <s v="RODRIGUEZ,MAYRA++        "/>
    <d v="1965-08-21T00:00:00"/>
    <s v="F"/>
    <s v="S"/>
    <d v="2011-01-10T00:00:00"/>
    <s v="RV        "/>
    <s v="RV"/>
    <x v="1"/>
    <x v="9"/>
    <s v="MCD  "/>
    <n v="13502"/>
    <s v="U       "/>
    <s v="MD"/>
    <d v="1899-12-30T01:00:00"/>
    <n v="3"/>
    <s v="UTICA            "/>
    <n v="1"/>
    <n v="0"/>
    <n v="1"/>
  </r>
  <r>
    <n v="15668"/>
    <s v="RODRIGUEZ,MAYRA++        "/>
    <d v="1965-08-21T00:00:00"/>
    <s v="F"/>
    <s v="S"/>
    <d v="2011-01-10T00:00:00"/>
    <s v="INT       "/>
    <s v="INT"/>
    <x v="14"/>
    <x v="9"/>
    <s v="MCD  "/>
    <n v="13502"/>
    <s v="U       "/>
    <s v="MD"/>
    <d v="1899-12-30T00:00:00"/>
    <n v="0"/>
    <s v="UTICA            "/>
    <n v="1"/>
    <n v="0"/>
    <n v="1"/>
  </r>
  <r>
    <n v="15668"/>
    <s v="RODRIGUEZ,MAYRA++        "/>
    <d v="1965-08-21T00:00:00"/>
    <s v="F"/>
    <s v="S"/>
    <d v="2011-01-27T00:00:00"/>
    <s v="RV        "/>
    <s v="RV"/>
    <x v="1"/>
    <x v="9"/>
    <s v="MCD  "/>
    <n v="13502"/>
    <s v="U       "/>
    <s v="MD"/>
    <d v="1899-12-30T01:00:00"/>
    <n v="3"/>
    <s v="UTICA            "/>
    <n v="1"/>
    <n v="0"/>
    <n v="1"/>
  </r>
  <r>
    <n v="15668"/>
    <s v="RODRIGUEZ,MAYRA++        "/>
    <d v="1965-08-21T00:00:00"/>
    <s v="F"/>
    <s v="S"/>
    <d v="2011-01-27T00:00:00"/>
    <s v="INT       "/>
    <s v="INT"/>
    <x v="14"/>
    <x v="9"/>
    <s v="MCD  "/>
    <n v="13502"/>
    <s v="U       "/>
    <s v="MD"/>
    <d v="1899-12-30T00:00:00"/>
    <n v="0"/>
    <s v="UTICA            "/>
    <n v="1"/>
    <n v="0"/>
    <n v="1"/>
  </r>
  <r>
    <n v="15711"/>
    <s v="CARLO,MARLENE            "/>
    <d v="1957-04-08T00:00:00"/>
    <s v="F"/>
    <s v="E"/>
    <d v="2011-01-12T00:00:00"/>
    <s v="4301R-RV"/>
    <s v="4301R-RV"/>
    <x v="0"/>
    <x v="2"/>
    <s v="WB3  "/>
    <n v="13501"/>
    <s v="U       "/>
    <s v="CM"/>
    <d v="1899-12-30T00:45:00"/>
    <m/>
    <s v="UTICA            "/>
    <n v="0"/>
    <n v="0"/>
    <n v="0"/>
  </r>
  <r>
    <n v="15711"/>
    <s v="CARLO,MARLENE            "/>
    <d v="1957-04-08T00:00:00"/>
    <s v="F"/>
    <s v="E"/>
    <d v="2011-01-12T00:00:00"/>
    <s v="RV        "/>
    <s v="RV"/>
    <x v="1"/>
    <x v="2"/>
    <s v="WB3  "/>
    <n v="13501"/>
    <s v="U       "/>
    <s v="CM"/>
    <d v="1899-12-30T01:00:00"/>
    <n v="3"/>
    <s v="UTICA            "/>
    <n v="1"/>
    <n v="0"/>
    <n v="1"/>
  </r>
  <r>
    <n v="15711"/>
    <s v="CARLO,MARLENE            "/>
    <d v="1957-04-08T00:00:00"/>
    <s v="F"/>
    <s v="E"/>
    <d v="2011-01-25T00:00:00"/>
    <s v="NS        "/>
    <s v="NS"/>
    <x v="6"/>
    <x v="7"/>
    <s v="WB3  "/>
    <n v="13501"/>
    <s v="U       "/>
    <s v="CM"/>
    <d v="1899-12-30T00:00:00"/>
    <n v="0"/>
    <s v="UTICA            "/>
    <n v="1"/>
    <n v="1"/>
    <n v="0"/>
  </r>
  <r>
    <n v="15723"/>
    <s v="CRUZ,CARLOS++            "/>
    <d v="1959-03-09T00:00:00"/>
    <s v="M"/>
    <s v="S"/>
    <d v="2011-01-05T00:00:00"/>
    <s v="4301R-RV"/>
    <s v="4301R-RV"/>
    <x v="0"/>
    <x v="8"/>
    <s v="MCRB "/>
    <n v="13501"/>
    <s v="U       "/>
    <s v="MM"/>
    <d v="1899-12-30T00:45:00"/>
    <m/>
    <s v="UTICA            "/>
    <n v="0"/>
    <n v="0"/>
    <n v="0"/>
  </r>
  <r>
    <n v="15723"/>
    <s v="CRUZ,CARLOS++            "/>
    <d v="1959-03-09T00:00:00"/>
    <s v="M"/>
    <s v="S"/>
    <d v="2011-01-05T00:00:00"/>
    <s v="RV        "/>
    <s v="RV"/>
    <x v="1"/>
    <x v="8"/>
    <s v="MCRB "/>
    <n v="13501"/>
    <s v="U       "/>
    <s v="MM"/>
    <d v="1899-12-30T01:00:00"/>
    <n v="3"/>
    <s v="UTICA            "/>
    <n v="1"/>
    <n v="0"/>
    <n v="1"/>
  </r>
  <r>
    <n v="15723"/>
    <s v="CRUZ,CARLOS++            "/>
    <d v="1959-03-09T00:00:00"/>
    <s v="M"/>
    <s v="S"/>
    <d v="2011-01-19T00:00:00"/>
    <s v="4302PM-PM"/>
    <s v="4302PM-PM"/>
    <x v="0"/>
    <x v="3"/>
    <s v="MCRB "/>
    <n v="13501"/>
    <s v="U       "/>
    <s v="MM"/>
    <d v="1899-12-30T00:15:00"/>
    <m/>
    <s v="UTICA            "/>
    <n v="0"/>
    <n v="0"/>
    <n v="0"/>
  </r>
  <r>
    <n v="15723"/>
    <s v="CRUZ,CARLOS++            "/>
    <d v="1959-03-09T00:00:00"/>
    <s v="M"/>
    <s v="S"/>
    <d v="2011-01-19T00:00:00"/>
    <s v="PM        "/>
    <s v="PM"/>
    <x v="3"/>
    <x v="3"/>
    <s v="MCRB "/>
    <n v="13501"/>
    <s v="U       "/>
    <s v="MM"/>
    <d v="1899-12-30T00:15:00"/>
    <n v="1"/>
    <s v="UTICA            "/>
    <n v="1"/>
    <n v="0"/>
    <n v="1"/>
  </r>
  <r>
    <n v="15723"/>
    <s v="CRUZ,CARLOS++            "/>
    <d v="1959-03-09T00:00:00"/>
    <s v="M"/>
    <s v="S"/>
    <d v="2011-01-19T00:00:00"/>
    <s v="INT       "/>
    <s v="INT"/>
    <x v="14"/>
    <x v="3"/>
    <s v="MCRB "/>
    <n v="13501"/>
    <s v="U       "/>
    <s v="MM"/>
    <d v="1899-12-30T00:00:00"/>
    <n v="0"/>
    <s v="UTICA            "/>
    <n v="1"/>
    <n v="0"/>
    <n v="1"/>
  </r>
  <r>
    <n v="15770"/>
    <s v="GRIFFIN,BRENDA           "/>
    <d v="1957-09-11T00:00:00"/>
    <s v="F"/>
    <s v="E"/>
    <d v="2011-01-05T00:00:00"/>
    <s v="4302PM-PM"/>
    <s v="4302PM-PM"/>
    <x v="0"/>
    <x v="7"/>
    <s v="MCD  "/>
    <n v="13501"/>
    <s v="U       "/>
    <s v="MD"/>
    <d v="1899-12-30T00:15:00"/>
    <m/>
    <s v="UTICA            "/>
    <n v="0"/>
    <n v="0"/>
    <n v="0"/>
  </r>
  <r>
    <n v="15770"/>
    <s v="GRIFFIN,BRENDA           "/>
    <d v="1957-09-11T00:00:00"/>
    <s v="F"/>
    <s v="E"/>
    <d v="2011-01-05T00:00:00"/>
    <s v="PM        "/>
    <s v="PM"/>
    <x v="3"/>
    <x v="7"/>
    <s v="MCD  "/>
    <n v="13501"/>
    <s v="U       "/>
    <s v="MD"/>
    <d v="1899-12-30T00:15:00"/>
    <n v="1"/>
    <s v="UTICA            "/>
    <n v="1"/>
    <n v="0"/>
    <n v="1"/>
  </r>
  <r>
    <n v="15814"/>
    <s v="MINCKLER,KARA            "/>
    <d v="1973-08-16T00:00:00"/>
    <s v="F"/>
    <s v="E"/>
    <d v="2011-01-18T00:00:00"/>
    <s v="C         "/>
    <s v="C"/>
    <x v="4"/>
    <x v="11"/>
    <s v="MCRB "/>
    <n v="13054"/>
    <s v="R       "/>
    <s v="MC"/>
    <d v="1899-12-30T00:00:00"/>
    <n v="0"/>
    <s v="DURHAMVILLE      "/>
    <n v="1"/>
    <n v="1"/>
    <n v="0"/>
  </r>
  <r>
    <n v="15814"/>
    <s v="MINCKLER,KARA            "/>
    <d v="1973-08-16T00:00:00"/>
    <s v="F"/>
    <s v="E"/>
    <d v="2011-01-28T00:00:00"/>
    <s v="4301R-RV"/>
    <s v="4301R-RV"/>
    <x v="0"/>
    <x v="11"/>
    <s v="MCRB "/>
    <n v="13054"/>
    <s v="R       "/>
    <s v="MC"/>
    <d v="1899-12-30T00:45:00"/>
    <m/>
    <s v="DURHAMVILLE      "/>
    <n v="0"/>
    <n v="0"/>
    <n v="0"/>
  </r>
  <r>
    <n v="15814"/>
    <s v="MINCKLER,KARA            "/>
    <d v="1973-08-16T00:00:00"/>
    <s v="F"/>
    <s v="E"/>
    <d v="2011-01-28T00:00:00"/>
    <s v="RV        "/>
    <s v="RV"/>
    <x v="1"/>
    <x v="11"/>
    <s v="MCRB "/>
    <n v="13054"/>
    <s v="R       "/>
    <s v="MC"/>
    <d v="1899-12-30T01:00:00"/>
    <n v="3"/>
    <s v="DURHAMVILLE      "/>
    <n v="1"/>
    <n v="0"/>
    <n v="1"/>
  </r>
  <r>
    <n v="15818"/>
    <s v="TIELKING,SHARON          "/>
    <d v="1955-09-08T00:00:00"/>
    <s v="F"/>
    <s v="E"/>
    <d v="2011-01-06T00:00:00"/>
    <s v="4301R-RV"/>
    <s v="4301R-RV"/>
    <x v="0"/>
    <x v="11"/>
    <s v="MCRB "/>
    <n v="13501"/>
    <s v="R       "/>
    <s v="MC"/>
    <d v="1899-12-30T00:45:00"/>
    <m/>
    <s v="UTICA            "/>
    <n v="0"/>
    <n v="0"/>
    <n v="0"/>
  </r>
  <r>
    <n v="15818"/>
    <s v="TIELKING,SHARON          "/>
    <d v="1955-09-08T00:00:00"/>
    <s v="F"/>
    <s v="E"/>
    <d v="2011-01-06T00:00:00"/>
    <s v="RV        "/>
    <s v="RV"/>
    <x v="1"/>
    <x v="11"/>
    <s v="MCRB "/>
    <n v="13501"/>
    <s v="R       "/>
    <s v="MC"/>
    <d v="1899-12-30T01:00:00"/>
    <n v="3"/>
    <s v="UTICA            "/>
    <n v="1"/>
    <n v="0"/>
    <n v="1"/>
  </r>
  <r>
    <n v="15818"/>
    <s v="TIELKING,SHARON          "/>
    <d v="1955-09-08T00:00:00"/>
    <s v="F"/>
    <s v="E"/>
    <d v="2011-01-21T00:00:00"/>
    <s v="C         "/>
    <s v="C"/>
    <x v="4"/>
    <x v="11"/>
    <s v="MCRB "/>
    <n v="13501"/>
    <s v="R       "/>
    <s v="MC"/>
    <d v="1899-12-30T00:00:00"/>
    <n v="0"/>
    <s v="UTICA            "/>
    <n v="1"/>
    <n v="1"/>
    <n v="0"/>
  </r>
  <r>
    <n v="15818"/>
    <s v="TIELKING,SHARON          "/>
    <d v="1955-09-08T00:00:00"/>
    <s v="F"/>
    <s v="E"/>
    <d v="2011-01-24T00:00:00"/>
    <s v="C         "/>
    <s v="C"/>
    <x v="4"/>
    <x v="11"/>
    <s v="MCRB "/>
    <n v="13501"/>
    <s v="R       "/>
    <s v="MC"/>
    <d v="1899-12-30T00:00:00"/>
    <n v="0"/>
    <s v="UTICA            "/>
    <n v="1"/>
    <n v="1"/>
    <n v="0"/>
  </r>
  <r>
    <n v="15818"/>
    <s v="TIELKING,SHARON          "/>
    <d v="1955-09-08T00:00:00"/>
    <s v="F"/>
    <s v="E"/>
    <d v="2011-01-31T00:00:00"/>
    <s v="4301R-RV"/>
    <s v="4301R-RV"/>
    <x v="0"/>
    <x v="11"/>
    <s v="MCRB "/>
    <n v="13501"/>
    <s v="R       "/>
    <s v="MC"/>
    <d v="1899-12-30T00:45:00"/>
    <m/>
    <s v="UTICA            "/>
    <n v="0"/>
    <n v="0"/>
    <n v="0"/>
  </r>
  <r>
    <n v="15818"/>
    <s v="TIELKING,SHARON          "/>
    <d v="1955-09-08T00:00:00"/>
    <s v="F"/>
    <s v="E"/>
    <d v="2011-01-31T00:00:00"/>
    <s v="RV        "/>
    <s v="RV"/>
    <x v="1"/>
    <x v="11"/>
    <s v="MCRB "/>
    <n v="13501"/>
    <s v="R       "/>
    <s v="MC"/>
    <d v="1899-12-30T01:00:00"/>
    <n v="3"/>
    <s v="UTICA            "/>
    <n v="1"/>
    <n v="0"/>
    <n v="1"/>
  </r>
  <r>
    <n v="15867"/>
    <s v="RANDLE,NEAL              "/>
    <d v="1964-07-10T00:00:00"/>
    <s v="M"/>
    <s v="E"/>
    <d v="2011-01-13T00:00:00"/>
    <n v="96372"/>
    <s v="96372"/>
    <x v="0"/>
    <x v="4"/>
    <s v="MCRB "/>
    <n v="13440"/>
    <s v="R       "/>
    <s v="MM"/>
    <d v="1899-12-30T00:00:00"/>
    <m/>
    <s v="ROME             "/>
    <n v="0"/>
    <n v="0"/>
    <n v="0"/>
  </r>
  <r>
    <n v="15867"/>
    <s v="RANDLE,NEAL              "/>
    <d v="1964-07-10T00:00:00"/>
    <s v="M"/>
    <s v="E"/>
    <d v="2011-01-13T00:00:00"/>
    <s v="INJ       "/>
    <s v="INJ"/>
    <x v="8"/>
    <x v="4"/>
    <s v="MCRB "/>
    <n v="13440"/>
    <s v="R       "/>
    <s v="MM"/>
    <d v="1899-12-30T00:00:00"/>
    <n v="1"/>
    <s v="ROME             "/>
    <n v="1"/>
    <n v="0"/>
    <n v="1"/>
  </r>
  <r>
    <n v="15867"/>
    <s v="RANDLE,NEAL              "/>
    <d v="1964-07-10T00:00:00"/>
    <s v="M"/>
    <s v="E"/>
    <d v="2011-01-14T00:00:00"/>
    <s v="C         "/>
    <s v="C"/>
    <x v="4"/>
    <x v="11"/>
    <s v="MCRB "/>
    <n v="13440"/>
    <s v="R       "/>
    <s v="MM"/>
    <d v="1899-12-30T00:00:00"/>
    <n v="0"/>
    <s v="ROME             "/>
    <n v="1"/>
    <n v="1"/>
    <n v="0"/>
  </r>
  <r>
    <n v="15867"/>
    <s v="RANDLE,NEAL              "/>
    <d v="1964-07-10T00:00:00"/>
    <s v="M"/>
    <s v="E"/>
    <d v="2011-01-24T00:00:00"/>
    <s v="4301B - BV"/>
    <s v="4301B - BV"/>
    <x v="0"/>
    <x v="11"/>
    <s v="MCRB "/>
    <n v="13440"/>
    <s v="R       "/>
    <s v="MM"/>
    <d v="1899-12-30T00:30:00"/>
    <m/>
    <s v="ROME             "/>
    <n v="0"/>
    <n v="0"/>
    <n v="0"/>
  </r>
  <r>
    <n v="15867"/>
    <s v="RANDLE,NEAL              "/>
    <d v="1964-07-10T00:00:00"/>
    <s v="M"/>
    <s v="E"/>
    <d v="2011-01-24T00:00:00"/>
    <s v="BV        "/>
    <s v="BV"/>
    <x v="7"/>
    <x v="11"/>
    <s v="MCRB "/>
    <n v="13440"/>
    <s v="R       "/>
    <s v="MM"/>
    <d v="1899-12-30T00:30:00"/>
    <n v="2"/>
    <s v="ROME             "/>
    <n v="1"/>
    <n v="0"/>
    <n v="1"/>
  </r>
  <r>
    <n v="15867"/>
    <s v="RANDLE,NEAL              "/>
    <d v="1964-07-10T00:00:00"/>
    <s v="M"/>
    <s v="E"/>
    <d v="2011-01-25T00:00:00"/>
    <s v="4302PM-PM"/>
    <s v="4302PM-PM"/>
    <x v="0"/>
    <x v="12"/>
    <s v="MCRB "/>
    <n v="13440"/>
    <s v="R       "/>
    <s v="MM"/>
    <d v="1899-12-30T00:15:00"/>
    <m/>
    <s v="ROME             "/>
    <n v="0"/>
    <n v="0"/>
    <n v="0"/>
  </r>
  <r>
    <n v="15867"/>
    <s v="RANDLE,NEAL              "/>
    <d v="1964-07-10T00:00:00"/>
    <s v="M"/>
    <s v="E"/>
    <d v="2011-01-25T00:00:00"/>
    <s v="PM        "/>
    <s v="PM"/>
    <x v="3"/>
    <x v="12"/>
    <s v="MCRB "/>
    <n v="13440"/>
    <s v="R       "/>
    <s v="MM"/>
    <d v="1899-12-30T00:15:00"/>
    <n v="1"/>
    <s v="ROME             "/>
    <n v="1"/>
    <n v="0"/>
    <n v="1"/>
  </r>
  <r>
    <n v="15867"/>
    <s v="RANDLE,NEAL              "/>
    <d v="1964-07-10T00:00:00"/>
    <s v="M"/>
    <s v="E"/>
    <d v="2011-01-26T00:00:00"/>
    <n v="96372"/>
    <s v="96372"/>
    <x v="0"/>
    <x v="12"/>
    <s v="MCRB "/>
    <n v="13440"/>
    <s v="R       "/>
    <s v="MM"/>
    <d v="1899-12-30T00:00:00"/>
    <m/>
    <s v="ROME             "/>
    <n v="0"/>
    <n v="0"/>
    <n v="0"/>
  </r>
  <r>
    <n v="15867"/>
    <s v="RANDLE,NEAL              "/>
    <d v="1964-07-10T00:00:00"/>
    <s v="M"/>
    <s v="E"/>
    <d v="2011-01-26T00:00:00"/>
    <s v="J2794-50  "/>
    <s v="J2794-50"/>
    <x v="21"/>
    <x v="12"/>
    <s v="MCRB "/>
    <n v="13440"/>
    <s v="R       "/>
    <s v="MM"/>
    <d v="1899-12-30T00:00:00"/>
    <m/>
    <s v="ROME             "/>
    <n v="1"/>
    <n v="0"/>
    <n v="1"/>
  </r>
  <r>
    <n v="15867"/>
    <s v="RANDLE,NEAL              "/>
    <d v="1964-07-10T00:00:00"/>
    <s v="M"/>
    <s v="E"/>
    <d v="2011-01-26T00:00:00"/>
    <s v="INJ       "/>
    <s v="INJ"/>
    <x v="8"/>
    <x v="13"/>
    <s v="MCRB "/>
    <n v="13440"/>
    <s v="R       "/>
    <s v="MM"/>
    <d v="1899-12-30T00:00:00"/>
    <n v="1"/>
    <s v="ROME             "/>
    <n v="1"/>
    <n v="0"/>
    <n v="1"/>
  </r>
  <r>
    <n v="15888"/>
    <s v="BABIC,HALIDA             "/>
    <d v="1968-09-25T00:00:00"/>
    <s v="F"/>
    <s v="B"/>
    <d v="2011-01-10T00:00:00"/>
    <s v="NS        "/>
    <s v="NS"/>
    <x v="6"/>
    <x v="7"/>
    <s v="FIDEL"/>
    <n v="13501"/>
    <s v="U       "/>
    <s v="BH"/>
    <d v="1899-12-30T00:00:00"/>
    <n v="0"/>
    <s v="UTICA            "/>
    <n v="1"/>
    <n v="1"/>
    <n v="0"/>
  </r>
  <r>
    <n v="15888"/>
    <s v="BABIC,HALIDA             "/>
    <d v="1968-09-25T00:00:00"/>
    <s v="F"/>
    <s v="B"/>
    <d v="2011-01-18T00:00:00"/>
    <s v="C         "/>
    <s v="C"/>
    <x v="4"/>
    <x v="5"/>
    <s v="FIDEL"/>
    <n v="13501"/>
    <s v="U       "/>
    <s v="BH"/>
    <d v="1899-12-30T00:00:00"/>
    <n v="0"/>
    <s v="UTICA            "/>
    <n v="1"/>
    <n v="1"/>
    <n v="0"/>
  </r>
  <r>
    <n v="15888"/>
    <s v="BABIC,HALIDA             "/>
    <d v="1968-09-25T00:00:00"/>
    <s v="F"/>
    <s v="B"/>
    <d v="2011-01-31T00:00:00"/>
    <s v="4302PM-PM"/>
    <s v="4302PM-PM"/>
    <x v="0"/>
    <x v="7"/>
    <s v="FIDEL"/>
    <n v="13501"/>
    <s v="U       "/>
    <s v="BH"/>
    <d v="1899-12-30T00:15:00"/>
    <m/>
    <s v="UTICA            "/>
    <n v="0"/>
    <n v="0"/>
    <n v="0"/>
  </r>
  <r>
    <n v="15888"/>
    <s v="BABIC,HALIDA             "/>
    <d v="1968-09-25T00:00:00"/>
    <s v="F"/>
    <s v="B"/>
    <d v="2011-01-31T00:00:00"/>
    <s v="PM        "/>
    <s v="PM"/>
    <x v="3"/>
    <x v="7"/>
    <s v="FIDEL"/>
    <n v="13501"/>
    <s v="U       "/>
    <s v="BH"/>
    <d v="1899-12-30T00:15:00"/>
    <n v="1"/>
    <s v="UTICA            "/>
    <n v="1"/>
    <n v="0"/>
    <n v="1"/>
  </r>
  <r>
    <n v="15965"/>
    <s v="DELMONICO,SCOTT          "/>
    <d v="1979-03-28T00:00:00"/>
    <s v="M"/>
    <s v="E"/>
    <d v="2011-01-19T00:00:00"/>
    <s v="4301R-RV"/>
    <s v="4301R-RV"/>
    <x v="0"/>
    <x v="16"/>
    <s v="MCD  "/>
    <n v="13501"/>
    <s v="U       "/>
    <s v="MD"/>
    <d v="1899-12-30T00:45:00"/>
    <m/>
    <s v="UTICA            "/>
    <n v="0"/>
    <n v="0"/>
    <n v="0"/>
  </r>
  <r>
    <n v="15965"/>
    <s v="DELMONICO,SCOTT          "/>
    <d v="1979-03-28T00:00:00"/>
    <s v="M"/>
    <s v="E"/>
    <d v="2011-01-19T00:00:00"/>
    <s v="RV        "/>
    <s v="RV"/>
    <x v="1"/>
    <x v="16"/>
    <s v="MCD  "/>
    <n v="13501"/>
    <s v="U       "/>
    <s v="MD"/>
    <d v="1899-12-30T01:00:00"/>
    <n v="3"/>
    <s v="UTICA            "/>
    <n v="1"/>
    <n v="0"/>
    <n v="1"/>
  </r>
  <r>
    <n v="15965"/>
    <s v="DELMONICO,SCOTT          "/>
    <d v="1979-03-28T00:00:00"/>
    <s v="M"/>
    <s v="E"/>
    <d v="2011-01-27T00:00:00"/>
    <s v="4302PM-PM"/>
    <s v="4302PM-PM"/>
    <x v="0"/>
    <x v="7"/>
    <s v="MCD  "/>
    <n v="13501"/>
    <s v="U       "/>
    <s v="MD"/>
    <d v="1899-12-30T00:15:00"/>
    <m/>
    <s v="UTICA            "/>
    <n v="0"/>
    <n v="0"/>
    <n v="0"/>
  </r>
  <r>
    <n v="15965"/>
    <s v="DELMONICO,SCOTT          "/>
    <d v="1979-03-28T00:00:00"/>
    <s v="M"/>
    <s v="E"/>
    <d v="2011-01-27T00:00:00"/>
    <s v="PM        "/>
    <s v="PM"/>
    <x v="3"/>
    <x v="7"/>
    <s v="MCD  "/>
    <n v="13501"/>
    <s v="U       "/>
    <s v="MD"/>
    <d v="1899-12-30T00:15:00"/>
    <n v="1"/>
    <s v="UTICA            "/>
    <n v="1"/>
    <n v="0"/>
    <n v="1"/>
  </r>
  <r>
    <n v="15989"/>
    <s v="WILLIAMS,MARSHALL        "/>
    <d v="1947-02-02T00:00:00"/>
    <s v="M"/>
    <s v="E"/>
    <d v="2011-01-27T00:00:00"/>
    <s v="NS        "/>
    <s v="NS"/>
    <x v="6"/>
    <x v="16"/>
    <s v="FHPH "/>
    <s v="13505-8412"/>
    <s v="U       "/>
    <s v="CO"/>
    <d v="1899-12-30T00:00:00"/>
    <n v="0"/>
    <s v="UTICA            "/>
    <n v="1"/>
    <n v="1"/>
    <n v="0"/>
  </r>
  <r>
    <n v="16018"/>
    <s v="DOLSON,KIMBERLY          "/>
    <d v="1966-12-06T00:00:00"/>
    <s v="F"/>
    <s v="E"/>
    <d v="2011-01-14T00:00:00"/>
    <s v="4301B - BV"/>
    <s v="4301B - BV"/>
    <x v="0"/>
    <x v="9"/>
    <s v="MCD  "/>
    <n v="13365"/>
    <s v="U       "/>
    <s v="MD"/>
    <d v="1899-12-30T00:30:00"/>
    <m/>
    <s v="LITTLE FALLS     "/>
    <n v="0"/>
    <n v="0"/>
    <n v="0"/>
  </r>
  <r>
    <n v="16018"/>
    <s v="DOLSON,KIMBERLY          "/>
    <d v="1966-12-06T00:00:00"/>
    <s v="F"/>
    <s v="E"/>
    <d v="2011-01-14T00:00:00"/>
    <s v="BV        "/>
    <s v="BV"/>
    <x v="7"/>
    <x v="9"/>
    <s v="MCD  "/>
    <n v="13365"/>
    <s v="U       "/>
    <s v="MD"/>
    <d v="1899-12-30T00:30:00"/>
    <n v="2"/>
    <s v="LITTLE FALLS     "/>
    <n v="1"/>
    <n v="0"/>
    <n v="1"/>
  </r>
  <r>
    <n v="16018"/>
    <s v="DOLSON,KIMBERLY          "/>
    <d v="1966-12-06T00:00:00"/>
    <s v="F"/>
    <s v="E"/>
    <d v="2011-01-20T00:00:00"/>
    <s v="4302PM-PM"/>
    <s v="4302PM-PM"/>
    <x v="0"/>
    <x v="4"/>
    <s v="MCD  "/>
    <n v="13365"/>
    <s v="U       "/>
    <s v="MD"/>
    <d v="1899-12-30T00:15:00"/>
    <m/>
    <s v="LITTLE FALLS     "/>
    <n v="0"/>
    <n v="0"/>
    <n v="0"/>
  </r>
  <r>
    <n v="16018"/>
    <s v="DOLSON,KIMBERLY          "/>
    <d v="1966-12-06T00:00:00"/>
    <s v="F"/>
    <s v="E"/>
    <d v="2011-01-20T00:00:00"/>
    <s v="PM        "/>
    <s v="PM"/>
    <x v="3"/>
    <x v="4"/>
    <s v="MCD  "/>
    <n v="13365"/>
    <s v="U       "/>
    <s v="MD"/>
    <d v="1899-12-30T00:15:00"/>
    <n v="1"/>
    <s v="LITTLE FALLS     "/>
    <n v="1"/>
    <n v="0"/>
    <n v="1"/>
  </r>
  <r>
    <n v="16021"/>
    <s v="BASIC%%,ISKO             "/>
    <d v="1950-10-12T00:00:00"/>
    <s v="M"/>
    <s v="B"/>
    <d v="2011-01-26T00:00:00"/>
    <s v="4301R-RV"/>
    <s v="4301R-RV"/>
    <x v="0"/>
    <x v="5"/>
    <s v="MCD  "/>
    <n v="13501"/>
    <s v="U       "/>
    <s v="MD"/>
    <d v="1899-12-30T00:45:00"/>
    <m/>
    <s v="UTICA            "/>
    <n v="0"/>
    <n v="0"/>
    <n v="0"/>
  </r>
  <r>
    <n v="16021"/>
    <s v="BASIC%%,ISKO             "/>
    <d v="1950-10-12T00:00:00"/>
    <s v="M"/>
    <s v="B"/>
    <d v="2011-01-26T00:00:00"/>
    <s v="RV        "/>
    <s v="RV"/>
    <x v="1"/>
    <x v="5"/>
    <s v="MCD  "/>
    <n v="13501"/>
    <s v="U       "/>
    <s v="MD"/>
    <d v="1899-12-30T01:00:00"/>
    <n v="3"/>
    <s v="UTICA            "/>
    <n v="1"/>
    <n v="0"/>
    <n v="1"/>
  </r>
  <r>
    <n v="16035"/>
    <s v="POULIN,NICOLE            "/>
    <d v="1981-09-16T00:00:00"/>
    <s v="F"/>
    <s v="E"/>
    <d v="2011-01-12T00:00:00"/>
    <s v="4301R-RV"/>
    <s v="4301R-RV"/>
    <x v="0"/>
    <x v="0"/>
    <s v="BCBSU"/>
    <n v="13316"/>
    <s v="R       "/>
    <s v="BC"/>
    <d v="1899-12-30T00:45:00"/>
    <m/>
    <s v="CAMDEN           "/>
    <n v="0"/>
    <n v="0"/>
    <n v="0"/>
  </r>
  <r>
    <n v="16035"/>
    <s v="POULIN,NICOLE            "/>
    <d v="1981-09-16T00:00:00"/>
    <s v="F"/>
    <s v="E"/>
    <d v="2011-01-12T00:00:00"/>
    <s v="RV        "/>
    <s v="RV"/>
    <x v="1"/>
    <x v="0"/>
    <s v="BCBSU"/>
    <n v="13316"/>
    <s v="R       "/>
    <s v="BC"/>
    <d v="1899-12-30T01:00:00"/>
    <n v="3"/>
    <s v="CAMDEN           "/>
    <n v="1"/>
    <n v="0"/>
    <n v="1"/>
  </r>
  <r>
    <n v="16035"/>
    <s v="POULIN,NICOLE            "/>
    <d v="1981-09-16T00:00:00"/>
    <s v="F"/>
    <s v="E"/>
    <d v="2011-01-26T00:00:00"/>
    <s v="4301R-RV"/>
    <s v="4301R-RV"/>
    <x v="0"/>
    <x v="0"/>
    <s v="BCBSU"/>
    <n v="13316"/>
    <s v="R       "/>
    <s v="BC"/>
    <d v="1899-12-30T00:45:00"/>
    <m/>
    <s v="CAMDEN           "/>
    <n v="0"/>
    <n v="0"/>
    <n v="0"/>
  </r>
  <r>
    <n v="16035"/>
    <s v="POULIN,NICOLE            "/>
    <d v="1981-09-16T00:00:00"/>
    <s v="F"/>
    <s v="E"/>
    <d v="2011-01-26T00:00:00"/>
    <s v="RV        "/>
    <s v="RV"/>
    <x v="1"/>
    <x v="0"/>
    <s v="BCBSU"/>
    <n v="13316"/>
    <s v="R       "/>
    <s v="BC"/>
    <d v="1899-12-30T01:00:00"/>
    <n v="3"/>
    <s v="CAMDEN           "/>
    <n v="1"/>
    <n v="0"/>
    <n v="1"/>
  </r>
  <r>
    <n v="835"/>
    <s v="MOSCA,RICHARD            "/>
    <d v="1938-10-31T00:00:00"/>
    <s v="M"/>
    <s v="E"/>
    <d v="2011-01-03T00:00:00"/>
    <s v="SC        "/>
    <s v="SC"/>
    <x v="10"/>
    <x v="4"/>
    <s v="MCRB "/>
    <n v="13501"/>
    <s v="U       "/>
    <s v="MM"/>
    <d v="1899-12-30T00:00:00"/>
    <n v="0"/>
    <s v="UTICA            "/>
    <n v="1"/>
    <n v="1"/>
    <n v="0"/>
  </r>
  <r>
    <n v="835"/>
    <s v="MOSCA,RICHARD            "/>
    <d v="1938-10-31T00:00:00"/>
    <s v="M"/>
    <s v="E"/>
    <d v="2011-01-27T00:00:00"/>
    <s v="4302PM-PM"/>
    <s v="4302PM-PM"/>
    <x v="0"/>
    <x v="4"/>
    <s v="MCRB "/>
    <n v="13501"/>
    <s v="U       "/>
    <s v="MM"/>
    <d v="1899-12-30T00:15:00"/>
    <m/>
    <s v="UTICA            "/>
    <n v="0"/>
    <n v="0"/>
    <n v="0"/>
  </r>
  <r>
    <n v="835"/>
    <s v="MOSCA,RICHARD            "/>
    <d v="1938-10-31T00:00:00"/>
    <s v="M"/>
    <s v="E"/>
    <d v="2011-01-27T00:00:00"/>
    <s v="PM        "/>
    <s v="PM"/>
    <x v="3"/>
    <x v="4"/>
    <s v="MCRB "/>
    <n v="13501"/>
    <s v="U       "/>
    <s v="MM"/>
    <d v="1899-12-30T00:15:00"/>
    <n v="1"/>
    <s v="UTICA            "/>
    <n v="1"/>
    <n v="0"/>
    <n v="1"/>
  </r>
  <r>
    <n v="16146"/>
    <s v="KING,PATRICK             "/>
    <d v="1965-04-16T00:00:00"/>
    <s v="M"/>
    <s v="E"/>
    <d v="2011-01-14T00:00:00"/>
    <s v="C         "/>
    <s v="C"/>
    <x v="4"/>
    <x v="11"/>
    <s v="FIDEL"/>
    <n v="13363"/>
    <s v="R       "/>
    <s v="BH"/>
    <d v="1899-12-30T00:00:00"/>
    <n v="0"/>
    <s v="LEE CENTER       "/>
    <n v="1"/>
    <n v="1"/>
    <n v="0"/>
  </r>
  <r>
    <n v="16146"/>
    <s v="KING,PATRICK             "/>
    <d v="1965-04-16T00:00:00"/>
    <s v="M"/>
    <s v="E"/>
    <d v="2011-01-26T00:00:00"/>
    <s v="NS        "/>
    <s v="NS"/>
    <x v="6"/>
    <x v="0"/>
    <s v="FIDEL"/>
    <n v="13363"/>
    <s v="R       "/>
    <s v="BH"/>
    <d v="1899-12-30T00:00:00"/>
    <n v="0"/>
    <s v="LEE CENTER       "/>
    <n v="1"/>
    <n v="1"/>
    <n v="0"/>
  </r>
  <r>
    <n v="16163"/>
    <s v="SWARTZ,DONALD            "/>
    <d v="1956-02-04T00:00:00"/>
    <s v="M"/>
    <s v="E"/>
    <d v="2011-01-05T00:00:00"/>
    <s v="4302PM-PM"/>
    <s v="4302PM-PM"/>
    <x v="0"/>
    <x v="10"/>
    <s v="FIMCR"/>
    <n v="13363"/>
    <s v="R       "/>
    <s v="MC"/>
    <d v="1899-12-30T00:15:00"/>
    <m/>
    <s v="LEE CENTER       "/>
    <n v="0"/>
    <n v="0"/>
    <n v="0"/>
  </r>
  <r>
    <n v="16163"/>
    <s v="SWARTZ,DONALD            "/>
    <d v="1956-02-04T00:00:00"/>
    <s v="M"/>
    <s v="E"/>
    <d v="2011-01-05T00:00:00"/>
    <s v="PM        "/>
    <s v="PM"/>
    <x v="3"/>
    <x v="10"/>
    <s v="FIMCR"/>
    <n v="13363"/>
    <s v="R       "/>
    <s v="MC"/>
    <d v="1899-12-30T00:15:00"/>
    <n v="1"/>
    <s v="LEE CENTER       "/>
    <n v="1"/>
    <n v="0"/>
    <n v="1"/>
  </r>
  <r>
    <n v="16230"/>
    <s v="JONES,HENRY A            "/>
    <d v="1959-05-10T00:00:00"/>
    <s v="M"/>
    <s v="E"/>
    <d v="2011-01-03T00:00:00"/>
    <s v="4302PM-PM"/>
    <s v="4302PM-PM"/>
    <x v="0"/>
    <x v="7"/>
    <s v="UHUN "/>
    <n v="13501"/>
    <s v="U       "/>
    <s v="UH"/>
    <d v="1899-12-30T00:15:00"/>
    <m/>
    <s v="UTICA            "/>
    <n v="0"/>
    <n v="0"/>
    <n v="0"/>
  </r>
  <r>
    <n v="16230"/>
    <s v="JONES,HENRY A            "/>
    <d v="1959-05-10T00:00:00"/>
    <s v="M"/>
    <s v="E"/>
    <d v="2011-01-03T00:00:00"/>
    <s v="PM        "/>
    <s v="PM"/>
    <x v="3"/>
    <x v="7"/>
    <s v="UHUN "/>
    <n v="13501"/>
    <s v="U       "/>
    <s v="UH"/>
    <d v="1899-12-30T00:15:00"/>
    <n v="1"/>
    <s v="UTICA            "/>
    <n v="1"/>
    <n v="0"/>
    <n v="1"/>
  </r>
  <r>
    <n v="16230"/>
    <s v="JONES,HENRY A            "/>
    <d v="1959-05-10T00:00:00"/>
    <s v="M"/>
    <s v="E"/>
    <d v="2011-01-06T00:00:00"/>
    <s v="4301B - BV"/>
    <s v="4301B - BV"/>
    <x v="0"/>
    <x v="9"/>
    <s v="UHUN "/>
    <n v="13501"/>
    <s v="U       "/>
    <s v="UH"/>
    <d v="1899-12-30T00:30:00"/>
    <m/>
    <s v="UTICA            "/>
    <n v="0"/>
    <n v="0"/>
    <n v="0"/>
  </r>
  <r>
    <n v="16230"/>
    <s v="JONES,HENRY A            "/>
    <d v="1959-05-10T00:00:00"/>
    <s v="M"/>
    <s v="E"/>
    <d v="2011-01-06T00:00:00"/>
    <s v="BV        "/>
    <s v="BV"/>
    <x v="7"/>
    <x v="9"/>
    <s v="UHUN "/>
    <n v="13501"/>
    <s v="U       "/>
    <s v="UH"/>
    <d v="1899-12-30T00:30:00"/>
    <n v="2"/>
    <s v="UTICA            "/>
    <n v="1"/>
    <n v="0"/>
    <n v="1"/>
  </r>
  <r>
    <n v="16380"/>
    <s v="FURMAN,LINDA             "/>
    <d v="1962-10-27T00:00:00"/>
    <s v="F"/>
    <s v="E"/>
    <d v="2011-01-05T00:00:00"/>
    <s v="4301R-RV"/>
    <s v="4301R-RV"/>
    <x v="0"/>
    <x v="14"/>
    <s v="MCD  "/>
    <n v="13502"/>
    <s v="U       "/>
    <s v="MD"/>
    <d v="1899-12-30T00:45:00"/>
    <m/>
    <s v="UTICA            "/>
    <n v="0"/>
    <n v="0"/>
    <n v="0"/>
  </r>
  <r>
    <n v="16380"/>
    <s v="FURMAN,LINDA             "/>
    <d v="1962-10-27T00:00:00"/>
    <s v="F"/>
    <s v="E"/>
    <d v="2011-01-05T00:00:00"/>
    <s v="RV        "/>
    <s v="RV"/>
    <x v="1"/>
    <x v="14"/>
    <s v="MCD  "/>
    <n v="13502"/>
    <s v="U       "/>
    <s v="MD"/>
    <d v="1899-12-30T01:00:00"/>
    <n v="3"/>
    <s v="UTICA            "/>
    <n v="1"/>
    <n v="0"/>
    <n v="1"/>
  </r>
  <r>
    <n v="16380"/>
    <s v="FURMAN,LINDA             "/>
    <d v="1962-10-27T00:00:00"/>
    <s v="F"/>
    <s v="E"/>
    <d v="2011-01-12T00:00:00"/>
    <s v="C         "/>
    <s v="C"/>
    <x v="4"/>
    <x v="14"/>
    <s v="MCD  "/>
    <n v="13502"/>
    <s v="U       "/>
    <s v="MD"/>
    <d v="1899-12-30T00:00:00"/>
    <n v="0"/>
    <s v="UTICA            "/>
    <n v="1"/>
    <n v="1"/>
    <n v="0"/>
  </r>
  <r>
    <n v="16380"/>
    <s v="FURMAN,LINDA             "/>
    <d v="1962-10-27T00:00:00"/>
    <s v="F"/>
    <s v="E"/>
    <d v="2011-01-19T00:00:00"/>
    <s v="4301R-RV"/>
    <s v="4301R-RV"/>
    <x v="0"/>
    <x v="14"/>
    <s v="MCD  "/>
    <n v="13502"/>
    <s v="U       "/>
    <s v="MD"/>
    <d v="1899-12-30T00:45:00"/>
    <m/>
    <s v="UTICA            "/>
    <n v="0"/>
    <n v="0"/>
    <n v="0"/>
  </r>
  <r>
    <n v="16380"/>
    <s v="FURMAN,LINDA             "/>
    <d v="1962-10-27T00:00:00"/>
    <s v="F"/>
    <s v="E"/>
    <d v="2011-01-19T00:00:00"/>
    <s v="RV        "/>
    <s v="RV"/>
    <x v="1"/>
    <x v="14"/>
    <s v="MCD  "/>
    <n v="13502"/>
    <s v="U       "/>
    <s v="MD"/>
    <d v="1899-12-30T01:00:00"/>
    <n v="3"/>
    <s v="UTICA            "/>
    <n v="1"/>
    <n v="0"/>
    <n v="1"/>
  </r>
  <r>
    <n v="16380"/>
    <s v="FURMAN,LINDA             "/>
    <d v="1962-10-27T00:00:00"/>
    <s v="F"/>
    <s v="E"/>
    <d v="2011-01-26T00:00:00"/>
    <s v="4301R-RV"/>
    <s v="4301R-RV"/>
    <x v="0"/>
    <x v="14"/>
    <s v="MCD  "/>
    <n v="13502"/>
    <s v="U       "/>
    <s v="MD"/>
    <d v="1899-12-30T00:45:00"/>
    <m/>
    <s v="UTICA            "/>
    <n v="0"/>
    <n v="0"/>
    <n v="0"/>
  </r>
  <r>
    <n v="16380"/>
    <s v="FURMAN,LINDA             "/>
    <d v="1962-10-27T00:00:00"/>
    <s v="F"/>
    <s v="E"/>
    <d v="2011-01-26T00:00:00"/>
    <s v="RV        "/>
    <s v="RV"/>
    <x v="1"/>
    <x v="14"/>
    <s v="MCD  "/>
    <n v="13502"/>
    <s v="U       "/>
    <s v="MD"/>
    <d v="1899-12-30T01:00:00"/>
    <n v="3"/>
    <s v="UTICA            "/>
    <n v="1"/>
    <n v="0"/>
    <n v="1"/>
  </r>
  <r>
    <n v="16423"/>
    <s v="KAMP,LAURIE              "/>
    <d v="1966-04-06T00:00:00"/>
    <s v="F"/>
    <s v="E"/>
    <d v="2011-01-10T00:00:00"/>
    <s v="4301R-RV"/>
    <s v="4301R-RV"/>
    <x v="0"/>
    <x v="1"/>
    <s v="MCRB "/>
    <n v="13350"/>
    <s v="U       "/>
    <s v="MM"/>
    <d v="1899-12-30T00:45:00"/>
    <m/>
    <s v="HERKIMER         "/>
    <n v="0"/>
    <n v="0"/>
    <n v="0"/>
  </r>
  <r>
    <n v="16423"/>
    <s v="KAMP,LAURIE              "/>
    <d v="1966-04-06T00:00:00"/>
    <s v="F"/>
    <s v="E"/>
    <d v="2011-01-10T00:00:00"/>
    <s v="RV        "/>
    <s v="RV"/>
    <x v="1"/>
    <x v="1"/>
    <s v="MCRB "/>
    <n v="13350"/>
    <s v="U       "/>
    <s v="MM"/>
    <d v="1899-12-30T01:00:00"/>
    <n v="3"/>
    <s v="HERKIMER         "/>
    <n v="1"/>
    <n v="0"/>
    <n v="1"/>
  </r>
  <r>
    <n v="16423"/>
    <s v="KAMP,LAURIE              "/>
    <d v="1966-04-06T00:00:00"/>
    <s v="F"/>
    <s v="E"/>
    <d v="2011-01-25T00:00:00"/>
    <s v="C         "/>
    <s v="C"/>
    <x v="4"/>
    <x v="1"/>
    <s v="MCRB "/>
    <n v="13350"/>
    <s v="U       "/>
    <s v="MM"/>
    <d v="1899-12-30T00:00:00"/>
    <n v="0"/>
    <s v="HERKIMER         "/>
    <n v="1"/>
    <n v="1"/>
    <n v="0"/>
  </r>
  <r>
    <n v="16453"/>
    <s v="GARCIA,MARIA M.++        "/>
    <d v="1945-06-01T00:00:00"/>
    <s v="F"/>
    <s v="S"/>
    <d v="2011-01-06T00:00:00"/>
    <s v="4301R-RV"/>
    <s v="4301R-RV"/>
    <x v="0"/>
    <x v="6"/>
    <s v="FIMCR"/>
    <n v="13501"/>
    <s v="U       "/>
    <s v="MC"/>
    <d v="1899-12-30T00:45:00"/>
    <m/>
    <s v="UTICA            "/>
    <n v="0"/>
    <n v="0"/>
    <n v="0"/>
  </r>
  <r>
    <n v="16453"/>
    <s v="GARCIA,MARIA M.++        "/>
    <d v="1945-06-01T00:00:00"/>
    <s v="F"/>
    <s v="S"/>
    <d v="2011-01-06T00:00:00"/>
    <s v="RV        "/>
    <s v="RV"/>
    <x v="1"/>
    <x v="6"/>
    <s v="FIMCR"/>
    <n v="13501"/>
    <s v="U       "/>
    <s v="MC"/>
    <d v="1899-12-30T01:00:00"/>
    <n v="3"/>
    <s v="UTICA            "/>
    <n v="1"/>
    <n v="0"/>
    <n v="1"/>
  </r>
  <r>
    <n v="16453"/>
    <s v="GARCIA,MARIA M.++        "/>
    <d v="1945-06-01T00:00:00"/>
    <s v="F"/>
    <s v="S"/>
    <d v="2011-01-24T00:00:00"/>
    <s v="NS        "/>
    <s v="NS"/>
    <x v="6"/>
    <x v="4"/>
    <s v="FIMCR"/>
    <n v="13501"/>
    <s v="U       "/>
    <s v="MC"/>
    <d v="1899-12-30T00:00:00"/>
    <n v="0"/>
    <s v="UTICA            "/>
    <n v="1"/>
    <n v="1"/>
    <n v="0"/>
  </r>
  <r>
    <n v="16453"/>
    <s v="GARCIA,MARIA M.++        "/>
    <d v="1945-06-01T00:00:00"/>
    <s v="F"/>
    <s v="S"/>
    <d v="2011-01-24T00:00:00"/>
    <s v="NS        "/>
    <s v="NS"/>
    <x v="6"/>
    <x v="6"/>
    <s v="FIMCR"/>
    <n v="13501"/>
    <s v="U       "/>
    <s v="MC"/>
    <d v="1899-12-30T00:00:00"/>
    <n v="0"/>
    <s v="UTICA            "/>
    <n v="1"/>
    <n v="1"/>
    <n v="0"/>
  </r>
  <r>
    <n v="16486"/>
    <s v="BANKS,KRISTINA           "/>
    <d v="1983-07-25T00:00:00"/>
    <s v="F"/>
    <s v="E"/>
    <d v="2011-01-14T00:00:00"/>
    <s v="4301S-PAS"/>
    <s v="4301S-PAS"/>
    <x v="0"/>
    <x v="2"/>
    <s v="MCD  "/>
    <n v="13477"/>
    <s v="U       "/>
    <s v="MD"/>
    <d v="1899-12-30T01:00:00"/>
    <m/>
    <s v="VERNON CENTER    "/>
    <n v="0"/>
    <n v="0"/>
    <n v="0"/>
  </r>
  <r>
    <n v="16486"/>
    <s v="BANKS,KRISTINA           "/>
    <d v="1983-07-25T00:00:00"/>
    <s v="F"/>
    <s v="E"/>
    <d v="2011-01-14T00:00:00"/>
    <s v="PAS       "/>
    <s v="PAS"/>
    <x v="15"/>
    <x v="2"/>
    <s v="MCD  "/>
    <n v="13477"/>
    <s v="U       "/>
    <s v="MD"/>
    <d v="1899-12-30T01:00:00"/>
    <n v="3"/>
    <s v="VERNON CENTER    "/>
    <n v="1"/>
    <n v="0"/>
    <n v="1"/>
  </r>
  <r>
    <n v="16486"/>
    <s v="BANKS,KRISTINA           "/>
    <d v="1983-07-25T00:00:00"/>
    <s v="F"/>
    <s v="E"/>
    <d v="2011-01-21T00:00:00"/>
    <s v="C         "/>
    <s v="C"/>
    <x v="4"/>
    <x v="2"/>
    <s v="MCD  "/>
    <n v="13477"/>
    <s v="U       "/>
    <s v="MD"/>
    <d v="1899-12-30T00:00:00"/>
    <n v="0"/>
    <s v="VERNON CENTER    "/>
    <n v="1"/>
    <n v="1"/>
    <n v="0"/>
  </r>
  <r>
    <n v="16557"/>
    <s v="DEVER,SUZANNE            "/>
    <d v="1948-05-14T00:00:00"/>
    <s v="F"/>
    <s v="E"/>
    <d v="2011-01-11T00:00:00"/>
    <s v="4302PM-PM"/>
    <s v="4302PM-PM"/>
    <x v="0"/>
    <x v="7"/>
    <s v="BCBSU"/>
    <n v="13456"/>
    <s v="U       "/>
    <s v="BC"/>
    <d v="1899-12-30T00:15:00"/>
    <m/>
    <s v="SAUQUOIT         "/>
    <n v="0"/>
    <n v="0"/>
    <n v="0"/>
  </r>
  <r>
    <n v="16557"/>
    <s v="DEVER,SUZANNE            "/>
    <d v="1948-05-14T00:00:00"/>
    <s v="F"/>
    <s v="E"/>
    <d v="2011-01-11T00:00:00"/>
    <s v="PM        "/>
    <s v="PM"/>
    <x v="3"/>
    <x v="7"/>
    <s v="BCBSU"/>
    <n v="13456"/>
    <s v="U       "/>
    <s v="BC"/>
    <d v="1899-12-30T00:15:00"/>
    <n v="1"/>
    <s v="SAUQUOIT         "/>
    <n v="1"/>
    <n v="0"/>
    <n v="1"/>
  </r>
  <r>
    <n v="16636"/>
    <s v="DAVIS,GARY               "/>
    <d v="1959-10-20T00:00:00"/>
    <s v="M"/>
    <s v="E"/>
    <d v="2011-01-12T00:00:00"/>
    <s v="NS        "/>
    <s v="NS"/>
    <x v="6"/>
    <x v="17"/>
    <s v="MEDBL"/>
    <n v="13357"/>
    <s v="U       "/>
    <s v="BC"/>
    <d v="1899-12-30T00:00:00"/>
    <n v="0"/>
    <s v="ILION            "/>
    <n v="1"/>
    <n v="1"/>
    <n v="0"/>
  </r>
  <r>
    <n v="16636"/>
    <s v="DAVIS,GARY               "/>
    <d v="1959-10-20T00:00:00"/>
    <s v="M"/>
    <s v="E"/>
    <d v="2011-01-27T00:00:00"/>
    <s v="4301B - BV"/>
    <s v="4301B - BV"/>
    <x v="0"/>
    <x v="17"/>
    <s v="MEDBL"/>
    <n v="13357"/>
    <s v="U       "/>
    <s v="BC"/>
    <d v="1899-12-30T00:30:00"/>
    <m/>
    <s v="ILION            "/>
    <n v="0"/>
    <n v="0"/>
    <n v="0"/>
  </r>
  <r>
    <n v="16636"/>
    <s v="DAVIS,GARY               "/>
    <d v="1959-10-20T00:00:00"/>
    <s v="M"/>
    <s v="E"/>
    <d v="2011-01-27T00:00:00"/>
    <s v="BV        "/>
    <s v="BV"/>
    <x v="7"/>
    <x v="17"/>
    <s v="MEDBL"/>
    <n v="13357"/>
    <s v="U       "/>
    <s v="BC"/>
    <d v="1899-12-30T00:30:00"/>
    <n v="2"/>
    <s v="ILION            "/>
    <n v="1"/>
    <n v="0"/>
    <n v="1"/>
  </r>
  <r>
    <n v="16652"/>
    <s v="NYBERG,CHRIS             "/>
    <d v="1980-10-28T00:00:00"/>
    <s v="M"/>
    <s v="E"/>
    <d v="2011-01-24T00:00:00"/>
    <s v="4301R-RV"/>
    <s v="4301R-RV"/>
    <x v="0"/>
    <x v="0"/>
    <s v="MCRB "/>
    <n v="13440"/>
    <s v="R       "/>
    <s v="MM"/>
    <d v="1899-12-30T00:45:00"/>
    <m/>
    <s v="ROME             "/>
    <n v="0"/>
    <n v="0"/>
    <n v="0"/>
  </r>
  <r>
    <n v="16652"/>
    <s v="NYBERG,CHRIS             "/>
    <d v="1980-10-28T00:00:00"/>
    <s v="M"/>
    <s v="E"/>
    <d v="2011-01-24T00:00:00"/>
    <s v="RV        "/>
    <s v="RV"/>
    <x v="1"/>
    <x v="0"/>
    <s v="MCRB "/>
    <n v="13440"/>
    <s v="R       "/>
    <s v="MM"/>
    <d v="1899-12-30T01:00:00"/>
    <n v="3"/>
    <s v="ROME             "/>
    <n v="1"/>
    <n v="0"/>
    <n v="1"/>
  </r>
  <r>
    <n v="16669"/>
    <s v="ANGEROSA,WENDY           "/>
    <d v="1960-02-20T00:00:00"/>
    <s v="F"/>
    <s v="E"/>
    <d v="2011-01-18T00:00:00"/>
    <s v="4302PM-PM"/>
    <s v="4302PM-PM"/>
    <x v="0"/>
    <x v="7"/>
    <s v="MCRB "/>
    <n v="13501"/>
    <s v="U       "/>
    <s v="MM"/>
    <d v="1899-12-30T00:15:00"/>
    <m/>
    <s v="UTICA            "/>
    <n v="0"/>
    <n v="0"/>
    <n v="0"/>
  </r>
  <r>
    <n v="16669"/>
    <s v="ANGEROSA,WENDY           "/>
    <d v="1960-02-20T00:00:00"/>
    <s v="F"/>
    <s v="E"/>
    <d v="2011-01-18T00:00:00"/>
    <s v="PM        "/>
    <s v="PM"/>
    <x v="3"/>
    <x v="7"/>
    <s v="MCRB "/>
    <n v="13501"/>
    <s v="U       "/>
    <s v="MM"/>
    <d v="1899-12-30T00:15:00"/>
    <n v="1"/>
    <s v="UTICA            "/>
    <n v="1"/>
    <n v="0"/>
    <n v="1"/>
  </r>
  <r>
    <n v="868"/>
    <s v="MURDOCK,ROGER            "/>
    <d v="1958-09-28T00:00:00"/>
    <s v="M"/>
    <s v="E"/>
    <d v="2011-01-05T00:00:00"/>
    <s v="4302PM-PM"/>
    <s v="4302PM-PM"/>
    <x v="0"/>
    <x v="4"/>
    <s v="MCRB "/>
    <n v="13501"/>
    <s v="U       "/>
    <s v="MM"/>
    <d v="1899-12-30T00:15:00"/>
    <m/>
    <s v="UTICA            "/>
    <n v="0"/>
    <n v="0"/>
    <n v="0"/>
  </r>
  <r>
    <n v="868"/>
    <s v="MURDOCK,ROGER            "/>
    <d v="1958-09-28T00:00:00"/>
    <s v="M"/>
    <s v="E"/>
    <d v="2011-01-05T00:00:00"/>
    <s v="PM        "/>
    <s v="PM"/>
    <x v="3"/>
    <x v="4"/>
    <s v="MCRB "/>
    <n v="13501"/>
    <s v="U       "/>
    <s v="MM"/>
    <d v="1899-12-30T00:15:00"/>
    <n v="1"/>
    <s v="UTICA            "/>
    <n v="1"/>
    <n v="0"/>
    <n v="1"/>
  </r>
  <r>
    <n v="868"/>
    <s v="MURDOCK,ROGER            "/>
    <d v="1958-09-28T00:00:00"/>
    <s v="M"/>
    <s v="E"/>
    <d v="2011-01-13T00:00:00"/>
    <s v="4301B - BV"/>
    <s v="4301B - BV"/>
    <x v="0"/>
    <x v="1"/>
    <s v="MCRB "/>
    <n v="13501"/>
    <s v="U       "/>
    <s v="MM"/>
    <d v="1899-12-30T00:30:00"/>
    <m/>
    <s v="UTICA            "/>
    <n v="0"/>
    <n v="0"/>
    <n v="0"/>
  </r>
  <r>
    <n v="868"/>
    <s v="MURDOCK,ROGER            "/>
    <d v="1958-09-28T00:00:00"/>
    <s v="M"/>
    <s v="E"/>
    <d v="2011-01-13T00:00:00"/>
    <s v="BV        "/>
    <s v="BV"/>
    <x v="7"/>
    <x v="1"/>
    <s v="MCRB "/>
    <n v="13501"/>
    <s v="U       "/>
    <s v="MM"/>
    <d v="1899-12-30T00:30:00"/>
    <n v="2"/>
    <s v="UTICA            "/>
    <n v="1"/>
    <n v="0"/>
    <n v="1"/>
  </r>
  <r>
    <n v="868"/>
    <s v="MURDOCK,ROGER            "/>
    <d v="1958-09-28T00:00:00"/>
    <s v="M"/>
    <s v="E"/>
    <d v="2011-01-27T00:00:00"/>
    <s v="NS        "/>
    <s v="NS"/>
    <x v="6"/>
    <x v="1"/>
    <s v="MCRB "/>
    <n v="13501"/>
    <s v="U       "/>
    <s v="MM"/>
    <d v="1899-12-30T00:00:00"/>
    <n v="0"/>
    <s v="UTICA            "/>
    <n v="1"/>
    <n v="1"/>
    <n v="0"/>
  </r>
  <r>
    <n v="88"/>
    <s v="BADGER,KEVIN             "/>
    <d v="1958-05-05T00:00:00"/>
    <s v="M"/>
    <s v="E"/>
    <d v="2011-01-26T00:00:00"/>
    <s v="4302PM-PM"/>
    <s v="4302PM-PM"/>
    <x v="0"/>
    <x v="3"/>
    <s v="MCRUH"/>
    <n v="13501"/>
    <s v="U       "/>
    <s v="MC"/>
    <d v="1899-12-30T00:15:00"/>
    <m/>
    <s v="UTICA            "/>
    <n v="0"/>
    <n v="0"/>
    <n v="0"/>
  </r>
  <r>
    <n v="88"/>
    <s v="BADGER,KEVIN             "/>
    <d v="1958-05-05T00:00:00"/>
    <s v="M"/>
    <s v="E"/>
    <d v="2011-01-26T00:00:00"/>
    <s v="PM        "/>
    <s v="PM"/>
    <x v="3"/>
    <x v="3"/>
    <s v="MCRUH"/>
    <n v="13501"/>
    <s v="U       "/>
    <s v="MC"/>
    <d v="1899-12-30T00:15:00"/>
    <n v="1"/>
    <s v="UTICA            "/>
    <n v="1"/>
    <n v="0"/>
    <n v="1"/>
  </r>
  <r>
    <n v="88"/>
    <s v="BADGER,KEVIN             "/>
    <d v="1958-05-05T00:00:00"/>
    <s v="M"/>
    <s v="E"/>
    <d v="2011-01-26T00:00:00"/>
    <s v="4301R-RV"/>
    <s v="4301R-RV"/>
    <x v="0"/>
    <x v="6"/>
    <s v="MCRUH"/>
    <n v="13501"/>
    <s v="U       "/>
    <s v="MC"/>
    <d v="1899-12-30T00:45:00"/>
    <m/>
    <s v="UTICA            "/>
    <n v="0"/>
    <n v="0"/>
    <n v="0"/>
  </r>
  <r>
    <n v="88"/>
    <s v="BADGER,KEVIN             "/>
    <d v="1958-05-05T00:00:00"/>
    <s v="M"/>
    <s v="E"/>
    <d v="2011-01-26T00:00:00"/>
    <s v="RV        "/>
    <s v="RV"/>
    <x v="1"/>
    <x v="6"/>
    <s v="MCRUH"/>
    <n v="13501"/>
    <s v="U       "/>
    <s v="MC"/>
    <d v="1899-12-30T01:00:00"/>
    <n v="3"/>
    <s v="UTICA            "/>
    <n v="1"/>
    <n v="0"/>
    <n v="1"/>
  </r>
  <r>
    <n v="16703"/>
    <s v="VEJZOVIC%%,HASAN         "/>
    <d v="1948-09-20T00:00:00"/>
    <s v="M"/>
    <s v="B"/>
    <d v="2011-01-03T00:00:00"/>
    <s v="4301B - BV"/>
    <s v="4301B - BV"/>
    <x v="0"/>
    <x v="5"/>
    <s v="MCD  "/>
    <n v="13501"/>
    <s v="U       "/>
    <s v="MD"/>
    <d v="1899-12-30T00:30:00"/>
    <m/>
    <s v="UTICA            "/>
    <n v="0"/>
    <n v="0"/>
    <n v="0"/>
  </r>
  <r>
    <n v="16703"/>
    <s v="VEJZOVIC%%,HASAN         "/>
    <d v="1948-09-20T00:00:00"/>
    <s v="M"/>
    <s v="B"/>
    <d v="2011-01-03T00:00:00"/>
    <s v="BV        "/>
    <s v="BV"/>
    <x v="7"/>
    <x v="5"/>
    <s v="MCD  "/>
    <n v="13501"/>
    <s v="U       "/>
    <s v="MD"/>
    <d v="1899-12-30T00:30:00"/>
    <n v="2"/>
    <s v="UTICA            "/>
    <n v="1"/>
    <n v="0"/>
    <n v="1"/>
  </r>
  <r>
    <n v="16706"/>
    <s v="MURIC%%,SABAN            "/>
    <d v="1940-02-19T00:00:00"/>
    <s v="M"/>
    <s v="B"/>
    <d v="2011-01-05T00:00:00"/>
    <s v="4302PM-PM"/>
    <s v="4302PM-PM"/>
    <x v="0"/>
    <x v="7"/>
    <s v="MCRB "/>
    <n v="13501"/>
    <s v="U       "/>
    <s v="MM"/>
    <d v="1899-12-30T00:15:00"/>
    <m/>
    <s v="UTICA            "/>
    <n v="0"/>
    <n v="0"/>
    <n v="0"/>
  </r>
  <r>
    <n v="16706"/>
    <s v="MURIC%%,SABAN            "/>
    <d v="1940-02-19T00:00:00"/>
    <s v="M"/>
    <s v="B"/>
    <d v="2011-01-05T00:00:00"/>
    <s v="PM        "/>
    <s v="PM"/>
    <x v="3"/>
    <x v="7"/>
    <s v="MCRB "/>
    <n v="13501"/>
    <s v="U       "/>
    <s v="MM"/>
    <d v="1899-12-30T00:15:00"/>
    <n v="1"/>
    <s v="UTICA            "/>
    <n v="1"/>
    <n v="0"/>
    <n v="1"/>
  </r>
  <r>
    <n v="16706"/>
    <s v="MURIC%%,SABAN            "/>
    <d v="1940-02-19T00:00:00"/>
    <s v="M"/>
    <s v="B"/>
    <d v="2011-01-05T00:00:00"/>
    <s v="S1        "/>
    <s v="S1"/>
    <x v="5"/>
    <x v="5"/>
    <s v="MCRB "/>
    <n v="13501"/>
    <s v="U       "/>
    <s v="MM"/>
    <d v="1899-12-30T00:00:00"/>
    <n v="1"/>
    <s v="UTICA            "/>
    <n v="1"/>
    <n v="0"/>
    <n v="1"/>
  </r>
  <r>
    <n v="16706"/>
    <s v="MURIC%%,SABAN            "/>
    <d v="1940-02-19T00:00:00"/>
    <s v="M"/>
    <s v="B"/>
    <d v="2011-01-07T00:00:00"/>
    <s v="4301R-RV"/>
    <s v="4301R-RV"/>
    <x v="0"/>
    <x v="5"/>
    <s v="MCRB "/>
    <n v="13501"/>
    <s v="U       "/>
    <s v="MM"/>
    <d v="1899-12-30T00:45:00"/>
    <m/>
    <s v="UTICA            "/>
    <n v="0"/>
    <n v="0"/>
    <n v="0"/>
  </r>
  <r>
    <n v="16706"/>
    <s v="MURIC%%,SABAN            "/>
    <d v="1940-02-19T00:00:00"/>
    <s v="M"/>
    <s v="B"/>
    <d v="2011-01-07T00:00:00"/>
    <s v="RV        "/>
    <s v="RV"/>
    <x v="1"/>
    <x v="5"/>
    <s v="MCRB "/>
    <n v="13501"/>
    <s v="U       "/>
    <s v="MM"/>
    <d v="1899-12-30T01:00:00"/>
    <n v="3"/>
    <s v="UTICA            "/>
    <n v="1"/>
    <n v="0"/>
    <n v="1"/>
  </r>
  <r>
    <n v="16712"/>
    <s v="GICIC%%,SENAD            "/>
    <d v="1971-05-15T00:00:00"/>
    <s v="M"/>
    <s v="SERBIAN"/>
    <d v="2011-01-24T00:00:00"/>
    <s v="4301B - BV"/>
    <s v="4301B - BV"/>
    <x v="0"/>
    <x v="5"/>
    <s v="MCRB "/>
    <n v="13501"/>
    <s v="U       "/>
    <s v="MM"/>
    <d v="1899-12-30T00:30:00"/>
    <m/>
    <s v="UTICA            "/>
    <n v="0"/>
    <n v="0"/>
    <n v="0"/>
  </r>
  <r>
    <n v="16712"/>
    <s v="GICIC%%,SENAD            "/>
    <d v="1971-05-15T00:00:00"/>
    <s v="M"/>
    <s v="SERBIAN"/>
    <d v="2011-01-24T00:00:00"/>
    <s v="BV        "/>
    <s v="BV"/>
    <x v="7"/>
    <x v="5"/>
    <s v="MCRB "/>
    <n v="13501"/>
    <s v="U       "/>
    <s v="MM"/>
    <d v="1899-12-30T00:30:00"/>
    <n v="2"/>
    <s v="UTICA            "/>
    <n v="1"/>
    <n v="0"/>
    <n v="1"/>
  </r>
  <r>
    <n v="874"/>
    <s v="NUHANOVIC%%,ZLATKA       "/>
    <d v="1956-05-24T00:00:00"/>
    <s v="F"/>
    <s v="B"/>
    <d v="2011-01-14T00:00:00"/>
    <s v="NS        "/>
    <s v="NS"/>
    <x v="6"/>
    <x v="5"/>
    <s v="MCD  "/>
    <n v="13501"/>
    <s v="U       "/>
    <s v="MD"/>
    <d v="1899-12-30T00:00:00"/>
    <n v="0"/>
    <s v="UTICA            "/>
    <n v="1"/>
    <n v="1"/>
    <n v="0"/>
  </r>
  <r>
    <n v="874"/>
    <s v="NUHANOVIC%%,ZLATKA       "/>
    <d v="1956-05-24T00:00:00"/>
    <s v="F"/>
    <s v="B"/>
    <d v="2011-01-21T00:00:00"/>
    <s v="4301B - BV"/>
    <s v="4301B - BV"/>
    <x v="0"/>
    <x v="5"/>
    <s v="MCD  "/>
    <n v="13501"/>
    <s v="U       "/>
    <s v="MD"/>
    <d v="1899-12-30T00:30:00"/>
    <m/>
    <s v="UTICA            "/>
    <n v="0"/>
    <n v="0"/>
    <n v="0"/>
  </r>
  <r>
    <n v="874"/>
    <s v="NUHANOVIC%%,ZLATKA       "/>
    <d v="1956-05-24T00:00:00"/>
    <s v="F"/>
    <s v="B"/>
    <d v="2011-01-21T00:00:00"/>
    <s v="BV        "/>
    <s v="BV"/>
    <x v="7"/>
    <x v="5"/>
    <s v="MCD  "/>
    <n v="13501"/>
    <s v="U       "/>
    <s v="MD"/>
    <d v="1899-12-30T00:30:00"/>
    <n v="2"/>
    <s v="UTICA            "/>
    <n v="1"/>
    <n v="0"/>
    <n v="1"/>
  </r>
  <r>
    <n v="16735"/>
    <s v="HERNANDEZ,RITA++         "/>
    <d v="1964-06-24T00:00:00"/>
    <s v="F"/>
    <s v="S"/>
    <d v="2011-01-06T00:00:00"/>
    <s v="4302PM-PM"/>
    <s v="4302PM-PM"/>
    <x v="0"/>
    <x v="4"/>
    <s v="MCD  "/>
    <n v="13501"/>
    <s v="U       "/>
    <s v="MD"/>
    <d v="1899-12-30T00:15:00"/>
    <m/>
    <s v="UTICA            "/>
    <n v="0"/>
    <n v="0"/>
    <n v="0"/>
  </r>
  <r>
    <n v="16735"/>
    <s v="HERNANDEZ,RITA++         "/>
    <d v="1964-06-24T00:00:00"/>
    <s v="F"/>
    <s v="S"/>
    <d v="2011-01-06T00:00:00"/>
    <s v="PM        "/>
    <s v="PM"/>
    <x v="3"/>
    <x v="4"/>
    <s v="MCD  "/>
    <n v="13501"/>
    <s v="U       "/>
    <s v="MD"/>
    <d v="1899-12-30T00:15:00"/>
    <n v="1"/>
    <s v="UTICA            "/>
    <n v="1"/>
    <n v="0"/>
    <n v="1"/>
  </r>
  <r>
    <n v="16735"/>
    <s v="HERNANDEZ,RITA++         "/>
    <d v="1964-06-24T00:00:00"/>
    <s v="F"/>
    <s v="S"/>
    <d v="2011-01-06T00:00:00"/>
    <s v="INT       "/>
    <s v="INT"/>
    <x v="14"/>
    <x v="4"/>
    <s v="MCD  "/>
    <n v="13501"/>
    <s v="U       "/>
    <s v="MD"/>
    <d v="1899-12-30T00:00:00"/>
    <n v="0"/>
    <s v="UTICA            "/>
    <n v="1"/>
    <n v="0"/>
    <n v="1"/>
  </r>
  <r>
    <n v="16735"/>
    <s v="HERNANDEZ,RITA++         "/>
    <d v="1964-06-24T00:00:00"/>
    <s v="F"/>
    <s v="S"/>
    <d v="2011-01-27T00:00:00"/>
    <s v="NS        "/>
    <s v="NS"/>
    <x v="6"/>
    <x v="2"/>
    <s v="MCD  "/>
    <n v="13501"/>
    <s v="U       "/>
    <s v="MD"/>
    <d v="1899-12-30T00:00:00"/>
    <n v="0"/>
    <s v="UTICA            "/>
    <n v="1"/>
    <n v="1"/>
    <n v="0"/>
  </r>
  <r>
    <n v="16736"/>
    <s v="HUBBARD,KATHY            "/>
    <d v="1950-10-27T00:00:00"/>
    <s v="F"/>
    <s v="E"/>
    <d v="2011-01-05T00:00:00"/>
    <s v="4301B - BV"/>
    <s v="4301B - BV"/>
    <x v="0"/>
    <x v="14"/>
    <s v="BLPOI"/>
    <n v="13503"/>
    <s v="U       "/>
    <s v="BC"/>
    <d v="1899-12-30T00:30:00"/>
    <m/>
    <s v="UTICA            "/>
    <n v="0"/>
    <n v="0"/>
    <n v="0"/>
  </r>
  <r>
    <n v="16736"/>
    <s v="HUBBARD,KATHY            "/>
    <d v="1950-10-27T00:00:00"/>
    <s v="F"/>
    <s v="E"/>
    <d v="2011-01-05T00:00:00"/>
    <s v="BV        "/>
    <s v="BV"/>
    <x v="7"/>
    <x v="14"/>
    <s v="BLPOI"/>
    <n v="13503"/>
    <s v="U       "/>
    <s v="BC"/>
    <d v="1899-12-30T00:30:00"/>
    <n v="2"/>
    <s v="UTICA            "/>
    <n v="1"/>
    <n v="0"/>
    <n v="1"/>
  </r>
  <r>
    <n v="16736"/>
    <s v="HUBBARD,KATHY            "/>
    <d v="1950-10-27T00:00:00"/>
    <s v="F"/>
    <s v="E"/>
    <d v="2011-01-24T00:00:00"/>
    <s v="4302PM-PM"/>
    <s v="4302PM-PM"/>
    <x v="0"/>
    <x v="7"/>
    <s v="BLPOI"/>
    <n v="13503"/>
    <s v="U       "/>
    <s v="BC"/>
    <d v="1899-12-30T00:15:00"/>
    <m/>
    <s v="UTICA            "/>
    <n v="0"/>
    <n v="0"/>
    <n v="0"/>
  </r>
  <r>
    <n v="16736"/>
    <s v="HUBBARD,KATHY            "/>
    <d v="1950-10-27T00:00:00"/>
    <s v="F"/>
    <s v="E"/>
    <d v="2011-01-24T00:00:00"/>
    <s v="PM        "/>
    <s v="PM"/>
    <x v="3"/>
    <x v="7"/>
    <s v="BLPOI"/>
    <n v="13503"/>
    <s v="U       "/>
    <s v="BC"/>
    <d v="1899-12-30T00:15:00"/>
    <n v="1"/>
    <s v="UTICA            "/>
    <n v="1"/>
    <n v="0"/>
    <n v="1"/>
  </r>
  <r>
    <n v="16797"/>
    <s v="FIGUEROA,JOSE            "/>
    <d v="1979-10-19T00:00:00"/>
    <s v="M"/>
    <s v="E"/>
    <d v="2011-01-12T00:00:00"/>
    <s v="4301R-RV"/>
    <s v="4301R-RV"/>
    <x v="0"/>
    <x v="16"/>
    <s v="MCD  "/>
    <n v="13503"/>
    <s v="U       "/>
    <s v="MD"/>
    <d v="1899-12-30T00:45:00"/>
    <m/>
    <s v="UTICA            "/>
    <n v="0"/>
    <n v="0"/>
    <n v="0"/>
  </r>
  <r>
    <n v="16797"/>
    <s v="FIGUEROA,JOSE            "/>
    <d v="1979-10-19T00:00:00"/>
    <s v="M"/>
    <s v="E"/>
    <d v="2011-01-12T00:00:00"/>
    <s v="RV        "/>
    <s v="RV"/>
    <x v="1"/>
    <x v="16"/>
    <s v="MCD  "/>
    <n v="13503"/>
    <s v="U       "/>
    <s v="MD"/>
    <d v="1899-12-30T01:00:00"/>
    <n v="3"/>
    <s v="UTICA            "/>
    <n v="1"/>
    <n v="0"/>
    <n v="1"/>
  </r>
  <r>
    <n v="16797"/>
    <s v="FIGUEROA,JOSE            "/>
    <d v="1979-10-19T00:00:00"/>
    <s v="M"/>
    <s v="E"/>
    <d v="2011-01-12T00:00:00"/>
    <s v="4302PM-PM"/>
    <s v="4302PM-PM"/>
    <x v="0"/>
    <x v="4"/>
    <s v="MCD  "/>
    <n v="13503"/>
    <s v="U       "/>
    <s v="MD"/>
    <d v="1899-12-30T00:15:00"/>
    <m/>
    <s v="UTICA            "/>
    <n v="0"/>
    <n v="0"/>
    <n v="0"/>
  </r>
  <r>
    <n v="16797"/>
    <s v="FIGUEROA,JOSE            "/>
    <d v="1979-10-19T00:00:00"/>
    <s v="M"/>
    <s v="E"/>
    <d v="2011-01-12T00:00:00"/>
    <s v="PM        "/>
    <s v="PM"/>
    <x v="3"/>
    <x v="4"/>
    <s v="MCD  "/>
    <n v="13503"/>
    <s v="U       "/>
    <s v="MD"/>
    <d v="1899-12-30T00:15:00"/>
    <n v="1"/>
    <s v="UTICA            "/>
    <n v="1"/>
    <n v="0"/>
    <n v="1"/>
  </r>
  <r>
    <n v="16797"/>
    <s v="FIGUEROA,JOSE            "/>
    <d v="1979-10-19T00:00:00"/>
    <s v="M"/>
    <s v="E"/>
    <d v="2011-01-26T00:00:00"/>
    <s v="4302PM-PM"/>
    <s v="4302PM-PM"/>
    <x v="0"/>
    <x v="4"/>
    <s v="MCD  "/>
    <n v="13503"/>
    <s v="U       "/>
    <s v="MD"/>
    <d v="1899-12-30T00:15:00"/>
    <m/>
    <s v="UTICA            "/>
    <n v="0"/>
    <n v="0"/>
    <n v="0"/>
  </r>
  <r>
    <n v="16797"/>
    <s v="FIGUEROA,JOSE            "/>
    <d v="1979-10-19T00:00:00"/>
    <s v="M"/>
    <s v="E"/>
    <d v="2011-01-26T00:00:00"/>
    <s v="PM        "/>
    <s v="PM"/>
    <x v="3"/>
    <x v="4"/>
    <s v="MCD  "/>
    <n v="13503"/>
    <s v="U       "/>
    <s v="MD"/>
    <d v="1899-12-30T00:15:00"/>
    <n v="1"/>
    <s v="UTICA            "/>
    <n v="1"/>
    <n v="0"/>
    <n v="1"/>
  </r>
  <r>
    <n v="16856"/>
    <s v="SOWICH,JEANETTE          "/>
    <d v="1967-12-27T00:00:00"/>
    <s v="F"/>
    <s v="E"/>
    <d v="2011-01-24T00:00:00"/>
    <s v="4301R-RV"/>
    <s v="4301R-RV"/>
    <x v="0"/>
    <x v="14"/>
    <s v="MCD  "/>
    <n v="13502"/>
    <s v="U       "/>
    <s v="MD"/>
    <d v="1899-12-30T00:45:00"/>
    <m/>
    <s v="UTICA            "/>
    <n v="0"/>
    <n v="0"/>
    <n v="0"/>
  </r>
  <r>
    <n v="16856"/>
    <s v="SOWICH,JEANETTE          "/>
    <d v="1967-12-27T00:00:00"/>
    <s v="F"/>
    <s v="E"/>
    <d v="2011-01-24T00:00:00"/>
    <s v="RV        "/>
    <s v="RV"/>
    <x v="1"/>
    <x v="14"/>
    <s v="MCD  "/>
    <n v="13502"/>
    <s v="U       "/>
    <s v="MD"/>
    <d v="1899-12-30T01:00:00"/>
    <n v="3"/>
    <s v="UTICA            "/>
    <n v="1"/>
    <n v="0"/>
    <n v="1"/>
  </r>
  <r>
    <n v="16926"/>
    <s v="JOHNSON,DAVID            "/>
    <d v="1968-06-05T00:00:00"/>
    <s v="M"/>
    <s v="E"/>
    <d v="2011-01-27T00:00:00"/>
    <s v="4302PM-PM"/>
    <s v="4302PM-PM"/>
    <x v="0"/>
    <x v="7"/>
    <s v="MCRB "/>
    <n v="13452"/>
    <s v="U       "/>
    <s v="MC"/>
    <d v="1899-12-30T00:15:00"/>
    <m/>
    <s v="ST JOHNSVILLE    "/>
    <n v="0"/>
    <n v="0"/>
    <n v="0"/>
  </r>
  <r>
    <n v="16926"/>
    <s v="JOHNSON,DAVID            "/>
    <d v="1968-06-05T00:00:00"/>
    <s v="M"/>
    <s v="E"/>
    <d v="2011-01-27T00:00:00"/>
    <s v="PM        "/>
    <s v="PM"/>
    <x v="3"/>
    <x v="7"/>
    <s v="MCRB "/>
    <n v="13452"/>
    <s v="U       "/>
    <s v="MC"/>
    <d v="1899-12-30T00:15:00"/>
    <n v="1"/>
    <s v="ST JOHNSVILLE    "/>
    <n v="1"/>
    <n v="0"/>
    <n v="1"/>
  </r>
  <r>
    <n v="16938"/>
    <s v="SASINOVIC%%,REDZAP       "/>
    <d v="1945-04-16T00:00:00"/>
    <s v="M"/>
    <s v="B"/>
    <d v="2011-01-19T00:00:00"/>
    <s v="NS        "/>
    <s v="NS"/>
    <x v="6"/>
    <x v="15"/>
    <s v="MCD  "/>
    <n v="13501"/>
    <s v="U       "/>
    <s v="MD"/>
    <d v="1899-12-30T00:00:00"/>
    <n v="0"/>
    <s v="UTICA            "/>
    <n v="1"/>
    <n v="1"/>
    <n v="0"/>
  </r>
  <r>
    <n v="16988"/>
    <s v="WILLIAMS,CASSANDRA       "/>
    <d v="1961-01-09T00:00:00"/>
    <s v="F"/>
    <s v="E"/>
    <d v="2011-01-20T00:00:00"/>
    <s v="C         "/>
    <s v="C"/>
    <x v="4"/>
    <x v="4"/>
    <s v="MCRB "/>
    <n v="13501"/>
    <s v="U       "/>
    <s v="MC"/>
    <d v="1899-12-30T00:00:00"/>
    <n v="0"/>
    <s v="UTICA            "/>
    <n v="1"/>
    <n v="1"/>
    <n v="0"/>
  </r>
  <r>
    <n v="16988"/>
    <s v="WILLIAMS,CASSANDRA       "/>
    <d v="1961-01-09T00:00:00"/>
    <s v="F"/>
    <s v="E"/>
    <d v="2011-01-27T00:00:00"/>
    <s v="4302PM-PM"/>
    <s v="4302PM-PM"/>
    <x v="0"/>
    <x v="4"/>
    <s v="MCRB "/>
    <n v="13501"/>
    <s v="U       "/>
    <s v="MC"/>
    <d v="1899-12-30T00:15:00"/>
    <m/>
    <s v="UTICA            "/>
    <n v="0"/>
    <n v="0"/>
    <n v="0"/>
  </r>
  <r>
    <n v="16988"/>
    <s v="WILLIAMS,CASSANDRA       "/>
    <d v="1961-01-09T00:00:00"/>
    <s v="F"/>
    <s v="E"/>
    <d v="2011-01-27T00:00:00"/>
    <s v="PM        "/>
    <s v="PM"/>
    <x v="3"/>
    <x v="4"/>
    <s v="MCRB "/>
    <n v="13501"/>
    <s v="U       "/>
    <s v="MC"/>
    <d v="1899-12-30T00:15:00"/>
    <n v="1"/>
    <s v="UTICA            "/>
    <n v="1"/>
    <n v="0"/>
    <n v="1"/>
  </r>
  <r>
    <n v="17066"/>
    <s v="SMITH,SANDRA             "/>
    <d v="1966-10-29T00:00:00"/>
    <s v="F"/>
    <s v="E"/>
    <d v="2011-01-12T00:00:00"/>
    <s v="4301R-RV"/>
    <s v="4301R-RV"/>
    <x v="0"/>
    <x v="2"/>
    <s v="FIDEL"/>
    <n v="13407"/>
    <s v="U       "/>
    <s v="BH"/>
    <d v="1899-12-30T00:45:00"/>
    <m/>
    <s v="MOHAWK           "/>
    <n v="0"/>
    <n v="0"/>
    <n v="0"/>
  </r>
  <r>
    <n v="17066"/>
    <s v="SMITH,SANDRA             "/>
    <d v="1966-10-29T00:00:00"/>
    <s v="F"/>
    <s v="E"/>
    <d v="2011-01-12T00:00:00"/>
    <s v="RV        "/>
    <s v="RV"/>
    <x v="1"/>
    <x v="2"/>
    <s v="FIDEL"/>
    <n v="13407"/>
    <s v="U       "/>
    <s v="BH"/>
    <d v="1899-12-30T01:00:00"/>
    <n v="3"/>
    <s v="MOHAWK           "/>
    <n v="1"/>
    <n v="0"/>
    <n v="1"/>
  </r>
  <r>
    <n v="17066"/>
    <s v="SMITH,SANDRA             "/>
    <d v="1966-10-29T00:00:00"/>
    <s v="F"/>
    <s v="E"/>
    <d v="2011-01-19T00:00:00"/>
    <s v="4302PM-PM"/>
    <s v="4302PM-PM"/>
    <x v="0"/>
    <x v="4"/>
    <s v="FIDEL"/>
    <n v="13407"/>
    <s v="U       "/>
    <s v="BH"/>
    <d v="1899-12-30T00:15:00"/>
    <m/>
    <s v="MOHAWK           "/>
    <n v="0"/>
    <n v="0"/>
    <n v="0"/>
  </r>
  <r>
    <n v="17066"/>
    <s v="SMITH,SANDRA             "/>
    <d v="1966-10-29T00:00:00"/>
    <s v="F"/>
    <s v="E"/>
    <d v="2011-01-19T00:00:00"/>
    <s v="PM        "/>
    <s v="PM"/>
    <x v="3"/>
    <x v="4"/>
    <s v="FIDEL"/>
    <n v="13407"/>
    <s v="U       "/>
    <s v="BH"/>
    <d v="1899-12-30T00:15:00"/>
    <n v="1"/>
    <s v="MOHAWK           "/>
    <n v="1"/>
    <n v="0"/>
    <n v="1"/>
  </r>
  <r>
    <n v="10"/>
    <s v="COTTON,CYNTHIA           "/>
    <d v="1956-03-30T00:00:00"/>
    <s v="F"/>
    <s v="E"/>
    <d v="2011-01-04T00:00:00"/>
    <s v="4301R-RV"/>
    <s v="4301R-RV"/>
    <x v="0"/>
    <x v="1"/>
    <s v="MCRB "/>
    <n v="13357"/>
    <s v="U       "/>
    <s v="MM"/>
    <d v="1899-12-30T00:45:00"/>
    <m/>
    <s v="ILION            "/>
    <n v="0"/>
    <n v="0"/>
    <n v="0"/>
  </r>
  <r>
    <n v="10"/>
    <s v="COTTON,CYNTHIA           "/>
    <d v="1956-03-30T00:00:00"/>
    <s v="F"/>
    <s v="E"/>
    <d v="2011-01-04T00:00:00"/>
    <s v="RV        "/>
    <s v="RV"/>
    <x v="1"/>
    <x v="1"/>
    <s v="MCRB "/>
    <n v="13357"/>
    <s v="U       "/>
    <s v="MM"/>
    <d v="1899-12-30T01:00:00"/>
    <n v="3"/>
    <s v="ILION            "/>
    <n v="1"/>
    <n v="0"/>
    <n v="1"/>
  </r>
  <r>
    <n v="10"/>
    <s v="COTTON,CYNTHIA           "/>
    <d v="1956-03-30T00:00:00"/>
    <s v="F"/>
    <s v="E"/>
    <d v="2011-01-05T00:00:00"/>
    <s v="NS        "/>
    <s v="NS"/>
    <x v="6"/>
    <x v="15"/>
    <s v="MCRB "/>
    <n v="13357"/>
    <s v="U       "/>
    <s v="MM"/>
    <d v="1899-12-30T00:00:00"/>
    <n v="0"/>
    <s v="ILION            "/>
    <n v="1"/>
    <n v="1"/>
    <n v="0"/>
  </r>
  <r>
    <n v="17107"/>
    <s v="POWERS,JERILYNN          "/>
    <d v="1974-03-25T00:00:00"/>
    <s v="F"/>
    <s v="E"/>
    <d v="2011-01-03T00:00:00"/>
    <s v="4301R-RV"/>
    <s v="4301R-RV"/>
    <x v="0"/>
    <x v="1"/>
    <s v="FIMCR"/>
    <n v="13502"/>
    <s v="U       "/>
    <s v="MC"/>
    <d v="1899-12-30T00:45:00"/>
    <m/>
    <s v="UTICA            "/>
    <n v="0"/>
    <n v="0"/>
    <n v="0"/>
  </r>
  <r>
    <n v="17107"/>
    <s v="POWERS,JERILYNN          "/>
    <d v="1974-03-25T00:00:00"/>
    <s v="F"/>
    <s v="E"/>
    <d v="2011-01-03T00:00:00"/>
    <s v="RV        "/>
    <s v="RV"/>
    <x v="1"/>
    <x v="1"/>
    <s v="FIMCR"/>
    <n v="13502"/>
    <s v="U       "/>
    <s v="MC"/>
    <d v="1899-12-30T01:00:00"/>
    <n v="3"/>
    <s v="UTICA            "/>
    <n v="1"/>
    <n v="0"/>
    <n v="1"/>
  </r>
  <r>
    <n v="17107"/>
    <s v="POWERS,JERILYNN          "/>
    <d v="1974-03-25T00:00:00"/>
    <s v="F"/>
    <s v="E"/>
    <d v="2011-01-06T00:00:00"/>
    <s v="4302PM-PM"/>
    <s v="4302PM-PM"/>
    <x v="0"/>
    <x v="4"/>
    <s v="FIMCR"/>
    <n v="13502"/>
    <s v="U       "/>
    <s v="MM"/>
    <d v="1899-12-30T00:15:00"/>
    <m/>
    <s v="UTICA            "/>
    <n v="0"/>
    <n v="0"/>
    <n v="0"/>
  </r>
  <r>
    <n v="17107"/>
    <s v="POWERS,JERILYNN          "/>
    <d v="1974-03-25T00:00:00"/>
    <s v="F"/>
    <s v="E"/>
    <d v="2011-01-06T00:00:00"/>
    <s v="PM        "/>
    <s v="PM"/>
    <x v="3"/>
    <x v="4"/>
    <s v="FIMCR"/>
    <n v="13502"/>
    <s v="U       "/>
    <s v="MM"/>
    <d v="1899-12-30T00:15:00"/>
    <n v="1"/>
    <s v="UTICA            "/>
    <n v="1"/>
    <n v="0"/>
    <n v="1"/>
  </r>
  <r>
    <n v="17107"/>
    <s v="POWERS,JERILYNN          "/>
    <d v="1974-03-25T00:00:00"/>
    <s v="F"/>
    <s v="E"/>
    <d v="2011-01-21T00:00:00"/>
    <s v="4301R-RV"/>
    <s v="4301R-RV"/>
    <x v="0"/>
    <x v="1"/>
    <s v="FIMCR"/>
    <n v="13502"/>
    <s v="U       "/>
    <s v="MM"/>
    <d v="1899-12-30T00:45:00"/>
    <m/>
    <s v="UTICA            "/>
    <n v="0"/>
    <n v="0"/>
    <n v="0"/>
  </r>
  <r>
    <n v="17107"/>
    <s v="POWERS,JERILYNN          "/>
    <d v="1974-03-25T00:00:00"/>
    <s v="F"/>
    <s v="E"/>
    <d v="2011-01-21T00:00:00"/>
    <s v="RV        "/>
    <s v="RV"/>
    <x v="1"/>
    <x v="1"/>
    <s v="FIMCR"/>
    <n v="13502"/>
    <s v="U       "/>
    <s v="MM"/>
    <d v="1899-12-30T01:00:00"/>
    <n v="3"/>
    <s v="UTICA            "/>
    <n v="1"/>
    <n v="0"/>
    <n v="1"/>
  </r>
  <r>
    <n v="17211"/>
    <s v="RUSS,DIANE               "/>
    <d v="1968-05-09T00:00:00"/>
    <s v="F"/>
    <s v="E"/>
    <d v="2011-01-11T00:00:00"/>
    <s v="C         "/>
    <s v="C"/>
    <x v="4"/>
    <x v="17"/>
    <s v="SELF"/>
    <n v="13440"/>
    <s v="R       "/>
    <s v="AP"/>
    <d v="1899-12-30T00:00:00"/>
    <n v="0"/>
    <s v="ROME             "/>
    <n v="1"/>
    <n v="1"/>
    <n v="0"/>
  </r>
  <r>
    <n v="17227"/>
    <s v="PRESTON,SHAMEEL          "/>
    <d v="1981-08-14T00:00:00"/>
    <s v="F"/>
    <s v="E"/>
    <d v="2011-01-04T00:00:00"/>
    <s v="4301R-RV"/>
    <s v="4301R-RV"/>
    <x v="0"/>
    <x v="2"/>
    <s v="MCD  "/>
    <n v="13502"/>
    <s v="U       "/>
    <s v="MD"/>
    <d v="1899-12-30T00:45:00"/>
    <m/>
    <s v="UTICA            "/>
    <n v="0"/>
    <n v="0"/>
    <n v="0"/>
  </r>
  <r>
    <n v="17227"/>
    <s v="PRESTON,SHAMEEL          "/>
    <d v="1981-08-14T00:00:00"/>
    <s v="F"/>
    <s v="E"/>
    <d v="2011-01-04T00:00:00"/>
    <s v="RV        "/>
    <s v="RV"/>
    <x v="1"/>
    <x v="2"/>
    <s v="MCD  "/>
    <n v="13502"/>
    <s v="U       "/>
    <s v="MD"/>
    <d v="1899-12-30T01:00:00"/>
    <n v="3"/>
    <s v="UTICA            "/>
    <n v="1"/>
    <n v="0"/>
    <n v="1"/>
  </r>
  <r>
    <n v="17227"/>
    <s v="PRESTON,SHAMEEL          "/>
    <d v="1981-08-14T00:00:00"/>
    <s v="F"/>
    <s v="E"/>
    <d v="2011-01-18T00:00:00"/>
    <s v="4301B - BV"/>
    <s v="4301B - BV"/>
    <x v="0"/>
    <x v="2"/>
    <s v="MCD  "/>
    <n v="13502"/>
    <s v="U       "/>
    <s v="MD"/>
    <d v="1899-12-30T00:30:00"/>
    <m/>
    <s v="UTICA            "/>
    <n v="0"/>
    <n v="0"/>
    <n v="0"/>
  </r>
  <r>
    <n v="17227"/>
    <s v="PRESTON,SHAMEEL          "/>
    <d v="1981-08-14T00:00:00"/>
    <s v="F"/>
    <s v="E"/>
    <d v="2011-01-18T00:00:00"/>
    <s v="CM        "/>
    <s v="CM"/>
    <x v="2"/>
    <x v="2"/>
    <s v="MCD  "/>
    <n v="13502"/>
    <s v="U       "/>
    <s v="MD"/>
    <d v="1899-12-30T00:00:00"/>
    <n v="2"/>
    <s v="UTICA            "/>
    <n v="1"/>
    <n v="0"/>
    <n v="1"/>
  </r>
  <r>
    <n v="17227"/>
    <s v="PRESTON,SHAMEEL          "/>
    <d v="1981-08-14T00:00:00"/>
    <s v="F"/>
    <s v="E"/>
    <d v="2011-01-24T00:00:00"/>
    <s v="4302PM-PM"/>
    <s v="4302PM-PM"/>
    <x v="0"/>
    <x v="4"/>
    <s v="MCD  "/>
    <n v="13502"/>
    <s v="U       "/>
    <s v="MD"/>
    <d v="1899-12-30T00:15:00"/>
    <m/>
    <s v="UTICA            "/>
    <n v="0"/>
    <n v="0"/>
    <n v="0"/>
  </r>
  <r>
    <n v="17227"/>
    <s v="PRESTON,SHAMEEL          "/>
    <d v="1981-08-14T00:00:00"/>
    <s v="F"/>
    <s v="E"/>
    <d v="2011-01-24T00:00:00"/>
    <s v="PM        "/>
    <s v="PM"/>
    <x v="3"/>
    <x v="4"/>
    <s v="MCD  "/>
    <n v="13502"/>
    <s v="U       "/>
    <s v="MD"/>
    <d v="1899-12-30T00:15:00"/>
    <n v="1"/>
    <s v="UTICA            "/>
    <n v="1"/>
    <n v="0"/>
    <n v="1"/>
  </r>
  <r>
    <n v="17258"/>
    <s v="GILLIAM,GLORIA           "/>
    <d v="1958-05-25T00:00:00"/>
    <s v="F"/>
    <s v="E"/>
    <d v="2011-01-05T00:00:00"/>
    <s v="4301R-RV"/>
    <s v="4301R-RV"/>
    <x v="0"/>
    <x v="0"/>
    <s v="ALB2 "/>
    <n v="13440"/>
    <s v="R       "/>
    <s v="CM"/>
    <d v="1899-12-30T00:45:00"/>
    <m/>
    <s v="ROME             "/>
    <n v="0"/>
    <n v="0"/>
    <n v="0"/>
  </r>
  <r>
    <n v="17258"/>
    <s v="GILLIAM,GLORIA           "/>
    <d v="1958-05-25T00:00:00"/>
    <s v="F"/>
    <s v="E"/>
    <d v="2011-01-05T00:00:00"/>
    <s v="RV        "/>
    <s v="RV"/>
    <x v="1"/>
    <x v="0"/>
    <s v="ALB2 "/>
    <n v="13440"/>
    <s v="R       "/>
    <s v="CM"/>
    <d v="1899-12-30T01:00:00"/>
    <n v="3"/>
    <s v="ROME             "/>
    <n v="1"/>
    <n v="0"/>
    <n v="1"/>
  </r>
  <r>
    <n v="17258"/>
    <s v="GILLIAM,GLORIA           "/>
    <d v="1958-05-25T00:00:00"/>
    <s v="F"/>
    <s v="E"/>
    <d v="2011-01-07T00:00:00"/>
    <s v="4302PM-PM"/>
    <s v="4302PM-PM"/>
    <x v="0"/>
    <x v="10"/>
    <s v="ALB2 "/>
    <n v="13440"/>
    <s v="R       "/>
    <s v="CM"/>
    <d v="1899-12-30T00:15:00"/>
    <m/>
    <s v="ROME             "/>
    <n v="0"/>
    <n v="0"/>
    <n v="0"/>
  </r>
  <r>
    <n v="17258"/>
    <s v="GILLIAM,GLORIA           "/>
    <d v="1958-05-25T00:00:00"/>
    <s v="F"/>
    <s v="E"/>
    <d v="2011-01-07T00:00:00"/>
    <s v="PM        "/>
    <s v="PM"/>
    <x v="3"/>
    <x v="10"/>
    <s v="ALB2 "/>
    <n v="13440"/>
    <s v="R       "/>
    <s v="CM"/>
    <d v="1899-12-30T00:15:00"/>
    <n v="1"/>
    <s v="ROME             "/>
    <n v="1"/>
    <n v="0"/>
    <n v="1"/>
  </r>
  <r>
    <n v="17258"/>
    <s v="GILLIAM,GLORIA           "/>
    <d v="1958-05-25T00:00:00"/>
    <s v="F"/>
    <s v="E"/>
    <d v="2011-01-19T00:00:00"/>
    <s v="C         "/>
    <s v="C"/>
    <x v="4"/>
    <x v="0"/>
    <s v="ALB2 "/>
    <n v="13440"/>
    <s v="R       "/>
    <s v="CM"/>
    <d v="1899-12-30T00:00:00"/>
    <n v="0"/>
    <s v="ROME             "/>
    <n v="1"/>
    <n v="1"/>
    <n v="0"/>
  </r>
  <r>
    <n v="17299"/>
    <s v="HENRY,ALFONSO            "/>
    <d v="1975-10-02T00:00:00"/>
    <s v="M"/>
    <s v="E"/>
    <d v="2011-01-06T00:00:00"/>
    <s v="4302PM-PM"/>
    <s v="4302PM-PM"/>
    <x v="0"/>
    <x v="4"/>
    <s v="SELF"/>
    <n v="13502"/>
    <s v="U       "/>
    <s v="SL"/>
    <d v="1899-12-30T00:15:00"/>
    <m/>
    <s v="UTICA            "/>
    <n v="0"/>
    <n v="0"/>
    <n v="0"/>
  </r>
  <r>
    <n v="17299"/>
    <s v="HENRY,ALFONSO            "/>
    <d v="1975-10-02T00:00:00"/>
    <s v="M"/>
    <s v="E"/>
    <d v="2011-01-06T00:00:00"/>
    <s v="PM        "/>
    <s v="PM"/>
    <x v="3"/>
    <x v="4"/>
    <s v="SELF"/>
    <n v="13502"/>
    <s v="U       "/>
    <s v="SL"/>
    <d v="1899-12-30T00:15:00"/>
    <n v="1"/>
    <s v="UTICA            "/>
    <n v="1"/>
    <n v="0"/>
    <n v="1"/>
  </r>
  <r>
    <n v="17299"/>
    <s v="HENRY,ALFONSO            "/>
    <d v="1975-10-02T00:00:00"/>
    <s v="M"/>
    <s v="E"/>
    <d v="2011-01-06T00:00:00"/>
    <s v="4306-CV"/>
    <s v="4306-CV"/>
    <x v="0"/>
    <x v="4"/>
    <s v="SELF"/>
    <n v="13502"/>
    <s v="U       "/>
    <s v="SL"/>
    <d v="1899-12-30T00:15:00"/>
    <m/>
    <s v="UTICA            "/>
    <n v="0"/>
    <n v="0"/>
    <n v="0"/>
  </r>
  <r>
    <n v="17299"/>
    <s v="HENRY,ALFONSO            "/>
    <d v="1975-10-02T00:00:00"/>
    <s v="M"/>
    <s v="E"/>
    <d v="2011-01-06T00:00:00"/>
    <s v="CV        "/>
    <s v="CV"/>
    <x v="23"/>
    <x v="4"/>
    <s v="SELF"/>
    <n v="13502"/>
    <s v="U       "/>
    <s v="SL"/>
    <d v="1899-12-30T01:00:00"/>
    <n v="1"/>
    <s v="UTICA            "/>
    <n v="1"/>
    <n v="0"/>
    <n v="1"/>
  </r>
  <r>
    <n v="17299"/>
    <s v="HENRY,ALFONSO            "/>
    <d v="1975-10-02T00:00:00"/>
    <s v="M"/>
    <s v="E"/>
    <d v="2011-01-27T00:00:00"/>
    <s v="NS        "/>
    <s v="NS"/>
    <x v="6"/>
    <x v="8"/>
    <s v="SELF"/>
    <n v="13502"/>
    <s v="U       "/>
    <s v="SL"/>
    <d v="1899-12-30T00:00:00"/>
    <n v="0"/>
    <s v="UTICA            "/>
    <n v="1"/>
    <n v="1"/>
    <n v="0"/>
  </r>
  <r>
    <n v="17310"/>
    <s v="SELIMOVIC%%,RASEMA       "/>
    <d v="1955-05-04T00:00:00"/>
    <s v="F"/>
    <s v="B"/>
    <d v="2011-01-03T00:00:00"/>
    <s v="4301R-RV"/>
    <s v="4301R-RV"/>
    <x v="0"/>
    <x v="5"/>
    <s v="MCD  "/>
    <n v="13340"/>
    <s v="U       "/>
    <s v="MD"/>
    <d v="1899-12-30T00:45:00"/>
    <m/>
    <s v="FRANKFORT        "/>
    <n v="0"/>
    <n v="0"/>
    <n v="0"/>
  </r>
  <r>
    <n v="17310"/>
    <s v="SELIMOVIC%%,RASEMA       "/>
    <d v="1955-05-04T00:00:00"/>
    <s v="F"/>
    <s v="B"/>
    <d v="2011-01-03T00:00:00"/>
    <s v="RV        "/>
    <s v="RV"/>
    <x v="1"/>
    <x v="5"/>
    <s v="MCD  "/>
    <n v="13340"/>
    <s v="U       "/>
    <s v="MD"/>
    <d v="1899-12-30T01:00:00"/>
    <n v="3"/>
    <s v="FRANKFORT        "/>
    <n v="1"/>
    <n v="0"/>
    <n v="1"/>
  </r>
  <r>
    <n v="17311"/>
    <s v="BEGIC%%,SENIJA           "/>
    <d v="1954-12-19T00:00:00"/>
    <s v="F"/>
    <s v="B"/>
    <d v="2011-01-06T00:00:00"/>
    <s v="SC        "/>
    <s v="SC"/>
    <x v="10"/>
    <x v="5"/>
    <s v="MCD  "/>
    <n v="13501"/>
    <s v="U       "/>
    <s v="MD"/>
    <d v="1899-12-30T00:00:00"/>
    <n v="0"/>
    <s v="UTICA            "/>
    <n v="1"/>
    <n v="1"/>
    <n v="0"/>
  </r>
  <r>
    <n v="17311"/>
    <s v="BEGIC%%,SENIJA           "/>
    <d v="1954-12-19T00:00:00"/>
    <s v="F"/>
    <s v="B"/>
    <d v="2011-01-14T00:00:00"/>
    <s v="SC        "/>
    <s v="SC"/>
    <x v="10"/>
    <x v="10"/>
    <s v="MCD  "/>
    <n v="13501"/>
    <s v="U       "/>
    <s v="MD"/>
    <d v="1899-12-30T00:00:00"/>
    <n v="0"/>
    <s v="UTICA            "/>
    <n v="1"/>
    <n v="1"/>
    <n v="0"/>
  </r>
  <r>
    <n v="17311"/>
    <s v="BEGIC%%,SENIJA           "/>
    <d v="1954-12-19T00:00:00"/>
    <s v="F"/>
    <s v="B"/>
    <d v="2011-01-20T00:00:00"/>
    <s v="4301R-RV"/>
    <s v="4301R-RV"/>
    <x v="0"/>
    <x v="5"/>
    <s v="MCD  "/>
    <n v="13501"/>
    <s v="U       "/>
    <s v="MD"/>
    <d v="1899-12-30T00:45:00"/>
    <m/>
    <s v="UTICA            "/>
    <n v="0"/>
    <n v="0"/>
    <n v="0"/>
  </r>
  <r>
    <n v="17311"/>
    <s v="BEGIC%%,SENIJA           "/>
    <d v="1954-12-19T00:00:00"/>
    <s v="F"/>
    <s v="B"/>
    <d v="2011-01-20T00:00:00"/>
    <s v="RV        "/>
    <s v="RV"/>
    <x v="1"/>
    <x v="5"/>
    <s v="MCD  "/>
    <n v="13501"/>
    <s v="U       "/>
    <s v="MD"/>
    <d v="1899-12-30T01:00:00"/>
    <n v="3"/>
    <s v="UTICA            "/>
    <n v="1"/>
    <n v="0"/>
    <n v="1"/>
  </r>
  <r>
    <n v="17350"/>
    <s v="ARROYO,DESHA             "/>
    <d v="1974-03-25T00:00:00"/>
    <s v="F"/>
    <s v="E"/>
    <d v="2011-01-13T00:00:00"/>
    <s v="4302PM-PM"/>
    <s v="4302PM-PM"/>
    <x v="0"/>
    <x v="7"/>
    <s v="FIDEL"/>
    <n v="13501"/>
    <s v="U       "/>
    <s v="BH"/>
    <d v="1899-12-30T00:15:00"/>
    <m/>
    <s v="UTICA            "/>
    <n v="0"/>
    <n v="0"/>
    <n v="0"/>
  </r>
  <r>
    <n v="17350"/>
    <s v="ARROYO,DESHA             "/>
    <d v="1974-03-25T00:00:00"/>
    <s v="F"/>
    <s v="E"/>
    <d v="2011-01-13T00:00:00"/>
    <s v="PM        "/>
    <s v="PM"/>
    <x v="3"/>
    <x v="7"/>
    <s v="FIDEL"/>
    <n v="13501"/>
    <s v="U       "/>
    <s v="BH"/>
    <d v="1899-12-30T00:15:00"/>
    <n v="1"/>
    <s v="UTICA            "/>
    <n v="1"/>
    <n v="0"/>
    <n v="1"/>
  </r>
  <r>
    <n v="17350"/>
    <s v="ARROYO,DESHA             "/>
    <d v="1974-03-25T00:00:00"/>
    <s v="F"/>
    <s v="E"/>
    <d v="2011-01-13T00:00:00"/>
    <n v="96372"/>
    <s v="96372"/>
    <x v="0"/>
    <x v="4"/>
    <s v="FIDEL"/>
    <n v="13501"/>
    <s v="U       "/>
    <s v="BH"/>
    <d v="1899-12-30T00:00:00"/>
    <m/>
    <s v="UTICA            "/>
    <n v="0"/>
    <n v="0"/>
    <n v="0"/>
  </r>
  <r>
    <n v="17350"/>
    <s v="ARROYO,DESHA             "/>
    <d v="1974-03-25T00:00:00"/>
    <s v="F"/>
    <s v="E"/>
    <d v="2011-01-13T00:00:00"/>
    <s v="J2794-12.5"/>
    <s v="J2794-12.5"/>
    <x v="27"/>
    <x v="4"/>
    <s v="FIDEL"/>
    <n v="13501"/>
    <s v="U       "/>
    <s v="BH"/>
    <d v="1899-12-30T00:15:00"/>
    <m/>
    <s v="UTICA            "/>
    <n v="1"/>
    <n v="0"/>
    <n v="1"/>
  </r>
  <r>
    <n v="17359"/>
    <s v="BESIREVIC%%,SAFET        "/>
    <d v="1954-07-04T00:00:00"/>
    <s v="M"/>
    <s v="B"/>
    <d v="2011-01-05T00:00:00"/>
    <s v="NS        "/>
    <s v="NS"/>
    <x v="6"/>
    <x v="7"/>
    <s v="MCD  "/>
    <n v="13501"/>
    <s v="U       "/>
    <s v="MD"/>
    <d v="1899-12-30T00:00:00"/>
    <n v="0"/>
    <s v="UTICA            "/>
    <n v="1"/>
    <n v="1"/>
    <n v="0"/>
  </r>
  <r>
    <n v="17359"/>
    <s v="BESIREVIC%%,SAFET        "/>
    <d v="1954-07-04T00:00:00"/>
    <s v="M"/>
    <s v="B"/>
    <d v="2011-01-25T00:00:00"/>
    <s v="4301R-RV"/>
    <s v="4301R-RV"/>
    <x v="0"/>
    <x v="5"/>
    <s v="MCD  "/>
    <n v="13501"/>
    <s v="U       "/>
    <s v="MD"/>
    <d v="1899-12-30T00:45:00"/>
    <m/>
    <s v="UTICA            "/>
    <n v="0"/>
    <n v="0"/>
    <n v="0"/>
  </r>
  <r>
    <n v="17359"/>
    <s v="BESIREVIC%%,SAFET        "/>
    <d v="1954-07-04T00:00:00"/>
    <s v="M"/>
    <s v="B"/>
    <d v="2011-01-25T00:00:00"/>
    <s v="RV        "/>
    <s v="RV"/>
    <x v="1"/>
    <x v="5"/>
    <s v="MCD  "/>
    <n v="13501"/>
    <s v="U       "/>
    <s v="MD"/>
    <d v="1899-12-30T01:00:00"/>
    <n v="3"/>
    <s v="UTICA            "/>
    <n v="1"/>
    <n v="0"/>
    <n v="1"/>
  </r>
  <r>
    <n v="17381"/>
    <s v="AJKIC%%,VESNA            "/>
    <d v="1960-03-03T00:00:00"/>
    <s v="F"/>
    <s v="B"/>
    <d v="2011-01-07T00:00:00"/>
    <s v="4301R-RV"/>
    <s v="4301R-RV"/>
    <x v="0"/>
    <x v="5"/>
    <s v="MCD  "/>
    <n v="13501"/>
    <s v="U       "/>
    <s v="MD"/>
    <d v="1899-12-30T00:45:00"/>
    <m/>
    <s v="UTICA            "/>
    <n v="0"/>
    <n v="0"/>
    <n v="0"/>
  </r>
  <r>
    <n v="17381"/>
    <s v="AJKIC%%,VESNA            "/>
    <d v="1960-03-03T00:00:00"/>
    <s v="F"/>
    <s v="B"/>
    <d v="2011-01-07T00:00:00"/>
    <s v="RV        "/>
    <s v="RV"/>
    <x v="1"/>
    <x v="5"/>
    <s v="MCD  "/>
    <n v="13501"/>
    <s v="U       "/>
    <s v="MD"/>
    <d v="1899-12-30T01:00:00"/>
    <n v="3"/>
    <s v="UTICA            "/>
    <n v="1"/>
    <n v="0"/>
    <n v="1"/>
  </r>
  <r>
    <n v="17381"/>
    <s v="AJKIC%%,VESNA            "/>
    <d v="1960-03-03T00:00:00"/>
    <s v="F"/>
    <s v="B"/>
    <d v="2011-01-19T00:00:00"/>
    <s v="C         "/>
    <s v="C"/>
    <x v="4"/>
    <x v="4"/>
    <s v="MCD  "/>
    <n v="13501"/>
    <s v="U       "/>
    <s v="MD"/>
    <d v="1899-12-30T00:00:00"/>
    <n v="0"/>
    <s v="UTICA            "/>
    <n v="1"/>
    <n v="1"/>
    <n v="0"/>
  </r>
  <r>
    <n v="17388"/>
    <s v="GAETAN,ROSA              "/>
    <d v="1974-08-16T00:00:00"/>
    <s v="F"/>
    <s v="E"/>
    <d v="2011-01-03T00:00:00"/>
    <s v="NS        "/>
    <s v="NS"/>
    <x v="6"/>
    <x v="7"/>
    <s v="MCD  "/>
    <n v="13501"/>
    <s v="U       "/>
    <s v="MD"/>
    <d v="1899-12-30T00:00:00"/>
    <n v="0"/>
    <s v="UTICA            "/>
    <n v="1"/>
    <n v="1"/>
    <n v="0"/>
  </r>
  <r>
    <n v="17388"/>
    <s v="GAETAN,ROSA              "/>
    <d v="1974-08-16T00:00:00"/>
    <s v="F"/>
    <s v="E"/>
    <d v="2011-01-20T00:00:00"/>
    <s v="NS        "/>
    <s v="NS"/>
    <x v="6"/>
    <x v="17"/>
    <s v="MCD  "/>
    <n v="13501"/>
    <s v="U       "/>
    <s v="MD"/>
    <d v="1899-12-30T00:00:00"/>
    <n v="0"/>
    <s v="UTICA            "/>
    <n v="1"/>
    <n v="1"/>
    <n v="0"/>
  </r>
  <r>
    <n v="17390"/>
    <s v="LUCKINA,KATHERINE        "/>
    <d v="1946-07-06T00:00:00"/>
    <s v="F"/>
    <s v="E"/>
    <d v="2011-01-06T00:00:00"/>
    <s v="4301R-RV"/>
    <s v="4301R-RV"/>
    <x v="0"/>
    <x v="2"/>
    <s v="TODA "/>
    <n v="13501"/>
    <s v="U       "/>
    <s v="MM"/>
    <d v="1899-12-30T00:45:00"/>
    <m/>
    <s v="UTICA            "/>
    <n v="0"/>
    <n v="0"/>
    <n v="0"/>
  </r>
  <r>
    <n v="17390"/>
    <s v="LUCKINA,KATHERINE        "/>
    <d v="1946-07-06T00:00:00"/>
    <s v="F"/>
    <s v="E"/>
    <d v="2011-01-06T00:00:00"/>
    <s v="CM        "/>
    <s v="CM"/>
    <x v="2"/>
    <x v="2"/>
    <s v="TODA "/>
    <n v="13501"/>
    <s v="U       "/>
    <s v="MM"/>
    <d v="1899-12-30T00:00:00"/>
    <n v="2"/>
    <s v="UTICA            "/>
    <n v="1"/>
    <n v="0"/>
    <n v="1"/>
  </r>
  <r>
    <n v="17390"/>
    <s v="LUCKINA,KATHERINE        "/>
    <d v="1946-07-06T00:00:00"/>
    <s v="F"/>
    <s v="E"/>
    <d v="2011-01-06T00:00:00"/>
    <s v="4302PM-PM"/>
    <s v="4302PM-PM"/>
    <x v="0"/>
    <x v="4"/>
    <s v="TODA "/>
    <n v="13501"/>
    <s v="U       "/>
    <s v="MM"/>
    <d v="1899-12-30T00:15:00"/>
    <m/>
    <s v="UTICA            "/>
    <n v="0"/>
    <n v="0"/>
    <n v="0"/>
  </r>
  <r>
    <n v="17390"/>
    <s v="LUCKINA,KATHERINE        "/>
    <d v="1946-07-06T00:00:00"/>
    <s v="F"/>
    <s v="E"/>
    <d v="2011-01-06T00:00:00"/>
    <s v="PM        "/>
    <s v="PM"/>
    <x v="3"/>
    <x v="4"/>
    <s v="TODA "/>
    <n v="13501"/>
    <s v="U       "/>
    <s v="MM"/>
    <d v="1899-12-30T00:15:00"/>
    <n v="1"/>
    <s v="UTICA            "/>
    <n v="1"/>
    <n v="0"/>
    <n v="1"/>
  </r>
  <r>
    <n v="17407"/>
    <s v="PARRYMILLSON,DEBORAH     "/>
    <d v="1964-01-08T00:00:00"/>
    <s v="F"/>
    <s v="E"/>
    <d v="2011-01-20T00:00:00"/>
    <s v="4302A - INJ"/>
    <s v="4302A - INJ"/>
    <x v="0"/>
    <x v="4"/>
    <s v="MCD  "/>
    <n v="13502"/>
    <s v="U       "/>
    <s v="MD"/>
    <d v="1899-12-30T00:15:00"/>
    <m/>
    <s v="UTICA            "/>
    <n v="0"/>
    <n v="0"/>
    <n v="0"/>
  </r>
  <r>
    <n v="17407"/>
    <s v="PARRYMILLSON,DEBORAH     "/>
    <d v="1964-01-08T00:00:00"/>
    <s v="F"/>
    <s v="E"/>
    <d v="2011-01-20T00:00:00"/>
    <s v="INJ       "/>
    <s v="INJ"/>
    <x v="8"/>
    <x v="4"/>
    <s v="MCD  "/>
    <n v="13502"/>
    <s v="U       "/>
    <s v="MD"/>
    <d v="1899-12-30T00:00:00"/>
    <n v="1"/>
    <s v="UTICA            "/>
    <n v="1"/>
    <n v="0"/>
    <n v="1"/>
  </r>
  <r>
    <n v="947"/>
    <s v="ROUSE,MELODY             "/>
    <d v="1975-07-24T00:00:00"/>
    <s v="F"/>
    <s v="E"/>
    <d v="2011-01-11T00:00:00"/>
    <s v="NS        "/>
    <s v="NS"/>
    <x v="6"/>
    <x v="6"/>
    <s v="MCRB "/>
    <n v="13440"/>
    <s v="U       "/>
    <s v="MM"/>
    <d v="1899-12-30T00:00:00"/>
    <n v="0"/>
    <s v="ROME             "/>
    <n v="1"/>
    <n v="1"/>
    <n v="0"/>
  </r>
  <r>
    <n v="947"/>
    <s v="ROUSE,MELODY             "/>
    <d v="1975-07-24T00:00:00"/>
    <s v="F"/>
    <s v="E"/>
    <d v="2011-01-18T00:00:00"/>
    <s v="NS        "/>
    <s v="NS"/>
    <x v="6"/>
    <x v="7"/>
    <s v="MCRB "/>
    <n v="13440"/>
    <s v="U       "/>
    <s v="MM"/>
    <d v="1899-12-30T00:00:00"/>
    <n v="0"/>
    <s v="ROME             "/>
    <n v="1"/>
    <n v="1"/>
    <n v="0"/>
  </r>
  <r>
    <n v="17434"/>
    <s v="RODRIGUEZ,DAISY          "/>
    <d v="1965-03-31T00:00:00"/>
    <s v="F"/>
    <s v="E"/>
    <d v="2011-01-27T00:00:00"/>
    <s v="4301B - BV"/>
    <s v="4301B - BV"/>
    <x v="0"/>
    <x v="8"/>
    <s v="MCRB "/>
    <n v="13440"/>
    <s v="R       "/>
    <s v="MM"/>
    <d v="1899-12-30T00:30:00"/>
    <m/>
    <s v="ROME             "/>
    <n v="0"/>
    <n v="0"/>
    <n v="0"/>
  </r>
  <r>
    <n v="17434"/>
    <s v="RODRIGUEZ,DAISY          "/>
    <d v="1965-03-31T00:00:00"/>
    <s v="F"/>
    <s v="E"/>
    <d v="2011-01-27T00:00:00"/>
    <s v="BV        "/>
    <s v="BV"/>
    <x v="7"/>
    <x v="8"/>
    <s v="MCRB "/>
    <n v="13440"/>
    <s v="R       "/>
    <s v="MM"/>
    <d v="1899-12-30T00:30:00"/>
    <n v="2"/>
    <s v="ROME             "/>
    <n v="1"/>
    <n v="0"/>
    <n v="1"/>
  </r>
  <r>
    <n v="17465"/>
    <s v="MISKIC%%,FATIMA          "/>
    <d v="1955-01-10T00:00:00"/>
    <s v="F"/>
    <s v="B"/>
    <d v="2011-01-03T00:00:00"/>
    <s v="4302PM-PM"/>
    <s v="4302PM-PM"/>
    <x v="0"/>
    <x v="7"/>
    <s v="ZURI "/>
    <n v="13501"/>
    <s v="U       "/>
    <s v="CO"/>
    <d v="1899-12-30T00:15:00"/>
    <m/>
    <s v="UTICA            "/>
    <n v="0"/>
    <n v="0"/>
    <n v="0"/>
  </r>
  <r>
    <n v="17465"/>
    <s v="MISKIC%%,FATIMA          "/>
    <d v="1955-01-10T00:00:00"/>
    <s v="F"/>
    <s v="B"/>
    <d v="2011-01-03T00:00:00"/>
    <s v="PM        "/>
    <s v="PM"/>
    <x v="3"/>
    <x v="7"/>
    <s v="ZURI "/>
    <n v="13501"/>
    <s v="U       "/>
    <s v="CO"/>
    <d v="1899-12-30T00:15:00"/>
    <n v="1"/>
    <s v="UTICA            "/>
    <n v="1"/>
    <n v="0"/>
    <n v="1"/>
  </r>
  <r>
    <n v="17465"/>
    <s v="MISKIC%%,FATIMA          "/>
    <d v="1955-01-10T00:00:00"/>
    <s v="F"/>
    <s v="B"/>
    <d v="2011-01-03T00:00:00"/>
    <s v="S1        "/>
    <s v="S1"/>
    <x v="5"/>
    <x v="5"/>
    <s v="ZURI "/>
    <n v="13501"/>
    <s v="U       "/>
    <s v="CO"/>
    <d v="1899-12-30T00:00:00"/>
    <n v="1"/>
    <s v="UTICA            "/>
    <n v="1"/>
    <n v="0"/>
    <n v="1"/>
  </r>
  <r>
    <n v="17465"/>
    <s v="MISKIC%%,FATIMA          "/>
    <d v="1955-01-10T00:00:00"/>
    <s v="F"/>
    <s v="B"/>
    <d v="2011-01-26T00:00:00"/>
    <s v="4301R-RV"/>
    <s v="4301R-RV"/>
    <x v="0"/>
    <x v="7"/>
    <s v="ZURI "/>
    <n v="13501"/>
    <s v="U       "/>
    <s v="CO"/>
    <d v="1899-12-30T00:45:00"/>
    <m/>
    <s v="UTICA            "/>
    <n v="0"/>
    <n v="0"/>
    <n v="0"/>
  </r>
  <r>
    <n v="17465"/>
    <s v="MISKIC%%,FATIMA          "/>
    <d v="1955-01-10T00:00:00"/>
    <s v="F"/>
    <s v="B"/>
    <d v="2011-01-26T00:00:00"/>
    <s v="RV        "/>
    <s v="RV"/>
    <x v="1"/>
    <x v="5"/>
    <s v="ZURI "/>
    <n v="13501"/>
    <s v="U       "/>
    <s v="CO"/>
    <d v="1899-12-30T01:00:00"/>
    <n v="3"/>
    <s v="UTICA            "/>
    <n v="1"/>
    <n v="0"/>
    <n v="1"/>
  </r>
  <r>
    <n v="17468"/>
    <s v="MIHAJLOVIC%%,KAJA        "/>
    <d v="1949-05-23T00:00:00"/>
    <s v="F"/>
    <s v="B"/>
    <d v="2011-01-11T00:00:00"/>
    <s v="4302PM-PM"/>
    <s v="4302PM-PM"/>
    <x v="0"/>
    <x v="7"/>
    <s v="MCRB "/>
    <n v="13501"/>
    <s v="U       "/>
    <s v="MM"/>
    <d v="1899-12-30T00:15:00"/>
    <m/>
    <s v="UTICA            "/>
    <n v="0"/>
    <n v="0"/>
    <n v="0"/>
  </r>
  <r>
    <n v="17468"/>
    <s v="MIHAJLOVIC%%,KAJA        "/>
    <d v="1949-05-23T00:00:00"/>
    <s v="F"/>
    <s v="B"/>
    <d v="2011-01-11T00:00:00"/>
    <s v="PM        "/>
    <s v="PM"/>
    <x v="3"/>
    <x v="7"/>
    <s v="MCRB "/>
    <n v="13501"/>
    <s v="U       "/>
    <s v="MM"/>
    <d v="1899-12-30T00:15:00"/>
    <n v="1"/>
    <s v="UTICA            "/>
    <n v="1"/>
    <n v="0"/>
    <n v="1"/>
  </r>
  <r>
    <n v="17468"/>
    <s v="MIHAJLOVIC%%,KAJA        "/>
    <d v="1949-05-23T00:00:00"/>
    <s v="F"/>
    <s v="B"/>
    <d v="2011-01-11T00:00:00"/>
    <s v="S1        "/>
    <s v="S1"/>
    <x v="5"/>
    <x v="5"/>
    <s v="MCRB "/>
    <n v="13501"/>
    <s v="U       "/>
    <s v="MM"/>
    <d v="1899-12-30T00:00:00"/>
    <n v="1"/>
    <s v="UTICA            "/>
    <n v="1"/>
    <n v="0"/>
    <n v="1"/>
  </r>
  <r>
    <n v="17468"/>
    <s v="MIHAJLOVIC%%,KAJA        "/>
    <d v="1949-05-23T00:00:00"/>
    <s v="F"/>
    <s v="B"/>
    <d v="2011-01-12T00:00:00"/>
    <s v="4301B - BV"/>
    <s v="4301B - BV"/>
    <x v="0"/>
    <x v="5"/>
    <s v="MCRB "/>
    <n v="13501"/>
    <s v="U       "/>
    <s v="MM"/>
    <d v="1899-12-30T00:30:00"/>
    <m/>
    <s v="UTICA            "/>
    <n v="0"/>
    <n v="0"/>
    <n v="0"/>
  </r>
  <r>
    <n v="17468"/>
    <s v="MIHAJLOVIC%%,KAJA        "/>
    <d v="1949-05-23T00:00:00"/>
    <s v="F"/>
    <s v="B"/>
    <d v="2011-01-12T00:00:00"/>
    <s v="BV        "/>
    <s v="BV"/>
    <x v="7"/>
    <x v="5"/>
    <s v="MCRB "/>
    <n v="13501"/>
    <s v="U       "/>
    <s v="MM"/>
    <d v="1899-12-30T00:30:00"/>
    <n v="2"/>
    <s v="UTICA            "/>
    <n v="1"/>
    <n v="0"/>
    <n v="1"/>
  </r>
  <r>
    <n v="17531"/>
    <s v="DERVISEVIC%%,KATKA       "/>
    <d v="1954-07-06T00:00:00"/>
    <s v="F"/>
    <s v="B"/>
    <d v="2011-01-11T00:00:00"/>
    <s v="4301R-RV"/>
    <s v="4301R-RV"/>
    <x v="0"/>
    <x v="5"/>
    <s v="MCD  "/>
    <n v="13502"/>
    <s v="U       "/>
    <s v="MD"/>
    <d v="1899-12-30T00:45:00"/>
    <m/>
    <s v="UTICA            "/>
    <n v="0"/>
    <n v="0"/>
    <n v="0"/>
  </r>
  <r>
    <n v="17531"/>
    <s v="DERVISEVIC%%,KATKA       "/>
    <d v="1954-07-06T00:00:00"/>
    <s v="F"/>
    <s v="B"/>
    <d v="2011-01-11T00:00:00"/>
    <s v="RV        "/>
    <s v="RV"/>
    <x v="1"/>
    <x v="5"/>
    <s v="MCD  "/>
    <n v="13502"/>
    <s v="U       "/>
    <s v="MD"/>
    <d v="1899-12-30T01:00:00"/>
    <n v="3"/>
    <s v="UTICA            "/>
    <n v="1"/>
    <n v="0"/>
    <n v="1"/>
  </r>
  <r>
    <n v="17546"/>
    <s v="MURRAY,CARLINER          "/>
    <d v="1959-03-29T00:00:00"/>
    <s v="F"/>
    <s v="E"/>
    <d v="2011-01-10T00:00:00"/>
    <s v="NS        "/>
    <s v="NS"/>
    <x v="6"/>
    <x v="2"/>
    <s v="MCD  "/>
    <n v="13502"/>
    <s v="U       "/>
    <s v="MD"/>
    <d v="1899-12-30T00:00:00"/>
    <n v="0"/>
    <s v="UTICA            "/>
    <n v="1"/>
    <n v="1"/>
    <n v="0"/>
  </r>
  <r>
    <n v="17546"/>
    <s v="MURRAY,CARLINER          "/>
    <d v="1959-03-29T00:00:00"/>
    <s v="F"/>
    <s v="E"/>
    <d v="2011-01-24T00:00:00"/>
    <s v="4302PM-PM"/>
    <s v="4302PM-PM"/>
    <x v="0"/>
    <x v="4"/>
    <s v="MCD  "/>
    <n v="13502"/>
    <s v="U       "/>
    <s v="MD"/>
    <d v="1899-12-30T00:15:00"/>
    <m/>
    <s v="UTICA            "/>
    <n v="0"/>
    <n v="0"/>
    <n v="0"/>
  </r>
  <r>
    <n v="17546"/>
    <s v="MURRAY,CARLINER          "/>
    <d v="1959-03-29T00:00:00"/>
    <s v="F"/>
    <s v="E"/>
    <d v="2011-01-24T00:00:00"/>
    <s v="PM        "/>
    <s v="PM"/>
    <x v="3"/>
    <x v="4"/>
    <s v="MCD  "/>
    <n v="13502"/>
    <s v="U       "/>
    <s v="MD"/>
    <d v="1899-12-30T00:15:00"/>
    <n v="1"/>
    <s v="UTICA            "/>
    <n v="1"/>
    <n v="0"/>
    <n v="1"/>
  </r>
  <r>
    <n v="17556"/>
    <s v="LANGONE,DOMINICK         "/>
    <d v="1940-06-01T00:00:00"/>
    <s v="M"/>
    <s v="E"/>
    <d v="2011-01-12T00:00:00"/>
    <s v="4301R-RV"/>
    <s v="4301R-RV"/>
    <x v="0"/>
    <x v="11"/>
    <s v="TODOP"/>
    <n v="13440"/>
    <s v="R       "/>
    <s v="CO"/>
    <d v="1899-12-30T00:45:00"/>
    <m/>
    <s v="ROME             "/>
    <n v="0"/>
    <n v="0"/>
    <n v="0"/>
  </r>
  <r>
    <n v="17556"/>
    <s v="LANGONE,DOMINICK         "/>
    <d v="1940-06-01T00:00:00"/>
    <s v="M"/>
    <s v="E"/>
    <d v="2011-01-12T00:00:00"/>
    <s v="RV        "/>
    <s v="RV"/>
    <x v="1"/>
    <x v="11"/>
    <s v="TODOP"/>
    <n v="13440"/>
    <s v="R       "/>
    <s v="CO"/>
    <d v="1899-12-30T01:00:00"/>
    <n v="3"/>
    <s v="ROME             "/>
    <n v="1"/>
    <n v="0"/>
    <n v="1"/>
  </r>
  <r>
    <n v="17565"/>
    <s v="HOZANOVIC%%,RAMIZA       "/>
    <d v="1960-03-26T00:00:00"/>
    <s v="F"/>
    <s v="B"/>
    <d v="2011-01-10T00:00:00"/>
    <s v="4301R-RV"/>
    <s v="4301R-RV"/>
    <x v="0"/>
    <x v="5"/>
    <s v="FIDEL"/>
    <n v="13501"/>
    <s v="U       "/>
    <s v="BH"/>
    <d v="1899-12-30T00:45:00"/>
    <m/>
    <s v="UTICA            "/>
    <n v="0"/>
    <n v="0"/>
    <n v="0"/>
  </r>
  <r>
    <n v="17565"/>
    <s v="HOZANOVIC%%,RAMIZA       "/>
    <d v="1960-03-26T00:00:00"/>
    <s v="F"/>
    <s v="B"/>
    <d v="2011-01-10T00:00:00"/>
    <s v="RV        "/>
    <s v="RV"/>
    <x v="1"/>
    <x v="5"/>
    <s v="FIDEL"/>
    <n v="13501"/>
    <s v="U       "/>
    <s v="BH"/>
    <d v="1899-12-30T01:00:00"/>
    <n v="3"/>
    <s v="UTICA            "/>
    <n v="1"/>
    <n v="0"/>
    <n v="1"/>
  </r>
  <r>
    <n v="17607"/>
    <s v="SUKUNDA,ISMETA           "/>
    <d v="1965-04-24T00:00:00"/>
    <s v="F"/>
    <s v="E"/>
    <d v="2011-01-12T00:00:00"/>
    <s v="NS        "/>
    <s v="NS"/>
    <x v="6"/>
    <x v="1"/>
    <s v="MCRB "/>
    <n v="13501"/>
    <s v="U       "/>
    <s v="MM"/>
    <d v="1899-12-30T00:00:00"/>
    <n v="0"/>
    <s v="UTICA            "/>
    <n v="1"/>
    <n v="1"/>
    <n v="0"/>
  </r>
  <r>
    <n v="17615"/>
    <s v="LINDER,MARY              "/>
    <d v="1963-03-12T00:00:00"/>
    <s v="F"/>
    <s v="E"/>
    <d v="2011-01-26T00:00:00"/>
    <s v="4302PM-PM"/>
    <s v="4302PM-PM"/>
    <x v="0"/>
    <x v="4"/>
    <s v="TODA "/>
    <n v="13501"/>
    <s v="U       "/>
    <s v="MM"/>
    <d v="1899-12-30T00:15:00"/>
    <m/>
    <s v="UTICA            "/>
    <n v="0"/>
    <n v="0"/>
    <n v="0"/>
  </r>
  <r>
    <n v="17615"/>
    <s v="LINDER,MARY              "/>
    <d v="1963-03-12T00:00:00"/>
    <s v="F"/>
    <s v="E"/>
    <d v="2011-01-26T00:00:00"/>
    <s v="PM        "/>
    <s v="PM"/>
    <x v="3"/>
    <x v="4"/>
    <s v="TODA "/>
    <n v="13501"/>
    <s v="U       "/>
    <s v="MM"/>
    <d v="1899-12-30T00:15:00"/>
    <n v="1"/>
    <s v="UTICA            "/>
    <n v="1"/>
    <n v="0"/>
    <n v="1"/>
  </r>
  <r>
    <n v="17617"/>
    <s v="ARROYO,DESHA COPS        "/>
    <d v="1974-03-25T00:00:00"/>
    <s v="F"/>
    <m/>
    <d v="2011-01-13T00:00:00"/>
    <n v="4097"/>
    <s v="4097"/>
    <x v="0"/>
    <x v="7"/>
    <s v="MCD  "/>
    <n v="13501"/>
    <s v="U       "/>
    <s v="CP"/>
    <d v="1899-12-30T00:00:00"/>
    <m/>
    <s v="UTICA            "/>
    <n v="0"/>
    <n v="0"/>
    <n v="0"/>
  </r>
  <r>
    <n v="17649"/>
    <s v="PEPPENELLI,LESLIE        "/>
    <d v="1959-05-14T00:00:00"/>
    <s v="F"/>
    <s v="E"/>
    <d v="2011-01-10T00:00:00"/>
    <s v="4302PM-PM"/>
    <s v="4302PM-PM"/>
    <x v="0"/>
    <x v="7"/>
    <s v="MCRBL"/>
    <n v="13501"/>
    <s v="U       "/>
    <s v="BC"/>
    <d v="1899-12-30T00:15:00"/>
    <m/>
    <s v="UTICA            "/>
    <n v="0"/>
    <n v="0"/>
    <n v="0"/>
  </r>
  <r>
    <n v="17649"/>
    <s v="PEPPENELLI,LESLIE        "/>
    <d v="1959-05-14T00:00:00"/>
    <s v="F"/>
    <s v="E"/>
    <d v="2011-01-10T00:00:00"/>
    <s v="PM        "/>
    <s v="PM"/>
    <x v="3"/>
    <x v="7"/>
    <s v="MCRBL"/>
    <n v="13501"/>
    <s v="U       "/>
    <s v="BC"/>
    <d v="1899-12-30T00:15:00"/>
    <n v="1"/>
    <s v="UTICA            "/>
    <n v="1"/>
    <n v="0"/>
    <n v="1"/>
  </r>
  <r>
    <n v="17649"/>
    <s v="PEPPENELLI,LESLIE        "/>
    <d v="1959-05-14T00:00:00"/>
    <s v="F"/>
    <s v="E"/>
    <d v="2011-01-18T00:00:00"/>
    <s v="4301R-RV"/>
    <s v="4301R-RV"/>
    <x v="0"/>
    <x v="6"/>
    <s v="MCRBL"/>
    <n v="13501"/>
    <s v="U       "/>
    <s v="BC"/>
    <d v="1899-12-30T00:45:00"/>
    <m/>
    <s v="UTICA            "/>
    <n v="0"/>
    <n v="0"/>
    <n v="0"/>
  </r>
  <r>
    <n v="17649"/>
    <s v="PEPPENELLI,LESLIE        "/>
    <d v="1959-05-14T00:00:00"/>
    <s v="F"/>
    <s v="E"/>
    <d v="2011-01-18T00:00:00"/>
    <s v="RV        "/>
    <s v="RV"/>
    <x v="1"/>
    <x v="6"/>
    <s v="MCRBL"/>
    <n v="13501"/>
    <s v="U       "/>
    <s v="BC"/>
    <d v="1899-12-30T01:00:00"/>
    <n v="3"/>
    <s v="UTICA            "/>
    <n v="1"/>
    <n v="0"/>
    <n v="1"/>
  </r>
  <r>
    <n v="17663"/>
    <s v="HOZANOVIC,RAMIZA COPS    "/>
    <d v="1960-03-26T00:00:00"/>
    <s v="F"/>
    <m/>
    <d v="2011-01-10T00:00:00"/>
    <n v="4098"/>
    <s v="4098"/>
    <x v="0"/>
    <x v="5"/>
    <s v="MCD  "/>
    <n v="13501"/>
    <s v="U       "/>
    <s v="CP"/>
    <d v="1899-12-30T00:00:00"/>
    <m/>
    <s v="UTICA            "/>
    <n v="0"/>
    <n v="0"/>
    <n v="0"/>
  </r>
  <r>
    <n v="17679"/>
    <s v="HODZIC%%,ALMASA          "/>
    <d v="1955-04-10T00:00:00"/>
    <s v="F"/>
    <s v="B"/>
    <d v="2011-01-26T00:00:00"/>
    <s v="4301R-RV"/>
    <s v="4301R-RV"/>
    <x v="0"/>
    <x v="5"/>
    <s v="FHPH "/>
    <n v="13501"/>
    <s v="U       "/>
    <s v="CO"/>
    <d v="1899-12-30T00:45:00"/>
    <m/>
    <s v="UTICA            "/>
    <n v="0"/>
    <n v="0"/>
    <n v="0"/>
  </r>
  <r>
    <n v="17679"/>
    <s v="HODZIC%%,ALMASA          "/>
    <d v="1955-04-10T00:00:00"/>
    <s v="F"/>
    <s v="B"/>
    <d v="2011-01-26T00:00:00"/>
    <s v="RV        "/>
    <s v="RV"/>
    <x v="1"/>
    <x v="5"/>
    <s v="FHPH "/>
    <n v="13501"/>
    <s v="U       "/>
    <s v="CO"/>
    <d v="1899-12-30T01:00:00"/>
    <n v="3"/>
    <s v="UTICA            "/>
    <n v="1"/>
    <n v="0"/>
    <n v="1"/>
  </r>
  <r>
    <n v="17723"/>
    <s v="MELENDEZ,TRACI           "/>
    <d v="1971-11-12T00:00:00"/>
    <s v="F"/>
    <s v="E"/>
    <d v="2011-01-19T00:00:00"/>
    <s v="4302PM-PM"/>
    <s v="4302PM-PM"/>
    <x v="0"/>
    <x v="4"/>
    <s v="MCRB "/>
    <n v="13501"/>
    <s v="U       "/>
    <s v="MM"/>
    <d v="1899-12-30T00:15:00"/>
    <m/>
    <s v="UTICA            "/>
    <n v="0"/>
    <n v="0"/>
    <n v="0"/>
  </r>
  <r>
    <n v="17723"/>
    <s v="MELENDEZ,TRACI           "/>
    <d v="1971-11-12T00:00:00"/>
    <s v="F"/>
    <s v="E"/>
    <d v="2011-01-19T00:00:00"/>
    <s v="PM        "/>
    <s v="PM"/>
    <x v="3"/>
    <x v="4"/>
    <s v="MCRB "/>
    <n v="13501"/>
    <s v="U       "/>
    <s v="MM"/>
    <d v="1899-12-30T00:15:00"/>
    <n v="1"/>
    <s v="UTICA            "/>
    <n v="1"/>
    <n v="0"/>
    <n v="1"/>
  </r>
  <r>
    <n v="17771"/>
    <s v="NUNEZ,JOSE++             "/>
    <d v="1961-09-15T00:00:00"/>
    <s v="M"/>
    <s v="S"/>
    <d v="2011-01-11T00:00:00"/>
    <s v="4302PM-PM"/>
    <s v="4302PM-PM"/>
    <x v="0"/>
    <x v="4"/>
    <s v="FIMCR"/>
    <n v="13501"/>
    <s v="U       "/>
    <s v="MM"/>
    <d v="1899-12-30T00:15:00"/>
    <m/>
    <s v="UTICA            "/>
    <n v="0"/>
    <n v="0"/>
    <n v="0"/>
  </r>
  <r>
    <n v="17771"/>
    <s v="NUNEZ,JOSE++             "/>
    <d v="1961-09-15T00:00:00"/>
    <s v="M"/>
    <s v="S"/>
    <d v="2011-01-11T00:00:00"/>
    <s v="PM        "/>
    <s v="PM"/>
    <x v="3"/>
    <x v="4"/>
    <s v="FIMCR"/>
    <n v="13501"/>
    <s v="U       "/>
    <s v="MM"/>
    <d v="1899-12-30T00:15:00"/>
    <n v="1"/>
    <s v="UTICA            "/>
    <n v="1"/>
    <n v="0"/>
    <n v="1"/>
  </r>
  <r>
    <n v="17771"/>
    <s v="NUNEZ,JOSE++             "/>
    <d v="1961-09-15T00:00:00"/>
    <s v="M"/>
    <s v="S"/>
    <d v="2011-01-11T00:00:00"/>
    <s v="INT       "/>
    <s v="INT"/>
    <x v="14"/>
    <x v="4"/>
    <s v="FIMCR"/>
    <n v="13501"/>
    <s v="U       "/>
    <s v="MM"/>
    <d v="1899-12-30T00:00:00"/>
    <n v="0"/>
    <s v="UTICA            "/>
    <n v="1"/>
    <n v="0"/>
    <n v="1"/>
  </r>
  <r>
    <n v="17772"/>
    <s v="GRAHAM,HEATHER           "/>
    <d v="1977-12-28T00:00:00"/>
    <s v="F"/>
    <s v="E"/>
    <d v="2011-01-07T00:00:00"/>
    <s v="SC        "/>
    <s v="SC"/>
    <x v="10"/>
    <x v="18"/>
    <s v="SELF"/>
    <n v="13480"/>
    <s v="U       "/>
    <s v="SK"/>
    <d v="1899-12-30T00:00:00"/>
    <n v="0"/>
    <s v="WATERVILLE       "/>
    <n v="1"/>
    <n v="1"/>
    <n v="0"/>
  </r>
  <r>
    <n v="17772"/>
    <s v="GRAHAM,HEATHER           "/>
    <d v="1977-12-28T00:00:00"/>
    <s v="F"/>
    <s v="E"/>
    <d v="2011-01-18T00:00:00"/>
    <s v="4301R-RV"/>
    <s v="4301R-RV"/>
    <x v="0"/>
    <x v="6"/>
    <s v="SELF"/>
    <n v="13480"/>
    <s v="U       "/>
    <s v="SK"/>
    <d v="1899-12-30T00:45:00"/>
    <m/>
    <s v="WATERVILLE       "/>
    <n v="0"/>
    <n v="0"/>
    <n v="0"/>
  </r>
  <r>
    <n v="17772"/>
    <s v="GRAHAM,HEATHER           "/>
    <d v="1977-12-28T00:00:00"/>
    <s v="F"/>
    <s v="E"/>
    <d v="2011-01-18T00:00:00"/>
    <s v="PAS2      "/>
    <s v="PAS2"/>
    <x v="17"/>
    <x v="18"/>
    <s v="SELF"/>
    <n v="13480"/>
    <s v="U       "/>
    <s v="SK"/>
    <d v="1899-12-30T00:45:00"/>
    <n v="3"/>
    <s v="WATERVILLE       "/>
    <n v="1"/>
    <n v="0"/>
    <n v="1"/>
  </r>
  <r>
    <n v="17772"/>
    <s v="GRAHAM,HEATHER           "/>
    <d v="1977-12-28T00:00:00"/>
    <s v="F"/>
    <s v="E"/>
    <d v="2011-01-26T00:00:00"/>
    <s v="4301P - PE"/>
    <s v="4301P - PE"/>
    <x v="0"/>
    <x v="15"/>
    <s v="SELF"/>
    <n v="13480"/>
    <s v="U       "/>
    <s v="SK"/>
    <n v="4.1666666666666664E-2"/>
    <m/>
    <s v="WATERVILLE       "/>
    <n v="0"/>
    <n v="0"/>
    <n v="0"/>
  </r>
  <r>
    <n v="17772"/>
    <s v="GRAHAM,HEATHER           "/>
    <d v="1977-12-28T00:00:00"/>
    <s v="F"/>
    <s v="E"/>
    <d v="2011-01-26T00:00:00"/>
    <s v="PE        "/>
    <s v="PE"/>
    <x v="22"/>
    <x v="15"/>
    <s v="SELF"/>
    <n v="13480"/>
    <s v="U       "/>
    <s v="SK"/>
    <d v="1899-12-30T01:00:00"/>
    <n v="3"/>
    <s v="WATERVILLE       "/>
    <n v="1"/>
    <n v="0"/>
    <n v="1"/>
  </r>
  <r>
    <n v="17800"/>
    <s v="VANNORT,PAUL             "/>
    <d v="1968-03-24T00:00:00"/>
    <s v="M"/>
    <s v="E"/>
    <d v="2011-01-03T00:00:00"/>
    <s v="4301B - BV"/>
    <s v="4301B - BV"/>
    <x v="0"/>
    <x v="17"/>
    <s v="MCD  "/>
    <n v="13502"/>
    <s v="U       "/>
    <s v="MD"/>
    <d v="1899-12-30T00:30:00"/>
    <m/>
    <s v="UTICA            "/>
    <n v="0"/>
    <n v="0"/>
    <n v="0"/>
  </r>
  <r>
    <n v="17800"/>
    <s v="VANNORT,PAUL             "/>
    <d v="1968-03-24T00:00:00"/>
    <s v="M"/>
    <s v="E"/>
    <d v="2011-01-03T00:00:00"/>
    <s v="BV        "/>
    <s v="BV"/>
    <x v="7"/>
    <x v="17"/>
    <s v="MCD  "/>
    <n v="13502"/>
    <s v="U       "/>
    <s v="MD"/>
    <d v="1899-12-30T00:30:00"/>
    <n v="2"/>
    <s v="UTICA            "/>
    <n v="1"/>
    <n v="0"/>
    <n v="1"/>
  </r>
  <r>
    <n v="17800"/>
    <s v="VANNORT,PAUL             "/>
    <d v="1968-03-24T00:00:00"/>
    <s v="M"/>
    <s v="E"/>
    <d v="2011-01-20T00:00:00"/>
    <s v="4301R-RV"/>
    <s v="4301R-RV"/>
    <x v="0"/>
    <x v="17"/>
    <s v="MCD  "/>
    <n v="13502"/>
    <s v="U       "/>
    <s v="MD"/>
    <d v="1899-12-30T00:45:00"/>
    <m/>
    <s v="UTICA            "/>
    <n v="0"/>
    <n v="0"/>
    <n v="0"/>
  </r>
  <r>
    <n v="17800"/>
    <s v="VANNORT,PAUL             "/>
    <d v="1968-03-24T00:00:00"/>
    <s v="M"/>
    <s v="E"/>
    <d v="2011-01-20T00:00:00"/>
    <s v="RV        "/>
    <s v="RV"/>
    <x v="1"/>
    <x v="17"/>
    <s v="MCD  "/>
    <n v="13502"/>
    <s v="U       "/>
    <s v="MD"/>
    <d v="1899-12-30T01:00:00"/>
    <n v="3"/>
    <s v="UTICA            "/>
    <n v="1"/>
    <n v="0"/>
    <n v="1"/>
  </r>
  <r>
    <n v="17833"/>
    <s v="FITCH,LISA               "/>
    <d v="1969-09-18T00:00:00"/>
    <s v="F"/>
    <s v="E"/>
    <d v="2011-01-19T00:00:00"/>
    <s v="C         "/>
    <s v="C"/>
    <x v="4"/>
    <x v="17"/>
    <s v="FHPF "/>
    <n v="13501"/>
    <s v="U       "/>
    <s v="CO"/>
    <d v="1899-12-30T00:00:00"/>
    <n v="0"/>
    <s v="UTICA            "/>
    <n v="1"/>
    <n v="1"/>
    <n v="0"/>
  </r>
  <r>
    <n v="17833"/>
    <s v="FITCH,LISA               "/>
    <d v="1969-09-18T00:00:00"/>
    <s v="F"/>
    <s v="E"/>
    <d v="2011-01-31T00:00:00"/>
    <s v="C         "/>
    <s v="C"/>
    <x v="4"/>
    <x v="17"/>
    <s v="FHPF "/>
    <n v="13501"/>
    <s v="U       "/>
    <s v="CO"/>
    <d v="1899-12-30T00:00:00"/>
    <n v="0"/>
    <s v="UTICA            "/>
    <n v="1"/>
    <n v="1"/>
    <n v="0"/>
  </r>
  <r>
    <n v="17889"/>
    <s v="GOPPERT,JACQUELINE       "/>
    <d v="1976-09-27T00:00:00"/>
    <s v="F"/>
    <s v="E"/>
    <d v="2011-01-13T00:00:00"/>
    <s v="4302PM-PM"/>
    <s v="4302PM-PM"/>
    <x v="0"/>
    <x v="4"/>
    <s v="UHUN "/>
    <n v="13502"/>
    <s v="U       "/>
    <s v="UH"/>
    <d v="1899-12-30T00:15:00"/>
    <m/>
    <s v="UTICA            "/>
    <n v="0"/>
    <n v="0"/>
    <n v="0"/>
  </r>
  <r>
    <n v="17889"/>
    <s v="GOPPERT,JACQUELINE       "/>
    <d v="1976-09-27T00:00:00"/>
    <s v="F"/>
    <s v="E"/>
    <d v="2011-01-13T00:00:00"/>
    <s v="PM        "/>
    <s v="PM"/>
    <x v="3"/>
    <x v="4"/>
    <s v="UHUN "/>
    <n v="13502"/>
    <s v="U       "/>
    <s v="UH"/>
    <d v="1899-12-30T00:15:00"/>
    <n v="1"/>
    <s v="UTICA            "/>
    <n v="1"/>
    <n v="0"/>
    <n v="1"/>
  </r>
  <r>
    <n v="17909"/>
    <s v="IBISEVIC%%,RAHIMA        "/>
    <d v="1955-12-07T00:00:00"/>
    <s v="F"/>
    <s v="B"/>
    <d v="2011-01-05T00:00:00"/>
    <s v="4301R-RV"/>
    <s v="4301R-RV"/>
    <x v="0"/>
    <x v="5"/>
    <s v="MCD  "/>
    <n v="13501"/>
    <s v="U       "/>
    <s v="MD"/>
    <d v="1899-12-30T00:45:00"/>
    <m/>
    <s v="UTICA            "/>
    <n v="0"/>
    <n v="0"/>
    <n v="0"/>
  </r>
  <r>
    <n v="17909"/>
    <s v="IBISEVIC%%,RAHIMA        "/>
    <d v="1955-12-07T00:00:00"/>
    <s v="F"/>
    <s v="B"/>
    <d v="2011-01-05T00:00:00"/>
    <s v="RV        "/>
    <s v="RV"/>
    <x v="1"/>
    <x v="5"/>
    <s v="MCD  "/>
    <n v="13501"/>
    <s v="U       "/>
    <s v="MD"/>
    <d v="1899-12-30T01:00:00"/>
    <n v="3"/>
    <s v="UTICA            "/>
    <n v="1"/>
    <n v="0"/>
    <n v="1"/>
  </r>
  <r>
    <n v="17924"/>
    <s v="KARAJIC%%,HUSNIJA        "/>
    <d v="1970-06-03T00:00:00"/>
    <s v="M"/>
    <s v="B"/>
    <d v="2011-01-03T00:00:00"/>
    <s v="4301B - BV"/>
    <s v="4301B - BV"/>
    <x v="0"/>
    <x v="5"/>
    <s v="MCD  "/>
    <n v="13501"/>
    <s v="U       "/>
    <s v="MD"/>
    <d v="1899-12-30T00:30:00"/>
    <m/>
    <s v="UTICA            "/>
    <n v="0"/>
    <n v="0"/>
    <n v="0"/>
  </r>
  <r>
    <n v="17924"/>
    <s v="KARAJIC%%,HUSNIJA        "/>
    <d v="1970-06-03T00:00:00"/>
    <s v="M"/>
    <s v="B"/>
    <d v="2011-01-03T00:00:00"/>
    <s v="BV        "/>
    <s v="BV"/>
    <x v="7"/>
    <x v="5"/>
    <s v="MCD  "/>
    <n v="13501"/>
    <s v="U       "/>
    <s v="MD"/>
    <d v="1899-12-30T00:30:00"/>
    <n v="2"/>
    <s v="UTICA            "/>
    <n v="1"/>
    <n v="0"/>
    <n v="1"/>
  </r>
  <r>
    <n v="997"/>
    <s v="SEGUIN,DALDA             "/>
    <d v="1954-05-10T00:00:00"/>
    <s v="F"/>
    <s v="E"/>
    <d v="2011-01-05T00:00:00"/>
    <s v="4301R-RV"/>
    <s v="4301R-RV"/>
    <x v="0"/>
    <x v="1"/>
    <s v="MCRB "/>
    <n v="13501"/>
    <s v="U       "/>
    <s v="MM"/>
    <d v="1899-12-30T00:45:00"/>
    <m/>
    <s v="UTICA            "/>
    <n v="0"/>
    <n v="0"/>
    <n v="0"/>
  </r>
  <r>
    <n v="997"/>
    <s v="SEGUIN,DALDA             "/>
    <d v="1954-05-10T00:00:00"/>
    <s v="F"/>
    <s v="E"/>
    <d v="2011-01-05T00:00:00"/>
    <s v="RV        "/>
    <s v="RV"/>
    <x v="1"/>
    <x v="1"/>
    <s v="MCRB "/>
    <n v="13501"/>
    <s v="U       "/>
    <s v="MM"/>
    <d v="1899-12-30T01:00:00"/>
    <n v="3"/>
    <s v="UTICA            "/>
    <n v="1"/>
    <n v="0"/>
    <n v="1"/>
  </r>
  <r>
    <n v="997"/>
    <s v="SEGUIN,DALDA             "/>
    <d v="1954-05-10T00:00:00"/>
    <s v="F"/>
    <s v="E"/>
    <d v="2011-01-18T00:00:00"/>
    <s v="C         "/>
    <s v="C"/>
    <x v="4"/>
    <x v="7"/>
    <s v="MCRB "/>
    <n v="13501"/>
    <s v="U       "/>
    <s v="MM"/>
    <d v="1899-12-30T00:00:00"/>
    <n v="0"/>
    <s v="UTICA            "/>
    <n v="1"/>
    <n v="1"/>
    <n v="0"/>
  </r>
  <r>
    <n v="997"/>
    <s v="SEGUIN,DALDA             "/>
    <d v="1954-05-10T00:00:00"/>
    <s v="F"/>
    <s v="E"/>
    <d v="2011-01-31T00:00:00"/>
    <s v="4302PM-PM"/>
    <s v="4302PM-PM"/>
    <x v="0"/>
    <x v="7"/>
    <s v="MCRB "/>
    <n v="13501"/>
    <s v="U       "/>
    <s v="MM"/>
    <d v="1899-12-30T00:15:00"/>
    <m/>
    <s v="UTICA            "/>
    <n v="0"/>
    <n v="0"/>
    <n v="0"/>
  </r>
  <r>
    <n v="997"/>
    <s v="SEGUIN,DALDA             "/>
    <d v="1954-05-10T00:00:00"/>
    <s v="F"/>
    <s v="E"/>
    <d v="2011-01-31T00:00:00"/>
    <s v="PM        "/>
    <s v="PM"/>
    <x v="3"/>
    <x v="7"/>
    <s v="MCRB "/>
    <n v="13501"/>
    <s v="U       "/>
    <s v="MM"/>
    <d v="1899-12-30T00:15:00"/>
    <n v="1"/>
    <s v="UTICA            "/>
    <n v="1"/>
    <n v="0"/>
    <n v="1"/>
  </r>
  <r>
    <n v="17935"/>
    <s v="SPARACINE,VINCENT        "/>
    <d v="1959-02-21T00:00:00"/>
    <s v="M"/>
    <s v="E"/>
    <d v="2011-01-03T00:00:00"/>
    <s v="4301R-RV"/>
    <s v="4301R-RV"/>
    <x v="0"/>
    <x v="17"/>
    <s v="SELF"/>
    <n v="13323"/>
    <s v="U       "/>
    <s v="SG"/>
    <d v="1899-12-30T00:45:00"/>
    <m/>
    <s v="CLINTON          "/>
    <n v="0"/>
    <n v="0"/>
    <n v="0"/>
  </r>
  <r>
    <n v="17935"/>
    <s v="SPARACINE,VINCENT        "/>
    <d v="1959-02-21T00:00:00"/>
    <s v="M"/>
    <s v="E"/>
    <d v="2011-01-03T00:00:00"/>
    <s v="RV        "/>
    <s v="RV"/>
    <x v="1"/>
    <x v="17"/>
    <s v="SELF"/>
    <n v="13323"/>
    <s v="U       "/>
    <s v="SG"/>
    <d v="1899-12-30T01:00:00"/>
    <n v="3"/>
    <s v="CLINTON          "/>
    <n v="1"/>
    <n v="0"/>
    <n v="1"/>
  </r>
  <r>
    <n v="17935"/>
    <s v="SPARACINE,VINCENT        "/>
    <d v="1959-02-21T00:00:00"/>
    <s v="M"/>
    <s v="E"/>
    <d v="2011-01-19T00:00:00"/>
    <s v="C         "/>
    <s v="C"/>
    <x v="4"/>
    <x v="17"/>
    <s v="SELF"/>
    <n v="13323"/>
    <s v="U       "/>
    <s v="SG"/>
    <d v="1899-12-30T00:00:00"/>
    <n v="0"/>
    <s v="CLINTON          "/>
    <n v="1"/>
    <n v="1"/>
    <n v="0"/>
  </r>
  <r>
    <n v="17935"/>
    <s v="SPARACINE,VINCENT        "/>
    <d v="1959-02-21T00:00:00"/>
    <s v="M"/>
    <s v="E"/>
    <d v="2011-01-31T00:00:00"/>
    <s v="4301R-RV"/>
    <s v="4301R-RV"/>
    <x v="0"/>
    <x v="17"/>
    <s v="SELF"/>
    <n v="13323"/>
    <s v="U       "/>
    <s v="SG"/>
    <d v="1899-12-30T00:45:00"/>
    <m/>
    <s v="CLINTON          "/>
    <n v="0"/>
    <n v="0"/>
    <n v="0"/>
  </r>
  <r>
    <n v="17935"/>
    <s v="SPARACINE,VINCENT        "/>
    <d v="1959-02-21T00:00:00"/>
    <s v="M"/>
    <s v="E"/>
    <d v="2011-01-31T00:00:00"/>
    <s v="RV        "/>
    <s v="RV"/>
    <x v="1"/>
    <x v="17"/>
    <s v="SELF"/>
    <n v="13323"/>
    <s v="U       "/>
    <s v="SG"/>
    <d v="1899-12-30T01:00:00"/>
    <n v="3"/>
    <s v="CLINTON          "/>
    <n v="1"/>
    <n v="0"/>
    <n v="1"/>
  </r>
  <r>
    <n v="17938"/>
    <s v="RECHSTEINER,JEAN         "/>
    <d v="1960-01-11T00:00:00"/>
    <s v="F"/>
    <s v="E"/>
    <d v="2011-01-03T00:00:00"/>
    <s v="C         "/>
    <s v="C"/>
    <x v="4"/>
    <x v="6"/>
    <s v="MCD  "/>
    <n v="13319"/>
    <s v="U       "/>
    <s v="MD"/>
    <d v="1899-12-30T00:00:00"/>
    <n v="0"/>
    <s v="CHADWICKS        "/>
    <n v="1"/>
    <n v="1"/>
    <n v="0"/>
  </r>
  <r>
    <n v="17983"/>
    <s v="PATRICK,PEARL            "/>
    <d v="1950-05-03T00:00:00"/>
    <s v="F"/>
    <s v="E"/>
    <d v="2011-01-19T00:00:00"/>
    <s v="NS        "/>
    <s v="NS"/>
    <x v="6"/>
    <x v="15"/>
    <s v="MCD  "/>
    <n v="13502"/>
    <s v="U       "/>
    <s v="MD"/>
    <d v="1899-12-30T00:00:00"/>
    <n v="0"/>
    <s v="UTICA            "/>
    <n v="1"/>
    <n v="1"/>
    <n v="0"/>
  </r>
  <r>
    <n v="17983"/>
    <s v="PATRICK,PEARL            "/>
    <d v="1950-05-03T00:00:00"/>
    <s v="F"/>
    <s v="E"/>
    <d v="2011-01-26T00:00:00"/>
    <s v="4301B - BV"/>
    <s v="4301B - BV"/>
    <x v="0"/>
    <x v="14"/>
    <s v="MCD  "/>
    <n v="13502"/>
    <s v="U       "/>
    <s v="MD"/>
    <d v="1899-12-30T00:30:00"/>
    <m/>
    <s v="UTICA            "/>
    <n v="0"/>
    <n v="0"/>
    <n v="0"/>
  </r>
  <r>
    <n v="17983"/>
    <s v="PATRICK,PEARL            "/>
    <d v="1950-05-03T00:00:00"/>
    <s v="F"/>
    <s v="E"/>
    <d v="2011-01-26T00:00:00"/>
    <s v="BV        "/>
    <s v="BV"/>
    <x v="7"/>
    <x v="14"/>
    <s v="MCD  "/>
    <n v="13502"/>
    <s v="U       "/>
    <s v="MD"/>
    <d v="1899-12-30T00:30:00"/>
    <n v="2"/>
    <s v="UTICA            "/>
    <n v="1"/>
    <n v="0"/>
    <n v="1"/>
  </r>
  <r>
    <n v="18052"/>
    <s v="IAGNOCCO,PATRICIA        "/>
    <d v="1969-01-07T00:00:00"/>
    <s v="F"/>
    <s v="E"/>
    <d v="2011-01-13T00:00:00"/>
    <s v="4301R-RV"/>
    <s v="4301R-RV"/>
    <x v="0"/>
    <x v="16"/>
    <s v="BCBSU"/>
    <n v="13492"/>
    <s v="U       "/>
    <s v="BC"/>
    <d v="1899-12-30T00:45:00"/>
    <m/>
    <s v="WHITESBORO       "/>
    <n v="0"/>
    <n v="0"/>
    <n v="0"/>
  </r>
  <r>
    <n v="18052"/>
    <s v="IAGNOCCO,PATRICIA        "/>
    <d v="1969-01-07T00:00:00"/>
    <s v="F"/>
    <s v="E"/>
    <d v="2011-01-13T00:00:00"/>
    <s v="RV        "/>
    <s v="RV"/>
    <x v="1"/>
    <x v="16"/>
    <s v="BCBSU"/>
    <n v="13492"/>
    <s v="U       "/>
    <s v="BC"/>
    <d v="1899-12-30T01:00:00"/>
    <n v="3"/>
    <s v="WHITESBORO       "/>
    <n v="1"/>
    <n v="0"/>
    <n v="1"/>
  </r>
  <r>
    <n v="18058"/>
    <s v="QUESNELL,JANICE          "/>
    <d v="1953-01-16T00:00:00"/>
    <s v="F"/>
    <s v="E"/>
    <d v="2011-01-27T00:00:00"/>
    <s v="4301R-RV"/>
    <s v="4301R-RV"/>
    <x v="0"/>
    <x v="14"/>
    <s v="MCRB "/>
    <n v="13438"/>
    <s v="U       "/>
    <s v="MC"/>
    <d v="1899-12-30T00:45:00"/>
    <m/>
    <s v="REMSEN           "/>
    <n v="0"/>
    <n v="0"/>
    <n v="0"/>
  </r>
  <r>
    <n v="18058"/>
    <s v="QUESNELL,JANICE          "/>
    <d v="1953-01-16T00:00:00"/>
    <s v="F"/>
    <s v="E"/>
    <d v="2011-01-27T00:00:00"/>
    <s v="RV        "/>
    <s v="RV"/>
    <x v="1"/>
    <x v="14"/>
    <s v="MCRB "/>
    <n v="13438"/>
    <s v="U       "/>
    <s v="MC"/>
    <d v="1899-12-30T01:00:00"/>
    <n v="3"/>
    <s v="REMSEN           "/>
    <n v="1"/>
    <n v="0"/>
    <n v="1"/>
  </r>
  <r>
    <n v="18058"/>
    <s v="QUESNELL,JANICE          "/>
    <d v="1953-01-16T00:00:00"/>
    <s v="F"/>
    <s v="E"/>
    <d v="2011-01-27T00:00:00"/>
    <s v="4302PM-PM"/>
    <s v="4302PM-PM"/>
    <x v="0"/>
    <x v="7"/>
    <s v="MCRB "/>
    <n v="13438"/>
    <s v="U       "/>
    <s v="MC"/>
    <d v="1899-12-30T00:15:00"/>
    <m/>
    <s v="REMSEN           "/>
    <n v="0"/>
    <n v="0"/>
    <n v="0"/>
  </r>
  <r>
    <n v="18058"/>
    <s v="QUESNELL,JANICE          "/>
    <d v="1953-01-16T00:00:00"/>
    <s v="F"/>
    <s v="E"/>
    <d v="2011-01-27T00:00:00"/>
    <s v="PM        "/>
    <s v="PM"/>
    <x v="3"/>
    <x v="7"/>
    <s v="MCRB "/>
    <n v="13438"/>
    <s v="U       "/>
    <s v="MC"/>
    <d v="1899-12-30T00:15:00"/>
    <n v="1"/>
    <s v="REMSEN           "/>
    <n v="1"/>
    <n v="0"/>
    <n v="1"/>
  </r>
  <r>
    <m/>
    <m/>
    <m/>
    <m/>
    <m/>
    <m/>
    <m/>
    <m/>
    <x v="0"/>
    <x v="20"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6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B3:AF23" firstHeaderRow="0" firstDataRow="1" firstDataCol="1"/>
  <pivotFields count="21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22">
        <item x="10"/>
        <item x="4"/>
        <item x="15"/>
        <item x="0"/>
        <item x="2"/>
        <item x="3"/>
        <item x="17"/>
        <item x="14"/>
        <item x="13"/>
        <item x="8"/>
        <item x="11"/>
        <item x="6"/>
        <item x="18"/>
        <item x="1"/>
        <item x="7"/>
        <item x="5"/>
        <item x="9"/>
        <item x="12"/>
        <item x="16"/>
        <item h="1" x="19"/>
        <item h="1" x="2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 defaultSubtotal="0"/>
    <pivotField dataField="1" showAll="0" defaultSubtotal="0"/>
    <pivotField dataField="1" showAll="0" defaultSubtotal="0"/>
    <pivotField dataField="1" dragToRow="0" dragToCol="0" dragToPage="0" showAll="0" defaultSubtotal="0"/>
  </pivotFields>
  <rowFields count="1">
    <field x="9"/>
  </rowFields>
  <rowItems count="2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cheduled" fld="17" baseField="9" baseItem="1"/>
    <dataField name="Sum of DNS" fld="18" baseField="9" baseItem="5"/>
    <dataField name="Visits" fld="19" baseField="9" baseItem="1"/>
    <dataField name="DNSC Rate" fld="20" baseField="9" baseItem="1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6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Y24" firstHeaderRow="1" firstDataRow="2" firstDataCol="1"/>
  <pivotFields count="21"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33">
        <item x="7"/>
        <item h="1" x="4"/>
        <item x="30"/>
        <item x="24"/>
        <item x="26"/>
        <item x="2"/>
        <item x="23"/>
        <item x="18"/>
        <item x="11"/>
        <item x="8"/>
        <item x="14"/>
        <item h="1" x="27"/>
        <item h="1" x="31"/>
        <item h="1" x="19"/>
        <item h="1" x="21"/>
        <item h="1" x="6"/>
        <item x="29"/>
        <item x="15"/>
        <item x="17"/>
        <item x="25"/>
        <item h="1" x="9"/>
        <item h="1" x="20"/>
        <item x="22"/>
        <item x="12"/>
        <item x="3"/>
        <item x="1"/>
        <item x="5"/>
        <item x="16"/>
        <item h="1" x="10"/>
        <item x="13"/>
        <item x="28"/>
        <item x="0"/>
        <item t="default"/>
      </items>
    </pivotField>
    <pivotField axis="axisRow" showAll="0">
      <items count="22">
        <item x="10"/>
        <item x="4"/>
        <item x="15"/>
        <item x="0"/>
        <item x="2"/>
        <item x="3"/>
        <item x="17"/>
        <item x="14"/>
        <item x="13"/>
        <item x="8"/>
        <item x="11"/>
        <item x="6"/>
        <item x="18"/>
        <item x="1"/>
        <item x="7"/>
        <item x="5"/>
        <item x="9"/>
        <item x="12"/>
        <item x="16"/>
        <item h="1" x="19"/>
        <item h="1" x="2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dragToRow="0" dragToCol="0" dragToPage="0" showAll="0" defaultSubtotal="0"/>
  </pivotFields>
  <rowFields count="1">
    <field x="9"/>
  </rowFields>
  <rowItems count="2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rowItems>
  <colFields count="1">
    <field x="8"/>
  </colFields>
  <colItems count="24">
    <i>
      <x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6"/>
    </i>
    <i>
      <x v="17"/>
    </i>
    <i>
      <x v="18"/>
    </i>
    <i>
      <x v="19"/>
    </i>
    <i>
      <x v="22"/>
    </i>
    <i>
      <x v="23"/>
    </i>
    <i>
      <x v="24"/>
    </i>
    <i>
      <x v="25"/>
    </i>
    <i>
      <x v="26"/>
    </i>
    <i>
      <x v="27"/>
    </i>
    <i>
      <x v="29"/>
    </i>
    <i>
      <x v="30"/>
    </i>
    <i>
      <x v="31"/>
    </i>
    <i t="grand">
      <x/>
    </i>
  </colItems>
  <dataFields count="1">
    <dataField name="Count of HTCProc" fld="8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H24"/>
  <sheetViews>
    <sheetView tabSelected="1" workbookViewId="0">
      <selection activeCell="AB14" sqref="AB14"/>
    </sheetView>
  </sheetViews>
  <sheetFormatPr defaultRowHeight="15" x14ac:dyDescent="0.25"/>
  <cols>
    <col min="1" max="1" width="36.7109375" bestFit="1" customWidth="1"/>
    <col min="2" max="2" width="16.28515625" customWidth="1"/>
    <col min="3" max="3" width="3.28515625" customWidth="1"/>
    <col min="4" max="4" width="3.85546875" customWidth="1"/>
    <col min="5" max="5" width="3" customWidth="1"/>
    <col min="6" max="6" width="4" bestFit="1" customWidth="1"/>
    <col min="7" max="7" width="3.42578125" customWidth="1"/>
    <col min="8" max="8" width="6.42578125" bestFit="1" customWidth="1"/>
    <col min="9" max="9" width="3.7109375" customWidth="1"/>
    <col min="10" max="10" width="3.7109375" bestFit="1" customWidth="1"/>
    <col min="11" max="11" width="4" bestFit="1" customWidth="1"/>
    <col min="12" max="12" width="4.7109375" customWidth="1"/>
    <col min="13" max="13" width="4.42578125" customWidth="1"/>
    <col min="14" max="15" width="5.42578125" customWidth="1"/>
    <col min="16" max="16" width="3.140625" customWidth="1"/>
    <col min="17" max="17" width="4.140625" customWidth="1"/>
    <col min="18" max="19" width="4" customWidth="1"/>
    <col min="20" max="21" width="3" customWidth="1"/>
    <col min="22" max="23" width="4.5703125" customWidth="1"/>
    <col min="24" max="24" width="7.28515625" customWidth="1"/>
    <col min="25" max="25" width="11.28515625" customWidth="1"/>
    <col min="26" max="27" width="4.5703125" bestFit="1" customWidth="1"/>
    <col min="28" max="28" width="36.7109375" bestFit="1" customWidth="1"/>
    <col min="29" max="29" width="10.28515625" customWidth="1"/>
    <col min="30" max="30" width="11.28515625" customWidth="1"/>
    <col min="31" max="31" width="5.85546875" customWidth="1"/>
    <col min="32" max="33" width="10.28515625" customWidth="1"/>
    <col min="34" max="34" width="11.28515625" bestFit="1" customWidth="1"/>
  </cols>
  <sheetData>
    <row r="3" spans="1:34" x14ac:dyDescent="0.25">
      <c r="A3" s="3" t="s">
        <v>1713</v>
      </c>
      <c r="B3" s="3" t="s">
        <v>1690</v>
      </c>
      <c r="AB3" s="3" t="s">
        <v>1687</v>
      </c>
      <c r="AC3" t="s">
        <v>1778</v>
      </c>
      <c r="AD3" t="s">
        <v>1783</v>
      </c>
      <c r="AE3" t="s">
        <v>1779</v>
      </c>
      <c r="AF3" t="s">
        <v>1780</v>
      </c>
    </row>
    <row r="4" spans="1:34" x14ac:dyDescent="0.25">
      <c r="A4" s="3" t="s">
        <v>1687</v>
      </c>
      <c r="B4" t="s">
        <v>1691</v>
      </c>
      <c r="C4" t="s">
        <v>1692</v>
      </c>
      <c r="D4" t="s">
        <v>1693</v>
      </c>
      <c r="E4" t="s">
        <v>162</v>
      </c>
      <c r="F4" t="s">
        <v>200</v>
      </c>
      <c r="G4" t="s">
        <v>1694</v>
      </c>
      <c r="H4" t="s">
        <v>1695</v>
      </c>
      <c r="I4" t="s">
        <v>1696</v>
      </c>
      <c r="J4" t="s">
        <v>1697</v>
      </c>
      <c r="K4" t="s">
        <v>1698</v>
      </c>
      <c r="L4" t="s">
        <v>1699</v>
      </c>
      <c r="M4" t="s">
        <v>1700</v>
      </c>
      <c r="N4" t="s">
        <v>1701</v>
      </c>
      <c r="O4" t="s">
        <v>1702</v>
      </c>
      <c r="P4" t="s">
        <v>1705</v>
      </c>
      <c r="Q4" t="s">
        <v>1706</v>
      </c>
      <c r="R4" t="s">
        <v>1707</v>
      </c>
      <c r="S4" t="s">
        <v>1708</v>
      </c>
      <c r="T4" t="s">
        <v>1709</v>
      </c>
      <c r="U4" t="s">
        <v>1710</v>
      </c>
      <c r="V4" t="s">
        <v>1711</v>
      </c>
      <c r="W4" t="s">
        <v>1712</v>
      </c>
      <c r="X4" t="s">
        <v>1688</v>
      </c>
      <c r="Y4" t="s">
        <v>1689</v>
      </c>
      <c r="AB4" s="4" t="s">
        <v>66</v>
      </c>
      <c r="AC4" s="5">
        <v>123</v>
      </c>
      <c r="AD4" s="5">
        <v>46</v>
      </c>
      <c r="AE4" s="5">
        <v>77</v>
      </c>
      <c r="AF4" s="6">
        <v>0.37398373983739835</v>
      </c>
      <c r="AH4" s="5"/>
    </row>
    <row r="5" spans="1:34" x14ac:dyDescent="0.25">
      <c r="A5" s="4" t="s">
        <v>66</v>
      </c>
      <c r="B5" s="5"/>
      <c r="C5" s="5"/>
      <c r="D5" s="5"/>
      <c r="E5" s="5"/>
      <c r="F5" s="5"/>
      <c r="G5" s="5"/>
      <c r="H5" s="5"/>
      <c r="I5" s="5"/>
      <c r="J5" s="5"/>
      <c r="K5" s="5">
        <v>2</v>
      </c>
      <c r="L5" s="5"/>
      <c r="M5" s="5"/>
      <c r="N5" s="5"/>
      <c r="O5" s="5"/>
      <c r="P5" s="5">
        <v>4</v>
      </c>
      <c r="Q5" s="5">
        <v>1</v>
      </c>
      <c r="R5" s="5">
        <v>70</v>
      </c>
      <c r="S5" s="5"/>
      <c r="T5" s="5"/>
      <c r="U5" s="5"/>
      <c r="V5" s="5"/>
      <c r="W5" s="5"/>
      <c r="X5" s="5"/>
      <c r="Y5" s="5">
        <v>77</v>
      </c>
      <c r="AB5" s="4" t="s">
        <v>41</v>
      </c>
      <c r="AC5" s="5">
        <v>392</v>
      </c>
      <c r="AD5" s="5">
        <v>78</v>
      </c>
      <c r="AE5" s="5">
        <v>314</v>
      </c>
      <c r="AF5" s="6">
        <v>0.19897959183673469</v>
      </c>
      <c r="AH5" s="5"/>
    </row>
    <row r="6" spans="1:34" x14ac:dyDescent="0.25">
      <c r="A6" s="4" t="s">
        <v>41</v>
      </c>
      <c r="B6" s="5">
        <v>1</v>
      </c>
      <c r="C6" s="5"/>
      <c r="D6" s="5">
        <v>2</v>
      </c>
      <c r="E6" s="5"/>
      <c r="F6" s="5"/>
      <c r="G6" s="5">
        <v>2</v>
      </c>
      <c r="H6" s="5"/>
      <c r="I6" s="5"/>
      <c r="J6" s="5">
        <v>42</v>
      </c>
      <c r="K6" s="5">
        <v>12</v>
      </c>
      <c r="L6" s="5"/>
      <c r="M6" s="5"/>
      <c r="N6" s="5"/>
      <c r="O6" s="5"/>
      <c r="P6" s="5">
        <v>12</v>
      </c>
      <c r="Q6" s="5">
        <v>3</v>
      </c>
      <c r="R6" s="5">
        <v>217</v>
      </c>
      <c r="S6" s="5"/>
      <c r="T6" s="5"/>
      <c r="U6" s="5"/>
      <c r="V6" s="5"/>
      <c r="W6" s="5"/>
      <c r="X6" s="5"/>
      <c r="Y6" s="5">
        <v>291</v>
      </c>
      <c r="AB6" s="4" t="s">
        <v>82</v>
      </c>
      <c r="AC6" s="5">
        <v>84</v>
      </c>
      <c r="AD6" s="5">
        <v>14</v>
      </c>
      <c r="AE6" s="5">
        <v>70</v>
      </c>
      <c r="AF6" s="6">
        <v>0.16666666666666666</v>
      </c>
      <c r="AH6" s="5"/>
    </row>
    <row r="7" spans="1:34" x14ac:dyDescent="0.25">
      <c r="A7" s="4" t="s">
        <v>82</v>
      </c>
      <c r="B7" s="5"/>
      <c r="C7" s="5"/>
      <c r="D7" s="5"/>
      <c r="E7" s="5"/>
      <c r="F7" s="5"/>
      <c r="G7" s="5"/>
      <c r="H7" s="5"/>
      <c r="I7" s="5"/>
      <c r="J7" s="5">
        <v>1</v>
      </c>
      <c r="K7" s="5"/>
      <c r="L7" s="5"/>
      <c r="M7" s="5"/>
      <c r="N7" s="5"/>
      <c r="O7" s="5"/>
      <c r="P7" s="5">
        <v>1</v>
      </c>
      <c r="Q7" s="5">
        <v>1</v>
      </c>
      <c r="R7" s="5">
        <v>67</v>
      </c>
      <c r="S7" s="5"/>
      <c r="T7" s="5"/>
      <c r="U7" s="5"/>
      <c r="V7" s="5"/>
      <c r="W7" s="5"/>
      <c r="X7" s="5"/>
      <c r="Y7" s="5">
        <v>70</v>
      </c>
      <c r="AB7" s="4" t="s">
        <v>17</v>
      </c>
      <c r="AC7" s="5">
        <v>157</v>
      </c>
      <c r="AD7" s="5">
        <v>38</v>
      </c>
      <c r="AE7" s="5">
        <v>119</v>
      </c>
      <c r="AF7" s="6">
        <v>0.24203821656050956</v>
      </c>
      <c r="AH7" s="5"/>
    </row>
    <row r="8" spans="1:34" x14ac:dyDescent="0.25">
      <c r="A8" s="4" t="s">
        <v>17</v>
      </c>
      <c r="B8" s="5">
        <v>5</v>
      </c>
      <c r="C8" s="5"/>
      <c r="D8" s="5"/>
      <c r="E8" s="5"/>
      <c r="F8" s="5"/>
      <c r="G8" s="5">
        <v>2</v>
      </c>
      <c r="H8" s="5"/>
      <c r="I8" s="5"/>
      <c r="J8" s="5"/>
      <c r="K8" s="5">
        <v>2</v>
      </c>
      <c r="L8" s="5"/>
      <c r="M8" s="5">
        <v>8</v>
      </c>
      <c r="N8" s="5">
        <v>3</v>
      </c>
      <c r="O8" s="5"/>
      <c r="P8" s="5"/>
      <c r="Q8" s="5"/>
      <c r="R8" s="5"/>
      <c r="S8" s="5">
        <v>99</v>
      </c>
      <c r="T8" s="5"/>
      <c r="U8" s="5"/>
      <c r="V8" s="5"/>
      <c r="W8" s="5"/>
      <c r="X8" s="5"/>
      <c r="Y8" s="5">
        <v>119</v>
      </c>
      <c r="AB8" s="4" t="s">
        <v>89</v>
      </c>
      <c r="AC8" s="5">
        <v>147</v>
      </c>
      <c r="AD8" s="5">
        <v>48</v>
      </c>
      <c r="AE8" s="5">
        <v>99</v>
      </c>
      <c r="AF8" s="6">
        <v>0.32653061224489793</v>
      </c>
      <c r="AH8" s="5"/>
    </row>
    <row r="9" spans="1:34" x14ac:dyDescent="0.25">
      <c r="A9" s="4" t="s">
        <v>89</v>
      </c>
      <c r="B9" s="5">
        <v>2</v>
      </c>
      <c r="C9" s="5"/>
      <c r="D9" s="5">
        <v>1</v>
      </c>
      <c r="E9" s="5"/>
      <c r="F9" s="5">
        <v>18</v>
      </c>
      <c r="G9" s="5">
        <v>2</v>
      </c>
      <c r="H9" s="5"/>
      <c r="I9" s="5"/>
      <c r="J9" s="5"/>
      <c r="K9" s="5">
        <v>2</v>
      </c>
      <c r="L9" s="5"/>
      <c r="M9" s="5">
        <v>7</v>
      </c>
      <c r="N9" s="5">
        <v>3</v>
      </c>
      <c r="O9" s="5"/>
      <c r="P9" s="5"/>
      <c r="Q9" s="5"/>
      <c r="R9" s="5"/>
      <c r="S9" s="5">
        <v>64</v>
      </c>
      <c r="T9" s="5"/>
      <c r="U9" s="5"/>
      <c r="V9" s="5"/>
      <c r="W9" s="5"/>
      <c r="X9" s="5"/>
      <c r="Y9" s="5">
        <v>99</v>
      </c>
      <c r="AB9" s="4" t="s">
        <v>36</v>
      </c>
      <c r="AC9" s="5">
        <v>45</v>
      </c>
      <c r="AD9" s="5">
        <v>13</v>
      </c>
      <c r="AE9" s="5">
        <v>32</v>
      </c>
      <c r="AF9" s="6">
        <v>0.28888888888888886</v>
      </c>
      <c r="AH9" s="5"/>
    </row>
    <row r="10" spans="1:34" x14ac:dyDescent="0.25">
      <c r="A10" s="4" t="s">
        <v>36</v>
      </c>
      <c r="B10" s="5"/>
      <c r="C10" s="5"/>
      <c r="D10" s="5"/>
      <c r="E10" s="5"/>
      <c r="F10" s="5"/>
      <c r="G10" s="5"/>
      <c r="H10" s="5"/>
      <c r="I10" s="5"/>
      <c r="J10" s="5"/>
      <c r="K10" s="5">
        <v>1</v>
      </c>
      <c r="L10" s="5"/>
      <c r="M10" s="5"/>
      <c r="N10" s="5"/>
      <c r="O10" s="5"/>
      <c r="P10" s="5">
        <v>1</v>
      </c>
      <c r="Q10" s="5"/>
      <c r="R10" s="5">
        <v>28</v>
      </c>
      <c r="S10" s="5"/>
      <c r="T10" s="5"/>
      <c r="U10" s="5"/>
      <c r="V10" s="5">
        <v>2</v>
      </c>
      <c r="W10" s="5"/>
      <c r="X10" s="5"/>
      <c r="Y10" s="5">
        <v>32</v>
      </c>
      <c r="AB10" s="4" t="s">
        <v>206</v>
      </c>
      <c r="AC10" s="5">
        <v>172</v>
      </c>
      <c r="AD10" s="5">
        <v>71</v>
      </c>
      <c r="AE10" s="5">
        <v>101</v>
      </c>
      <c r="AF10" s="6">
        <v>0.41279069767441862</v>
      </c>
      <c r="AH10" s="5"/>
    </row>
    <row r="11" spans="1:34" x14ac:dyDescent="0.25">
      <c r="A11" s="4" t="s">
        <v>206</v>
      </c>
      <c r="B11" s="5">
        <v>19</v>
      </c>
      <c r="C11" s="5"/>
      <c r="D11" s="5"/>
      <c r="E11" s="5">
        <v>2</v>
      </c>
      <c r="F11" s="5"/>
      <c r="G11" s="5">
        <v>2</v>
      </c>
      <c r="H11" s="5"/>
      <c r="I11" s="5"/>
      <c r="J11" s="5"/>
      <c r="K11" s="5">
        <v>3</v>
      </c>
      <c r="L11" s="5"/>
      <c r="M11" s="5">
        <v>8</v>
      </c>
      <c r="N11" s="5">
        <v>4</v>
      </c>
      <c r="O11" s="5">
        <v>1</v>
      </c>
      <c r="P11" s="5"/>
      <c r="Q11" s="5"/>
      <c r="R11" s="5"/>
      <c r="S11" s="5">
        <v>61</v>
      </c>
      <c r="T11" s="5"/>
      <c r="U11" s="5"/>
      <c r="V11" s="5"/>
      <c r="W11" s="5">
        <v>1</v>
      </c>
      <c r="X11" s="5"/>
      <c r="Y11" s="5">
        <v>101</v>
      </c>
      <c r="AB11" s="4" t="s">
        <v>80</v>
      </c>
      <c r="AC11" s="5">
        <v>62</v>
      </c>
      <c r="AD11" s="5">
        <v>11</v>
      </c>
      <c r="AE11" s="5">
        <v>51</v>
      </c>
      <c r="AF11" s="6">
        <v>0.17741935483870969</v>
      </c>
      <c r="AH11" s="5"/>
    </row>
    <row r="12" spans="1:34" x14ac:dyDescent="0.25">
      <c r="A12" s="4" t="s">
        <v>80</v>
      </c>
      <c r="B12" s="5">
        <v>18</v>
      </c>
      <c r="C12" s="5"/>
      <c r="D12" s="5"/>
      <c r="E12" s="5"/>
      <c r="F12" s="5"/>
      <c r="G12" s="5"/>
      <c r="H12" s="5"/>
      <c r="I12" s="5">
        <v>4</v>
      </c>
      <c r="J12" s="5"/>
      <c r="K12" s="5"/>
      <c r="L12" s="5"/>
      <c r="M12" s="5">
        <v>3</v>
      </c>
      <c r="N12" s="5"/>
      <c r="O12" s="5"/>
      <c r="P12" s="5"/>
      <c r="Q12" s="5"/>
      <c r="R12" s="5"/>
      <c r="S12" s="5">
        <v>26</v>
      </c>
      <c r="T12" s="5"/>
      <c r="U12" s="5"/>
      <c r="V12" s="5"/>
      <c r="W12" s="5"/>
      <c r="X12" s="5"/>
      <c r="Y12" s="5">
        <v>51</v>
      </c>
      <c r="AB12" s="4" t="s">
        <v>75</v>
      </c>
      <c r="AC12" s="5">
        <v>3</v>
      </c>
      <c r="AD12" s="5">
        <v>0</v>
      </c>
      <c r="AE12" s="5">
        <v>3</v>
      </c>
      <c r="AF12" s="6">
        <v>0</v>
      </c>
      <c r="AH12" s="5"/>
    </row>
    <row r="13" spans="1:34" x14ac:dyDescent="0.25">
      <c r="A13" s="4" t="s">
        <v>75</v>
      </c>
      <c r="B13" s="5"/>
      <c r="C13" s="5"/>
      <c r="D13" s="5"/>
      <c r="E13" s="5"/>
      <c r="F13" s="5"/>
      <c r="G13" s="5"/>
      <c r="H13" s="5"/>
      <c r="I13" s="5"/>
      <c r="J13" s="5">
        <v>3</v>
      </c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>
        <v>3</v>
      </c>
      <c r="AB13" s="4" t="s">
        <v>57</v>
      </c>
      <c r="AC13" s="5">
        <v>142</v>
      </c>
      <c r="AD13" s="5">
        <v>47</v>
      </c>
      <c r="AE13" s="5">
        <v>95</v>
      </c>
      <c r="AF13" s="6">
        <v>0.33098591549295775</v>
      </c>
      <c r="AH13" s="5"/>
    </row>
    <row r="14" spans="1:34" x14ac:dyDescent="0.25">
      <c r="A14" s="4" t="s">
        <v>57</v>
      </c>
      <c r="B14" s="5">
        <v>11</v>
      </c>
      <c r="C14" s="5"/>
      <c r="D14" s="5"/>
      <c r="E14" s="5"/>
      <c r="F14" s="5"/>
      <c r="G14" s="5">
        <v>2</v>
      </c>
      <c r="H14" s="5">
        <v>2</v>
      </c>
      <c r="I14" s="5">
        <v>2</v>
      </c>
      <c r="J14" s="5"/>
      <c r="K14" s="5"/>
      <c r="L14" s="5"/>
      <c r="M14" s="5">
        <v>5</v>
      </c>
      <c r="N14" s="5">
        <v>2</v>
      </c>
      <c r="O14" s="5"/>
      <c r="P14" s="5"/>
      <c r="Q14" s="5"/>
      <c r="R14" s="5"/>
      <c r="S14" s="5">
        <v>71</v>
      </c>
      <c r="T14" s="5"/>
      <c r="U14" s="5"/>
      <c r="V14" s="5"/>
      <c r="W14" s="5"/>
      <c r="X14" s="5"/>
      <c r="Y14" s="5">
        <v>95</v>
      </c>
      <c r="AB14" s="4" t="s">
        <v>69</v>
      </c>
      <c r="AC14" s="5">
        <v>172</v>
      </c>
      <c r="AD14" s="5">
        <v>48</v>
      </c>
      <c r="AE14" s="5">
        <v>124</v>
      </c>
      <c r="AF14" s="6">
        <v>0.27906976744186046</v>
      </c>
      <c r="AH14" s="5"/>
    </row>
    <row r="15" spans="1:34" x14ac:dyDescent="0.25">
      <c r="A15" s="4" t="s">
        <v>69</v>
      </c>
      <c r="B15" s="5">
        <v>6</v>
      </c>
      <c r="C15" s="5"/>
      <c r="D15" s="5"/>
      <c r="E15" s="5"/>
      <c r="F15" s="5"/>
      <c r="G15" s="5">
        <v>1</v>
      </c>
      <c r="H15" s="5">
        <v>1</v>
      </c>
      <c r="I15" s="5"/>
      <c r="J15" s="5"/>
      <c r="K15" s="5">
        <v>1</v>
      </c>
      <c r="L15" s="5"/>
      <c r="M15" s="5">
        <v>4</v>
      </c>
      <c r="N15" s="5">
        <v>2</v>
      </c>
      <c r="O15" s="5"/>
      <c r="P15" s="5"/>
      <c r="Q15" s="5"/>
      <c r="R15" s="5"/>
      <c r="S15" s="5">
        <v>109</v>
      </c>
      <c r="T15" s="5"/>
      <c r="U15" s="5"/>
      <c r="V15" s="5"/>
      <c r="W15" s="5"/>
      <c r="X15" s="5"/>
      <c r="Y15" s="5">
        <v>124</v>
      </c>
      <c r="AB15" s="4" t="s">
        <v>48</v>
      </c>
      <c r="AC15" s="5">
        <v>168</v>
      </c>
      <c r="AD15" s="5">
        <v>54</v>
      </c>
      <c r="AE15" s="5">
        <v>114</v>
      </c>
      <c r="AF15" s="6">
        <v>0.32142857142857145</v>
      </c>
      <c r="AH15" s="5"/>
    </row>
    <row r="16" spans="1:34" x14ac:dyDescent="0.25">
      <c r="A16" s="4" t="s">
        <v>48</v>
      </c>
      <c r="B16" s="5">
        <v>12</v>
      </c>
      <c r="C16" s="5"/>
      <c r="D16" s="5"/>
      <c r="E16" s="5"/>
      <c r="F16" s="5"/>
      <c r="G16" s="5">
        <v>1</v>
      </c>
      <c r="H16" s="5"/>
      <c r="I16" s="5">
        <v>7</v>
      </c>
      <c r="J16" s="5"/>
      <c r="K16" s="5"/>
      <c r="L16" s="5">
        <v>1</v>
      </c>
      <c r="M16" s="5">
        <v>7</v>
      </c>
      <c r="N16" s="5">
        <v>2</v>
      </c>
      <c r="O16" s="5">
        <v>1</v>
      </c>
      <c r="P16" s="5"/>
      <c r="Q16" s="5"/>
      <c r="R16" s="5"/>
      <c r="S16" s="5">
        <v>83</v>
      </c>
      <c r="T16" s="5"/>
      <c r="U16" s="5"/>
      <c r="V16" s="5"/>
      <c r="W16" s="5"/>
      <c r="X16" s="5"/>
      <c r="Y16" s="5">
        <v>114</v>
      </c>
      <c r="AB16" s="4" t="s">
        <v>510</v>
      </c>
      <c r="AC16" s="5">
        <v>33</v>
      </c>
      <c r="AD16" s="5">
        <v>16</v>
      </c>
      <c r="AE16" s="5">
        <v>17</v>
      </c>
      <c r="AF16" s="6">
        <v>0.48484848484848486</v>
      </c>
      <c r="AH16" s="5"/>
    </row>
    <row r="17" spans="1:34" x14ac:dyDescent="0.25">
      <c r="A17" s="4" t="s">
        <v>510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>
        <v>6</v>
      </c>
      <c r="N17" s="5">
        <v>3</v>
      </c>
      <c r="O17" s="5"/>
      <c r="P17" s="5"/>
      <c r="Q17" s="5"/>
      <c r="R17" s="5"/>
      <c r="S17" s="5">
        <v>8</v>
      </c>
      <c r="T17" s="5"/>
      <c r="U17" s="5"/>
      <c r="V17" s="5"/>
      <c r="W17" s="5"/>
      <c r="X17" s="5"/>
      <c r="Y17" s="5">
        <v>17</v>
      </c>
      <c r="AB17" s="4" t="s">
        <v>27</v>
      </c>
      <c r="AC17" s="5">
        <v>135</v>
      </c>
      <c r="AD17" s="5">
        <v>40</v>
      </c>
      <c r="AE17" s="5">
        <v>95</v>
      </c>
      <c r="AF17" s="6">
        <v>0.29629629629629628</v>
      </c>
      <c r="AH17" s="5"/>
    </row>
    <row r="18" spans="1:34" x14ac:dyDescent="0.25">
      <c r="A18" s="4" t="s">
        <v>27</v>
      </c>
      <c r="B18" s="5">
        <v>30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>
        <v>6</v>
      </c>
      <c r="N18" s="5">
        <v>10</v>
      </c>
      <c r="O18" s="5">
        <v>4</v>
      </c>
      <c r="P18" s="5"/>
      <c r="Q18" s="5"/>
      <c r="R18" s="5"/>
      <c r="S18" s="5">
        <v>45</v>
      </c>
      <c r="T18" s="5"/>
      <c r="U18" s="5"/>
      <c r="V18" s="5"/>
      <c r="W18" s="5"/>
      <c r="X18" s="5"/>
      <c r="Y18" s="5">
        <v>95</v>
      </c>
      <c r="AB18" s="4" t="s">
        <v>52</v>
      </c>
      <c r="AC18" s="5">
        <v>200</v>
      </c>
      <c r="AD18" s="5">
        <v>47</v>
      </c>
      <c r="AE18" s="5">
        <v>153</v>
      </c>
      <c r="AF18" s="6">
        <v>0.23499999999999999</v>
      </c>
      <c r="AH18" s="5"/>
    </row>
    <row r="19" spans="1:34" x14ac:dyDescent="0.25">
      <c r="A19" s="4" t="s">
        <v>52</v>
      </c>
      <c r="B19" s="5"/>
      <c r="C19" s="5"/>
      <c r="D19" s="5"/>
      <c r="E19" s="5"/>
      <c r="F19" s="5"/>
      <c r="G19" s="5"/>
      <c r="H19" s="5">
        <v>1</v>
      </c>
      <c r="I19" s="5"/>
      <c r="J19" s="5"/>
      <c r="K19" s="5">
        <v>1</v>
      </c>
      <c r="L19" s="5"/>
      <c r="M19" s="5"/>
      <c r="N19" s="5"/>
      <c r="O19" s="5"/>
      <c r="P19" s="5">
        <v>5</v>
      </c>
      <c r="Q19" s="5"/>
      <c r="R19" s="5">
        <v>141</v>
      </c>
      <c r="S19" s="5"/>
      <c r="T19" s="5"/>
      <c r="U19" s="5"/>
      <c r="V19" s="5">
        <v>5</v>
      </c>
      <c r="W19" s="5"/>
      <c r="X19" s="5"/>
      <c r="Y19" s="5">
        <v>153</v>
      </c>
      <c r="AB19" s="4" t="s">
        <v>45</v>
      </c>
      <c r="AC19" s="5">
        <v>176</v>
      </c>
      <c r="AD19" s="5">
        <v>39</v>
      </c>
      <c r="AE19" s="5">
        <v>137</v>
      </c>
      <c r="AF19" s="6">
        <v>0.22159090909090909</v>
      </c>
      <c r="AH19" s="5"/>
    </row>
    <row r="20" spans="1:34" x14ac:dyDescent="0.25">
      <c r="A20" s="4" t="s">
        <v>45</v>
      </c>
      <c r="B20" s="5">
        <v>19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>
        <v>4</v>
      </c>
      <c r="N20" s="5">
        <v>3</v>
      </c>
      <c r="O20" s="5"/>
      <c r="P20" s="5"/>
      <c r="Q20" s="5"/>
      <c r="R20" s="5"/>
      <c r="S20" s="5">
        <v>62</v>
      </c>
      <c r="T20" s="5">
        <v>43</v>
      </c>
      <c r="U20" s="5">
        <v>6</v>
      </c>
      <c r="V20" s="5"/>
      <c r="W20" s="5"/>
      <c r="X20" s="5"/>
      <c r="Y20" s="5">
        <v>137</v>
      </c>
      <c r="AB20" s="4" t="s">
        <v>61</v>
      </c>
      <c r="AC20" s="5">
        <v>187</v>
      </c>
      <c r="AD20" s="5">
        <v>52</v>
      </c>
      <c r="AE20" s="5">
        <v>135</v>
      </c>
      <c r="AF20" s="6">
        <v>0.27807486631016043</v>
      </c>
      <c r="AH20" s="5"/>
    </row>
    <row r="21" spans="1:34" x14ac:dyDescent="0.25">
      <c r="A21" s="4" t="s">
        <v>61</v>
      </c>
      <c r="B21" s="5">
        <v>34</v>
      </c>
      <c r="C21" s="5">
        <v>1</v>
      </c>
      <c r="D21" s="5"/>
      <c r="E21" s="5"/>
      <c r="F21" s="5"/>
      <c r="G21" s="5">
        <v>1</v>
      </c>
      <c r="H21" s="5"/>
      <c r="I21" s="5">
        <v>50</v>
      </c>
      <c r="J21" s="5"/>
      <c r="K21" s="5">
        <v>3</v>
      </c>
      <c r="L21" s="5"/>
      <c r="M21" s="5">
        <v>5</v>
      </c>
      <c r="N21" s="5"/>
      <c r="O21" s="5"/>
      <c r="P21" s="5"/>
      <c r="Q21" s="5"/>
      <c r="R21" s="5"/>
      <c r="S21" s="5">
        <v>41</v>
      </c>
      <c r="T21" s="5"/>
      <c r="U21" s="5"/>
      <c r="V21" s="5"/>
      <c r="W21" s="5"/>
      <c r="X21" s="5"/>
      <c r="Y21" s="5">
        <v>135</v>
      </c>
      <c r="AB21" s="4" t="s">
        <v>70</v>
      </c>
      <c r="AC21" s="5">
        <v>120</v>
      </c>
      <c r="AD21" s="5">
        <v>25</v>
      </c>
      <c r="AE21" s="5">
        <v>95</v>
      </c>
      <c r="AF21" s="6">
        <v>0.20833333333333334</v>
      </c>
      <c r="AH21" s="5"/>
    </row>
    <row r="22" spans="1:34" x14ac:dyDescent="0.25">
      <c r="A22" s="4" t="s">
        <v>70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>
        <v>10</v>
      </c>
      <c r="Q22" s="5">
        <v>1</v>
      </c>
      <c r="R22" s="5">
        <v>83</v>
      </c>
      <c r="S22" s="5"/>
      <c r="T22" s="5"/>
      <c r="U22" s="5"/>
      <c r="V22" s="5"/>
      <c r="W22" s="5"/>
      <c r="X22" s="5"/>
      <c r="Y22" s="5">
        <v>94</v>
      </c>
      <c r="AB22" s="4" t="s">
        <v>138</v>
      </c>
      <c r="AC22" s="5">
        <v>145</v>
      </c>
      <c r="AD22" s="5">
        <v>53</v>
      </c>
      <c r="AE22" s="5">
        <v>92</v>
      </c>
      <c r="AF22" s="6">
        <v>0.36551724137931035</v>
      </c>
      <c r="AH22" s="5"/>
    </row>
    <row r="23" spans="1:34" x14ac:dyDescent="0.25">
      <c r="A23" s="4" t="s">
        <v>138</v>
      </c>
      <c r="B23" s="5">
        <v>13</v>
      </c>
      <c r="C23" s="5"/>
      <c r="D23" s="5"/>
      <c r="E23" s="5"/>
      <c r="F23" s="5"/>
      <c r="G23" s="5"/>
      <c r="H23" s="5"/>
      <c r="I23" s="5"/>
      <c r="J23" s="5"/>
      <c r="K23" s="5">
        <v>3</v>
      </c>
      <c r="L23" s="5"/>
      <c r="M23" s="5">
        <v>9</v>
      </c>
      <c r="N23" s="5">
        <v>9</v>
      </c>
      <c r="O23" s="5">
        <v>1</v>
      </c>
      <c r="P23" s="5"/>
      <c r="Q23" s="5"/>
      <c r="R23" s="5"/>
      <c r="S23" s="5">
        <v>57</v>
      </c>
      <c r="T23" s="5"/>
      <c r="U23" s="5"/>
      <c r="V23" s="5"/>
      <c r="W23" s="5"/>
      <c r="X23" s="5"/>
      <c r="Y23" s="5">
        <v>92</v>
      </c>
      <c r="AB23" s="4" t="s">
        <v>1689</v>
      </c>
      <c r="AC23" s="5">
        <v>2663</v>
      </c>
      <c r="AD23" s="5">
        <v>740</v>
      </c>
      <c r="AE23" s="5">
        <v>1923</v>
      </c>
      <c r="AF23" s="6">
        <v>0.27788208787082236</v>
      </c>
    </row>
    <row r="24" spans="1:34" x14ac:dyDescent="0.25">
      <c r="A24" s="4" t="s">
        <v>1689</v>
      </c>
      <c r="B24" s="5">
        <v>170</v>
      </c>
      <c r="C24" s="5">
        <v>1</v>
      </c>
      <c r="D24" s="5">
        <v>3</v>
      </c>
      <c r="E24" s="5">
        <v>2</v>
      </c>
      <c r="F24" s="5">
        <v>18</v>
      </c>
      <c r="G24" s="5">
        <v>13</v>
      </c>
      <c r="H24" s="5">
        <v>4</v>
      </c>
      <c r="I24" s="5">
        <v>63</v>
      </c>
      <c r="J24" s="5">
        <v>46</v>
      </c>
      <c r="K24" s="5">
        <v>30</v>
      </c>
      <c r="L24" s="5">
        <v>1</v>
      </c>
      <c r="M24" s="5">
        <v>72</v>
      </c>
      <c r="N24" s="5">
        <v>41</v>
      </c>
      <c r="O24" s="5">
        <v>7</v>
      </c>
      <c r="P24" s="5">
        <v>33</v>
      </c>
      <c r="Q24" s="5">
        <v>6</v>
      </c>
      <c r="R24" s="5">
        <v>606</v>
      </c>
      <c r="S24" s="5">
        <v>726</v>
      </c>
      <c r="T24" s="5">
        <v>43</v>
      </c>
      <c r="U24" s="5">
        <v>6</v>
      </c>
      <c r="V24" s="5">
        <v>7</v>
      </c>
      <c r="W24" s="5">
        <v>1</v>
      </c>
      <c r="X24" s="5"/>
      <c r="Y24" s="5">
        <v>1899</v>
      </c>
    </row>
  </sheetData>
  <pageMargins left="0.7" right="0.7" top="0.75" bottom="0.75" header="0.3" footer="0.3"/>
  <pageSetup orientation="portrait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818"/>
  <sheetViews>
    <sheetView topLeftCell="H1" workbookViewId="0">
      <selection activeCell="M1" sqref="M1:M1048576"/>
    </sheetView>
  </sheetViews>
  <sheetFormatPr defaultRowHeight="15" x14ac:dyDescent="0.25"/>
  <cols>
    <col min="2" max="2" width="29.7109375" bestFit="1" customWidth="1"/>
    <col min="3" max="3" width="10.7109375" bestFit="1" customWidth="1"/>
    <col min="6" max="6" width="9.7109375" bestFit="1" customWidth="1"/>
    <col min="7" max="7" width="14.140625" bestFit="1" customWidth="1"/>
    <col min="8" max="9" width="14.140625" customWidth="1"/>
    <col min="10" max="10" width="36.7109375" bestFit="1" customWidth="1"/>
    <col min="12" max="18" width="11.2851562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1685</v>
      </c>
      <c r="I1" t="s">
        <v>1686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1716</v>
      </c>
      <c r="Q1" t="s">
        <v>1781</v>
      </c>
      <c r="R1" t="s">
        <v>1714</v>
      </c>
      <c r="S1" t="s">
        <v>1782</v>
      </c>
      <c r="T1" t="s">
        <v>1715</v>
      </c>
    </row>
    <row r="2" spans="1:20" x14ac:dyDescent="0.25">
      <c r="A2">
        <v>18080</v>
      </c>
      <c r="B2" t="s">
        <v>13</v>
      </c>
      <c r="C2" s="1">
        <v>21844</v>
      </c>
      <c r="D2" t="s">
        <v>14</v>
      </c>
      <c r="E2" t="s">
        <v>15</v>
      </c>
      <c r="F2" s="1">
        <v>40547</v>
      </c>
      <c r="G2" t="s">
        <v>16</v>
      </c>
      <c r="H2" t="str">
        <f>TRIM(G2)</f>
        <v>4301R-RV</v>
      </c>
      <c r="J2" t="s">
        <v>17</v>
      </c>
      <c r="K2" t="s">
        <v>18</v>
      </c>
      <c r="L2">
        <v>13440</v>
      </c>
      <c r="M2" t="s">
        <v>20</v>
      </c>
      <c r="N2" t="s">
        <v>21</v>
      </c>
      <c r="O2" s="2">
        <v>3.125E-2</v>
      </c>
      <c r="Q2" t="s">
        <v>22</v>
      </c>
      <c r="R2">
        <f t="shared" ref="R2:R65" si="0">COUNTA(I2)</f>
        <v>0</v>
      </c>
      <c r="S2">
        <f t="shared" ref="S2:S65" si="1">IF(I2="c",1,IF(I2="ns",1,IF(I2="pasns",1,IF(I2="pasc",1,IF(I2="sc",1,0)))))</f>
        <v>0</v>
      </c>
      <c r="T2">
        <f>IF(R2-S2=1,1,0)</f>
        <v>0</v>
      </c>
    </row>
    <row r="3" spans="1:20" x14ac:dyDescent="0.25">
      <c r="A3">
        <v>18080</v>
      </c>
      <c r="B3" t="s">
        <v>13</v>
      </c>
      <c r="C3" s="1">
        <v>21844</v>
      </c>
      <c r="D3" t="s">
        <v>14</v>
      </c>
      <c r="E3" t="s">
        <v>15</v>
      </c>
      <c r="F3" s="1">
        <v>40547</v>
      </c>
      <c r="G3" t="s">
        <v>24</v>
      </c>
      <c r="H3" t="str">
        <f t="shared" ref="H3:H66" si="2">TRIM(G3)</f>
        <v>RV</v>
      </c>
      <c r="I3" t="str">
        <f t="shared" ref="I3:I66" si="3">TRIM(G3)</f>
        <v>RV</v>
      </c>
      <c r="J3" t="s">
        <v>17</v>
      </c>
      <c r="K3" t="s">
        <v>18</v>
      </c>
      <c r="L3">
        <v>13440</v>
      </c>
      <c r="M3" t="s">
        <v>20</v>
      </c>
      <c r="N3" t="s">
        <v>21</v>
      </c>
      <c r="O3" s="2">
        <v>4.1666666666666664E-2</v>
      </c>
      <c r="P3">
        <f>VLOOKUP(I3,'visit codes'!$B$1:$F$38,5,FALSE)</f>
        <v>3</v>
      </c>
      <c r="Q3" t="s">
        <v>22</v>
      </c>
      <c r="R3">
        <f t="shared" si="0"/>
        <v>1</v>
      </c>
      <c r="S3">
        <f t="shared" si="1"/>
        <v>0</v>
      </c>
      <c r="T3">
        <f t="shared" ref="T3:T66" si="4">IF(R3-S3=1,1,0)</f>
        <v>1</v>
      </c>
    </row>
    <row r="4" spans="1:20" x14ac:dyDescent="0.25">
      <c r="A4">
        <v>18080</v>
      </c>
      <c r="B4" t="s">
        <v>13</v>
      </c>
      <c r="C4" s="1">
        <v>21844</v>
      </c>
      <c r="D4" t="s">
        <v>14</v>
      </c>
      <c r="E4" t="s">
        <v>15</v>
      </c>
      <c r="F4" s="1">
        <v>40563</v>
      </c>
      <c r="G4" t="s">
        <v>16</v>
      </c>
      <c r="H4" t="str">
        <f t="shared" si="2"/>
        <v>4301R-RV</v>
      </c>
      <c r="J4" t="s">
        <v>17</v>
      </c>
      <c r="K4" t="s">
        <v>18</v>
      </c>
      <c r="L4">
        <v>13440</v>
      </c>
      <c r="M4" t="s">
        <v>20</v>
      </c>
      <c r="N4" t="s">
        <v>21</v>
      </c>
      <c r="O4" s="2">
        <v>3.125E-2</v>
      </c>
      <c r="Q4" t="s">
        <v>22</v>
      </c>
      <c r="R4">
        <f t="shared" si="0"/>
        <v>0</v>
      </c>
      <c r="S4">
        <f t="shared" si="1"/>
        <v>0</v>
      </c>
      <c r="T4">
        <f t="shared" si="4"/>
        <v>0</v>
      </c>
    </row>
    <row r="5" spans="1:20" x14ac:dyDescent="0.25">
      <c r="A5">
        <v>18080</v>
      </c>
      <c r="B5" t="s">
        <v>13</v>
      </c>
      <c r="C5" s="1">
        <v>21844</v>
      </c>
      <c r="D5" t="s">
        <v>14</v>
      </c>
      <c r="E5" t="s">
        <v>15</v>
      </c>
      <c r="F5" s="1">
        <v>40563</v>
      </c>
      <c r="G5" t="s">
        <v>24</v>
      </c>
      <c r="H5" t="str">
        <f t="shared" si="2"/>
        <v>RV</v>
      </c>
      <c r="I5" t="str">
        <f t="shared" si="3"/>
        <v>RV</v>
      </c>
      <c r="J5" t="s">
        <v>17</v>
      </c>
      <c r="K5" t="s">
        <v>18</v>
      </c>
      <c r="L5">
        <v>13440</v>
      </c>
      <c r="M5" t="s">
        <v>20</v>
      </c>
      <c r="N5" t="s">
        <v>21</v>
      </c>
      <c r="O5" s="2">
        <v>4.1666666666666664E-2</v>
      </c>
      <c r="P5">
        <f>VLOOKUP(I5,'visit codes'!$B$1:$F$38,5,FALSE)</f>
        <v>3</v>
      </c>
      <c r="Q5" t="s">
        <v>22</v>
      </c>
      <c r="R5">
        <f t="shared" si="0"/>
        <v>1</v>
      </c>
      <c r="S5">
        <f t="shared" si="1"/>
        <v>0</v>
      </c>
      <c r="T5">
        <f t="shared" si="4"/>
        <v>1</v>
      </c>
    </row>
    <row r="6" spans="1:20" x14ac:dyDescent="0.25">
      <c r="A6">
        <v>1015</v>
      </c>
      <c r="B6" t="s">
        <v>25</v>
      </c>
      <c r="C6" s="1">
        <v>18415</v>
      </c>
      <c r="D6" t="s">
        <v>26</v>
      </c>
      <c r="E6" t="s">
        <v>15</v>
      </c>
      <c r="F6" s="1">
        <v>40564</v>
      </c>
      <c r="G6" t="s">
        <v>16</v>
      </c>
      <c r="H6" t="str">
        <f t="shared" si="2"/>
        <v>4301R-RV</v>
      </c>
      <c r="J6" t="s">
        <v>27</v>
      </c>
      <c r="K6" t="s">
        <v>28</v>
      </c>
      <c r="L6">
        <v>13501</v>
      </c>
      <c r="M6" t="s">
        <v>29</v>
      </c>
      <c r="N6" t="s">
        <v>30</v>
      </c>
      <c r="O6" s="2">
        <v>3.125E-2</v>
      </c>
      <c r="Q6" t="s">
        <v>31</v>
      </c>
      <c r="R6">
        <f t="shared" si="0"/>
        <v>0</v>
      </c>
      <c r="S6">
        <f t="shared" si="1"/>
        <v>0</v>
      </c>
      <c r="T6">
        <f t="shared" si="4"/>
        <v>0</v>
      </c>
    </row>
    <row r="7" spans="1:20" x14ac:dyDescent="0.25">
      <c r="A7">
        <v>1015</v>
      </c>
      <c r="B7" t="s">
        <v>25</v>
      </c>
      <c r="C7" s="1">
        <v>18415</v>
      </c>
      <c r="D7" t="s">
        <v>26</v>
      </c>
      <c r="E7" t="s">
        <v>15</v>
      </c>
      <c r="F7" s="1">
        <v>40564</v>
      </c>
      <c r="G7" t="s">
        <v>24</v>
      </c>
      <c r="H7" t="str">
        <f t="shared" si="2"/>
        <v>RV</v>
      </c>
      <c r="I7" t="str">
        <f t="shared" si="3"/>
        <v>RV</v>
      </c>
      <c r="J7" t="s">
        <v>27</v>
      </c>
      <c r="K7" t="s">
        <v>28</v>
      </c>
      <c r="L7">
        <v>13501</v>
      </c>
      <c r="M7" t="s">
        <v>29</v>
      </c>
      <c r="N7" t="s">
        <v>30</v>
      </c>
      <c r="O7" s="2">
        <v>4.1666666666666664E-2</v>
      </c>
      <c r="P7">
        <f>VLOOKUP(I7,'visit codes'!$B$1:$F$38,5,FALSE)</f>
        <v>3</v>
      </c>
      <c r="Q7" t="s">
        <v>31</v>
      </c>
      <c r="R7">
        <f t="shared" si="0"/>
        <v>1</v>
      </c>
      <c r="S7">
        <f t="shared" si="1"/>
        <v>0</v>
      </c>
      <c r="T7">
        <f t="shared" si="4"/>
        <v>1</v>
      </c>
    </row>
    <row r="8" spans="1:20" x14ac:dyDescent="0.25">
      <c r="A8">
        <v>18126</v>
      </c>
      <c r="B8" t="s">
        <v>32</v>
      </c>
      <c r="C8" s="1">
        <v>25402</v>
      </c>
      <c r="D8" t="s">
        <v>26</v>
      </c>
      <c r="E8" t="s">
        <v>15</v>
      </c>
      <c r="F8" s="1">
        <v>40555</v>
      </c>
      <c r="G8" t="s">
        <v>16</v>
      </c>
      <c r="H8" t="str">
        <f t="shared" si="2"/>
        <v>4301R-RV</v>
      </c>
      <c r="J8" t="s">
        <v>27</v>
      </c>
      <c r="K8" t="s">
        <v>33</v>
      </c>
      <c r="L8">
        <v>13502</v>
      </c>
      <c r="M8" t="s">
        <v>29</v>
      </c>
      <c r="N8" t="s">
        <v>30</v>
      </c>
      <c r="O8" s="2">
        <v>3.125E-2</v>
      </c>
      <c r="Q8" t="s">
        <v>31</v>
      </c>
      <c r="R8">
        <f t="shared" si="0"/>
        <v>0</v>
      </c>
      <c r="S8">
        <f t="shared" si="1"/>
        <v>0</v>
      </c>
      <c r="T8">
        <f t="shared" si="4"/>
        <v>0</v>
      </c>
    </row>
    <row r="9" spans="1:20" x14ac:dyDescent="0.25">
      <c r="A9">
        <v>18126</v>
      </c>
      <c r="B9" t="s">
        <v>32</v>
      </c>
      <c r="C9" s="1">
        <v>25402</v>
      </c>
      <c r="D9" t="s">
        <v>26</v>
      </c>
      <c r="E9" t="s">
        <v>15</v>
      </c>
      <c r="F9" s="1">
        <v>40555</v>
      </c>
      <c r="G9" t="s">
        <v>24</v>
      </c>
      <c r="H9" t="str">
        <f t="shared" si="2"/>
        <v>RV</v>
      </c>
      <c r="I9" t="str">
        <f t="shared" si="3"/>
        <v>RV</v>
      </c>
      <c r="J9" t="s">
        <v>27</v>
      </c>
      <c r="K9" t="s">
        <v>33</v>
      </c>
      <c r="L9">
        <v>13502</v>
      </c>
      <c r="M9" t="s">
        <v>29</v>
      </c>
      <c r="N9" t="s">
        <v>30</v>
      </c>
      <c r="O9" s="2">
        <v>4.1666666666666664E-2</v>
      </c>
      <c r="P9">
        <f>VLOOKUP(I9,'visit codes'!$B$1:$F$38,5,FALSE)</f>
        <v>3</v>
      </c>
      <c r="Q9" t="s">
        <v>31</v>
      </c>
      <c r="R9">
        <f t="shared" si="0"/>
        <v>1</v>
      </c>
      <c r="S9">
        <f t="shared" si="1"/>
        <v>0</v>
      </c>
      <c r="T9">
        <f t="shared" si="4"/>
        <v>1</v>
      </c>
    </row>
    <row r="10" spans="1:20" x14ac:dyDescent="0.25">
      <c r="A10">
        <v>18126</v>
      </c>
      <c r="B10" t="s">
        <v>32</v>
      </c>
      <c r="C10" s="1">
        <v>25402</v>
      </c>
      <c r="D10" t="s">
        <v>26</v>
      </c>
      <c r="E10" t="s">
        <v>15</v>
      </c>
      <c r="F10" s="1">
        <v>40567</v>
      </c>
      <c r="G10" t="s">
        <v>16</v>
      </c>
      <c r="H10" t="str">
        <f t="shared" si="2"/>
        <v>4301R-RV</v>
      </c>
      <c r="J10" t="s">
        <v>89</v>
      </c>
      <c r="K10" t="s">
        <v>33</v>
      </c>
      <c r="L10">
        <v>13502</v>
      </c>
      <c r="M10" t="s">
        <v>29</v>
      </c>
      <c r="N10" t="s">
        <v>30</v>
      </c>
      <c r="O10" s="2">
        <v>3.125E-2</v>
      </c>
      <c r="Q10" t="s">
        <v>31</v>
      </c>
      <c r="R10">
        <f t="shared" si="0"/>
        <v>0</v>
      </c>
      <c r="S10">
        <f t="shared" si="1"/>
        <v>0</v>
      </c>
      <c r="T10">
        <f t="shared" si="4"/>
        <v>0</v>
      </c>
    </row>
    <row r="11" spans="1:20" x14ac:dyDescent="0.25">
      <c r="A11">
        <v>18126</v>
      </c>
      <c r="B11" t="s">
        <v>32</v>
      </c>
      <c r="C11" s="1">
        <v>25402</v>
      </c>
      <c r="D11" t="s">
        <v>26</v>
      </c>
      <c r="E11" t="s">
        <v>15</v>
      </c>
      <c r="F11" s="1">
        <v>40567</v>
      </c>
      <c r="G11" t="s">
        <v>34</v>
      </c>
      <c r="H11" t="str">
        <f t="shared" si="2"/>
        <v>CM</v>
      </c>
      <c r="I11" t="str">
        <f t="shared" si="3"/>
        <v>CM</v>
      </c>
      <c r="J11" t="s">
        <v>89</v>
      </c>
      <c r="K11" t="s">
        <v>33</v>
      </c>
      <c r="L11">
        <v>13502</v>
      </c>
      <c r="M11" t="s">
        <v>29</v>
      </c>
      <c r="N11" t="s">
        <v>30</v>
      </c>
      <c r="O11" s="2">
        <v>0</v>
      </c>
      <c r="P11">
        <f>VLOOKUP(I11,'visit codes'!$B$1:$F$38,5,FALSE)</f>
        <v>2</v>
      </c>
      <c r="Q11" t="s">
        <v>31</v>
      </c>
      <c r="R11">
        <f t="shared" si="0"/>
        <v>1</v>
      </c>
      <c r="S11">
        <f t="shared" si="1"/>
        <v>0</v>
      </c>
      <c r="T11">
        <f t="shared" si="4"/>
        <v>1</v>
      </c>
    </row>
    <row r="12" spans="1:20" x14ac:dyDescent="0.25">
      <c r="A12">
        <v>18126</v>
      </c>
      <c r="B12" t="s">
        <v>32</v>
      </c>
      <c r="C12" s="1">
        <v>25402</v>
      </c>
      <c r="D12" t="s">
        <v>26</v>
      </c>
      <c r="E12" t="s">
        <v>15</v>
      </c>
      <c r="F12" s="1">
        <v>40569</v>
      </c>
      <c r="G12" t="s">
        <v>35</v>
      </c>
      <c r="H12" t="str">
        <f t="shared" si="2"/>
        <v>4302PM-PM</v>
      </c>
      <c r="J12" t="s">
        <v>36</v>
      </c>
      <c r="K12" t="s">
        <v>33</v>
      </c>
      <c r="L12">
        <v>13502</v>
      </c>
      <c r="M12" t="s">
        <v>29</v>
      </c>
      <c r="N12" t="s">
        <v>30</v>
      </c>
      <c r="O12" s="2">
        <v>1.0416666666666666E-2</v>
      </c>
      <c r="Q12" t="s">
        <v>31</v>
      </c>
      <c r="R12">
        <f t="shared" si="0"/>
        <v>0</v>
      </c>
      <c r="S12">
        <f t="shared" si="1"/>
        <v>0</v>
      </c>
      <c r="T12">
        <f t="shared" si="4"/>
        <v>0</v>
      </c>
    </row>
    <row r="13" spans="1:20" x14ac:dyDescent="0.25">
      <c r="A13">
        <v>18126</v>
      </c>
      <c r="B13" t="s">
        <v>32</v>
      </c>
      <c r="C13" s="1">
        <v>25402</v>
      </c>
      <c r="D13" t="s">
        <v>26</v>
      </c>
      <c r="E13" t="s">
        <v>15</v>
      </c>
      <c r="F13" s="1">
        <v>40569</v>
      </c>
      <c r="G13" t="s">
        <v>37</v>
      </c>
      <c r="H13" t="str">
        <f t="shared" si="2"/>
        <v>PM</v>
      </c>
      <c r="I13" t="str">
        <f t="shared" si="3"/>
        <v>PM</v>
      </c>
      <c r="J13" t="s">
        <v>36</v>
      </c>
      <c r="K13" t="s">
        <v>33</v>
      </c>
      <c r="L13">
        <v>13502</v>
      </c>
      <c r="M13" t="s">
        <v>29</v>
      </c>
      <c r="N13" t="s">
        <v>30</v>
      </c>
      <c r="O13" s="2">
        <v>1.0416666666666666E-2</v>
      </c>
      <c r="P13">
        <f>VLOOKUP(I13,'visit codes'!$B$1:$F$38,5,FALSE)</f>
        <v>1</v>
      </c>
      <c r="Q13" t="s">
        <v>31</v>
      </c>
      <c r="R13">
        <f t="shared" si="0"/>
        <v>1</v>
      </c>
      <c r="S13">
        <f t="shared" si="1"/>
        <v>0</v>
      </c>
      <c r="T13">
        <f t="shared" si="4"/>
        <v>1</v>
      </c>
    </row>
    <row r="14" spans="1:20" x14ac:dyDescent="0.25">
      <c r="A14">
        <v>18126</v>
      </c>
      <c r="B14" t="s">
        <v>32</v>
      </c>
      <c r="C14" s="1">
        <v>25402</v>
      </c>
      <c r="D14" t="s">
        <v>26</v>
      </c>
      <c r="E14" t="s">
        <v>15</v>
      </c>
      <c r="F14" s="1">
        <v>40569</v>
      </c>
      <c r="G14" t="s">
        <v>38</v>
      </c>
      <c r="H14" t="str">
        <f t="shared" si="2"/>
        <v>C</v>
      </c>
      <c r="I14" t="str">
        <f t="shared" si="3"/>
        <v>C</v>
      </c>
      <c r="J14" t="s">
        <v>27</v>
      </c>
      <c r="K14" t="s">
        <v>33</v>
      </c>
      <c r="L14">
        <v>13502</v>
      </c>
      <c r="M14" t="s">
        <v>29</v>
      </c>
      <c r="N14" t="s">
        <v>30</v>
      </c>
      <c r="O14" s="2">
        <v>0</v>
      </c>
      <c r="P14">
        <f>VLOOKUP(I14,'visit codes'!$B$1:$F$38,5,FALSE)</f>
        <v>0</v>
      </c>
      <c r="Q14" t="s">
        <v>31</v>
      </c>
      <c r="R14">
        <f t="shared" si="0"/>
        <v>1</v>
      </c>
      <c r="S14">
        <f t="shared" si="1"/>
        <v>1</v>
      </c>
      <c r="T14">
        <f t="shared" si="4"/>
        <v>0</v>
      </c>
    </row>
    <row r="15" spans="1:20" x14ac:dyDescent="0.25">
      <c r="A15">
        <v>18163</v>
      </c>
      <c r="B15" t="s">
        <v>39</v>
      </c>
      <c r="C15" s="1">
        <v>21662</v>
      </c>
      <c r="D15" t="s">
        <v>26</v>
      </c>
      <c r="E15" t="s">
        <v>40</v>
      </c>
      <c r="F15" s="1">
        <v>40562</v>
      </c>
      <c r="G15" t="s">
        <v>35</v>
      </c>
      <c r="H15" t="str">
        <f t="shared" si="2"/>
        <v>4302PM-PM</v>
      </c>
      <c r="J15" t="s">
        <v>41</v>
      </c>
      <c r="K15" t="s">
        <v>42</v>
      </c>
      <c r="L15">
        <v>13501</v>
      </c>
      <c r="M15" t="s">
        <v>29</v>
      </c>
      <c r="N15" t="s">
        <v>43</v>
      </c>
      <c r="O15" s="2">
        <v>1.0416666666666666E-2</v>
      </c>
      <c r="Q15" t="s">
        <v>31</v>
      </c>
      <c r="R15">
        <f t="shared" si="0"/>
        <v>0</v>
      </c>
      <c r="S15">
        <f t="shared" si="1"/>
        <v>0</v>
      </c>
      <c r="T15">
        <f t="shared" si="4"/>
        <v>0</v>
      </c>
    </row>
    <row r="16" spans="1:20" x14ac:dyDescent="0.25">
      <c r="A16">
        <v>18163</v>
      </c>
      <c r="B16" t="s">
        <v>39</v>
      </c>
      <c r="C16" s="1">
        <v>21662</v>
      </c>
      <c r="D16" t="s">
        <v>26</v>
      </c>
      <c r="E16" t="s">
        <v>40</v>
      </c>
      <c r="F16" s="1">
        <v>40562</v>
      </c>
      <c r="G16" t="s">
        <v>37</v>
      </c>
      <c r="H16" t="str">
        <f t="shared" si="2"/>
        <v>PM</v>
      </c>
      <c r="I16" t="str">
        <f t="shared" si="3"/>
        <v>PM</v>
      </c>
      <c r="J16" t="s">
        <v>41</v>
      </c>
      <c r="K16" t="s">
        <v>42</v>
      </c>
      <c r="L16">
        <v>13501</v>
      </c>
      <c r="M16" t="s">
        <v>29</v>
      </c>
      <c r="N16" t="s">
        <v>43</v>
      </c>
      <c r="O16" s="2">
        <v>1.0416666666666666E-2</v>
      </c>
      <c r="P16">
        <f>VLOOKUP(I16,'visit codes'!$B$1:$F$38,5,FALSE)</f>
        <v>1</v>
      </c>
      <c r="Q16" t="s">
        <v>31</v>
      </c>
      <c r="R16">
        <f t="shared" si="0"/>
        <v>1</v>
      </c>
      <c r="S16">
        <f t="shared" si="1"/>
        <v>0</v>
      </c>
      <c r="T16">
        <f t="shared" si="4"/>
        <v>1</v>
      </c>
    </row>
    <row r="17" spans="1:20" x14ac:dyDescent="0.25">
      <c r="A17">
        <v>18163</v>
      </c>
      <c r="B17" t="s">
        <v>39</v>
      </c>
      <c r="C17" s="1">
        <v>21662</v>
      </c>
      <c r="D17" t="s">
        <v>26</v>
      </c>
      <c r="E17" t="s">
        <v>40</v>
      </c>
      <c r="F17" s="1">
        <v>40562</v>
      </c>
      <c r="G17" t="s">
        <v>44</v>
      </c>
      <c r="H17" t="str">
        <f t="shared" si="2"/>
        <v>S1</v>
      </c>
      <c r="I17" t="str">
        <f t="shared" si="3"/>
        <v>S1</v>
      </c>
      <c r="J17" t="s">
        <v>45</v>
      </c>
      <c r="K17" t="s">
        <v>42</v>
      </c>
      <c r="L17">
        <v>13501</v>
      </c>
      <c r="M17" t="s">
        <v>29</v>
      </c>
      <c r="N17" t="s">
        <v>43</v>
      </c>
      <c r="O17" s="2">
        <v>0</v>
      </c>
      <c r="P17">
        <f>VLOOKUP(I17,'visit codes'!$B$1:$F$38,5,FALSE)</f>
        <v>1</v>
      </c>
      <c r="Q17" t="s">
        <v>31</v>
      </c>
      <c r="R17">
        <f t="shared" si="0"/>
        <v>1</v>
      </c>
      <c r="S17">
        <f t="shared" si="1"/>
        <v>0</v>
      </c>
      <c r="T17">
        <f t="shared" si="4"/>
        <v>1</v>
      </c>
    </row>
    <row r="18" spans="1:20" x14ac:dyDescent="0.25">
      <c r="A18">
        <v>18163</v>
      </c>
      <c r="B18" t="s">
        <v>39</v>
      </c>
      <c r="C18" s="1">
        <v>21662</v>
      </c>
      <c r="D18" t="s">
        <v>26</v>
      </c>
      <c r="E18" t="s">
        <v>40</v>
      </c>
      <c r="F18" s="1">
        <v>40567</v>
      </c>
      <c r="G18" t="s">
        <v>46</v>
      </c>
      <c r="H18" t="str">
        <f t="shared" si="2"/>
        <v>NS</v>
      </c>
      <c r="I18" t="str">
        <f t="shared" si="3"/>
        <v>NS</v>
      </c>
      <c r="J18" t="s">
        <v>45</v>
      </c>
      <c r="K18" t="s">
        <v>42</v>
      </c>
      <c r="L18">
        <v>13501</v>
      </c>
      <c r="M18" t="s">
        <v>29</v>
      </c>
      <c r="N18" t="s">
        <v>43</v>
      </c>
      <c r="O18" s="2">
        <v>0</v>
      </c>
      <c r="P18">
        <f>VLOOKUP(I18,'visit codes'!$B$1:$F$38,5,FALSE)</f>
        <v>0</v>
      </c>
      <c r="Q18" t="s">
        <v>31</v>
      </c>
      <c r="R18">
        <f t="shared" si="0"/>
        <v>1</v>
      </c>
      <c r="S18">
        <f t="shared" si="1"/>
        <v>1</v>
      </c>
      <c r="T18">
        <f t="shared" si="4"/>
        <v>0</v>
      </c>
    </row>
    <row r="19" spans="1:20" x14ac:dyDescent="0.25">
      <c r="A19">
        <v>18188</v>
      </c>
      <c r="B19" t="s">
        <v>47</v>
      </c>
      <c r="C19" s="1">
        <v>18840</v>
      </c>
      <c r="D19" t="s">
        <v>26</v>
      </c>
      <c r="E19" t="s">
        <v>15</v>
      </c>
      <c r="F19" s="1">
        <v>40562</v>
      </c>
      <c r="G19" t="s">
        <v>16</v>
      </c>
      <c r="H19" t="str">
        <f t="shared" si="2"/>
        <v>4301R-RV</v>
      </c>
      <c r="J19" t="s">
        <v>48</v>
      </c>
      <c r="K19" t="s">
        <v>49</v>
      </c>
      <c r="L19">
        <v>13502</v>
      </c>
      <c r="M19" t="s">
        <v>29</v>
      </c>
      <c r="N19" t="s">
        <v>50</v>
      </c>
      <c r="O19" s="2">
        <v>3.125E-2</v>
      </c>
      <c r="Q19" t="s">
        <v>31</v>
      </c>
      <c r="R19">
        <f t="shared" si="0"/>
        <v>0</v>
      </c>
      <c r="S19">
        <f t="shared" si="1"/>
        <v>0</v>
      </c>
      <c r="T19">
        <f t="shared" si="4"/>
        <v>0</v>
      </c>
    </row>
    <row r="20" spans="1:20" x14ac:dyDescent="0.25">
      <c r="A20">
        <v>18188</v>
      </c>
      <c r="B20" t="s">
        <v>47</v>
      </c>
      <c r="C20" s="1">
        <v>18840</v>
      </c>
      <c r="D20" t="s">
        <v>26</v>
      </c>
      <c r="E20" t="s">
        <v>15</v>
      </c>
      <c r="F20" s="1">
        <v>40562</v>
      </c>
      <c r="G20" t="s">
        <v>24</v>
      </c>
      <c r="H20" t="str">
        <f t="shared" si="2"/>
        <v>RV</v>
      </c>
      <c r="I20" t="str">
        <f t="shared" si="3"/>
        <v>RV</v>
      </c>
      <c r="J20" t="s">
        <v>48</v>
      </c>
      <c r="K20" t="s">
        <v>49</v>
      </c>
      <c r="L20">
        <v>13502</v>
      </c>
      <c r="M20" t="s">
        <v>29</v>
      </c>
      <c r="N20" t="s">
        <v>50</v>
      </c>
      <c r="O20" s="2">
        <v>4.1666666666666664E-2</v>
      </c>
      <c r="P20">
        <f>VLOOKUP(I20,'visit codes'!$B$1:$F$38,5,FALSE)</f>
        <v>3</v>
      </c>
      <c r="Q20" t="s">
        <v>31</v>
      </c>
      <c r="R20">
        <f t="shared" si="0"/>
        <v>1</v>
      </c>
      <c r="S20">
        <f t="shared" si="1"/>
        <v>0</v>
      </c>
      <c r="T20">
        <f t="shared" si="4"/>
        <v>1</v>
      </c>
    </row>
    <row r="21" spans="1:20" x14ac:dyDescent="0.25">
      <c r="A21">
        <v>18208</v>
      </c>
      <c r="B21" t="s">
        <v>51</v>
      </c>
      <c r="C21" s="1">
        <v>20038</v>
      </c>
      <c r="D21" t="s">
        <v>14</v>
      </c>
      <c r="E21" t="s">
        <v>15</v>
      </c>
      <c r="F21" s="1">
        <v>40563</v>
      </c>
      <c r="G21" t="s">
        <v>35</v>
      </c>
      <c r="H21" t="str">
        <f t="shared" si="2"/>
        <v>4302PM-PM</v>
      </c>
      <c r="J21" t="s">
        <v>52</v>
      </c>
      <c r="K21" t="s">
        <v>53</v>
      </c>
      <c r="L21">
        <v>13323</v>
      </c>
      <c r="M21" t="s">
        <v>29</v>
      </c>
      <c r="N21" t="s">
        <v>54</v>
      </c>
      <c r="O21" s="2">
        <v>1.0416666666666666E-2</v>
      </c>
      <c r="Q21" t="s">
        <v>55</v>
      </c>
      <c r="R21">
        <f t="shared" si="0"/>
        <v>0</v>
      </c>
      <c r="S21">
        <f t="shared" si="1"/>
        <v>0</v>
      </c>
      <c r="T21">
        <f t="shared" si="4"/>
        <v>0</v>
      </c>
    </row>
    <row r="22" spans="1:20" x14ac:dyDescent="0.25">
      <c r="A22">
        <v>18208</v>
      </c>
      <c r="B22" t="s">
        <v>51</v>
      </c>
      <c r="C22" s="1">
        <v>20038</v>
      </c>
      <c r="D22" t="s">
        <v>14</v>
      </c>
      <c r="E22" t="s">
        <v>15</v>
      </c>
      <c r="F22" s="1">
        <v>40563</v>
      </c>
      <c r="G22" t="s">
        <v>37</v>
      </c>
      <c r="H22" t="str">
        <f t="shared" si="2"/>
        <v>PM</v>
      </c>
      <c r="I22" t="str">
        <f t="shared" si="3"/>
        <v>PM</v>
      </c>
      <c r="J22" t="s">
        <v>52</v>
      </c>
      <c r="K22" t="s">
        <v>53</v>
      </c>
      <c r="L22">
        <v>13323</v>
      </c>
      <c r="M22" t="s">
        <v>29</v>
      </c>
      <c r="N22" t="s">
        <v>54</v>
      </c>
      <c r="O22" s="2">
        <v>1.0416666666666666E-2</v>
      </c>
      <c r="P22">
        <f>VLOOKUP(I22,'visit codes'!$B$1:$F$38,5,FALSE)</f>
        <v>1</v>
      </c>
      <c r="Q22" t="s">
        <v>55</v>
      </c>
      <c r="R22">
        <f t="shared" si="0"/>
        <v>1</v>
      </c>
      <c r="S22">
        <f t="shared" si="1"/>
        <v>0</v>
      </c>
      <c r="T22">
        <f t="shared" si="4"/>
        <v>1</v>
      </c>
    </row>
    <row r="23" spans="1:20" x14ac:dyDescent="0.25">
      <c r="A23">
        <v>18224</v>
      </c>
      <c r="B23" t="s">
        <v>56</v>
      </c>
      <c r="C23" s="1">
        <v>19097</v>
      </c>
      <c r="D23" t="s">
        <v>26</v>
      </c>
      <c r="E23" t="s">
        <v>15</v>
      </c>
      <c r="F23" s="1">
        <v>40547</v>
      </c>
      <c r="G23" t="s">
        <v>16</v>
      </c>
      <c r="H23" t="str">
        <f t="shared" si="2"/>
        <v>4301R-RV</v>
      </c>
      <c r="J23" t="s">
        <v>57</v>
      </c>
      <c r="K23" t="s">
        <v>33</v>
      </c>
      <c r="L23">
        <v>13502</v>
      </c>
      <c r="M23" t="s">
        <v>29</v>
      </c>
      <c r="N23" t="s">
        <v>58</v>
      </c>
      <c r="O23" s="2">
        <v>3.125E-2</v>
      </c>
      <c r="Q23" t="s">
        <v>31</v>
      </c>
      <c r="R23">
        <f t="shared" si="0"/>
        <v>0</v>
      </c>
      <c r="S23">
        <f t="shared" si="1"/>
        <v>0</v>
      </c>
      <c r="T23">
        <f t="shared" si="4"/>
        <v>0</v>
      </c>
    </row>
    <row r="24" spans="1:20" x14ac:dyDescent="0.25">
      <c r="A24">
        <v>18224</v>
      </c>
      <c r="B24" t="s">
        <v>56</v>
      </c>
      <c r="C24" s="1">
        <v>19097</v>
      </c>
      <c r="D24" t="s">
        <v>26</v>
      </c>
      <c r="E24" t="s">
        <v>15</v>
      </c>
      <c r="F24" s="1">
        <v>40547</v>
      </c>
      <c r="G24" t="s">
        <v>24</v>
      </c>
      <c r="H24" t="str">
        <f t="shared" si="2"/>
        <v>RV</v>
      </c>
      <c r="I24" t="str">
        <f t="shared" si="3"/>
        <v>RV</v>
      </c>
      <c r="J24" t="s">
        <v>57</v>
      </c>
      <c r="K24" t="s">
        <v>33</v>
      </c>
      <c r="L24">
        <v>13502</v>
      </c>
      <c r="M24" t="s">
        <v>29</v>
      </c>
      <c r="N24" t="s">
        <v>58</v>
      </c>
      <c r="O24" s="2">
        <v>4.1666666666666664E-2</v>
      </c>
      <c r="P24">
        <f>VLOOKUP(I24,'visit codes'!$B$1:$F$38,5,FALSE)</f>
        <v>3</v>
      </c>
      <c r="Q24" t="s">
        <v>31</v>
      </c>
      <c r="R24">
        <f t="shared" si="0"/>
        <v>1</v>
      </c>
      <c r="S24">
        <f t="shared" si="1"/>
        <v>0</v>
      </c>
      <c r="T24">
        <f t="shared" si="4"/>
        <v>1</v>
      </c>
    </row>
    <row r="25" spans="1:20" x14ac:dyDescent="0.25">
      <c r="A25">
        <v>18224</v>
      </c>
      <c r="B25" t="s">
        <v>56</v>
      </c>
      <c r="C25" s="1">
        <v>19097</v>
      </c>
      <c r="D25" t="s">
        <v>26</v>
      </c>
      <c r="E25" t="s">
        <v>15</v>
      </c>
      <c r="F25" s="1">
        <v>40567</v>
      </c>
      <c r="G25" t="s">
        <v>38</v>
      </c>
      <c r="H25" t="str">
        <f t="shared" si="2"/>
        <v>C</v>
      </c>
      <c r="I25" t="str">
        <f t="shared" si="3"/>
        <v>C</v>
      </c>
      <c r="J25" t="s">
        <v>57</v>
      </c>
      <c r="K25" t="s">
        <v>33</v>
      </c>
      <c r="L25">
        <v>13502</v>
      </c>
      <c r="M25" t="s">
        <v>29</v>
      </c>
      <c r="N25" t="s">
        <v>58</v>
      </c>
      <c r="O25" s="2">
        <v>0</v>
      </c>
      <c r="P25">
        <f>VLOOKUP(I25,'visit codes'!$B$1:$F$38,5,FALSE)</f>
        <v>0</v>
      </c>
      <c r="Q25" t="s">
        <v>31</v>
      </c>
      <c r="R25">
        <f t="shared" si="0"/>
        <v>1</v>
      </c>
      <c r="S25">
        <f t="shared" si="1"/>
        <v>1</v>
      </c>
      <c r="T25">
        <f t="shared" si="4"/>
        <v>0</v>
      </c>
    </row>
    <row r="26" spans="1:20" x14ac:dyDescent="0.25">
      <c r="A26">
        <v>18242</v>
      </c>
      <c r="B26" t="s">
        <v>59</v>
      </c>
      <c r="C26" s="1">
        <v>25852</v>
      </c>
      <c r="D26" t="s">
        <v>26</v>
      </c>
      <c r="E26" t="s">
        <v>15</v>
      </c>
      <c r="F26" s="1">
        <v>40557</v>
      </c>
      <c r="G26" t="s">
        <v>60</v>
      </c>
      <c r="H26" t="str">
        <f t="shared" si="2"/>
        <v>4301B - BV</v>
      </c>
      <c r="J26" t="s">
        <v>61</v>
      </c>
      <c r="K26" t="s">
        <v>42</v>
      </c>
      <c r="L26">
        <v>13502</v>
      </c>
      <c r="M26" t="s">
        <v>29</v>
      </c>
      <c r="N26" t="s">
        <v>43</v>
      </c>
      <c r="O26" s="2">
        <v>2.0833333333333332E-2</v>
      </c>
      <c r="Q26" t="s">
        <v>31</v>
      </c>
      <c r="R26">
        <f t="shared" si="0"/>
        <v>0</v>
      </c>
      <c r="S26">
        <f t="shared" si="1"/>
        <v>0</v>
      </c>
      <c r="T26">
        <f t="shared" si="4"/>
        <v>0</v>
      </c>
    </row>
    <row r="27" spans="1:20" x14ac:dyDescent="0.25">
      <c r="A27">
        <v>18242</v>
      </c>
      <c r="B27" t="s">
        <v>59</v>
      </c>
      <c r="C27" s="1">
        <v>25852</v>
      </c>
      <c r="D27" t="s">
        <v>26</v>
      </c>
      <c r="E27" t="s">
        <v>15</v>
      </c>
      <c r="F27" s="1">
        <v>40557</v>
      </c>
      <c r="G27" t="s">
        <v>62</v>
      </c>
      <c r="H27" t="str">
        <f t="shared" si="2"/>
        <v>BV</v>
      </c>
      <c r="I27" t="str">
        <f t="shared" si="3"/>
        <v>BV</v>
      </c>
      <c r="J27" t="s">
        <v>61</v>
      </c>
      <c r="K27" t="s">
        <v>42</v>
      </c>
      <c r="L27">
        <v>13502</v>
      </c>
      <c r="M27" t="s">
        <v>29</v>
      </c>
      <c r="N27" t="s">
        <v>43</v>
      </c>
      <c r="O27" s="2">
        <v>2.0833333333333332E-2</v>
      </c>
      <c r="P27">
        <f>VLOOKUP(I27,'visit codes'!$B$1:$F$38,5,FALSE)</f>
        <v>2</v>
      </c>
      <c r="Q27" t="s">
        <v>31</v>
      </c>
      <c r="R27">
        <f t="shared" si="0"/>
        <v>1</v>
      </c>
      <c r="S27">
        <f t="shared" si="1"/>
        <v>0</v>
      </c>
      <c r="T27">
        <f t="shared" si="4"/>
        <v>1</v>
      </c>
    </row>
    <row r="28" spans="1:20" x14ac:dyDescent="0.25">
      <c r="A28">
        <v>18242</v>
      </c>
      <c r="B28" t="s">
        <v>59</v>
      </c>
      <c r="C28" s="1">
        <v>25852</v>
      </c>
      <c r="D28" t="s">
        <v>26</v>
      </c>
      <c r="E28" t="s">
        <v>15</v>
      </c>
      <c r="F28" s="1">
        <v>40570</v>
      </c>
      <c r="G28" t="s">
        <v>46</v>
      </c>
      <c r="H28" t="str">
        <f t="shared" si="2"/>
        <v>NS</v>
      </c>
      <c r="I28" t="str">
        <f t="shared" si="3"/>
        <v>NS</v>
      </c>
      <c r="J28" t="s">
        <v>61</v>
      </c>
      <c r="K28" t="s">
        <v>42</v>
      </c>
      <c r="L28">
        <v>13502</v>
      </c>
      <c r="M28" t="s">
        <v>29</v>
      </c>
      <c r="N28" t="s">
        <v>43</v>
      </c>
      <c r="O28" s="2">
        <v>0</v>
      </c>
      <c r="P28">
        <f>VLOOKUP(I28,'visit codes'!$B$1:$F$38,5,FALSE)</f>
        <v>0</v>
      </c>
      <c r="Q28" t="s">
        <v>31</v>
      </c>
      <c r="R28">
        <f t="shared" si="0"/>
        <v>1</v>
      </c>
      <c r="S28">
        <f t="shared" si="1"/>
        <v>1</v>
      </c>
      <c r="T28">
        <f t="shared" si="4"/>
        <v>0</v>
      </c>
    </row>
    <row r="29" spans="1:20" x14ac:dyDescent="0.25">
      <c r="A29">
        <v>18280</v>
      </c>
      <c r="B29" t="s">
        <v>63</v>
      </c>
      <c r="C29" s="1">
        <v>16499</v>
      </c>
      <c r="D29" t="s">
        <v>26</v>
      </c>
      <c r="E29" t="s">
        <v>64</v>
      </c>
      <c r="F29" s="1">
        <v>40568</v>
      </c>
      <c r="G29" t="s">
        <v>46</v>
      </c>
      <c r="H29" t="str">
        <f t="shared" si="2"/>
        <v>NS</v>
      </c>
      <c r="I29" t="str">
        <f t="shared" si="3"/>
        <v>NS</v>
      </c>
      <c r="J29" t="s">
        <v>27</v>
      </c>
      <c r="K29" t="s">
        <v>33</v>
      </c>
      <c r="L29">
        <v>13501</v>
      </c>
      <c r="M29" t="s">
        <v>29</v>
      </c>
      <c r="N29" t="s">
        <v>30</v>
      </c>
      <c r="O29" s="2">
        <v>0</v>
      </c>
      <c r="P29">
        <f>VLOOKUP(I29,'visit codes'!$B$1:$F$38,5,FALSE)</f>
        <v>0</v>
      </c>
      <c r="Q29" t="s">
        <v>31</v>
      </c>
      <c r="R29">
        <f t="shared" si="0"/>
        <v>1</v>
      </c>
      <c r="S29">
        <f t="shared" si="1"/>
        <v>1</v>
      </c>
      <c r="T29">
        <f t="shared" si="4"/>
        <v>0</v>
      </c>
    </row>
    <row r="30" spans="1:20" x14ac:dyDescent="0.25">
      <c r="A30">
        <v>18294</v>
      </c>
      <c r="B30" t="s">
        <v>65</v>
      </c>
      <c r="C30" s="1">
        <v>22850</v>
      </c>
      <c r="D30" t="s">
        <v>26</v>
      </c>
      <c r="E30" t="s">
        <v>15</v>
      </c>
      <c r="F30" s="1">
        <v>40549</v>
      </c>
      <c r="G30" t="s">
        <v>46</v>
      </c>
      <c r="H30" t="str">
        <f t="shared" si="2"/>
        <v>NS</v>
      </c>
      <c r="I30" t="str">
        <f t="shared" si="3"/>
        <v>NS</v>
      </c>
      <c r="J30" t="s">
        <v>66</v>
      </c>
      <c r="K30" t="s">
        <v>67</v>
      </c>
      <c r="L30">
        <v>13316</v>
      </c>
      <c r="M30" t="s">
        <v>20</v>
      </c>
      <c r="N30" t="s">
        <v>30</v>
      </c>
      <c r="O30" s="2">
        <v>0</v>
      </c>
      <c r="P30">
        <f>VLOOKUP(I30,'visit codes'!$B$1:$F$38,5,FALSE)</f>
        <v>0</v>
      </c>
      <c r="Q30" t="s">
        <v>68</v>
      </c>
      <c r="R30">
        <f t="shared" si="0"/>
        <v>1</v>
      </c>
      <c r="S30">
        <f t="shared" si="1"/>
        <v>1</v>
      </c>
      <c r="T30">
        <f t="shared" si="4"/>
        <v>0</v>
      </c>
    </row>
    <row r="31" spans="1:20" x14ac:dyDescent="0.25">
      <c r="A31">
        <v>18294</v>
      </c>
      <c r="B31" t="s">
        <v>65</v>
      </c>
      <c r="C31" s="1">
        <v>22850</v>
      </c>
      <c r="D31" t="s">
        <v>26</v>
      </c>
      <c r="E31" t="s">
        <v>15</v>
      </c>
      <c r="F31" s="1">
        <v>40550</v>
      </c>
      <c r="G31" t="s">
        <v>38</v>
      </c>
      <c r="H31" t="str">
        <f t="shared" si="2"/>
        <v>C</v>
      </c>
      <c r="I31" t="str">
        <f t="shared" si="3"/>
        <v>C</v>
      </c>
      <c r="J31" t="s">
        <v>69</v>
      </c>
      <c r="K31" t="s">
        <v>67</v>
      </c>
      <c r="L31">
        <v>13316</v>
      </c>
      <c r="M31" t="s">
        <v>20</v>
      </c>
      <c r="N31" t="s">
        <v>30</v>
      </c>
      <c r="O31" s="2">
        <v>0</v>
      </c>
      <c r="P31">
        <f>VLOOKUP(I31,'visit codes'!$B$1:$F$38,5,FALSE)</f>
        <v>0</v>
      </c>
      <c r="Q31" t="s">
        <v>68</v>
      </c>
      <c r="R31">
        <f t="shared" si="0"/>
        <v>1</v>
      </c>
      <c r="S31">
        <f t="shared" si="1"/>
        <v>1</v>
      </c>
      <c r="T31">
        <f t="shared" si="4"/>
        <v>0</v>
      </c>
    </row>
    <row r="32" spans="1:20" x14ac:dyDescent="0.25">
      <c r="A32">
        <v>18294</v>
      </c>
      <c r="B32" t="s">
        <v>65</v>
      </c>
      <c r="C32" s="1">
        <v>22850</v>
      </c>
      <c r="D32" t="s">
        <v>26</v>
      </c>
      <c r="E32" t="s">
        <v>15</v>
      </c>
      <c r="F32" s="1">
        <v>40556</v>
      </c>
      <c r="G32" t="s">
        <v>16</v>
      </c>
      <c r="H32" t="str">
        <f t="shared" si="2"/>
        <v>4301R-RV</v>
      </c>
      <c r="J32" t="s">
        <v>69</v>
      </c>
      <c r="K32" t="s">
        <v>67</v>
      </c>
      <c r="L32">
        <v>13316</v>
      </c>
      <c r="M32" t="s">
        <v>20</v>
      </c>
      <c r="N32" t="s">
        <v>30</v>
      </c>
      <c r="O32" s="2">
        <v>3.125E-2</v>
      </c>
      <c r="Q32" t="s">
        <v>68</v>
      </c>
      <c r="R32">
        <f t="shared" si="0"/>
        <v>0</v>
      </c>
      <c r="S32">
        <f t="shared" si="1"/>
        <v>0</v>
      </c>
      <c r="T32">
        <f t="shared" si="4"/>
        <v>0</v>
      </c>
    </row>
    <row r="33" spans="1:20" x14ac:dyDescent="0.25">
      <c r="A33">
        <v>18294</v>
      </c>
      <c r="B33" t="s">
        <v>65</v>
      </c>
      <c r="C33" s="1">
        <v>22850</v>
      </c>
      <c r="D33" t="s">
        <v>26</v>
      </c>
      <c r="E33" t="s">
        <v>15</v>
      </c>
      <c r="F33" s="1">
        <v>40556</v>
      </c>
      <c r="G33" t="s">
        <v>24</v>
      </c>
      <c r="H33" t="str">
        <f t="shared" si="2"/>
        <v>RV</v>
      </c>
      <c r="I33" t="str">
        <f t="shared" si="3"/>
        <v>RV</v>
      </c>
      <c r="J33" t="s">
        <v>69</v>
      </c>
      <c r="K33" t="s">
        <v>67</v>
      </c>
      <c r="L33">
        <v>13316</v>
      </c>
      <c r="M33" t="s">
        <v>20</v>
      </c>
      <c r="N33" t="s">
        <v>30</v>
      </c>
      <c r="O33" s="2">
        <v>4.1666666666666664E-2</v>
      </c>
      <c r="P33">
        <f>VLOOKUP(I33,'visit codes'!$B$1:$F$38,5,FALSE)</f>
        <v>3</v>
      </c>
      <c r="Q33" t="s">
        <v>68</v>
      </c>
      <c r="R33">
        <f t="shared" si="0"/>
        <v>1</v>
      </c>
      <c r="S33">
        <f t="shared" si="1"/>
        <v>0</v>
      </c>
      <c r="T33">
        <f t="shared" si="4"/>
        <v>1</v>
      </c>
    </row>
    <row r="34" spans="1:20" x14ac:dyDescent="0.25">
      <c r="A34">
        <v>18294</v>
      </c>
      <c r="B34" t="s">
        <v>65</v>
      </c>
      <c r="C34" s="1">
        <v>22850</v>
      </c>
      <c r="D34" t="s">
        <v>26</v>
      </c>
      <c r="E34" t="s">
        <v>15</v>
      </c>
      <c r="F34" s="1">
        <v>40568</v>
      </c>
      <c r="G34" t="s">
        <v>35</v>
      </c>
      <c r="H34" t="str">
        <f t="shared" si="2"/>
        <v>4302PM-PM</v>
      </c>
      <c r="J34" t="s">
        <v>70</v>
      </c>
      <c r="K34" t="s">
        <v>67</v>
      </c>
      <c r="L34">
        <v>13316</v>
      </c>
      <c r="M34" t="s">
        <v>20</v>
      </c>
      <c r="N34" t="s">
        <v>30</v>
      </c>
      <c r="O34" s="2">
        <v>1.0416666666666666E-2</v>
      </c>
      <c r="Q34" t="s">
        <v>68</v>
      </c>
      <c r="R34">
        <f t="shared" si="0"/>
        <v>0</v>
      </c>
      <c r="S34">
        <f t="shared" si="1"/>
        <v>0</v>
      </c>
      <c r="T34">
        <f t="shared" si="4"/>
        <v>0</v>
      </c>
    </row>
    <row r="35" spans="1:20" x14ac:dyDescent="0.25">
      <c r="A35">
        <v>18294</v>
      </c>
      <c r="B35" t="s">
        <v>65</v>
      </c>
      <c r="C35" s="1">
        <v>22850</v>
      </c>
      <c r="D35" t="s">
        <v>26</v>
      </c>
      <c r="E35" t="s">
        <v>15</v>
      </c>
      <c r="F35" s="1">
        <v>40568</v>
      </c>
      <c r="G35" t="s">
        <v>37</v>
      </c>
      <c r="H35" t="str">
        <f t="shared" si="2"/>
        <v>PM</v>
      </c>
      <c r="I35" t="str">
        <f t="shared" si="3"/>
        <v>PM</v>
      </c>
      <c r="J35" t="s">
        <v>70</v>
      </c>
      <c r="K35" t="s">
        <v>67</v>
      </c>
      <c r="L35">
        <v>13316</v>
      </c>
      <c r="M35" t="s">
        <v>20</v>
      </c>
      <c r="N35" t="s">
        <v>30</v>
      </c>
      <c r="O35" s="2">
        <v>1.0416666666666666E-2</v>
      </c>
      <c r="P35">
        <f>VLOOKUP(I35,'visit codes'!$B$1:$F$38,5,FALSE)</f>
        <v>1</v>
      </c>
      <c r="Q35" t="s">
        <v>68</v>
      </c>
      <c r="R35">
        <f t="shared" si="0"/>
        <v>1</v>
      </c>
      <c r="S35">
        <f t="shared" si="1"/>
        <v>0</v>
      </c>
      <c r="T35">
        <f t="shared" si="4"/>
        <v>1</v>
      </c>
    </row>
    <row r="36" spans="1:20" x14ac:dyDescent="0.25">
      <c r="A36">
        <v>18294</v>
      </c>
      <c r="B36" t="s">
        <v>65</v>
      </c>
      <c r="C36" s="1">
        <v>22850</v>
      </c>
      <c r="D36" t="s">
        <v>26</v>
      </c>
      <c r="E36" t="s">
        <v>15</v>
      </c>
      <c r="F36" s="1">
        <v>40571</v>
      </c>
      <c r="G36" t="s">
        <v>16</v>
      </c>
      <c r="H36" t="str">
        <f t="shared" si="2"/>
        <v>4301R-RV</v>
      </c>
      <c r="J36" t="s">
        <v>69</v>
      </c>
      <c r="K36" t="s">
        <v>67</v>
      </c>
      <c r="L36">
        <v>13316</v>
      </c>
      <c r="M36" t="s">
        <v>20</v>
      </c>
      <c r="N36" t="s">
        <v>30</v>
      </c>
      <c r="O36" s="2">
        <v>3.125E-2</v>
      </c>
      <c r="Q36" t="s">
        <v>68</v>
      </c>
      <c r="R36">
        <f t="shared" si="0"/>
        <v>0</v>
      </c>
      <c r="S36">
        <f t="shared" si="1"/>
        <v>0</v>
      </c>
      <c r="T36">
        <f t="shared" si="4"/>
        <v>0</v>
      </c>
    </row>
    <row r="37" spans="1:20" x14ac:dyDescent="0.25">
      <c r="A37">
        <v>18294</v>
      </c>
      <c r="B37" t="s">
        <v>65</v>
      </c>
      <c r="C37" s="1">
        <v>22850</v>
      </c>
      <c r="D37" t="s">
        <v>26</v>
      </c>
      <c r="E37" t="s">
        <v>15</v>
      </c>
      <c r="F37" s="1">
        <v>40571</v>
      </c>
      <c r="G37" t="s">
        <v>24</v>
      </c>
      <c r="H37" t="str">
        <f t="shared" si="2"/>
        <v>RV</v>
      </c>
      <c r="I37" t="str">
        <f t="shared" si="3"/>
        <v>RV</v>
      </c>
      <c r="J37" t="s">
        <v>69</v>
      </c>
      <c r="K37" t="s">
        <v>67</v>
      </c>
      <c r="L37">
        <v>13316</v>
      </c>
      <c r="M37" t="s">
        <v>20</v>
      </c>
      <c r="N37" t="s">
        <v>30</v>
      </c>
      <c r="O37" s="2">
        <v>4.1666666666666664E-2</v>
      </c>
      <c r="P37">
        <f>VLOOKUP(I37,'visit codes'!$B$1:$F$38,5,FALSE)</f>
        <v>3</v>
      </c>
      <c r="Q37" t="s">
        <v>68</v>
      </c>
      <c r="R37">
        <f t="shared" si="0"/>
        <v>1</v>
      </c>
      <c r="S37">
        <f t="shared" si="1"/>
        <v>0</v>
      </c>
      <c r="T37">
        <f t="shared" si="4"/>
        <v>1</v>
      </c>
    </row>
    <row r="38" spans="1:20" x14ac:dyDescent="0.25">
      <c r="A38">
        <v>18296</v>
      </c>
      <c r="B38" t="s">
        <v>71</v>
      </c>
      <c r="C38" s="1">
        <v>19821</v>
      </c>
      <c r="D38" t="s">
        <v>26</v>
      </c>
      <c r="E38" t="s">
        <v>15</v>
      </c>
      <c r="F38" s="1">
        <v>40547</v>
      </c>
      <c r="G38" t="s">
        <v>16</v>
      </c>
      <c r="H38" t="str">
        <f t="shared" si="2"/>
        <v>4301R-RV</v>
      </c>
      <c r="J38" t="s">
        <v>57</v>
      </c>
      <c r="K38" t="s">
        <v>33</v>
      </c>
      <c r="L38">
        <v>13502</v>
      </c>
      <c r="M38" t="s">
        <v>29</v>
      </c>
      <c r="N38" t="s">
        <v>30</v>
      </c>
      <c r="O38" s="2">
        <v>3.125E-2</v>
      </c>
      <c r="Q38" t="s">
        <v>31</v>
      </c>
      <c r="R38">
        <f t="shared" si="0"/>
        <v>0</v>
      </c>
      <c r="S38">
        <f t="shared" si="1"/>
        <v>0</v>
      </c>
      <c r="T38">
        <f t="shared" si="4"/>
        <v>0</v>
      </c>
    </row>
    <row r="39" spans="1:20" x14ac:dyDescent="0.25">
      <c r="A39">
        <v>18296</v>
      </c>
      <c r="B39" t="s">
        <v>71</v>
      </c>
      <c r="C39" s="1">
        <v>19821</v>
      </c>
      <c r="D39" t="s">
        <v>26</v>
      </c>
      <c r="E39" t="s">
        <v>15</v>
      </c>
      <c r="F39" s="1">
        <v>40547</v>
      </c>
      <c r="G39" t="s">
        <v>24</v>
      </c>
      <c r="H39" t="str">
        <f t="shared" si="2"/>
        <v>RV</v>
      </c>
      <c r="I39" t="str">
        <f t="shared" si="3"/>
        <v>RV</v>
      </c>
      <c r="J39" t="s">
        <v>57</v>
      </c>
      <c r="K39" t="s">
        <v>33</v>
      </c>
      <c r="L39">
        <v>13502</v>
      </c>
      <c r="M39" t="s">
        <v>29</v>
      </c>
      <c r="N39" t="s">
        <v>30</v>
      </c>
      <c r="O39" s="2">
        <v>4.1666666666666664E-2</v>
      </c>
      <c r="P39">
        <f>VLOOKUP(I39,'visit codes'!$B$1:$F$38,5,FALSE)</f>
        <v>3</v>
      </c>
      <c r="Q39" t="s">
        <v>31</v>
      </c>
      <c r="R39">
        <f t="shared" si="0"/>
        <v>1</v>
      </c>
      <c r="S39">
        <f t="shared" si="1"/>
        <v>0</v>
      </c>
      <c r="T39">
        <f t="shared" si="4"/>
        <v>1</v>
      </c>
    </row>
    <row r="40" spans="1:20" x14ac:dyDescent="0.25">
      <c r="A40">
        <v>18301</v>
      </c>
      <c r="B40" t="s">
        <v>72</v>
      </c>
      <c r="C40" s="1">
        <v>29059</v>
      </c>
      <c r="D40" t="s">
        <v>26</v>
      </c>
      <c r="E40" t="s">
        <v>15</v>
      </c>
      <c r="F40" s="1">
        <v>40548</v>
      </c>
      <c r="G40" t="s">
        <v>35</v>
      </c>
      <c r="H40" t="str">
        <f t="shared" si="2"/>
        <v>4302PM-PM</v>
      </c>
      <c r="J40" t="s">
        <v>66</v>
      </c>
      <c r="K40" t="s">
        <v>73</v>
      </c>
      <c r="L40">
        <v>13440</v>
      </c>
      <c r="M40" t="s">
        <v>20</v>
      </c>
      <c r="N40" t="s">
        <v>30</v>
      </c>
      <c r="O40" s="2">
        <v>1.0416666666666666E-2</v>
      </c>
      <c r="Q40" t="s">
        <v>22</v>
      </c>
      <c r="R40">
        <f t="shared" si="0"/>
        <v>0</v>
      </c>
      <c r="S40">
        <f t="shared" si="1"/>
        <v>0</v>
      </c>
      <c r="T40">
        <f t="shared" si="4"/>
        <v>0</v>
      </c>
    </row>
    <row r="41" spans="1:20" x14ac:dyDescent="0.25">
      <c r="A41">
        <v>18301</v>
      </c>
      <c r="B41" t="s">
        <v>72</v>
      </c>
      <c r="C41" s="1">
        <v>29059</v>
      </c>
      <c r="D41" t="s">
        <v>26</v>
      </c>
      <c r="E41" t="s">
        <v>15</v>
      </c>
      <c r="F41" s="1">
        <v>40548</v>
      </c>
      <c r="G41" t="s">
        <v>37</v>
      </c>
      <c r="H41" t="str">
        <f t="shared" si="2"/>
        <v>PM</v>
      </c>
      <c r="I41" t="str">
        <f t="shared" si="3"/>
        <v>PM</v>
      </c>
      <c r="J41" t="s">
        <v>66</v>
      </c>
      <c r="K41" t="s">
        <v>73</v>
      </c>
      <c r="L41">
        <v>13440</v>
      </c>
      <c r="M41" t="s">
        <v>20</v>
      </c>
      <c r="N41" t="s">
        <v>30</v>
      </c>
      <c r="O41" s="2">
        <v>1.0416666666666666E-2</v>
      </c>
      <c r="P41">
        <f>VLOOKUP(I41,'visit codes'!$B$1:$F$38,5,FALSE)</f>
        <v>1</v>
      </c>
      <c r="Q41" t="s">
        <v>22</v>
      </c>
      <c r="R41">
        <f t="shared" si="0"/>
        <v>1</v>
      </c>
      <c r="S41">
        <f t="shared" si="1"/>
        <v>0</v>
      </c>
      <c r="T41">
        <f t="shared" si="4"/>
        <v>1</v>
      </c>
    </row>
    <row r="42" spans="1:20" x14ac:dyDescent="0.25">
      <c r="A42">
        <v>18301</v>
      </c>
      <c r="B42" t="s">
        <v>72</v>
      </c>
      <c r="C42" s="1">
        <v>29059</v>
      </c>
      <c r="D42" t="s">
        <v>26</v>
      </c>
      <c r="E42" t="s">
        <v>15</v>
      </c>
      <c r="F42" s="1">
        <v>40549</v>
      </c>
      <c r="G42">
        <v>96372</v>
      </c>
      <c r="H42" t="str">
        <f t="shared" si="2"/>
        <v>96372</v>
      </c>
      <c r="J42" t="s">
        <v>41</v>
      </c>
      <c r="K42" t="s">
        <v>73</v>
      </c>
      <c r="L42">
        <v>13440</v>
      </c>
      <c r="M42" t="s">
        <v>20</v>
      </c>
      <c r="N42" t="s">
        <v>30</v>
      </c>
      <c r="O42" s="2">
        <v>0</v>
      </c>
      <c r="Q42" t="s">
        <v>22</v>
      </c>
      <c r="R42">
        <f t="shared" si="0"/>
        <v>0</v>
      </c>
      <c r="S42">
        <f t="shared" si="1"/>
        <v>0</v>
      </c>
      <c r="T42">
        <f t="shared" si="4"/>
        <v>0</v>
      </c>
    </row>
    <row r="43" spans="1:20" x14ac:dyDescent="0.25">
      <c r="A43">
        <v>18301</v>
      </c>
      <c r="B43" t="s">
        <v>72</v>
      </c>
      <c r="C43" s="1">
        <v>29059</v>
      </c>
      <c r="D43" t="s">
        <v>26</v>
      </c>
      <c r="E43" t="s">
        <v>15</v>
      </c>
      <c r="F43" s="1">
        <v>40549</v>
      </c>
      <c r="G43" t="s">
        <v>74</v>
      </c>
      <c r="H43" t="str">
        <f t="shared" si="2"/>
        <v>INJ</v>
      </c>
      <c r="I43" t="str">
        <f t="shared" si="3"/>
        <v>INJ</v>
      </c>
      <c r="J43" t="s">
        <v>41</v>
      </c>
      <c r="K43" t="s">
        <v>73</v>
      </c>
      <c r="L43">
        <v>13440</v>
      </c>
      <c r="M43" t="s">
        <v>20</v>
      </c>
      <c r="N43" t="s">
        <v>30</v>
      </c>
      <c r="O43" s="2">
        <v>0</v>
      </c>
      <c r="P43">
        <f>VLOOKUP(I43,'visit codes'!$B$1:$F$38,5,FALSE)</f>
        <v>1</v>
      </c>
      <c r="Q43" t="s">
        <v>22</v>
      </c>
      <c r="R43">
        <f t="shared" si="0"/>
        <v>1</v>
      </c>
      <c r="S43">
        <f t="shared" si="1"/>
        <v>0</v>
      </c>
      <c r="T43">
        <f t="shared" si="4"/>
        <v>1</v>
      </c>
    </row>
    <row r="44" spans="1:20" x14ac:dyDescent="0.25">
      <c r="A44">
        <v>18301</v>
      </c>
      <c r="B44" t="s">
        <v>72</v>
      </c>
      <c r="C44" s="1">
        <v>29059</v>
      </c>
      <c r="D44" t="s">
        <v>26</v>
      </c>
      <c r="E44" t="s">
        <v>15</v>
      </c>
      <c r="F44" s="1">
        <v>40554</v>
      </c>
      <c r="G44" t="s">
        <v>16</v>
      </c>
      <c r="H44" t="str">
        <f t="shared" si="2"/>
        <v>4301R-RV</v>
      </c>
      <c r="J44" t="s">
        <v>17</v>
      </c>
      <c r="K44" t="s">
        <v>73</v>
      </c>
      <c r="L44">
        <v>13440</v>
      </c>
      <c r="M44" t="s">
        <v>20</v>
      </c>
      <c r="N44" t="s">
        <v>30</v>
      </c>
      <c r="O44" s="2">
        <v>3.125E-2</v>
      </c>
      <c r="Q44" t="s">
        <v>22</v>
      </c>
      <c r="R44">
        <f t="shared" si="0"/>
        <v>0</v>
      </c>
      <c r="S44">
        <f t="shared" si="1"/>
        <v>0</v>
      </c>
      <c r="T44">
        <f t="shared" si="4"/>
        <v>0</v>
      </c>
    </row>
    <row r="45" spans="1:20" x14ac:dyDescent="0.25">
      <c r="A45">
        <v>18301</v>
      </c>
      <c r="B45" t="s">
        <v>72</v>
      </c>
      <c r="C45" s="1">
        <v>29059</v>
      </c>
      <c r="D45" t="s">
        <v>26</v>
      </c>
      <c r="E45" t="s">
        <v>15</v>
      </c>
      <c r="F45" s="1">
        <v>40554</v>
      </c>
      <c r="G45" t="s">
        <v>24</v>
      </c>
      <c r="H45" t="str">
        <f t="shared" si="2"/>
        <v>RV</v>
      </c>
      <c r="I45" t="str">
        <f t="shared" si="3"/>
        <v>RV</v>
      </c>
      <c r="J45" t="s">
        <v>17</v>
      </c>
      <c r="K45" t="s">
        <v>73</v>
      </c>
      <c r="L45">
        <v>13440</v>
      </c>
      <c r="M45" t="s">
        <v>20</v>
      </c>
      <c r="N45" t="s">
        <v>30</v>
      </c>
      <c r="O45" s="2">
        <v>4.1666666666666664E-2</v>
      </c>
      <c r="P45">
        <f>VLOOKUP(I45,'visit codes'!$B$1:$F$38,5,FALSE)</f>
        <v>3</v>
      </c>
      <c r="Q45" t="s">
        <v>22</v>
      </c>
      <c r="R45">
        <f t="shared" si="0"/>
        <v>1</v>
      </c>
      <c r="S45">
        <f t="shared" si="1"/>
        <v>0</v>
      </c>
      <c r="T45">
        <f t="shared" si="4"/>
        <v>1</v>
      </c>
    </row>
    <row r="46" spans="1:20" x14ac:dyDescent="0.25">
      <c r="A46">
        <v>18301</v>
      </c>
      <c r="B46" t="s">
        <v>72</v>
      </c>
      <c r="C46" s="1">
        <v>29059</v>
      </c>
      <c r="D46" t="s">
        <v>26</v>
      </c>
      <c r="E46" t="s">
        <v>15</v>
      </c>
      <c r="F46" s="1">
        <v>40564</v>
      </c>
      <c r="G46">
        <v>96372</v>
      </c>
      <c r="H46" t="str">
        <f t="shared" si="2"/>
        <v>96372</v>
      </c>
      <c r="J46" t="s">
        <v>75</v>
      </c>
      <c r="K46" t="s">
        <v>73</v>
      </c>
      <c r="L46">
        <v>13440</v>
      </c>
      <c r="M46" t="s">
        <v>20</v>
      </c>
      <c r="N46" t="s">
        <v>30</v>
      </c>
      <c r="O46" s="2">
        <v>0</v>
      </c>
      <c r="Q46" t="s">
        <v>22</v>
      </c>
      <c r="R46">
        <f t="shared" si="0"/>
        <v>0</v>
      </c>
      <c r="S46">
        <f t="shared" si="1"/>
        <v>0</v>
      </c>
      <c r="T46">
        <f t="shared" si="4"/>
        <v>0</v>
      </c>
    </row>
    <row r="47" spans="1:20" x14ac:dyDescent="0.25">
      <c r="A47">
        <v>18301</v>
      </c>
      <c r="B47" t="s">
        <v>72</v>
      </c>
      <c r="C47" s="1">
        <v>29059</v>
      </c>
      <c r="D47" t="s">
        <v>26</v>
      </c>
      <c r="E47" t="s">
        <v>15</v>
      </c>
      <c r="F47" s="1">
        <v>40564</v>
      </c>
      <c r="G47" t="s">
        <v>74</v>
      </c>
      <c r="H47" t="str">
        <f t="shared" si="2"/>
        <v>INJ</v>
      </c>
      <c r="I47" t="str">
        <f t="shared" si="3"/>
        <v>INJ</v>
      </c>
      <c r="J47" t="s">
        <v>75</v>
      </c>
      <c r="K47" t="s">
        <v>73</v>
      </c>
      <c r="L47">
        <v>13440</v>
      </c>
      <c r="M47" t="s">
        <v>20</v>
      </c>
      <c r="N47" t="s">
        <v>30</v>
      </c>
      <c r="O47" s="2">
        <v>0</v>
      </c>
      <c r="P47">
        <f>VLOOKUP(I47,'visit codes'!$B$1:$F$38,5,FALSE)</f>
        <v>1</v>
      </c>
      <c r="Q47" t="s">
        <v>22</v>
      </c>
      <c r="R47">
        <f t="shared" si="0"/>
        <v>1</v>
      </c>
      <c r="S47">
        <f t="shared" si="1"/>
        <v>0</v>
      </c>
      <c r="T47">
        <f t="shared" si="4"/>
        <v>1</v>
      </c>
    </row>
    <row r="48" spans="1:20" x14ac:dyDescent="0.25">
      <c r="A48">
        <v>18301</v>
      </c>
      <c r="B48" t="s">
        <v>72</v>
      </c>
      <c r="C48" s="1">
        <v>29059</v>
      </c>
      <c r="D48" t="s">
        <v>26</v>
      </c>
      <c r="E48" t="s">
        <v>15</v>
      </c>
      <c r="F48" s="1">
        <v>40568</v>
      </c>
      <c r="G48" t="s">
        <v>16</v>
      </c>
      <c r="H48" t="str">
        <f t="shared" si="2"/>
        <v>4301R-RV</v>
      </c>
      <c r="J48" t="s">
        <v>17</v>
      </c>
      <c r="K48" t="s">
        <v>73</v>
      </c>
      <c r="L48">
        <v>13440</v>
      </c>
      <c r="M48" t="s">
        <v>20</v>
      </c>
      <c r="N48" t="s">
        <v>30</v>
      </c>
      <c r="O48" s="2">
        <v>3.125E-2</v>
      </c>
      <c r="Q48" t="s">
        <v>22</v>
      </c>
      <c r="R48">
        <f t="shared" si="0"/>
        <v>0</v>
      </c>
      <c r="S48">
        <f t="shared" si="1"/>
        <v>0</v>
      </c>
      <c r="T48">
        <f t="shared" si="4"/>
        <v>0</v>
      </c>
    </row>
    <row r="49" spans="1:20" x14ac:dyDescent="0.25">
      <c r="A49">
        <v>18301</v>
      </c>
      <c r="B49" t="s">
        <v>72</v>
      </c>
      <c r="C49" s="1">
        <v>29059</v>
      </c>
      <c r="D49" t="s">
        <v>26</v>
      </c>
      <c r="E49" t="s">
        <v>15</v>
      </c>
      <c r="F49" s="1">
        <v>40568</v>
      </c>
      <c r="G49" t="s">
        <v>24</v>
      </c>
      <c r="H49" t="str">
        <f t="shared" si="2"/>
        <v>RV</v>
      </c>
      <c r="I49" t="str">
        <f t="shared" si="3"/>
        <v>RV</v>
      </c>
      <c r="J49" t="s">
        <v>17</v>
      </c>
      <c r="K49" t="s">
        <v>73</v>
      </c>
      <c r="L49">
        <v>13440</v>
      </c>
      <c r="M49" t="s">
        <v>20</v>
      </c>
      <c r="N49" t="s">
        <v>30</v>
      </c>
      <c r="O49" s="2">
        <v>4.1666666666666664E-2</v>
      </c>
      <c r="P49">
        <f>VLOOKUP(I49,'visit codes'!$B$1:$F$38,5,FALSE)</f>
        <v>3</v>
      </c>
      <c r="Q49" t="s">
        <v>22</v>
      </c>
      <c r="R49">
        <f t="shared" si="0"/>
        <v>1</v>
      </c>
      <c r="S49">
        <f t="shared" si="1"/>
        <v>0</v>
      </c>
      <c r="T49">
        <f t="shared" si="4"/>
        <v>1</v>
      </c>
    </row>
    <row r="50" spans="1:20" x14ac:dyDescent="0.25">
      <c r="A50">
        <v>18306</v>
      </c>
      <c r="B50" t="s">
        <v>76</v>
      </c>
      <c r="C50" s="1">
        <v>26075</v>
      </c>
      <c r="D50" t="s">
        <v>26</v>
      </c>
      <c r="E50" t="s">
        <v>15</v>
      </c>
      <c r="F50" s="1">
        <v>40556</v>
      </c>
      <c r="G50" t="s">
        <v>16</v>
      </c>
      <c r="H50" t="str">
        <f t="shared" si="2"/>
        <v>4301R-RV</v>
      </c>
      <c r="J50" t="s">
        <v>61</v>
      </c>
      <c r="K50" t="s">
        <v>77</v>
      </c>
      <c r="L50">
        <v>13304</v>
      </c>
      <c r="M50" t="s">
        <v>29</v>
      </c>
      <c r="N50" t="s">
        <v>78</v>
      </c>
      <c r="O50" s="2">
        <v>3.125E-2</v>
      </c>
      <c r="Q50" t="s">
        <v>79</v>
      </c>
      <c r="R50">
        <f t="shared" si="0"/>
        <v>0</v>
      </c>
      <c r="S50">
        <f t="shared" si="1"/>
        <v>0</v>
      </c>
      <c r="T50">
        <f t="shared" si="4"/>
        <v>0</v>
      </c>
    </row>
    <row r="51" spans="1:20" x14ac:dyDescent="0.25">
      <c r="A51">
        <v>18306</v>
      </c>
      <c r="B51" t="s">
        <v>76</v>
      </c>
      <c r="C51" s="1">
        <v>26075</v>
      </c>
      <c r="D51" t="s">
        <v>26</v>
      </c>
      <c r="E51" t="s">
        <v>15</v>
      </c>
      <c r="F51" s="1">
        <v>40556</v>
      </c>
      <c r="G51" t="s">
        <v>24</v>
      </c>
      <c r="H51" t="str">
        <f t="shared" si="2"/>
        <v>RV</v>
      </c>
      <c r="I51" t="str">
        <f t="shared" si="3"/>
        <v>RV</v>
      </c>
      <c r="J51" t="s">
        <v>61</v>
      </c>
      <c r="K51" t="s">
        <v>77</v>
      </c>
      <c r="L51">
        <v>13304</v>
      </c>
      <c r="M51" t="s">
        <v>29</v>
      </c>
      <c r="N51" t="s">
        <v>78</v>
      </c>
      <c r="O51" s="2">
        <v>4.1666666666666664E-2</v>
      </c>
      <c r="P51">
        <f>VLOOKUP(I51,'visit codes'!$B$1:$F$38,5,FALSE)</f>
        <v>3</v>
      </c>
      <c r="Q51" t="s">
        <v>79</v>
      </c>
      <c r="R51">
        <f t="shared" si="0"/>
        <v>1</v>
      </c>
      <c r="S51">
        <f t="shared" si="1"/>
        <v>0</v>
      </c>
      <c r="T51">
        <f t="shared" si="4"/>
        <v>1</v>
      </c>
    </row>
    <row r="52" spans="1:20" x14ac:dyDescent="0.25">
      <c r="A52">
        <v>18306</v>
      </c>
      <c r="B52" t="s">
        <v>76</v>
      </c>
      <c r="C52" s="1">
        <v>26075</v>
      </c>
      <c r="D52" t="s">
        <v>26</v>
      </c>
      <c r="E52" t="s">
        <v>15</v>
      </c>
      <c r="F52" s="1">
        <v>40556</v>
      </c>
      <c r="G52">
        <v>96372</v>
      </c>
      <c r="H52" t="str">
        <f t="shared" si="2"/>
        <v>96372</v>
      </c>
      <c r="J52" t="s">
        <v>41</v>
      </c>
      <c r="K52" t="s">
        <v>77</v>
      </c>
      <c r="L52">
        <v>13304</v>
      </c>
      <c r="M52" t="s">
        <v>29</v>
      </c>
      <c r="N52" t="s">
        <v>78</v>
      </c>
      <c r="O52" s="2">
        <v>0</v>
      </c>
      <c r="Q52" t="s">
        <v>79</v>
      </c>
      <c r="R52">
        <f t="shared" si="0"/>
        <v>0</v>
      </c>
      <c r="S52">
        <f t="shared" si="1"/>
        <v>0</v>
      </c>
      <c r="T52">
        <f t="shared" si="4"/>
        <v>0</v>
      </c>
    </row>
    <row r="53" spans="1:20" x14ac:dyDescent="0.25">
      <c r="A53">
        <v>18306</v>
      </c>
      <c r="B53" t="s">
        <v>76</v>
      </c>
      <c r="C53" s="1">
        <v>26075</v>
      </c>
      <c r="D53" t="s">
        <v>26</v>
      </c>
      <c r="E53" t="s">
        <v>15</v>
      </c>
      <c r="F53" s="1">
        <v>40556</v>
      </c>
      <c r="G53" t="s">
        <v>74</v>
      </c>
      <c r="H53" t="str">
        <f t="shared" si="2"/>
        <v>INJ</v>
      </c>
      <c r="I53" t="str">
        <f t="shared" si="3"/>
        <v>INJ</v>
      </c>
      <c r="J53" t="s">
        <v>41</v>
      </c>
      <c r="K53" t="s">
        <v>77</v>
      </c>
      <c r="L53">
        <v>13304</v>
      </c>
      <c r="M53" t="s">
        <v>29</v>
      </c>
      <c r="N53" t="s">
        <v>78</v>
      </c>
      <c r="O53" s="2">
        <v>0</v>
      </c>
      <c r="P53">
        <f>VLOOKUP(I53,'visit codes'!$B$1:$F$38,5,FALSE)</f>
        <v>1</v>
      </c>
      <c r="Q53" t="s">
        <v>79</v>
      </c>
      <c r="R53">
        <f t="shared" si="0"/>
        <v>1</v>
      </c>
      <c r="S53">
        <f t="shared" si="1"/>
        <v>0</v>
      </c>
      <c r="T53">
        <f t="shared" si="4"/>
        <v>1</v>
      </c>
    </row>
    <row r="54" spans="1:20" x14ac:dyDescent="0.25">
      <c r="A54">
        <v>18306</v>
      </c>
      <c r="B54" t="s">
        <v>76</v>
      </c>
      <c r="C54" s="1">
        <v>26075</v>
      </c>
      <c r="D54" t="s">
        <v>26</v>
      </c>
      <c r="E54" t="s">
        <v>15</v>
      </c>
      <c r="F54" s="1">
        <v>40569</v>
      </c>
      <c r="G54">
        <v>96372</v>
      </c>
      <c r="H54" t="str">
        <f t="shared" si="2"/>
        <v>96372</v>
      </c>
      <c r="J54" t="s">
        <v>52</v>
      </c>
      <c r="K54" t="s">
        <v>77</v>
      </c>
      <c r="L54">
        <v>13304</v>
      </c>
      <c r="M54" t="s">
        <v>29</v>
      </c>
      <c r="N54" t="s">
        <v>78</v>
      </c>
      <c r="O54" s="2">
        <v>0</v>
      </c>
      <c r="Q54" t="s">
        <v>79</v>
      </c>
      <c r="R54">
        <f t="shared" si="0"/>
        <v>0</v>
      </c>
      <c r="S54">
        <f t="shared" si="1"/>
        <v>0</v>
      </c>
      <c r="T54">
        <f t="shared" si="4"/>
        <v>0</v>
      </c>
    </row>
    <row r="55" spans="1:20" x14ac:dyDescent="0.25">
      <c r="A55">
        <v>18306</v>
      </c>
      <c r="B55" t="s">
        <v>76</v>
      </c>
      <c r="C55" s="1">
        <v>26075</v>
      </c>
      <c r="D55" t="s">
        <v>26</v>
      </c>
      <c r="E55" t="s">
        <v>15</v>
      </c>
      <c r="F55" s="1">
        <v>40569</v>
      </c>
      <c r="G55" t="s">
        <v>74</v>
      </c>
      <c r="H55" t="str">
        <f t="shared" si="2"/>
        <v>INJ</v>
      </c>
      <c r="I55" t="str">
        <f t="shared" si="3"/>
        <v>INJ</v>
      </c>
      <c r="J55" t="s">
        <v>41</v>
      </c>
      <c r="K55" t="s">
        <v>77</v>
      </c>
      <c r="L55">
        <v>13304</v>
      </c>
      <c r="M55" t="s">
        <v>29</v>
      </c>
      <c r="N55" t="s">
        <v>78</v>
      </c>
      <c r="O55" s="2">
        <v>0</v>
      </c>
      <c r="P55">
        <f>VLOOKUP(I55,'visit codes'!$B$1:$F$38,5,FALSE)</f>
        <v>1</v>
      </c>
      <c r="Q55" t="s">
        <v>79</v>
      </c>
      <c r="R55">
        <f t="shared" si="0"/>
        <v>1</v>
      </c>
      <c r="S55">
        <f t="shared" si="1"/>
        <v>0</v>
      </c>
      <c r="T55">
        <f t="shared" si="4"/>
        <v>1</v>
      </c>
    </row>
    <row r="56" spans="1:20" x14ac:dyDescent="0.25">
      <c r="A56">
        <v>18306</v>
      </c>
      <c r="B56" t="s">
        <v>76</v>
      </c>
      <c r="C56" s="1">
        <v>26075</v>
      </c>
      <c r="D56" t="s">
        <v>26</v>
      </c>
      <c r="E56" t="s">
        <v>15</v>
      </c>
      <c r="F56" s="1">
        <v>40570</v>
      </c>
      <c r="G56" t="s">
        <v>16</v>
      </c>
      <c r="H56" t="str">
        <f t="shared" si="2"/>
        <v>4301R-RV</v>
      </c>
      <c r="J56" t="s">
        <v>80</v>
      </c>
      <c r="K56" t="s">
        <v>77</v>
      </c>
      <c r="L56">
        <v>13304</v>
      </c>
      <c r="M56" t="s">
        <v>29</v>
      </c>
      <c r="N56" t="s">
        <v>78</v>
      </c>
      <c r="O56" s="2">
        <v>3.125E-2</v>
      </c>
      <c r="Q56" t="s">
        <v>79</v>
      </c>
      <c r="R56">
        <f t="shared" si="0"/>
        <v>0</v>
      </c>
      <c r="S56">
        <f t="shared" si="1"/>
        <v>0</v>
      </c>
      <c r="T56">
        <f t="shared" si="4"/>
        <v>0</v>
      </c>
    </row>
    <row r="57" spans="1:20" x14ac:dyDescent="0.25">
      <c r="A57">
        <v>18306</v>
      </c>
      <c r="B57" t="s">
        <v>76</v>
      </c>
      <c r="C57" s="1">
        <v>26075</v>
      </c>
      <c r="D57" t="s">
        <v>26</v>
      </c>
      <c r="E57" t="s">
        <v>15</v>
      </c>
      <c r="F57" s="1">
        <v>40570</v>
      </c>
      <c r="G57" t="s">
        <v>24</v>
      </c>
      <c r="H57" t="str">
        <f t="shared" si="2"/>
        <v>RV</v>
      </c>
      <c r="I57" t="str">
        <f t="shared" si="3"/>
        <v>RV</v>
      </c>
      <c r="J57" t="s">
        <v>61</v>
      </c>
      <c r="K57" t="s">
        <v>77</v>
      </c>
      <c r="L57">
        <v>13304</v>
      </c>
      <c r="M57" t="s">
        <v>29</v>
      </c>
      <c r="N57" t="s">
        <v>78</v>
      </c>
      <c r="O57" s="2">
        <v>4.1666666666666664E-2</v>
      </c>
      <c r="P57">
        <f>VLOOKUP(I57,'visit codes'!$B$1:$F$38,5,FALSE)</f>
        <v>3</v>
      </c>
      <c r="Q57" t="s">
        <v>79</v>
      </c>
      <c r="R57">
        <f t="shared" si="0"/>
        <v>1</v>
      </c>
      <c r="S57">
        <f t="shared" si="1"/>
        <v>0</v>
      </c>
      <c r="T57">
        <f t="shared" si="4"/>
        <v>1</v>
      </c>
    </row>
    <row r="58" spans="1:20" x14ac:dyDescent="0.25">
      <c r="A58">
        <v>18346</v>
      </c>
      <c r="B58" t="s">
        <v>81</v>
      </c>
      <c r="C58" s="1">
        <v>16623</v>
      </c>
      <c r="D58" t="s">
        <v>26</v>
      </c>
      <c r="E58" t="s">
        <v>15</v>
      </c>
      <c r="F58" s="1">
        <v>40569</v>
      </c>
      <c r="G58" t="s">
        <v>38</v>
      </c>
      <c r="H58" t="str">
        <f t="shared" si="2"/>
        <v>C</v>
      </c>
      <c r="I58" t="str">
        <f t="shared" si="3"/>
        <v>C</v>
      </c>
      <c r="J58" t="s">
        <v>82</v>
      </c>
      <c r="K58" t="s">
        <v>83</v>
      </c>
      <c r="L58">
        <v>13492</v>
      </c>
      <c r="M58" t="s">
        <v>29</v>
      </c>
      <c r="N58" t="s">
        <v>30</v>
      </c>
      <c r="O58" s="2">
        <v>0</v>
      </c>
      <c r="P58">
        <f>VLOOKUP(I58,'visit codes'!$B$1:$F$38,5,FALSE)</f>
        <v>0</v>
      </c>
      <c r="Q58" t="s">
        <v>84</v>
      </c>
      <c r="R58">
        <f t="shared" si="0"/>
        <v>1</v>
      </c>
      <c r="S58">
        <f t="shared" si="1"/>
        <v>1</v>
      </c>
      <c r="T58">
        <f t="shared" si="4"/>
        <v>0</v>
      </c>
    </row>
    <row r="59" spans="1:20" x14ac:dyDescent="0.25">
      <c r="A59">
        <v>1045</v>
      </c>
      <c r="B59" t="s">
        <v>85</v>
      </c>
      <c r="C59" s="1">
        <v>13321</v>
      </c>
      <c r="D59" t="s">
        <v>26</v>
      </c>
      <c r="E59" t="s">
        <v>15</v>
      </c>
      <c r="F59" s="1">
        <v>40556</v>
      </c>
      <c r="G59" t="s">
        <v>16</v>
      </c>
      <c r="H59" t="str">
        <f t="shared" si="2"/>
        <v>4301R-RV</v>
      </c>
      <c r="J59" t="s">
        <v>48</v>
      </c>
      <c r="K59" t="s">
        <v>33</v>
      </c>
      <c r="L59">
        <v>13501</v>
      </c>
      <c r="M59" t="s">
        <v>29</v>
      </c>
      <c r="N59" t="s">
        <v>30</v>
      </c>
      <c r="O59" s="2">
        <v>3.125E-2</v>
      </c>
      <c r="Q59" t="s">
        <v>31</v>
      </c>
      <c r="R59">
        <f t="shared" si="0"/>
        <v>0</v>
      </c>
      <c r="S59">
        <f t="shared" si="1"/>
        <v>0</v>
      </c>
      <c r="T59">
        <f t="shared" si="4"/>
        <v>0</v>
      </c>
    </row>
    <row r="60" spans="1:20" x14ac:dyDescent="0.25">
      <c r="A60">
        <v>1045</v>
      </c>
      <c r="B60" t="s">
        <v>85</v>
      </c>
      <c r="C60" s="1">
        <v>13321</v>
      </c>
      <c r="D60" t="s">
        <v>26</v>
      </c>
      <c r="E60" t="s">
        <v>15</v>
      </c>
      <c r="F60" s="1">
        <v>40556</v>
      </c>
      <c r="G60" t="s">
        <v>24</v>
      </c>
      <c r="H60" t="str">
        <f t="shared" si="2"/>
        <v>RV</v>
      </c>
      <c r="I60" t="str">
        <f t="shared" si="3"/>
        <v>RV</v>
      </c>
      <c r="J60" t="s">
        <v>48</v>
      </c>
      <c r="K60" t="s">
        <v>33</v>
      </c>
      <c r="L60">
        <v>13501</v>
      </c>
      <c r="M60" t="s">
        <v>29</v>
      </c>
      <c r="N60" t="s">
        <v>30</v>
      </c>
      <c r="O60" s="2">
        <v>4.1666666666666664E-2</v>
      </c>
      <c r="P60">
        <f>VLOOKUP(I60,'visit codes'!$B$1:$F$38,5,FALSE)</f>
        <v>3</v>
      </c>
      <c r="Q60" t="s">
        <v>31</v>
      </c>
      <c r="R60">
        <f t="shared" si="0"/>
        <v>1</v>
      </c>
      <c r="S60">
        <f t="shared" si="1"/>
        <v>0</v>
      </c>
      <c r="T60">
        <f t="shared" si="4"/>
        <v>1</v>
      </c>
    </row>
    <row r="61" spans="1:20" x14ac:dyDescent="0.25">
      <c r="A61">
        <v>1045</v>
      </c>
      <c r="B61" t="s">
        <v>85</v>
      </c>
      <c r="C61" s="1">
        <v>13321</v>
      </c>
      <c r="D61" t="s">
        <v>26</v>
      </c>
      <c r="E61" t="s">
        <v>15</v>
      </c>
      <c r="F61" s="1">
        <v>40569</v>
      </c>
      <c r="G61" t="s">
        <v>16</v>
      </c>
      <c r="H61" t="str">
        <f t="shared" si="2"/>
        <v>4301R-RV</v>
      </c>
      <c r="J61" t="s">
        <v>48</v>
      </c>
      <c r="K61" t="s">
        <v>33</v>
      </c>
      <c r="L61">
        <v>13501</v>
      </c>
      <c r="M61" t="s">
        <v>29</v>
      </c>
      <c r="N61" t="s">
        <v>30</v>
      </c>
      <c r="O61" s="2">
        <v>3.125E-2</v>
      </c>
      <c r="Q61" t="s">
        <v>31</v>
      </c>
      <c r="R61">
        <f t="shared" si="0"/>
        <v>0</v>
      </c>
      <c r="S61">
        <f t="shared" si="1"/>
        <v>0</v>
      </c>
      <c r="T61">
        <f t="shared" si="4"/>
        <v>0</v>
      </c>
    </row>
    <row r="62" spans="1:20" x14ac:dyDescent="0.25">
      <c r="A62">
        <v>1045</v>
      </c>
      <c r="B62" t="s">
        <v>85</v>
      </c>
      <c r="C62" s="1">
        <v>13321</v>
      </c>
      <c r="D62" t="s">
        <v>26</v>
      </c>
      <c r="E62" t="s">
        <v>15</v>
      </c>
      <c r="F62" s="1">
        <v>40569</v>
      </c>
      <c r="G62" t="s">
        <v>24</v>
      </c>
      <c r="H62" t="str">
        <f t="shared" si="2"/>
        <v>RV</v>
      </c>
      <c r="I62" t="str">
        <f t="shared" si="3"/>
        <v>RV</v>
      </c>
      <c r="J62" t="s">
        <v>48</v>
      </c>
      <c r="K62" t="s">
        <v>33</v>
      </c>
      <c r="L62">
        <v>13501</v>
      </c>
      <c r="M62" t="s">
        <v>29</v>
      </c>
      <c r="N62" t="s">
        <v>30</v>
      </c>
      <c r="O62" s="2">
        <v>4.1666666666666664E-2</v>
      </c>
      <c r="P62">
        <f>VLOOKUP(I62,'visit codes'!$B$1:$F$38,5,FALSE)</f>
        <v>3</v>
      </c>
      <c r="Q62" t="s">
        <v>31</v>
      </c>
      <c r="R62">
        <f t="shared" si="0"/>
        <v>1</v>
      </c>
      <c r="S62">
        <f t="shared" si="1"/>
        <v>0</v>
      </c>
      <c r="T62">
        <f t="shared" si="4"/>
        <v>1</v>
      </c>
    </row>
    <row r="63" spans="1:20" x14ac:dyDescent="0.25">
      <c r="A63">
        <v>18378</v>
      </c>
      <c r="B63" t="s">
        <v>86</v>
      </c>
      <c r="C63" s="1">
        <v>16568</v>
      </c>
      <c r="D63" t="s">
        <v>14</v>
      </c>
      <c r="E63" t="s">
        <v>40</v>
      </c>
      <c r="F63" s="1">
        <v>40548</v>
      </c>
      <c r="G63" t="s">
        <v>60</v>
      </c>
      <c r="H63" t="str">
        <f t="shared" si="2"/>
        <v>4301B - BV</v>
      </c>
      <c r="J63" t="s">
        <v>45</v>
      </c>
      <c r="K63" t="s">
        <v>42</v>
      </c>
      <c r="L63">
        <v>13501</v>
      </c>
      <c r="M63" t="s">
        <v>29</v>
      </c>
      <c r="N63" t="s">
        <v>43</v>
      </c>
      <c r="O63" s="2">
        <v>2.0833333333333332E-2</v>
      </c>
      <c r="Q63" t="s">
        <v>31</v>
      </c>
      <c r="R63">
        <f t="shared" si="0"/>
        <v>0</v>
      </c>
      <c r="S63">
        <f t="shared" si="1"/>
        <v>0</v>
      </c>
      <c r="T63">
        <f t="shared" si="4"/>
        <v>0</v>
      </c>
    </row>
    <row r="64" spans="1:20" x14ac:dyDescent="0.25">
      <c r="A64">
        <v>18378</v>
      </c>
      <c r="B64" t="s">
        <v>86</v>
      </c>
      <c r="C64" s="1">
        <v>16568</v>
      </c>
      <c r="D64" t="s">
        <v>14</v>
      </c>
      <c r="E64" t="s">
        <v>40</v>
      </c>
      <c r="F64" s="1">
        <v>40548</v>
      </c>
      <c r="G64" t="s">
        <v>62</v>
      </c>
      <c r="H64" t="str">
        <f t="shared" si="2"/>
        <v>BV</v>
      </c>
      <c r="I64" t="str">
        <f t="shared" si="3"/>
        <v>BV</v>
      </c>
      <c r="J64" t="s">
        <v>45</v>
      </c>
      <c r="K64" t="s">
        <v>42</v>
      </c>
      <c r="L64">
        <v>13501</v>
      </c>
      <c r="M64" t="s">
        <v>29</v>
      </c>
      <c r="N64" t="s">
        <v>43</v>
      </c>
      <c r="O64" s="2">
        <v>2.0833333333333332E-2</v>
      </c>
      <c r="P64">
        <f>VLOOKUP(I64,'visit codes'!$B$1:$F$38,5,FALSE)</f>
        <v>2</v>
      </c>
      <c r="Q64" t="s">
        <v>31</v>
      </c>
      <c r="R64">
        <f t="shared" si="0"/>
        <v>1</v>
      </c>
      <c r="S64">
        <f t="shared" si="1"/>
        <v>0</v>
      </c>
      <c r="T64">
        <f t="shared" si="4"/>
        <v>1</v>
      </c>
    </row>
    <row r="65" spans="1:20" x14ac:dyDescent="0.25">
      <c r="A65">
        <v>18394</v>
      </c>
      <c r="B65" t="s">
        <v>87</v>
      </c>
      <c r="C65" s="1">
        <v>22724</v>
      </c>
      <c r="D65" t="s">
        <v>26</v>
      </c>
      <c r="E65" t="s">
        <v>40</v>
      </c>
      <c r="F65" s="1">
        <v>40548</v>
      </c>
      <c r="G65" t="s">
        <v>16</v>
      </c>
      <c r="H65" t="str">
        <f t="shared" si="2"/>
        <v>4301R-RV</v>
      </c>
      <c r="J65" t="s">
        <v>45</v>
      </c>
      <c r="K65" t="s">
        <v>42</v>
      </c>
      <c r="L65">
        <v>13501</v>
      </c>
      <c r="M65" t="s">
        <v>29</v>
      </c>
      <c r="N65" t="s">
        <v>43</v>
      </c>
      <c r="O65" s="2">
        <v>3.125E-2</v>
      </c>
      <c r="Q65" t="s">
        <v>31</v>
      </c>
      <c r="R65">
        <f t="shared" si="0"/>
        <v>0</v>
      </c>
      <c r="S65">
        <f t="shared" si="1"/>
        <v>0</v>
      </c>
      <c r="T65">
        <f t="shared" si="4"/>
        <v>0</v>
      </c>
    </row>
    <row r="66" spans="1:20" x14ac:dyDescent="0.25">
      <c r="A66">
        <v>18394</v>
      </c>
      <c r="B66" t="s">
        <v>87</v>
      </c>
      <c r="C66" s="1">
        <v>22724</v>
      </c>
      <c r="D66" t="s">
        <v>26</v>
      </c>
      <c r="E66" t="s">
        <v>40</v>
      </c>
      <c r="F66" s="1">
        <v>40548</v>
      </c>
      <c r="G66" t="s">
        <v>24</v>
      </c>
      <c r="H66" t="str">
        <f t="shared" si="2"/>
        <v>RV</v>
      </c>
      <c r="I66" t="str">
        <f t="shared" si="3"/>
        <v>RV</v>
      </c>
      <c r="J66" t="s">
        <v>45</v>
      </c>
      <c r="K66" t="s">
        <v>42</v>
      </c>
      <c r="L66">
        <v>13501</v>
      </c>
      <c r="M66" t="s">
        <v>29</v>
      </c>
      <c r="N66" t="s">
        <v>43</v>
      </c>
      <c r="O66" s="2">
        <v>4.1666666666666664E-2</v>
      </c>
      <c r="P66">
        <f>VLOOKUP(I66,'visit codes'!$B$1:$F$38,5,FALSE)</f>
        <v>3</v>
      </c>
      <c r="Q66" t="s">
        <v>31</v>
      </c>
      <c r="R66">
        <f t="shared" ref="R66:R129" si="5">COUNTA(I66)</f>
        <v>1</v>
      </c>
      <c r="S66">
        <f t="shared" ref="S66:S129" si="6">IF(I66="c",1,IF(I66="ns",1,IF(I66="pasns",1,IF(I66="pasc",1,IF(I66="sc",1,0)))))</f>
        <v>0</v>
      </c>
      <c r="T66">
        <f t="shared" si="4"/>
        <v>1</v>
      </c>
    </row>
    <row r="67" spans="1:20" x14ac:dyDescent="0.25">
      <c r="A67">
        <v>18403</v>
      </c>
      <c r="B67" t="s">
        <v>88</v>
      </c>
      <c r="C67" s="1">
        <v>19670</v>
      </c>
      <c r="D67" t="s">
        <v>26</v>
      </c>
      <c r="E67" t="s">
        <v>15</v>
      </c>
      <c r="F67" s="1">
        <v>40557</v>
      </c>
      <c r="G67" t="s">
        <v>16</v>
      </c>
      <c r="H67" t="str">
        <f t="shared" ref="H67:H130" si="7">TRIM(G67)</f>
        <v>4301R-RV</v>
      </c>
      <c r="J67" t="s">
        <v>89</v>
      </c>
      <c r="K67" t="s">
        <v>18</v>
      </c>
      <c r="L67">
        <v>13440</v>
      </c>
      <c r="M67" t="s">
        <v>20</v>
      </c>
      <c r="N67" t="s">
        <v>21</v>
      </c>
      <c r="O67" s="2">
        <v>3.125E-2</v>
      </c>
      <c r="Q67" t="s">
        <v>22</v>
      </c>
      <c r="R67">
        <f t="shared" si="5"/>
        <v>0</v>
      </c>
      <c r="S67">
        <f t="shared" si="6"/>
        <v>0</v>
      </c>
      <c r="T67">
        <f t="shared" ref="T67:T130" si="8">IF(R67-S67=1,1,0)</f>
        <v>0</v>
      </c>
    </row>
    <row r="68" spans="1:20" x14ac:dyDescent="0.25">
      <c r="A68">
        <v>18403</v>
      </c>
      <c r="B68" t="s">
        <v>88</v>
      </c>
      <c r="C68" s="1">
        <v>19670</v>
      </c>
      <c r="D68" t="s">
        <v>26</v>
      </c>
      <c r="E68" t="s">
        <v>15</v>
      </c>
      <c r="F68" s="1">
        <v>40557</v>
      </c>
      <c r="G68" t="s">
        <v>24</v>
      </c>
      <c r="H68" t="str">
        <f t="shared" si="7"/>
        <v>RV</v>
      </c>
      <c r="I68" t="str">
        <f t="shared" ref="I68:I129" si="9">TRIM(G68)</f>
        <v>RV</v>
      </c>
      <c r="J68" t="s">
        <v>89</v>
      </c>
      <c r="K68" t="s">
        <v>18</v>
      </c>
      <c r="L68">
        <v>13440</v>
      </c>
      <c r="M68" t="s">
        <v>20</v>
      </c>
      <c r="N68" t="s">
        <v>21</v>
      </c>
      <c r="O68" s="2">
        <v>4.1666666666666664E-2</v>
      </c>
      <c r="P68">
        <f>VLOOKUP(I68,'visit codes'!$B$1:$F$38,5,FALSE)</f>
        <v>3</v>
      </c>
      <c r="Q68" t="s">
        <v>22</v>
      </c>
      <c r="R68">
        <f t="shared" si="5"/>
        <v>1</v>
      </c>
      <c r="S68">
        <f t="shared" si="6"/>
        <v>0</v>
      </c>
      <c r="T68">
        <f t="shared" si="8"/>
        <v>1</v>
      </c>
    </row>
    <row r="69" spans="1:20" x14ac:dyDescent="0.25">
      <c r="A69">
        <v>18403</v>
      </c>
      <c r="B69" t="s">
        <v>88</v>
      </c>
      <c r="C69" s="1">
        <v>19670</v>
      </c>
      <c r="D69" t="s">
        <v>26</v>
      </c>
      <c r="E69" t="s">
        <v>15</v>
      </c>
      <c r="F69" s="1">
        <v>40570</v>
      </c>
      <c r="G69" t="s">
        <v>35</v>
      </c>
      <c r="H69" t="str">
        <f t="shared" si="7"/>
        <v>4302PM-PM</v>
      </c>
      <c r="J69" t="s">
        <v>70</v>
      </c>
      <c r="K69" t="s">
        <v>18</v>
      </c>
      <c r="L69">
        <v>13440</v>
      </c>
      <c r="M69" t="s">
        <v>20</v>
      </c>
      <c r="N69" t="s">
        <v>21</v>
      </c>
      <c r="O69" s="2">
        <v>1.0416666666666666E-2</v>
      </c>
      <c r="Q69" t="s">
        <v>22</v>
      </c>
      <c r="R69">
        <f t="shared" si="5"/>
        <v>0</v>
      </c>
      <c r="S69">
        <f t="shared" si="6"/>
        <v>0</v>
      </c>
      <c r="T69">
        <f t="shared" si="8"/>
        <v>0</v>
      </c>
    </row>
    <row r="70" spans="1:20" x14ac:dyDescent="0.25">
      <c r="A70">
        <v>18403</v>
      </c>
      <c r="B70" t="s">
        <v>88</v>
      </c>
      <c r="C70" s="1">
        <v>19670</v>
      </c>
      <c r="D70" t="s">
        <v>26</v>
      </c>
      <c r="E70" t="s">
        <v>15</v>
      </c>
      <c r="F70" s="1">
        <v>40570</v>
      </c>
      <c r="G70" t="s">
        <v>37</v>
      </c>
      <c r="H70" t="str">
        <f t="shared" si="7"/>
        <v>PM</v>
      </c>
      <c r="I70" t="str">
        <f t="shared" si="9"/>
        <v>PM</v>
      </c>
      <c r="J70" t="s">
        <v>70</v>
      </c>
      <c r="K70" t="s">
        <v>18</v>
      </c>
      <c r="L70">
        <v>13440</v>
      </c>
      <c r="M70" t="s">
        <v>20</v>
      </c>
      <c r="N70" t="s">
        <v>21</v>
      </c>
      <c r="O70" s="2">
        <v>1.0416666666666666E-2</v>
      </c>
      <c r="P70">
        <f>VLOOKUP(I70,'visit codes'!$B$1:$F$38,5,FALSE)</f>
        <v>1</v>
      </c>
      <c r="Q70" t="s">
        <v>22</v>
      </c>
      <c r="R70">
        <f t="shared" si="5"/>
        <v>1</v>
      </c>
      <c r="S70">
        <f t="shared" si="6"/>
        <v>0</v>
      </c>
      <c r="T70">
        <f t="shared" si="8"/>
        <v>1</v>
      </c>
    </row>
    <row r="71" spans="1:20" x14ac:dyDescent="0.25">
      <c r="A71">
        <v>18458</v>
      </c>
      <c r="B71" t="s">
        <v>90</v>
      </c>
      <c r="C71" s="1">
        <v>24303</v>
      </c>
      <c r="D71" t="s">
        <v>14</v>
      </c>
      <c r="E71" t="s">
        <v>15</v>
      </c>
      <c r="F71" s="1">
        <v>40555</v>
      </c>
      <c r="G71" t="s">
        <v>16</v>
      </c>
      <c r="H71" t="str">
        <f t="shared" si="7"/>
        <v>4301R-RV</v>
      </c>
      <c r="J71" t="s">
        <v>17</v>
      </c>
      <c r="K71" t="s">
        <v>33</v>
      </c>
      <c r="L71">
        <v>13440</v>
      </c>
      <c r="M71" t="s">
        <v>20</v>
      </c>
      <c r="N71" t="s">
        <v>30</v>
      </c>
      <c r="O71" s="2">
        <v>3.125E-2</v>
      </c>
      <c r="Q71" t="s">
        <v>22</v>
      </c>
      <c r="R71">
        <f t="shared" si="5"/>
        <v>0</v>
      </c>
      <c r="S71">
        <f t="shared" si="6"/>
        <v>0</v>
      </c>
      <c r="T71">
        <f t="shared" si="8"/>
        <v>0</v>
      </c>
    </row>
    <row r="72" spans="1:20" x14ac:dyDescent="0.25">
      <c r="A72">
        <v>18458</v>
      </c>
      <c r="B72" t="s">
        <v>90</v>
      </c>
      <c r="C72" s="1">
        <v>24303</v>
      </c>
      <c r="D72" t="s">
        <v>14</v>
      </c>
      <c r="E72" t="s">
        <v>15</v>
      </c>
      <c r="F72" s="1">
        <v>40555</v>
      </c>
      <c r="G72" t="s">
        <v>24</v>
      </c>
      <c r="H72" t="str">
        <f t="shared" si="7"/>
        <v>RV</v>
      </c>
      <c r="I72" t="str">
        <f t="shared" si="9"/>
        <v>RV</v>
      </c>
      <c r="J72" t="s">
        <v>17</v>
      </c>
      <c r="K72" t="s">
        <v>33</v>
      </c>
      <c r="L72">
        <v>13440</v>
      </c>
      <c r="M72" t="s">
        <v>20</v>
      </c>
      <c r="N72" t="s">
        <v>30</v>
      </c>
      <c r="O72" s="2">
        <v>4.1666666666666664E-2</v>
      </c>
      <c r="P72">
        <f>VLOOKUP(I72,'visit codes'!$B$1:$F$38,5,FALSE)</f>
        <v>3</v>
      </c>
      <c r="Q72" t="s">
        <v>22</v>
      </c>
      <c r="R72">
        <f t="shared" si="5"/>
        <v>1</v>
      </c>
      <c r="S72">
        <f t="shared" si="6"/>
        <v>0</v>
      </c>
      <c r="T72">
        <f t="shared" si="8"/>
        <v>1</v>
      </c>
    </row>
    <row r="73" spans="1:20" x14ac:dyDescent="0.25">
      <c r="A73">
        <v>18462</v>
      </c>
      <c r="B73" t="s">
        <v>91</v>
      </c>
      <c r="C73" s="1">
        <v>21885</v>
      </c>
      <c r="D73" t="s">
        <v>14</v>
      </c>
      <c r="E73" t="s">
        <v>92</v>
      </c>
      <c r="F73" s="1">
        <v>40562</v>
      </c>
      <c r="G73" t="s">
        <v>35</v>
      </c>
      <c r="H73" t="str">
        <f t="shared" si="7"/>
        <v>4302PM-PM</v>
      </c>
      <c r="J73" t="s">
        <v>36</v>
      </c>
      <c r="K73" t="s">
        <v>42</v>
      </c>
      <c r="L73">
        <v>13501</v>
      </c>
      <c r="M73" t="s">
        <v>29</v>
      </c>
      <c r="N73" t="s">
        <v>43</v>
      </c>
      <c r="O73" s="2">
        <v>1.0416666666666666E-2</v>
      </c>
      <c r="Q73" t="s">
        <v>31</v>
      </c>
      <c r="R73">
        <f t="shared" si="5"/>
        <v>0</v>
      </c>
      <c r="S73">
        <f t="shared" si="6"/>
        <v>0</v>
      </c>
      <c r="T73">
        <f t="shared" si="8"/>
        <v>0</v>
      </c>
    </row>
    <row r="74" spans="1:20" x14ac:dyDescent="0.25">
      <c r="A74">
        <v>18462</v>
      </c>
      <c r="B74" t="s">
        <v>91</v>
      </c>
      <c r="C74" s="1">
        <v>21885</v>
      </c>
      <c r="D74" t="s">
        <v>14</v>
      </c>
      <c r="E74" t="s">
        <v>92</v>
      </c>
      <c r="F74" s="1">
        <v>40562</v>
      </c>
      <c r="G74" t="s">
        <v>37</v>
      </c>
      <c r="H74" t="str">
        <f t="shared" si="7"/>
        <v>PM</v>
      </c>
      <c r="I74" t="str">
        <f t="shared" si="9"/>
        <v>PM</v>
      </c>
      <c r="J74" t="s">
        <v>36</v>
      </c>
      <c r="K74" t="s">
        <v>42</v>
      </c>
      <c r="L74">
        <v>13501</v>
      </c>
      <c r="M74" t="s">
        <v>29</v>
      </c>
      <c r="N74" t="s">
        <v>43</v>
      </c>
      <c r="O74" s="2">
        <v>1.0416666666666666E-2</v>
      </c>
      <c r="P74">
        <f>VLOOKUP(I74,'visit codes'!$B$1:$F$38,5,FALSE)</f>
        <v>1</v>
      </c>
      <c r="Q74" t="s">
        <v>31</v>
      </c>
      <c r="R74">
        <f t="shared" si="5"/>
        <v>1</v>
      </c>
      <c r="S74">
        <f t="shared" si="6"/>
        <v>0</v>
      </c>
      <c r="T74">
        <f t="shared" si="8"/>
        <v>1</v>
      </c>
    </row>
    <row r="75" spans="1:20" x14ac:dyDescent="0.25">
      <c r="A75">
        <v>18463</v>
      </c>
      <c r="B75" t="s">
        <v>93</v>
      </c>
      <c r="C75" s="1">
        <v>24324</v>
      </c>
      <c r="D75" t="s">
        <v>26</v>
      </c>
      <c r="E75" t="s">
        <v>94</v>
      </c>
      <c r="F75" s="1">
        <v>40562</v>
      </c>
      <c r="G75" t="s">
        <v>35</v>
      </c>
      <c r="H75" t="str">
        <f t="shared" si="7"/>
        <v>4302PM-PM</v>
      </c>
      <c r="J75" t="s">
        <v>36</v>
      </c>
      <c r="K75" t="s">
        <v>33</v>
      </c>
      <c r="L75">
        <v>13501</v>
      </c>
      <c r="M75" t="s">
        <v>29</v>
      </c>
      <c r="N75" t="s">
        <v>30</v>
      </c>
      <c r="O75" s="2">
        <v>1.0416666666666666E-2</v>
      </c>
      <c r="Q75" t="s">
        <v>31</v>
      </c>
      <c r="R75">
        <f t="shared" si="5"/>
        <v>0</v>
      </c>
      <c r="S75">
        <f t="shared" si="6"/>
        <v>0</v>
      </c>
      <c r="T75">
        <f t="shared" si="8"/>
        <v>0</v>
      </c>
    </row>
    <row r="76" spans="1:20" x14ac:dyDescent="0.25">
      <c r="A76">
        <v>18463</v>
      </c>
      <c r="B76" t="s">
        <v>93</v>
      </c>
      <c r="C76" s="1">
        <v>24324</v>
      </c>
      <c r="D76" t="s">
        <v>26</v>
      </c>
      <c r="E76" t="s">
        <v>94</v>
      </c>
      <c r="F76" s="1">
        <v>40562</v>
      </c>
      <c r="G76" t="s">
        <v>37</v>
      </c>
      <c r="H76" t="str">
        <f t="shared" si="7"/>
        <v>PM</v>
      </c>
      <c r="I76" t="str">
        <f t="shared" si="9"/>
        <v>PM</v>
      </c>
      <c r="J76" t="s">
        <v>36</v>
      </c>
      <c r="K76" t="s">
        <v>33</v>
      </c>
      <c r="L76">
        <v>13501</v>
      </c>
      <c r="M76" t="s">
        <v>29</v>
      </c>
      <c r="N76" t="s">
        <v>30</v>
      </c>
      <c r="O76" s="2">
        <v>1.0416666666666666E-2</v>
      </c>
      <c r="P76">
        <f>VLOOKUP(I76,'visit codes'!$B$1:$F$38,5,FALSE)</f>
        <v>1</v>
      </c>
      <c r="Q76" t="s">
        <v>31</v>
      </c>
      <c r="R76">
        <f t="shared" si="5"/>
        <v>1</v>
      </c>
      <c r="S76">
        <f t="shared" si="6"/>
        <v>0</v>
      </c>
      <c r="T76">
        <f t="shared" si="8"/>
        <v>1</v>
      </c>
    </row>
    <row r="77" spans="1:20" x14ac:dyDescent="0.25">
      <c r="A77">
        <v>18467</v>
      </c>
      <c r="B77" t="s">
        <v>95</v>
      </c>
      <c r="C77" s="1">
        <v>29788</v>
      </c>
      <c r="D77" t="s">
        <v>26</v>
      </c>
      <c r="E77" t="s">
        <v>23</v>
      </c>
      <c r="F77" s="1">
        <v>40561</v>
      </c>
      <c r="G77" t="s">
        <v>96</v>
      </c>
      <c r="H77" t="str">
        <f t="shared" si="7"/>
        <v>PASC</v>
      </c>
      <c r="I77" t="str">
        <f t="shared" si="9"/>
        <v>PASC</v>
      </c>
      <c r="J77" t="s">
        <v>61</v>
      </c>
      <c r="K77" t="s">
        <v>18</v>
      </c>
      <c r="L77">
        <v>13501</v>
      </c>
      <c r="M77" t="s">
        <v>29</v>
      </c>
      <c r="N77" t="s">
        <v>21</v>
      </c>
      <c r="O77" s="2">
        <v>0</v>
      </c>
      <c r="P77">
        <f>VLOOKUP(I77,'visit codes'!$B$1:$F$38,5,FALSE)</f>
        <v>0</v>
      </c>
      <c r="Q77" t="s">
        <v>31</v>
      </c>
      <c r="R77">
        <f t="shared" si="5"/>
        <v>1</v>
      </c>
      <c r="S77">
        <f t="shared" si="6"/>
        <v>1</v>
      </c>
      <c r="T77">
        <f t="shared" si="8"/>
        <v>0</v>
      </c>
    </row>
    <row r="78" spans="1:20" x14ac:dyDescent="0.25">
      <c r="A78">
        <v>18472</v>
      </c>
      <c r="B78" t="s">
        <v>97</v>
      </c>
      <c r="C78" s="1">
        <v>27416</v>
      </c>
      <c r="D78" t="s">
        <v>14</v>
      </c>
      <c r="E78" t="s">
        <v>15</v>
      </c>
      <c r="F78" s="1">
        <v>40567</v>
      </c>
      <c r="G78" t="s">
        <v>16</v>
      </c>
      <c r="H78" t="str">
        <f t="shared" si="7"/>
        <v>4301R-RV</v>
      </c>
      <c r="J78" t="s">
        <v>69</v>
      </c>
      <c r="K78" t="s">
        <v>33</v>
      </c>
      <c r="L78">
        <v>13440</v>
      </c>
      <c r="M78" t="s">
        <v>20</v>
      </c>
      <c r="N78" t="s">
        <v>30</v>
      </c>
      <c r="O78" s="2">
        <v>3.125E-2</v>
      </c>
      <c r="Q78" t="s">
        <v>22</v>
      </c>
      <c r="R78">
        <f t="shared" si="5"/>
        <v>0</v>
      </c>
      <c r="S78">
        <f t="shared" si="6"/>
        <v>0</v>
      </c>
      <c r="T78">
        <f t="shared" si="8"/>
        <v>0</v>
      </c>
    </row>
    <row r="79" spans="1:20" x14ac:dyDescent="0.25">
      <c r="A79">
        <v>18472</v>
      </c>
      <c r="B79" t="s">
        <v>97</v>
      </c>
      <c r="C79" s="1">
        <v>27416</v>
      </c>
      <c r="D79" t="s">
        <v>14</v>
      </c>
      <c r="E79" t="s">
        <v>15</v>
      </c>
      <c r="F79" s="1">
        <v>40567</v>
      </c>
      <c r="G79" t="s">
        <v>24</v>
      </c>
      <c r="H79" t="str">
        <f t="shared" si="7"/>
        <v>RV</v>
      </c>
      <c r="I79" t="str">
        <f t="shared" si="9"/>
        <v>RV</v>
      </c>
      <c r="J79" t="s">
        <v>69</v>
      </c>
      <c r="K79" t="s">
        <v>33</v>
      </c>
      <c r="L79">
        <v>13440</v>
      </c>
      <c r="M79" t="s">
        <v>20</v>
      </c>
      <c r="N79" t="s">
        <v>30</v>
      </c>
      <c r="O79" s="2">
        <v>4.1666666666666664E-2</v>
      </c>
      <c r="P79">
        <f>VLOOKUP(I79,'visit codes'!$B$1:$F$38,5,FALSE)</f>
        <v>3</v>
      </c>
      <c r="Q79" t="s">
        <v>22</v>
      </c>
      <c r="R79">
        <f t="shared" si="5"/>
        <v>1</v>
      </c>
      <c r="S79">
        <f t="shared" si="6"/>
        <v>0</v>
      </c>
      <c r="T79">
        <f t="shared" si="8"/>
        <v>1</v>
      </c>
    </row>
    <row r="80" spans="1:20" x14ac:dyDescent="0.25">
      <c r="A80">
        <v>18479</v>
      </c>
      <c r="B80" t="s">
        <v>98</v>
      </c>
      <c r="C80" s="1">
        <v>21680</v>
      </c>
      <c r="D80" t="s">
        <v>14</v>
      </c>
      <c r="F80" s="1">
        <v>40546</v>
      </c>
      <c r="G80">
        <v>4097</v>
      </c>
      <c r="H80" t="str">
        <f t="shared" si="7"/>
        <v>4097</v>
      </c>
      <c r="J80" t="s">
        <v>52</v>
      </c>
      <c r="K80" t="s">
        <v>42</v>
      </c>
      <c r="L80">
        <v>13502</v>
      </c>
      <c r="M80" t="s">
        <v>29</v>
      </c>
      <c r="N80" t="s">
        <v>99</v>
      </c>
      <c r="O80" s="2">
        <v>0</v>
      </c>
      <c r="Q80" t="s">
        <v>31</v>
      </c>
      <c r="R80">
        <f t="shared" si="5"/>
        <v>0</v>
      </c>
      <c r="S80">
        <f t="shared" si="6"/>
        <v>0</v>
      </c>
      <c r="T80">
        <f t="shared" si="8"/>
        <v>0</v>
      </c>
    </row>
    <row r="81" spans="1:20" x14ac:dyDescent="0.25">
      <c r="A81">
        <v>18479</v>
      </c>
      <c r="B81" t="s">
        <v>98</v>
      </c>
      <c r="C81" s="1">
        <v>21680</v>
      </c>
      <c r="D81" t="s">
        <v>14</v>
      </c>
      <c r="F81" s="1">
        <v>40549</v>
      </c>
      <c r="G81">
        <v>4097</v>
      </c>
      <c r="H81" t="str">
        <f t="shared" si="7"/>
        <v>4097</v>
      </c>
      <c r="J81" t="s">
        <v>61</v>
      </c>
      <c r="K81" t="s">
        <v>42</v>
      </c>
      <c r="L81">
        <v>13502</v>
      </c>
      <c r="M81" t="s">
        <v>29</v>
      </c>
      <c r="N81" t="s">
        <v>99</v>
      </c>
      <c r="O81" s="2">
        <v>0</v>
      </c>
      <c r="Q81" t="s">
        <v>31</v>
      </c>
      <c r="R81">
        <f t="shared" si="5"/>
        <v>0</v>
      </c>
      <c r="S81">
        <f t="shared" si="6"/>
        <v>0</v>
      </c>
      <c r="T81">
        <f t="shared" si="8"/>
        <v>0</v>
      </c>
    </row>
    <row r="82" spans="1:20" x14ac:dyDescent="0.25">
      <c r="A82">
        <v>18487</v>
      </c>
      <c r="B82" t="s">
        <v>100</v>
      </c>
      <c r="C82" s="1">
        <v>18356</v>
      </c>
      <c r="D82" t="s">
        <v>26</v>
      </c>
      <c r="E82" t="s">
        <v>15</v>
      </c>
      <c r="F82" s="1">
        <v>40563</v>
      </c>
      <c r="G82" t="s">
        <v>16</v>
      </c>
      <c r="H82" t="str">
        <f t="shared" si="7"/>
        <v>4301R-RV</v>
      </c>
      <c r="J82" t="s">
        <v>89</v>
      </c>
      <c r="K82" t="s">
        <v>42</v>
      </c>
      <c r="L82">
        <v>13502</v>
      </c>
      <c r="M82" t="s">
        <v>29</v>
      </c>
      <c r="N82" t="s">
        <v>43</v>
      </c>
      <c r="O82" s="2">
        <v>3.125E-2</v>
      </c>
      <c r="Q82" t="s">
        <v>31</v>
      </c>
      <c r="R82">
        <f t="shared" si="5"/>
        <v>0</v>
      </c>
      <c r="S82">
        <f t="shared" si="6"/>
        <v>0</v>
      </c>
      <c r="T82">
        <f t="shared" si="8"/>
        <v>0</v>
      </c>
    </row>
    <row r="83" spans="1:20" x14ac:dyDescent="0.25">
      <c r="A83">
        <v>18487</v>
      </c>
      <c r="B83" t="s">
        <v>100</v>
      </c>
      <c r="C83" s="1">
        <v>18356</v>
      </c>
      <c r="D83" t="s">
        <v>26</v>
      </c>
      <c r="E83" t="s">
        <v>15</v>
      </c>
      <c r="F83" s="1">
        <v>40563</v>
      </c>
      <c r="G83" t="s">
        <v>24</v>
      </c>
      <c r="H83" t="str">
        <f t="shared" si="7"/>
        <v>RV</v>
      </c>
      <c r="I83" t="str">
        <f t="shared" si="9"/>
        <v>RV</v>
      </c>
      <c r="J83" t="s">
        <v>89</v>
      </c>
      <c r="K83" t="s">
        <v>42</v>
      </c>
      <c r="L83">
        <v>13502</v>
      </c>
      <c r="M83" t="s">
        <v>29</v>
      </c>
      <c r="N83" t="s">
        <v>43</v>
      </c>
      <c r="O83" s="2">
        <v>4.1666666666666664E-2</v>
      </c>
      <c r="P83">
        <f>VLOOKUP(I83,'visit codes'!$B$1:$F$38,5,FALSE)</f>
        <v>3</v>
      </c>
      <c r="Q83" t="s">
        <v>31</v>
      </c>
      <c r="R83">
        <f t="shared" si="5"/>
        <v>1</v>
      </c>
      <c r="S83">
        <f t="shared" si="6"/>
        <v>0</v>
      </c>
      <c r="T83">
        <f t="shared" si="8"/>
        <v>1</v>
      </c>
    </row>
    <row r="84" spans="1:20" x14ac:dyDescent="0.25">
      <c r="A84">
        <v>18504</v>
      </c>
      <c r="B84" t="s">
        <v>101</v>
      </c>
      <c r="C84" s="1">
        <v>20016</v>
      </c>
      <c r="D84" t="s">
        <v>26</v>
      </c>
      <c r="E84" t="s">
        <v>40</v>
      </c>
      <c r="F84" s="1">
        <v>40549</v>
      </c>
      <c r="G84" t="s">
        <v>102</v>
      </c>
      <c r="H84" t="str">
        <f t="shared" si="7"/>
        <v>SC</v>
      </c>
      <c r="I84" t="str">
        <f t="shared" si="9"/>
        <v>SC</v>
      </c>
      <c r="J84" t="s">
        <v>45</v>
      </c>
      <c r="K84" t="s">
        <v>42</v>
      </c>
      <c r="L84">
        <v>13501</v>
      </c>
      <c r="M84" t="s">
        <v>29</v>
      </c>
      <c r="N84" t="s">
        <v>43</v>
      </c>
      <c r="O84" s="2">
        <v>0</v>
      </c>
      <c r="P84">
        <f>VLOOKUP(I84,'visit codes'!$B$1:$F$38,5,FALSE)</f>
        <v>0</v>
      </c>
      <c r="Q84" t="s">
        <v>31</v>
      </c>
      <c r="R84">
        <f t="shared" si="5"/>
        <v>1</v>
      </c>
      <c r="S84">
        <f t="shared" si="6"/>
        <v>1</v>
      </c>
      <c r="T84">
        <f t="shared" si="8"/>
        <v>0</v>
      </c>
    </row>
    <row r="85" spans="1:20" x14ac:dyDescent="0.25">
      <c r="A85">
        <v>18504</v>
      </c>
      <c r="B85" t="s">
        <v>101</v>
      </c>
      <c r="C85" s="1">
        <v>20016</v>
      </c>
      <c r="D85" t="s">
        <v>26</v>
      </c>
      <c r="E85" t="s">
        <v>40</v>
      </c>
      <c r="F85" s="1">
        <v>40564</v>
      </c>
      <c r="G85" t="s">
        <v>60</v>
      </c>
      <c r="H85" t="str">
        <f t="shared" si="7"/>
        <v>4301B - BV</v>
      </c>
      <c r="J85" t="s">
        <v>45</v>
      </c>
      <c r="K85" t="s">
        <v>42</v>
      </c>
      <c r="L85">
        <v>13501</v>
      </c>
      <c r="M85" t="s">
        <v>29</v>
      </c>
      <c r="N85" t="s">
        <v>43</v>
      </c>
      <c r="O85" s="2">
        <v>2.0833333333333332E-2</v>
      </c>
      <c r="Q85" t="s">
        <v>31</v>
      </c>
      <c r="R85">
        <f t="shared" si="5"/>
        <v>0</v>
      </c>
      <c r="S85">
        <f t="shared" si="6"/>
        <v>0</v>
      </c>
      <c r="T85">
        <f t="shared" si="8"/>
        <v>0</v>
      </c>
    </row>
    <row r="86" spans="1:20" x14ac:dyDescent="0.25">
      <c r="A86">
        <v>18504</v>
      </c>
      <c r="B86" t="s">
        <v>101</v>
      </c>
      <c r="C86" s="1">
        <v>20016</v>
      </c>
      <c r="D86" t="s">
        <v>26</v>
      </c>
      <c r="E86" t="s">
        <v>40</v>
      </c>
      <c r="F86" s="1">
        <v>40564</v>
      </c>
      <c r="G86" t="s">
        <v>62</v>
      </c>
      <c r="H86" t="str">
        <f t="shared" si="7"/>
        <v>BV</v>
      </c>
      <c r="I86" t="str">
        <f t="shared" si="9"/>
        <v>BV</v>
      </c>
      <c r="J86" t="s">
        <v>45</v>
      </c>
      <c r="K86" t="s">
        <v>42</v>
      </c>
      <c r="L86">
        <v>13501</v>
      </c>
      <c r="M86" t="s">
        <v>29</v>
      </c>
      <c r="N86" t="s">
        <v>43</v>
      </c>
      <c r="O86" s="2">
        <v>2.0833333333333332E-2</v>
      </c>
      <c r="P86">
        <f>VLOOKUP(I86,'visit codes'!$B$1:$F$38,5,FALSE)</f>
        <v>2</v>
      </c>
      <c r="Q86" t="s">
        <v>31</v>
      </c>
      <c r="R86">
        <f t="shared" si="5"/>
        <v>1</v>
      </c>
      <c r="S86">
        <f t="shared" si="6"/>
        <v>0</v>
      </c>
      <c r="T86">
        <f t="shared" si="8"/>
        <v>1</v>
      </c>
    </row>
    <row r="87" spans="1:20" x14ac:dyDescent="0.25">
      <c r="A87">
        <v>18514</v>
      </c>
      <c r="B87" t="s">
        <v>103</v>
      </c>
      <c r="C87" s="1">
        <v>19395</v>
      </c>
      <c r="D87" t="s">
        <v>26</v>
      </c>
      <c r="E87" t="s">
        <v>15</v>
      </c>
      <c r="F87" s="1">
        <v>40556</v>
      </c>
      <c r="G87" t="s">
        <v>104</v>
      </c>
      <c r="H87" t="str">
        <f t="shared" si="7"/>
        <v>4303-GV</v>
      </c>
      <c r="J87" t="s">
        <v>80</v>
      </c>
      <c r="K87" t="s">
        <v>33</v>
      </c>
      <c r="L87">
        <v>13501</v>
      </c>
      <c r="M87" t="s">
        <v>29</v>
      </c>
      <c r="N87" t="s">
        <v>30</v>
      </c>
      <c r="O87" s="2">
        <v>4.1666666666666664E-2</v>
      </c>
      <c r="Q87" t="s">
        <v>31</v>
      </c>
      <c r="R87">
        <f t="shared" si="5"/>
        <v>0</v>
      </c>
      <c r="S87">
        <f t="shared" si="6"/>
        <v>0</v>
      </c>
      <c r="T87">
        <f t="shared" si="8"/>
        <v>0</v>
      </c>
    </row>
    <row r="88" spans="1:20" x14ac:dyDescent="0.25">
      <c r="A88">
        <v>18514</v>
      </c>
      <c r="B88" t="s">
        <v>103</v>
      </c>
      <c r="C88" s="1">
        <v>19395</v>
      </c>
      <c r="D88" t="s">
        <v>26</v>
      </c>
      <c r="E88" t="s">
        <v>15</v>
      </c>
      <c r="F88" s="1">
        <v>40556</v>
      </c>
      <c r="G88" t="s">
        <v>105</v>
      </c>
      <c r="H88" t="str">
        <f t="shared" si="7"/>
        <v>GV</v>
      </c>
      <c r="I88" t="str">
        <f t="shared" si="9"/>
        <v>GV</v>
      </c>
      <c r="J88" t="s">
        <v>80</v>
      </c>
      <c r="K88" t="s">
        <v>33</v>
      </c>
      <c r="L88">
        <v>13501</v>
      </c>
      <c r="M88" t="s">
        <v>29</v>
      </c>
      <c r="N88" t="s">
        <v>30</v>
      </c>
      <c r="O88" s="2">
        <v>4.1666666666666664E-2</v>
      </c>
      <c r="P88">
        <f>VLOOKUP(I88,'visit codes'!$B$1:$F$38,5,FALSE)</f>
        <v>4</v>
      </c>
      <c r="Q88" t="s">
        <v>31</v>
      </c>
      <c r="R88">
        <f t="shared" si="5"/>
        <v>1</v>
      </c>
      <c r="S88">
        <f t="shared" si="6"/>
        <v>0</v>
      </c>
      <c r="T88">
        <f t="shared" si="8"/>
        <v>1</v>
      </c>
    </row>
    <row r="89" spans="1:20" x14ac:dyDescent="0.25">
      <c r="A89">
        <v>18514</v>
      </c>
      <c r="B89" t="s">
        <v>103</v>
      </c>
      <c r="C89" s="1">
        <v>19395</v>
      </c>
      <c r="D89" t="s">
        <v>26</v>
      </c>
      <c r="E89" t="s">
        <v>15</v>
      </c>
      <c r="F89" s="1">
        <v>40556</v>
      </c>
      <c r="G89" t="s">
        <v>16</v>
      </c>
      <c r="H89" t="str">
        <f t="shared" si="7"/>
        <v>4301R-RV</v>
      </c>
      <c r="J89" t="s">
        <v>27</v>
      </c>
      <c r="K89" t="s">
        <v>33</v>
      </c>
      <c r="L89">
        <v>13501</v>
      </c>
      <c r="M89" t="s">
        <v>29</v>
      </c>
      <c r="N89" t="s">
        <v>30</v>
      </c>
      <c r="O89" s="2">
        <v>3.125E-2</v>
      </c>
      <c r="Q89" t="s">
        <v>31</v>
      </c>
      <c r="R89">
        <f t="shared" si="5"/>
        <v>0</v>
      </c>
      <c r="S89">
        <f t="shared" si="6"/>
        <v>0</v>
      </c>
      <c r="T89">
        <f t="shared" si="8"/>
        <v>0</v>
      </c>
    </row>
    <row r="90" spans="1:20" x14ac:dyDescent="0.25">
      <c r="A90">
        <v>18514</v>
      </c>
      <c r="B90" t="s">
        <v>103</v>
      </c>
      <c r="C90" s="1">
        <v>19395</v>
      </c>
      <c r="D90" t="s">
        <v>26</v>
      </c>
      <c r="E90" t="s">
        <v>15</v>
      </c>
      <c r="F90" s="1">
        <v>40556</v>
      </c>
      <c r="G90" t="s">
        <v>24</v>
      </c>
      <c r="H90" t="str">
        <f t="shared" si="7"/>
        <v>RV</v>
      </c>
      <c r="I90" t="str">
        <f t="shared" si="9"/>
        <v>RV</v>
      </c>
      <c r="J90" t="s">
        <v>27</v>
      </c>
      <c r="K90" t="s">
        <v>33</v>
      </c>
      <c r="L90">
        <v>13501</v>
      </c>
      <c r="M90" t="s">
        <v>29</v>
      </c>
      <c r="N90" t="s">
        <v>30</v>
      </c>
      <c r="O90" s="2">
        <v>4.1666666666666664E-2</v>
      </c>
      <c r="P90">
        <f>VLOOKUP(I90,'visit codes'!$B$1:$F$38,5,FALSE)</f>
        <v>3</v>
      </c>
      <c r="Q90" t="s">
        <v>31</v>
      </c>
      <c r="R90">
        <f t="shared" si="5"/>
        <v>1</v>
      </c>
      <c r="S90">
        <f t="shared" si="6"/>
        <v>0</v>
      </c>
      <c r="T90">
        <f t="shared" si="8"/>
        <v>1</v>
      </c>
    </row>
    <row r="91" spans="1:20" x14ac:dyDescent="0.25">
      <c r="A91">
        <v>18514</v>
      </c>
      <c r="B91" t="s">
        <v>103</v>
      </c>
      <c r="C91" s="1">
        <v>19395</v>
      </c>
      <c r="D91" t="s">
        <v>26</v>
      </c>
      <c r="E91" t="s">
        <v>15</v>
      </c>
      <c r="F91" s="1">
        <v>40563</v>
      </c>
      <c r="G91" t="s">
        <v>104</v>
      </c>
      <c r="H91" t="str">
        <f t="shared" si="7"/>
        <v>4303-GV</v>
      </c>
      <c r="J91" t="s">
        <v>48</v>
      </c>
      <c r="K91" t="s">
        <v>33</v>
      </c>
      <c r="L91">
        <v>13501</v>
      </c>
      <c r="M91" t="s">
        <v>29</v>
      </c>
      <c r="N91" t="s">
        <v>30</v>
      </c>
      <c r="O91" s="2">
        <v>4.1666666666666664E-2</v>
      </c>
      <c r="Q91" t="s">
        <v>31</v>
      </c>
      <c r="R91">
        <f t="shared" si="5"/>
        <v>0</v>
      </c>
      <c r="S91">
        <f t="shared" si="6"/>
        <v>0</v>
      </c>
      <c r="T91">
        <f t="shared" si="8"/>
        <v>0</v>
      </c>
    </row>
    <row r="92" spans="1:20" x14ac:dyDescent="0.25">
      <c r="A92">
        <v>18514</v>
      </c>
      <c r="B92" t="s">
        <v>103</v>
      </c>
      <c r="C92" s="1">
        <v>19395</v>
      </c>
      <c r="D92" t="s">
        <v>26</v>
      </c>
      <c r="E92" t="s">
        <v>15</v>
      </c>
      <c r="F92" s="1">
        <v>40563</v>
      </c>
      <c r="G92" t="s">
        <v>105</v>
      </c>
      <c r="H92" t="str">
        <f t="shared" si="7"/>
        <v>GV</v>
      </c>
      <c r="I92" t="str">
        <f t="shared" si="9"/>
        <v>GV</v>
      </c>
      <c r="J92" t="s">
        <v>61</v>
      </c>
      <c r="K92" t="s">
        <v>33</v>
      </c>
      <c r="L92">
        <v>13501</v>
      </c>
      <c r="M92" t="s">
        <v>29</v>
      </c>
      <c r="N92" t="s">
        <v>30</v>
      </c>
      <c r="O92" s="2">
        <v>4.1666666666666664E-2</v>
      </c>
      <c r="P92">
        <f>VLOOKUP(I92,'visit codes'!$B$1:$F$38,5,FALSE)</f>
        <v>4</v>
      </c>
      <c r="Q92" t="s">
        <v>31</v>
      </c>
      <c r="R92">
        <f t="shared" si="5"/>
        <v>1</v>
      </c>
      <c r="S92">
        <f t="shared" si="6"/>
        <v>0</v>
      </c>
      <c r="T92">
        <f t="shared" si="8"/>
        <v>1</v>
      </c>
    </row>
    <row r="93" spans="1:20" x14ac:dyDescent="0.25">
      <c r="A93">
        <v>18514</v>
      </c>
      <c r="B93" t="s">
        <v>103</v>
      </c>
      <c r="C93" s="1">
        <v>19395</v>
      </c>
      <c r="D93" t="s">
        <v>26</v>
      </c>
      <c r="E93" t="s">
        <v>15</v>
      </c>
      <c r="F93" s="1">
        <v>40563</v>
      </c>
      <c r="G93" t="s">
        <v>105</v>
      </c>
      <c r="H93" t="str">
        <f t="shared" si="7"/>
        <v>GV</v>
      </c>
      <c r="I93" t="str">
        <f t="shared" si="9"/>
        <v>GV</v>
      </c>
      <c r="J93" t="s">
        <v>48</v>
      </c>
      <c r="K93" t="s">
        <v>33</v>
      </c>
      <c r="L93">
        <v>13501</v>
      </c>
      <c r="M93" t="s">
        <v>29</v>
      </c>
      <c r="N93" t="s">
        <v>30</v>
      </c>
      <c r="O93" s="2">
        <v>4.1666666666666664E-2</v>
      </c>
      <c r="P93">
        <f>VLOOKUP(I93,'visit codes'!$B$1:$F$38,5,FALSE)</f>
        <v>4</v>
      </c>
      <c r="Q93" t="s">
        <v>31</v>
      </c>
      <c r="R93">
        <f t="shared" si="5"/>
        <v>1</v>
      </c>
      <c r="S93">
        <f t="shared" si="6"/>
        <v>0</v>
      </c>
      <c r="T93">
        <f t="shared" si="8"/>
        <v>1</v>
      </c>
    </row>
    <row r="94" spans="1:20" x14ac:dyDescent="0.25">
      <c r="A94">
        <v>18514</v>
      </c>
      <c r="B94" t="s">
        <v>103</v>
      </c>
      <c r="C94" s="1">
        <v>19395</v>
      </c>
      <c r="D94" t="s">
        <v>26</v>
      </c>
      <c r="E94" t="s">
        <v>15</v>
      </c>
      <c r="F94" s="1">
        <v>40570</v>
      </c>
      <c r="G94" t="s">
        <v>104</v>
      </c>
      <c r="H94" t="str">
        <f t="shared" si="7"/>
        <v>4303-GV</v>
      </c>
      <c r="J94" t="s">
        <v>61</v>
      </c>
      <c r="K94" t="s">
        <v>33</v>
      </c>
      <c r="L94">
        <v>13501</v>
      </c>
      <c r="M94" t="s">
        <v>29</v>
      </c>
      <c r="N94" t="s">
        <v>30</v>
      </c>
      <c r="O94" s="2">
        <v>4.1666666666666664E-2</v>
      </c>
      <c r="Q94" t="s">
        <v>31</v>
      </c>
      <c r="R94">
        <f t="shared" si="5"/>
        <v>0</v>
      </c>
      <c r="S94">
        <f t="shared" si="6"/>
        <v>0</v>
      </c>
      <c r="T94">
        <f t="shared" si="8"/>
        <v>0</v>
      </c>
    </row>
    <row r="95" spans="1:20" x14ac:dyDescent="0.25">
      <c r="A95">
        <v>18514</v>
      </c>
      <c r="B95" t="s">
        <v>103</v>
      </c>
      <c r="C95" s="1">
        <v>19395</v>
      </c>
      <c r="D95" t="s">
        <v>26</v>
      </c>
      <c r="E95" t="s">
        <v>15</v>
      </c>
      <c r="F95" s="1">
        <v>40570</v>
      </c>
      <c r="G95" t="s">
        <v>105</v>
      </c>
      <c r="H95" t="str">
        <f t="shared" si="7"/>
        <v>GV</v>
      </c>
      <c r="I95" t="str">
        <f t="shared" si="9"/>
        <v>GV</v>
      </c>
      <c r="J95" t="s">
        <v>61</v>
      </c>
      <c r="K95" t="s">
        <v>33</v>
      </c>
      <c r="L95">
        <v>13501</v>
      </c>
      <c r="M95" t="s">
        <v>29</v>
      </c>
      <c r="N95" t="s">
        <v>30</v>
      </c>
      <c r="O95" s="2">
        <v>4.1666666666666664E-2</v>
      </c>
      <c r="P95">
        <f>VLOOKUP(I95,'visit codes'!$B$1:$F$38,5,FALSE)</f>
        <v>4</v>
      </c>
      <c r="Q95" t="s">
        <v>31</v>
      </c>
      <c r="R95">
        <f t="shared" si="5"/>
        <v>1</v>
      </c>
      <c r="S95">
        <f t="shared" si="6"/>
        <v>0</v>
      </c>
      <c r="T95">
        <f t="shared" si="8"/>
        <v>1</v>
      </c>
    </row>
    <row r="96" spans="1:20" x14ac:dyDescent="0.25">
      <c r="A96">
        <v>18514</v>
      </c>
      <c r="B96" t="s">
        <v>103</v>
      </c>
      <c r="C96" s="1">
        <v>19395</v>
      </c>
      <c r="D96" t="s">
        <v>26</v>
      </c>
      <c r="E96" t="s">
        <v>15</v>
      </c>
      <c r="F96" s="1">
        <v>40571</v>
      </c>
      <c r="G96" t="s">
        <v>60</v>
      </c>
      <c r="H96" t="str">
        <f t="shared" si="7"/>
        <v>4301B - BV</v>
      </c>
      <c r="J96" t="s">
        <v>27</v>
      </c>
      <c r="K96" t="s">
        <v>33</v>
      </c>
      <c r="L96">
        <v>13501</v>
      </c>
      <c r="M96" t="s">
        <v>29</v>
      </c>
      <c r="N96" t="s">
        <v>30</v>
      </c>
      <c r="O96" s="2">
        <v>2.0833333333333332E-2</v>
      </c>
      <c r="Q96" t="s">
        <v>31</v>
      </c>
      <c r="R96">
        <f t="shared" si="5"/>
        <v>0</v>
      </c>
      <c r="S96">
        <f t="shared" si="6"/>
        <v>0</v>
      </c>
      <c r="T96">
        <f t="shared" si="8"/>
        <v>0</v>
      </c>
    </row>
    <row r="97" spans="1:20" x14ac:dyDescent="0.25">
      <c r="A97">
        <v>18514</v>
      </c>
      <c r="B97" t="s">
        <v>103</v>
      </c>
      <c r="C97" s="1">
        <v>19395</v>
      </c>
      <c r="D97" t="s">
        <v>26</v>
      </c>
      <c r="E97" t="s">
        <v>15</v>
      </c>
      <c r="F97" s="1">
        <v>40571</v>
      </c>
      <c r="G97" t="s">
        <v>62</v>
      </c>
      <c r="H97" t="str">
        <f t="shared" si="7"/>
        <v>BV</v>
      </c>
      <c r="I97" t="str">
        <f t="shared" si="9"/>
        <v>BV</v>
      </c>
      <c r="J97" t="s">
        <v>27</v>
      </c>
      <c r="K97" t="s">
        <v>33</v>
      </c>
      <c r="L97">
        <v>13501</v>
      </c>
      <c r="M97" t="s">
        <v>29</v>
      </c>
      <c r="N97" t="s">
        <v>30</v>
      </c>
      <c r="O97" s="2">
        <v>2.0833333333333332E-2</v>
      </c>
      <c r="P97">
        <f>VLOOKUP(I97,'visit codes'!$B$1:$F$38,5,FALSE)</f>
        <v>2</v>
      </c>
      <c r="Q97" t="s">
        <v>31</v>
      </c>
      <c r="R97">
        <f t="shared" si="5"/>
        <v>1</v>
      </c>
      <c r="S97">
        <f t="shared" si="6"/>
        <v>0</v>
      </c>
      <c r="T97">
        <f t="shared" si="8"/>
        <v>1</v>
      </c>
    </row>
    <row r="98" spans="1:20" x14ac:dyDescent="0.25">
      <c r="A98">
        <v>18517</v>
      </c>
      <c r="B98" t="s">
        <v>106</v>
      </c>
      <c r="C98" s="1">
        <v>24900</v>
      </c>
      <c r="D98" t="s">
        <v>26</v>
      </c>
      <c r="E98" t="s">
        <v>15</v>
      </c>
      <c r="F98" s="1">
        <v>40546</v>
      </c>
      <c r="G98" t="s">
        <v>60</v>
      </c>
      <c r="H98" t="str">
        <f t="shared" si="7"/>
        <v>4301B - BV</v>
      </c>
      <c r="J98" t="s">
        <v>27</v>
      </c>
      <c r="K98" t="s">
        <v>33</v>
      </c>
      <c r="L98">
        <v>13357</v>
      </c>
      <c r="M98" t="s">
        <v>29</v>
      </c>
      <c r="N98" t="s">
        <v>30</v>
      </c>
      <c r="O98" s="2">
        <v>2.0833333333333332E-2</v>
      </c>
      <c r="Q98" t="s">
        <v>107</v>
      </c>
      <c r="R98">
        <f t="shared" si="5"/>
        <v>0</v>
      </c>
      <c r="S98">
        <f t="shared" si="6"/>
        <v>0</v>
      </c>
      <c r="T98">
        <f t="shared" si="8"/>
        <v>0</v>
      </c>
    </row>
    <row r="99" spans="1:20" x14ac:dyDescent="0.25">
      <c r="A99">
        <v>18517</v>
      </c>
      <c r="B99" t="s">
        <v>106</v>
      </c>
      <c r="C99" s="1">
        <v>24900</v>
      </c>
      <c r="D99" t="s">
        <v>26</v>
      </c>
      <c r="E99" t="s">
        <v>15</v>
      </c>
      <c r="F99" s="1">
        <v>40546</v>
      </c>
      <c r="G99" t="s">
        <v>62</v>
      </c>
      <c r="H99" t="str">
        <f t="shared" si="7"/>
        <v>BV</v>
      </c>
      <c r="I99" t="str">
        <f t="shared" si="9"/>
        <v>BV</v>
      </c>
      <c r="J99" t="s">
        <v>27</v>
      </c>
      <c r="K99" t="s">
        <v>33</v>
      </c>
      <c r="L99">
        <v>13357</v>
      </c>
      <c r="M99" t="s">
        <v>29</v>
      </c>
      <c r="N99" t="s">
        <v>30</v>
      </c>
      <c r="O99" s="2">
        <v>2.0833333333333332E-2</v>
      </c>
      <c r="P99">
        <f>VLOOKUP(I99,'visit codes'!$B$1:$F$38,5,FALSE)</f>
        <v>2</v>
      </c>
      <c r="Q99" t="s">
        <v>107</v>
      </c>
      <c r="R99">
        <f t="shared" si="5"/>
        <v>1</v>
      </c>
      <c r="S99">
        <f t="shared" si="6"/>
        <v>0</v>
      </c>
      <c r="T99">
        <f t="shared" si="8"/>
        <v>1</v>
      </c>
    </row>
    <row r="100" spans="1:20" x14ac:dyDescent="0.25">
      <c r="A100">
        <v>18517</v>
      </c>
      <c r="B100" t="s">
        <v>106</v>
      </c>
      <c r="C100" s="1">
        <v>24900</v>
      </c>
      <c r="D100" t="s">
        <v>26</v>
      </c>
      <c r="E100" t="s">
        <v>15</v>
      </c>
      <c r="F100" s="1">
        <v>40563</v>
      </c>
      <c r="G100" t="s">
        <v>16</v>
      </c>
      <c r="H100" t="str">
        <f t="shared" si="7"/>
        <v>4301R-RV</v>
      </c>
      <c r="J100" t="s">
        <v>27</v>
      </c>
      <c r="K100" t="s">
        <v>33</v>
      </c>
      <c r="L100">
        <v>13357</v>
      </c>
      <c r="M100" t="s">
        <v>29</v>
      </c>
      <c r="N100" t="s">
        <v>30</v>
      </c>
      <c r="O100" s="2">
        <v>3.125E-2</v>
      </c>
      <c r="Q100" t="s">
        <v>107</v>
      </c>
      <c r="R100">
        <f t="shared" si="5"/>
        <v>0</v>
      </c>
      <c r="S100">
        <f t="shared" si="6"/>
        <v>0</v>
      </c>
      <c r="T100">
        <f t="shared" si="8"/>
        <v>0</v>
      </c>
    </row>
    <row r="101" spans="1:20" x14ac:dyDescent="0.25">
      <c r="A101">
        <v>18517</v>
      </c>
      <c r="B101" t="s">
        <v>106</v>
      </c>
      <c r="C101" s="1">
        <v>24900</v>
      </c>
      <c r="D101" t="s">
        <v>26</v>
      </c>
      <c r="E101" t="s">
        <v>15</v>
      </c>
      <c r="F101" s="1">
        <v>40563</v>
      </c>
      <c r="G101" t="s">
        <v>24</v>
      </c>
      <c r="H101" t="str">
        <f t="shared" si="7"/>
        <v>RV</v>
      </c>
      <c r="I101" t="str">
        <f t="shared" si="9"/>
        <v>RV</v>
      </c>
      <c r="J101" t="s">
        <v>27</v>
      </c>
      <c r="K101" t="s">
        <v>33</v>
      </c>
      <c r="L101">
        <v>13357</v>
      </c>
      <c r="M101" t="s">
        <v>29</v>
      </c>
      <c r="N101" t="s">
        <v>30</v>
      </c>
      <c r="O101" s="2">
        <v>4.1666666666666664E-2</v>
      </c>
      <c r="P101">
        <f>VLOOKUP(I101,'visit codes'!$B$1:$F$38,5,FALSE)</f>
        <v>3</v>
      </c>
      <c r="Q101" t="s">
        <v>107</v>
      </c>
      <c r="R101">
        <f t="shared" si="5"/>
        <v>1</v>
      </c>
      <c r="S101">
        <f t="shared" si="6"/>
        <v>0</v>
      </c>
      <c r="T101">
        <f t="shared" si="8"/>
        <v>1</v>
      </c>
    </row>
    <row r="102" spans="1:20" x14ac:dyDescent="0.25">
      <c r="A102">
        <v>18518</v>
      </c>
      <c r="B102" t="s">
        <v>108</v>
      </c>
      <c r="C102" s="1">
        <v>23856</v>
      </c>
      <c r="D102" t="s">
        <v>14</v>
      </c>
      <c r="E102" t="s">
        <v>15</v>
      </c>
      <c r="F102" s="1">
        <v>40563</v>
      </c>
      <c r="G102" t="s">
        <v>16</v>
      </c>
      <c r="H102" t="str">
        <f t="shared" si="7"/>
        <v>4301R-RV</v>
      </c>
      <c r="J102" t="s">
        <v>69</v>
      </c>
      <c r="K102" t="s">
        <v>109</v>
      </c>
      <c r="L102">
        <v>13308</v>
      </c>
      <c r="M102" t="s">
        <v>20</v>
      </c>
      <c r="N102" t="s">
        <v>110</v>
      </c>
      <c r="O102" s="2">
        <v>3.125E-2</v>
      </c>
      <c r="Q102" t="s">
        <v>111</v>
      </c>
      <c r="R102">
        <f t="shared" si="5"/>
        <v>0</v>
      </c>
      <c r="S102">
        <f t="shared" si="6"/>
        <v>0</v>
      </c>
      <c r="T102">
        <f t="shared" si="8"/>
        <v>0</v>
      </c>
    </row>
    <row r="103" spans="1:20" x14ac:dyDescent="0.25">
      <c r="A103">
        <v>18518</v>
      </c>
      <c r="B103" t="s">
        <v>108</v>
      </c>
      <c r="C103" s="1">
        <v>23856</v>
      </c>
      <c r="D103" t="s">
        <v>14</v>
      </c>
      <c r="E103" t="s">
        <v>15</v>
      </c>
      <c r="F103" s="1">
        <v>40563</v>
      </c>
      <c r="G103" t="s">
        <v>24</v>
      </c>
      <c r="H103" t="str">
        <f t="shared" si="7"/>
        <v>RV</v>
      </c>
      <c r="I103" t="str">
        <f t="shared" si="9"/>
        <v>RV</v>
      </c>
      <c r="J103" t="s">
        <v>69</v>
      </c>
      <c r="K103" t="s">
        <v>109</v>
      </c>
      <c r="L103">
        <v>13308</v>
      </c>
      <c r="M103" t="s">
        <v>20</v>
      </c>
      <c r="N103" t="s">
        <v>110</v>
      </c>
      <c r="O103" s="2">
        <v>4.1666666666666664E-2</v>
      </c>
      <c r="P103">
        <f>VLOOKUP(I103,'visit codes'!$B$1:$F$38,5,FALSE)</f>
        <v>3</v>
      </c>
      <c r="Q103" t="s">
        <v>111</v>
      </c>
      <c r="R103">
        <f t="shared" si="5"/>
        <v>1</v>
      </c>
      <c r="S103">
        <f t="shared" si="6"/>
        <v>0</v>
      </c>
      <c r="T103">
        <f t="shared" si="8"/>
        <v>1</v>
      </c>
    </row>
    <row r="104" spans="1:20" x14ac:dyDescent="0.25">
      <c r="A104">
        <v>18578</v>
      </c>
      <c r="B104" t="s">
        <v>112</v>
      </c>
      <c r="C104" s="1">
        <v>24828</v>
      </c>
      <c r="D104" t="s">
        <v>26</v>
      </c>
      <c r="E104" t="s">
        <v>15</v>
      </c>
      <c r="F104" s="1">
        <v>40569</v>
      </c>
      <c r="G104" t="s">
        <v>16</v>
      </c>
      <c r="H104" t="str">
        <f t="shared" si="7"/>
        <v>4301R-RV</v>
      </c>
      <c r="J104" t="s">
        <v>48</v>
      </c>
      <c r="K104" t="s">
        <v>83</v>
      </c>
      <c r="L104">
        <v>13502</v>
      </c>
      <c r="M104" t="s">
        <v>29</v>
      </c>
      <c r="N104" t="s">
        <v>30</v>
      </c>
      <c r="O104" s="2">
        <v>3.125E-2</v>
      </c>
      <c r="Q104" t="s">
        <v>31</v>
      </c>
      <c r="R104">
        <f t="shared" si="5"/>
        <v>0</v>
      </c>
      <c r="S104">
        <f t="shared" si="6"/>
        <v>0</v>
      </c>
      <c r="T104">
        <f t="shared" si="8"/>
        <v>0</v>
      </c>
    </row>
    <row r="105" spans="1:20" x14ac:dyDescent="0.25">
      <c r="A105">
        <v>18578</v>
      </c>
      <c r="B105" t="s">
        <v>112</v>
      </c>
      <c r="C105" s="1">
        <v>24828</v>
      </c>
      <c r="D105" t="s">
        <v>26</v>
      </c>
      <c r="E105" t="s">
        <v>15</v>
      </c>
      <c r="F105" s="1">
        <v>40569</v>
      </c>
      <c r="G105" t="s">
        <v>24</v>
      </c>
      <c r="H105" t="str">
        <f t="shared" si="7"/>
        <v>RV</v>
      </c>
      <c r="I105" t="str">
        <f t="shared" si="9"/>
        <v>RV</v>
      </c>
      <c r="J105" t="s">
        <v>48</v>
      </c>
      <c r="K105" t="s">
        <v>83</v>
      </c>
      <c r="L105">
        <v>13502</v>
      </c>
      <c r="M105" t="s">
        <v>29</v>
      </c>
      <c r="N105" t="s">
        <v>30</v>
      </c>
      <c r="O105" s="2">
        <v>4.1666666666666664E-2</v>
      </c>
      <c r="P105">
        <f>VLOOKUP(I105,'visit codes'!$B$1:$F$38,5,FALSE)</f>
        <v>3</v>
      </c>
      <c r="Q105" t="s">
        <v>31</v>
      </c>
      <c r="R105">
        <f t="shared" si="5"/>
        <v>1</v>
      </c>
      <c r="S105">
        <f t="shared" si="6"/>
        <v>0</v>
      </c>
      <c r="T105">
        <f t="shared" si="8"/>
        <v>1</v>
      </c>
    </row>
    <row r="106" spans="1:20" x14ac:dyDescent="0.25">
      <c r="A106">
        <v>18601</v>
      </c>
      <c r="B106" t="s">
        <v>113</v>
      </c>
      <c r="C106" s="1">
        <v>26024</v>
      </c>
      <c r="D106" t="s">
        <v>26</v>
      </c>
      <c r="E106" t="s">
        <v>15</v>
      </c>
      <c r="F106" s="1">
        <v>40548</v>
      </c>
      <c r="G106" t="s">
        <v>16</v>
      </c>
      <c r="H106" t="str">
        <f t="shared" si="7"/>
        <v>4301R-RV</v>
      </c>
      <c r="J106" t="s">
        <v>17</v>
      </c>
      <c r="K106" t="s">
        <v>42</v>
      </c>
      <c r="L106">
        <v>13440</v>
      </c>
      <c r="M106" t="s">
        <v>20</v>
      </c>
      <c r="N106" t="s">
        <v>43</v>
      </c>
      <c r="O106" s="2">
        <v>3.125E-2</v>
      </c>
      <c r="Q106" t="s">
        <v>22</v>
      </c>
      <c r="R106">
        <f t="shared" si="5"/>
        <v>0</v>
      </c>
      <c r="S106">
        <f t="shared" si="6"/>
        <v>0</v>
      </c>
      <c r="T106">
        <f t="shared" si="8"/>
        <v>0</v>
      </c>
    </row>
    <row r="107" spans="1:20" x14ac:dyDescent="0.25">
      <c r="A107">
        <v>18601</v>
      </c>
      <c r="B107" t="s">
        <v>113</v>
      </c>
      <c r="C107" s="1">
        <v>26024</v>
      </c>
      <c r="D107" t="s">
        <v>26</v>
      </c>
      <c r="E107" t="s">
        <v>15</v>
      </c>
      <c r="F107" s="1">
        <v>40548</v>
      </c>
      <c r="G107" t="s">
        <v>24</v>
      </c>
      <c r="H107" t="str">
        <f t="shared" si="7"/>
        <v>RV</v>
      </c>
      <c r="I107" t="str">
        <f t="shared" si="9"/>
        <v>RV</v>
      </c>
      <c r="J107" t="s">
        <v>17</v>
      </c>
      <c r="K107" t="s">
        <v>42</v>
      </c>
      <c r="L107">
        <v>13440</v>
      </c>
      <c r="M107" t="s">
        <v>20</v>
      </c>
      <c r="N107" t="s">
        <v>43</v>
      </c>
      <c r="O107" s="2">
        <v>4.1666666666666664E-2</v>
      </c>
      <c r="P107">
        <f>VLOOKUP(I107,'visit codes'!$B$1:$F$38,5,FALSE)</f>
        <v>3</v>
      </c>
      <c r="Q107" t="s">
        <v>22</v>
      </c>
      <c r="R107">
        <f t="shared" si="5"/>
        <v>1</v>
      </c>
      <c r="S107">
        <f t="shared" si="6"/>
        <v>0</v>
      </c>
      <c r="T107">
        <f t="shared" si="8"/>
        <v>1</v>
      </c>
    </row>
    <row r="108" spans="1:20" x14ac:dyDescent="0.25">
      <c r="A108">
        <v>18601</v>
      </c>
      <c r="B108" t="s">
        <v>113</v>
      </c>
      <c r="C108" s="1">
        <v>26024</v>
      </c>
      <c r="D108" t="s">
        <v>26</v>
      </c>
      <c r="E108" t="s">
        <v>15</v>
      </c>
      <c r="F108" s="1">
        <v>40549</v>
      </c>
      <c r="G108" t="s">
        <v>114</v>
      </c>
      <c r="H108" t="str">
        <f t="shared" si="7"/>
        <v>4301A - PES</v>
      </c>
      <c r="J108" t="s">
        <v>66</v>
      </c>
      <c r="K108" t="s">
        <v>42</v>
      </c>
      <c r="L108">
        <v>13440</v>
      </c>
      <c r="M108" t="s">
        <v>20</v>
      </c>
      <c r="N108" t="s">
        <v>43</v>
      </c>
      <c r="O108" s="2">
        <v>2.0833333333333332E-2</v>
      </c>
      <c r="Q108" t="s">
        <v>22</v>
      </c>
      <c r="R108">
        <f t="shared" si="5"/>
        <v>0</v>
      </c>
      <c r="S108">
        <f t="shared" si="6"/>
        <v>0</v>
      </c>
      <c r="T108">
        <f t="shared" si="8"/>
        <v>0</v>
      </c>
    </row>
    <row r="109" spans="1:20" x14ac:dyDescent="0.25">
      <c r="A109">
        <v>18601</v>
      </c>
      <c r="B109" t="s">
        <v>113</v>
      </c>
      <c r="C109" s="1">
        <v>26024</v>
      </c>
      <c r="D109" t="s">
        <v>26</v>
      </c>
      <c r="E109" t="s">
        <v>15</v>
      </c>
      <c r="F109" s="1">
        <v>40549</v>
      </c>
      <c r="G109" t="s">
        <v>115</v>
      </c>
      <c r="H109" t="str">
        <f t="shared" si="7"/>
        <v>PES</v>
      </c>
      <c r="I109" t="str">
        <f t="shared" si="9"/>
        <v>PES</v>
      </c>
      <c r="J109" t="s">
        <v>66</v>
      </c>
      <c r="K109" t="s">
        <v>42</v>
      </c>
      <c r="L109">
        <v>13440</v>
      </c>
      <c r="M109" t="s">
        <v>20</v>
      </c>
      <c r="N109" t="s">
        <v>43</v>
      </c>
      <c r="O109" s="2">
        <v>2.0833333333333332E-2</v>
      </c>
      <c r="P109">
        <f>VLOOKUP(I109,'visit codes'!$B$1:$F$38,5,FALSE)</f>
        <v>2</v>
      </c>
      <c r="Q109" t="s">
        <v>22</v>
      </c>
      <c r="R109">
        <f t="shared" si="5"/>
        <v>1</v>
      </c>
      <c r="S109">
        <f t="shared" si="6"/>
        <v>0</v>
      </c>
      <c r="T109">
        <f t="shared" si="8"/>
        <v>1</v>
      </c>
    </row>
    <row r="110" spans="1:20" x14ac:dyDescent="0.25">
      <c r="A110">
        <v>18601</v>
      </c>
      <c r="B110" t="s">
        <v>113</v>
      </c>
      <c r="C110" s="1">
        <v>26024</v>
      </c>
      <c r="D110" t="s">
        <v>26</v>
      </c>
      <c r="E110" t="s">
        <v>15</v>
      </c>
      <c r="F110" s="1">
        <v>40557</v>
      </c>
      <c r="G110" t="s">
        <v>16</v>
      </c>
      <c r="H110" t="str">
        <f t="shared" si="7"/>
        <v>4301R-RV</v>
      </c>
      <c r="J110" t="s">
        <v>89</v>
      </c>
      <c r="K110" t="s">
        <v>42</v>
      </c>
      <c r="L110">
        <v>13440</v>
      </c>
      <c r="M110" t="s">
        <v>20</v>
      </c>
      <c r="N110" t="s">
        <v>43</v>
      </c>
      <c r="O110" s="2">
        <v>3.125E-2</v>
      </c>
      <c r="Q110" t="s">
        <v>22</v>
      </c>
      <c r="R110">
        <f t="shared" si="5"/>
        <v>0</v>
      </c>
      <c r="S110">
        <f t="shared" si="6"/>
        <v>0</v>
      </c>
      <c r="T110">
        <f t="shared" si="8"/>
        <v>0</v>
      </c>
    </row>
    <row r="111" spans="1:20" x14ac:dyDescent="0.25">
      <c r="A111">
        <v>18601</v>
      </c>
      <c r="B111" t="s">
        <v>113</v>
      </c>
      <c r="C111" s="1">
        <v>26024</v>
      </c>
      <c r="D111" t="s">
        <v>26</v>
      </c>
      <c r="E111" t="s">
        <v>15</v>
      </c>
      <c r="F111" s="1">
        <v>40557</v>
      </c>
      <c r="G111" t="s">
        <v>34</v>
      </c>
      <c r="H111" t="str">
        <f t="shared" si="7"/>
        <v>CM</v>
      </c>
      <c r="I111" t="str">
        <f t="shared" si="9"/>
        <v>CM</v>
      </c>
      <c r="J111" t="s">
        <v>89</v>
      </c>
      <c r="K111" t="s">
        <v>42</v>
      </c>
      <c r="L111">
        <v>13440</v>
      </c>
      <c r="M111" t="s">
        <v>20</v>
      </c>
      <c r="N111" t="s">
        <v>43</v>
      </c>
      <c r="O111" s="2">
        <v>0</v>
      </c>
      <c r="P111">
        <f>VLOOKUP(I111,'visit codes'!$B$1:$F$38,5,FALSE)</f>
        <v>2</v>
      </c>
      <c r="Q111" t="s">
        <v>22</v>
      </c>
      <c r="R111">
        <f t="shared" si="5"/>
        <v>1</v>
      </c>
      <c r="S111">
        <f t="shared" si="6"/>
        <v>0</v>
      </c>
      <c r="T111">
        <f t="shared" si="8"/>
        <v>1</v>
      </c>
    </row>
    <row r="112" spans="1:20" x14ac:dyDescent="0.25">
      <c r="A112">
        <v>18601</v>
      </c>
      <c r="B112" t="s">
        <v>113</v>
      </c>
      <c r="C112" s="1">
        <v>26024</v>
      </c>
      <c r="D112" t="s">
        <v>26</v>
      </c>
      <c r="E112" t="s">
        <v>15</v>
      </c>
      <c r="F112" s="1">
        <v>40563</v>
      </c>
      <c r="G112" t="s">
        <v>16</v>
      </c>
      <c r="H112" t="str">
        <f t="shared" si="7"/>
        <v>4301R-RV</v>
      </c>
      <c r="J112" t="s">
        <v>17</v>
      </c>
      <c r="K112" t="s">
        <v>42</v>
      </c>
      <c r="L112">
        <v>13440</v>
      </c>
      <c r="M112" t="s">
        <v>20</v>
      </c>
      <c r="N112" t="s">
        <v>43</v>
      </c>
      <c r="O112" s="2">
        <v>3.125E-2</v>
      </c>
      <c r="Q112" t="s">
        <v>22</v>
      </c>
      <c r="R112">
        <f t="shared" si="5"/>
        <v>0</v>
      </c>
      <c r="S112">
        <f t="shared" si="6"/>
        <v>0</v>
      </c>
      <c r="T112">
        <f t="shared" si="8"/>
        <v>0</v>
      </c>
    </row>
    <row r="113" spans="1:20" x14ac:dyDescent="0.25">
      <c r="A113">
        <v>18601</v>
      </c>
      <c r="B113" t="s">
        <v>113</v>
      </c>
      <c r="C113" s="1">
        <v>26024</v>
      </c>
      <c r="D113" t="s">
        <v>26</v>
      </c>
      <c r="E113" t="s">
        <v>15</v>
      </c>
      <c r="F113" s="1">
        <v>40563</v>
      </c>
      <c r="G113" t="s">
        <v>24</v>
      </c>
      <c r="H113" t="str">
        <f t="shared" si="7"/>
        <v>RV</v>
      </c>
      <c r="I113" t="str">
        <f t="shared" si="9"/>
        <v>RV</v>
      </c>
      <c r="J113" t="s">
        <v>17</v>
      </c>
      <c r="K113" t="s">
        <v>42</v>
      </c>
      <c r="L113">
        <v>13440</v>
      </c>
      <c r="M113" t="s">
        <v>20</v>
      </c>
      <c r="N113" t="s">
        <v>43</v>
      </c>
      <c r="O113" s="2">
        <v>4.1666666666666664E-2</v>
      </c>
      <c r="P113">
        <f>VLOOKUP(I113,'visit codes'!$B$1:$F$38,5,FALSE)</f>
        <v>3</v>
      </c>
      <c r="Q113" t="s">
        <v>22</v>
      </c>
      <c r="R113">
        <f t="shared" si="5"/>
        <v>1</v>
      </c>
      <c r="S113">
        <f t="shared" si="6"/>
        <v>0</v>
      </c>
      <c r="T113">
        <f t="shared" si="8"/>
        <v>1</v>
      </c>
    </row>
    <row r="114" spans="1:20" x14ac:dyDescent="0.25">
      <c r="A114">
        <v>18601</v>
      </c>
      <c r="B114" t="s">
        <v>113</v>
      </c>
      <c r="C114" s="1">
        <v>26024</v>
      </c>
      <c r="D114" t="s">
        <v>26</v>
      </c>
      <c r="E114" t="s">
        <v>15</v>
      </c>
      <c r="F114" s="1">
        <v>40564</v>
      </c>
      <c r="G114" t="s">
        <v>102</v>
      </c>
      <c r="H114" t="str">
        <f t="shared" si="7"/>
        <v>SC</v>
      </c>
      <c r="I114" t="str">
        <f t="shared" si="9"/>
        <v>SC</v>
      </c>
      <c r="J114" t="s">
        <v>89</v>
      </c>
      <c r="K114" t="s">
        <v>42</v>
      </c>
      <c r="L114">
        <v>13440</v>
      </c>
      <c r="M114" t="s">
        <v>20</v>
      </c>
      <c r="N114" t="s">
        <v>43</v>
      </c>
      <c r="O114" s="2">
        <v>0</v>
      </c>
      <c r="P114">
        <f>VLOOKUP(I114,'visit codes'!$B$1:$F$38,5,FALSE)</f>
        <v>0</v>
      </c>
      <c r="Q114" t="s">
        <v>22</v>
      </c>
      <c r="R114">
        <f t="shared" si="5"/>
        <v>1</v>
      </c>
      <c r="S114">
        <f t="shared" si="6"/>
        <v>1</v>
      </c>
      <c r="T114">
        <f t="shared" si="8"/>
        <v>0</v>
      </c>
    </row>
    <row r="115" spans="1:20" x14ac:dyDescent="0.25">
      <c r="A115">
        <v>18689</v>
      </c>
      <c r="B115" t="s">
        <v>116</v>
      </c>
      <c r="C115" s="1">
        <v>23392</v>
      </c>
      <c r="D115" t="s">
        <v>14</v>
      </c>
      <c r="E115" t="s">
        <v>15</v>
      </c>
      <c r="F115" s="1">
        <v>40561</v>
      </c>
      <c r="G115" t="s">
        <v>16</v>
      </c>
      <c r="H115" t="str">
        <f t="shared" si="7"/>
        <v>4301R-RV</v>
      </c>
      <c r="J115" t="s">
        <v>17</v>
      </c>
      <c r="K115" t="s">
        <v>33</v>
      </c>
      <c r="L115">
        <v>13440</v>
      </c>
      <c r="M115" t="s">
        <v>20</v>
      </c>
      <c r="N115" t="s">
        <v>58</v>
      </c>
      <c r="O115" s="2">
        <v>3.125E-2</v>
      </c>
      <c r="Q115" t="s">
        <v>22</v>
      </c>
      <c r="R115">
        <f t="shared" si="5"/>
        <v>0</v>
      </c>
      <c r="S115">
        <f t="shared" si="6"/>
        <v>0</v>
      </c>
      <c r="T115">
        <f t="shared" si="8"/>
        <v>0</v>
      </c>
    </row>
    <row r="116" spans="1:20" x14ac:dyDescent="0.25">
      <c r="A116">
        <v>18689</v>
      </c>
      <c r="B116" t="s">
        <v>116</v>
      </c>
      <c r="C116" s="1">
        <v>23392</v>
      </c>
      <c r="D116" t="s">
        <v>14</v>
      </c>
      <c r="E116" t="s">
        <v>15</v>
      </c>
      <c r="F116" s="1">
        <v>40561</v>
      </c>
      <c r="G116" t="s">
        <v>24</v>
      </c>
      <c r="H116" t="str">
        <f t="shared" si="7"/>
        <v>RV</v>
      </c>
      <c r="I116" t="str">
        <f t="shared" si="9"/>
        <v>RV</v>
      </c>
      <c r="J116" t="s">
        <v>17</v>
      </c>
      <c r="K116" t="s">
        <v>33</v>
      </c>
      <c r="L116">
        <v>13440</v>
      </c>
      <c r="M116" t="s">
        <v>20</v>
      </c>
      <c r="N116" t="s">
        <v>58</v>
      </c>
      <c r="O116" s="2">
        <v>4.1666666666666664E-2</v>
      </c>
      <c r="P116">
        <f>VLOOKUP(I116,'visit codes'!$B$1:$F$38,5,FALSE)</f>
        <v>3</v>
      </c>
      <c r="Q116" t="s">
        <v>22</v>
      </c>
      <c r="R116">
        <f t="shared" si="5"/>
        <v>1</v>
      </c>
      <c r="S116">
        <f t="shared" si="6"/>
        <v>0</v>
      </c>
      <c r="T116">
        <f t="shared" si="8"/>
        <v>1</v>
      </c>
    </row>
    <row r="117" spans="1:20" x14ac:dyDescent="0.25">
      <c r="A117">
        <v>18689</v>
      </c>
      <c r="B117" t="s">
        <v>116</v>
      </c>
      <c r="C117" s="1">
        <v>23392</v>
      </c>
      <c r="D117" t="s">
        <v>14</v>
      </c>
      <c r="E117" t="s">
        <v>15</v>
      </c>
      <c r="F117" s="1">
        <v>40568</v>
      </c>
      <c r="G117" t="s">
        <v>35</v>
      </c>
      <c r="H117" t="str">
        <f t="shared" si="7"/>
        <v>4302PM-PM</v>
      </c>
      <c r="J117" t="s">
        <v>70</v>
      </c>
      <c r="K117" t="s">
        <v>33</v>
      </c>
      <c r="L117">
        <v>13440</v>
      </c>
      <c r="M117" t="s">
        <v>20</v>
      </c>
      <c r="N117" t="s">
        <v>58</v>
      </c>
      <c r="O117" s="2">
        <v>1.0416666666666666E-2</v>
      </c>
      <c r="Q117" t="s">
        <v>22</v>
      </c>
      <c r="R117">
        <f t="shared" si="5"/>
        <v>0</v>
      </c>
      <c r="S117">
        <f t="shared" si="6"/>
        <v>0</v>
      </c>
      <c r="T117">
        <f t="shared" si="8"/>
        <v>0</v>
      </c>
    </row>
    <row r="118" spans="1:20" x14ac:dyDescent="0.25">
      <c r="A118">
        <v>18689</v>
      </c>
      <c r="B118" t="s">
        <v>116</v>
      </c>
      <c r="C118" s="1">
        <v>23392</v>
      </c>
      <c r="D118" t="s">
        <v>14</v>
      </c>
      <c r="E118" t="s">
        <v>15</v>
      </c>
      <c r="F118" s="1">
        <v>40568</v>
      </c>
      <c r="G118" t="s">
        <v>37</v>
      </c>
      <c r="H118" t="str">
        <f t="shared" si="7"/>
        <v>PM</v>
      </c>
      <c r="I118" t="str">
        <f t="shared" si="9"/>
        <v>PM</v>
      </c>
      <c r="J118" t="s">
        <v>70</v>
      </c>
      <c r="K118" t="s">
        <v>33</v>
      </c>
      <c r="L118">
        <v>13440</v>
      </c>
      <c r="M118" t="s">
        <v>20</v>
      </c>
      <c r="N118" t="s">
        <v>58</v>
      </c>
      <c r="O118" s="2">
        <v>1.0416666666666666E-2</v>
      </c>
      <c r="P118">
        <f>VLOOKUP(I118,'visit codes'!$B$1:$F$38,5,FALSE)</f>
        <v>1</v>
      </c>
      <c r="Q118" t="s">
        <v>22</v>
      </c>
      <c r="R118">
        <f t="shared" si="5"/>
        <v>1</v>
      </c>
      <c r="S118">
        <f t="shared" si="6"/>
        <v>0</v>
      </c>
      <c r="T118">
        <f t="shared" si="8"/>
        <v>1</v>
      </c>
    </row>
    <row r="119" spans="1:20" x14ac:dyDescent="0.25">
      <c r="A119">
        <v>18714</v>
      </c>
      <c r="B119" t="s">
        <v>117</v>
      </c>
      <c r="C119" s="1">
        <v>23456</v>
      </c>
      <c r="D119" t="s">
        <v>26</v>
      </c>
      <c r="E119" t="s">
        <v>15</v>
      </c>
      <c r="F119" s="1">
        <v>40555</v>
      </c>
      <c r="G119" t="s">
        <v>46</v>
      </c>
      <c r="H119" t="str">
        <f t="shared" si="7"/>
        <v>NS</v>
      </c>
      <c r="I119" t="str">
        <f t="shared" si="9"/>
        <v>NS</v>
      </c>
      <c r="J119" t="s">
        <v>36</v>
      </c>
      <c r="K119" t="s">
        <v>33</v>
      </c>
      <c r="L119">
        <v>13502</v>
      </c>
      <c r="M119" t="s">
        <v>29</v>
      </c>
      <c r="N119" t="s">
        <v>30</v>
      </c>
      <c r="O119" s="2">
        <v>0</v>
      </c>
      <c r="P119">
        <f>VLOOKUP(I119,'visit codes'!$B$1:$F$38,5,FALSE)</f>
        <v>0</v>
      </c>
      <c r="Q119" t="s">
        <v>31</v>
      </c>
      <c r="R119">
        <f t="shared" si="5"/>
        <v>1</v>
      </c>
      <c r="S119">
        <f t="shared" si="6"/>
        <v>1</v>
      </c>
      <c r="T119">
        <f t="shared" si="8"/>
        <v>0</v>
      </c>
    </row>
    <row r="120" spans="1:20" x14ac:dyDescent="0.25">
      <c r="A120">
        <v>18714</v>
      </c>
      <c r="B120" t="s">
        <v>117</v>
      </c>
      <c r="C120" s="1">
        <v>23456</v>
      </c>
      <c r="D120" t="s">
        <v>26</v>
      </c>
      <c r="E120" t="s">
        <v>15</v>
      </c>
      <c r="F120" s="1">
        <v>40567</v>
      </c>
      <c r="G120" t="s">
        <v>16</v>
      </c>
      <c r="H120" t="str">
        <f t="shared" si="7"/>
        <v>4301R-RV</v>
      </c>
      <c r="J120" t="s">
        <v>57</v>
      </c>
      <c r="K120" t="s">
        <v>33</v>
      </c>
      <c r="L120">
        <v>13502</v>
      </c>
      <c r="M120" t="s">
        <v>29</v>
      </c>
      <c r="N120" t="s">
        <v>30</v>
      </c>
      <c r="O120" s="2">
        <v>3.125E-2</v>
      </c>
      <c r="Q120" t="s">
        <v>31</v>
      </c>
      <c r="R120">
        <f t="shared" si="5"/>
        <v>0</v>
      </c>
      <c r="S120">
        <f t="shared" si="6"/>
        <v>0</v>
      </c>
      <c r="T120">
        <f t="shared" si="8"/>
        <v>0</v>
      </c>
    </row>
    <row r="121" spans="1:20" x14ac:dyDescent="0.25">
      <c r="A121">
        <v>18714</v>
      </c>
      <c r="B121" t="s">
        <v>117</v>
      </c>
      <c r="C121" s="1">
        <v>23456</v>
      </c>
      <c r="D121" t="s">
        <v>26</v>
      </c>
      <c r="E121" t="s">
        <v>15</v>
      </c>
      <c r="F121" s="1">
        <v>40567</v>
      </c>
      <c r="G121" t="s">
        <v>24</v>
      </c>
      <c r="H121" t="str">
        <f t="shared" si="7"/>
        <v>RV</v>
      </c>
      <c r="I121" t="str">
        <f t="shared" si="9"/>
        <v>RV</v>
      </c>
      <c r="J121" t="s">
        <v>57</v>
      </c>
      <c r="K121" t="s">
        <v>33</v>
      </c>
      <c r="L121">
        <v>13502</v>
      </c>
      <c r="M121" t="s">
        <v>29</v>
      </c>
      <c r="N121" t="s">
        <v>30</v>
      </c>
      <c r="O121" s="2">
        <v>4.1666666666666664E-2</v>
      </c>
      <c r="P121">
        <f>VLOOKUP(I121,'visit codes'!$B$1:$F$38,5,FALSE)</f>
        <v>3</v>
      </c>
      <c r="Q121" t="s">
        <v>31</v>
      </c>
      <c r="R121">
        <f t="shared" si="5"/>
        <v>1</v>
      </c>
      <c r="S121">
        <f t="shared" si="6"/>
        <v>0</v>
      </c>
      <c r="T121">
        <f t="shared" si="8"/>
        <v>1</v>
      </c>
    </row>
    <row r="122" spans="1:20" x14ac:dyDescent="0.25">
      <c r="A122">
        <v>18714</v>
      </c>
      <c r="B122" t="s">
        <v>117</v>
      </c>
      <c r="C122" s="1">
        <v>23456</v>
      </c>
      <c r="D122" t="s">
        <v>26</v>
      </c>
      <c r="E122" t="s">
        <v>15</v>
      </c>
      <c r="F122" s="1">
        <v>40569</v>
      </c>
      <c r="G122" t="s">
        <v>114</v>
      </c>
      <c r="H122" t="str">
        <f t="shared" si="7"/>
        <v>4301A - PES</v>
      </c>
      <c r="J122" t="s">
        <v>36</v>
      </c>
      <c r="K122" t="s">
        <v>33</v>
      </c>
      <c r="L122">
        <v>13502</v>
      </c>
      <c r="M122" t="s">
        <v>29</v>
      </c>
      <c r="N122" t="s">
        <v>30</v>
      </c>
      <c r="O122" s="2">
        <v>2.0833333333333332E-2</v>
      </c>
      <c r="Q122" t="s">
        <v>31</v>
      </c>
      <c r="R122">
        <f t="shared" si="5"/>
        <v>0</v>
      </c>
      <c r="S122">
        <f t="shared" si="6"/>
        <v>0</v>
      </c>
      <c r="T122">
        <f t="shared" si="8"/>
        <v>0</v>
      </c>
    </row>
    <row r="123" spans="1:20" x14ac:dyDescent="0.25">
      <c r="A123">
        <v>18714</v>
      </c>
      <c r="B123" t="s">
        <v>117</v>
      </c>
      <c r="C123" s="1">
        <v>23456</v>
      </c>
      <c r="D123" t="s">
        <v>26</v>
      </c>
      <c r="E123" t="s">
        <v>15</v>
      </c>
      <c r="F123" s="1">
        <v>40569</v>
      </c>
      <c r="G123" t="s">
        <v>118</v>
      </c>
      <c r="H123" t="str">
        <f t="shared" si="7"/>
        <v>UPE</v>
      </c>
      <c r="I123" t="str">
        <f t="shared" si="9"/>
        <v>UPE</v>
      </c>
      <c r="J123" t="s">
        <v>36</v>
      </c>
      <c r="K123" t="s">
        <v>33</v>
      </c>
      <c r="L123">
        <v>13502</v>
      </c>
      <c r="M123" t="s">
        <v>29</v>
      </c>
      <c r="N123" t="s">
        <v>30</v>
      </c>
      <c r="O123" s="2">
        <v>2.0833333333333332E-2</v>
      </c>
      <c r="P123">
        <f>VLOOKUP(I123,'visit codes'!$B$1:$F$38,5,FALSE)</f>
        <v>2</v>
      </c>
      <c r="Q123" t="s">
        <v>31</v>
      </c>
      <c r="R123">
        <f t="shared" si="5"/>
        <v>1</v>
      </c>
      <c r="S123">
        <f t="shared" si="6"/>
        <v>0</v>
      </c>
      <c r="T123">
        <f t="shared" si="8"/>
        <v>1</v>
      </c>
    </row>
    <row r="124" spans="1:20" x14ac:dyDescent="0.25">
      <c r="A124">
        <v>18717</v>
      </c>
      <c r="B124" t="s">
        <v>119</v>
      </c>
      <c r="C124" s="1">
        <v>18457</v>
      </c>
      <c r="D124" t="s">
        <v>26</v>
      </c>
      <c r="E124" t="s">
        <v>15</v>
      </c>
      <c r="F124" s="1">
        <v>40549</v>
      </c>
      <c r="G124" t="s">
        <v>38</v>
      </c>
      <c r="H124" t="str">
        <f t="shared" si="7"/>
        <v>C</v>
      </c>
      <c r="I124" t="str">
        <f t="shared" si="9"/>
        <v>C</v>
      </c>
      <c r="J124" t="s">
        <v>57</v>
      </c>
      <c r="K124" t="s">
        <v>33</v>
      </c>
      <c r="L124">
        <v>13501</v>
      </c>
      <c r="M124" t="s">
        <v>29</v>
      </c>
      <c r="N124" t="s">
        <v>30</v>
      </c>
      <c r="O124" s="2">
        <v>0</v>
      </c>
      <c r="P124">
        <f>VLOOKUP(I124,'visit codes'!$B$1:$F$38,5,FALSE)</f>
        <v>0</v>
      </c>
      <c r="Q124" t="s">
        <v>31</v>
      </c>
      <c r="R124">
        <f t="shared" si="5"/>
        <v>1</v>
      </c>
      <c r="S124">
        <f t="shared" si="6"/>
        <v>1</v>
      </c>
      <c r="T124">
        <f t="shared" si="8"/>
        <v>0</v>
      </c>
    </row>
    <row r="125" spans="1:20" x14ac:dyDescent="0.25">
      <c r="A125">
        <v>18717</v>
      </c>
      <c r="B125" t="s">
        <v>119</v>
      </c>
      <c r="C125" s="1">
        <v>18457</v>
      </c>
      <c r="D125" t="s">
        <v>26</v>
      </c>
      <c r="E125" t="s">
        <v>15</v>
      </c>
      <c r="F125" s="1">
        <v>40556</v>
      </c>
      <c r="G125" t="s">
        <v>46</v>
      </c>
      <c r="H125" t="str">
        <f t="shared" si="7"/>
        <v>NS</v>
      </c>
      <c r="I125" t="str">
        <f t="shared" si="9"/>
        <v>NS</v>
      </c>
      <c r="J125" t="s">
        <v>41</v>
      </c>
      <c r="K125" t="s">
        <v>33</v>
      </c>
      <c r="L125">
        <v>13501</v>
      </c>
      <c r="M125" t="s">
        <v>29</v>
      </c>
      <c r="N125" t="s">
        <v>30</v>
      </c>
      <c r="O125" s="2">
        <v>0</v>
      </c>
      <c r="P125">
        <f>VLOOKUP(I125,'visit codes'!$B$1:$F$38,5,FALSE)</f>
        <v>0</v>
      </c>
      <c r="Q125" t="s">
        <v>31</v>
      </c>
      <c r="R125">
        <f t="shared" si="5"/>
        <v>1</v>
      </c>
      <c r="S125">
        <f t="shared" si="6"/>
        <v>1</v>
      </c>
      <c r="T125">
        <f t="shared" si="8"/>
        <v>0</v>
      </c>
    </row>
    <row r="126" spans="1:20" x14ac:dyDescent="0.25">
      <c r="A126">
        <v>18717</v>
      </c>
      <c r="B126" t="s">
        <v>119</v>
      </c>
      <c r="C126" s="1">
        <v>18457</v>
      </c>
      <c r="D126" t="s">
        <v>26</v>
      </c>
      <c r="E126" t="s">
        <v>15</v>
      </c>
      <c r="F126" s="1">
        <v>40569</v>
      </c>
      <c r="G126" t="s">
        <v>35</v>
      </c>
      <c r="H126" t="str">
        <f t="shared" si="7"/>
        <v>4302PM-PM</v>
      </c>
      <c r="J126" t="s">
        <v>41</v>
      </c>
      <c r="K126" t="s">
        <v>33</v>
      </c>
      <c r="L126">
        <v>13501</v>
      </c>
      <c r="M126" t="s">
        <v>29</v>
      </c>
      <c r="N126" t="s">
        <v>30</v>
      </c>
      <c r="O126" s="2">
        <v>1.0416666666666666E-2</v>
      </c>
      <c r="Q126" t="s">
        <v>31</v>
      </c>
      <c r="R126">
        <f t="shared" si="5"/>
        <v>0</v>
      </c>
      <c r="S126">
        <f t="shared" si="6"/>
        <v>0</v>
      </c>
      <c r="T126">
        <f t="shared" si="8"/>
        <v>0</v>
      </c>
    </row>
    <row r="127" spans="1:20" x14ac:dyDescent="0.25">
      <c r="A127">
        <v>18717</v>
      </c>
      <c r="B127" t="s">
        <v>119</v>
      </c>
      <c r="C127" s="1">
        <v>18457</v>
      </c>
      <c r="D127" t="s">
        <v>26</v>
      </c>
      <c r="E127" t="s">
        <v>15</v>
      </c>
      <c r="F127" s="1">
        <v>40569</v>
      </c>
      <c r="G127" t="s">
        <v>37</v>
      </c>
      <c r="H127" t="str">
        <f t="shared" si="7"/>
        <v>PM</v>
      </c>
      <c r="I127" t="str">
        <f t="shared" si="9"/>
        <v>PM</v>
      </c>
      <c r="J127" t="s">
        <v>41</v>
      </c>
      <c r="K127" t="s">
        <v>33</v>
      </c>
      <c r="L127">
        <v>13501</v>
      </c>
      <c r="M127" t="s">
        <v>29</v>
      </c>
      <c r="N127" t="s">
        <v>30</v>
      </c>
      <c r="O127" s="2">
        <v>1.0416666666666666E-2</v>
      </c>
      <c r="P127">
        <f>VLOOKUP(I127,'visit codes'!$B$1:$F$38,5,FALSE)</f>
        <v>1</v>
      </c>
      <c r="Q127" t="s">
        <v>31</v>
      </c>
      <c r="R127">
        <f t="shared" si="5"/>
        <v>1</v>
      </c>
      <c r="S127">
        <f t="shared" si="6"/>
        <v>0</v>
      </c>
      <c r="T127">
        <f t="shared" si="8"/>
        <v>1</v>
      </c>
    </row>
    <row r="128" spans="1:20" x14ac:dyDescent="0.25">
      <c r="A128">
        <v>18721</v>
      </c>
      <c r="B128" t="s">
        <v>120</v>
      </c>
      <c r="C128" s="1">
        <v>17264</v>
      </c>
      <c r="D128" t="s">
        <v>26</v>
      </c>
      <c r="E128" t="s">
        <v>40</v>
      </c>
      <c r="F128" s="1">
        <v>40569</v>
      </c>
      <c r="G128" t="s">
        <v>16</v>
      </c>
      <c r="H128" t="str">
        <f t="shared" si="7"/>
        <v>4301R-RV</v>
      </c>
      <c r="J128" t="s">
        <v>45</v>
      </c>
      <c r="K128" t="s">
        <v>42</v>
      </c>
      <c r="L128">
        <v>13501</v>
      </c>
      <c r="M128" t="s">
        <v>29</v>
      </c>
      <c r="N128" t="s">
        <v>43</v>
      </c>
      <c r="O128" s="2">
        <v>3.125E-2</v>
      </c>
      <c r="Q128" t="s">
        <v>31</v>
      </c>
      <c r="R128">
        <f t="shared" si="5"/>
        <v>0</v>
      </c>
      <c r="S128">
        <f t="shared" si="6"/>
        <v>0</v>
      </c>
      <c r="T128">
        <f t="shared" si="8"/>
        <v>0</v>
      </c>
    </row>
    <row r="129" spans="1:20" x14ac:dyDescent="0.25">
      <c r="A129">
        <v>18721</v>
      </c>
      <c r="B129" t="s">
        <v>120</v>
      </c>
      <c r="C129" s="1">
        <v>17264</v>
      </c>
      <c r="D129" t="s">
        <v>26</v>
      </c>
      <c r="E129" t="s">
        <v>40</v>
      </c>
      <c r="F129" s="1">
        <v>40569</v>
      </c>
      <c r="G129" t="s">
        <v>24</v>
      </c>
      <c r="H129" t="str">
        <f t="shared" si="7"/>
        <v>RV</v>
      </c>
      <c r="I129" t="str">
        <f t="shared" si="9"/>
        <v>RV</v>
      </c>
      <c r="J129" t="s">
        <v>45</v>
      </c>
      <c r="K129" t="s">
        <v>42</v>
      </c>
      <c r="L129">
        <v>13501</v>
      </c>
      <c r="M129" t="s">
        <v>29</v>
      </c>
      <c r="N129" t="s">
        <v>43</v>
      </c>
      <c r="O129" s="2">
        <v>4.1666666666666664E-2</v>
      </c>
      <c r="P129">
        <f>VLOOKUP(I129,'visit codes'!$B$1:$F$38,5,FALSE)</f>
        <v>3</v>
      </c>
      <c r="Q129" t="s">
        <v>31</v>
      </c>
      <c r="R129">
        <f t="shared" si="5"/>
        <v>1</v>
      </c>
      <c r="S129">
        <f t="shared" si="6"/>
        <v>0</v>
      </c>
      <c r="T129">
        <f t="shared" si="8"/>
        <v>1</v>
      </c>
    </row>
    <row r="130" spans="1:20" x14ac:dyDescent="0.25">
      <c r="A130">
        <v>18722</v>
      </c>
      <c r="B130" t="s">
        <v>121</v>
      </c>
      <c r="C130" s="1">
        <v>19075</v>
      </c>
      <c r="D130" t="s">
        <v>14</v>
      </c>
      <c r="E130" t="s">
        <v>15</v>
      </c>
      <c r="F130" s="1">
        <v>40553</v>
      </c>
      <c r="G130" t="s">
        <v>16</v>
      </c>
      <c r="H130" t="str">
        <f t="shared" si="7"/>
        <v>4301R-RV</v>
      </c>
      <c r="J130" t="s">
        <v>80</v>
      </c>
      <c r="K130" t="s">
        <v>53</v>
      </c>
      <c r="L130">
        <v>13502</v>
      </c>
      <c r="M130" t="s">
        <v>29</v>
      </c>
      <c r="N130" t="s">
        <v>122</v>
      </c>
      <c r="O130" s="2">
        <v>3.125E-2</v>
      </c>
      <c r="Q130" t="s">
        <v>31</v>
      </c>
      <c r="R130">
        <f t="shared" ref="R130:R193" si="10">COUNTA(I130)</f>
        <v>0</v>
      </c>
      <c r="S130">
        <f t="shared" ref="S130:S193" si="11">IF(I130="c",1,IF(I130="ns",1,IF(I130="pasns",1,IF(I130="pasc",1,IF(I130="sc",1,0)))))</f>
        <v>0</v>
      </c>
      <c r="T130">
        <f t="shared" si="8"/>
        <v>0</v>
      </c>
    </row>
    <row r="131" spans="1:20" x14ac:dyDescent="0.25">
      <c r="A131">
        <v>18722</v>
      </c>
      <c r="B131" t="s">
        <v>121</v>
      </c>
      <c r="C131" s="1">
        <v>19075</v>
      </c>
      <c r="D131" t="s">
        <v>14</v>
      </c>
      <c r="E131" t="s">
        <v>15</v>
      </c>
      <c r="F131" s="1">
        <v>40553</v>
      </c>
      <c r="G131" t="s">
        <v>24</v>
      </c>
      <c r="H131" t="str">
        <f t="shared" ref="H131:H194" si="12">TRIM(G131)</f>
        <v>RV</v>
      </c>
      <c r="I131" t="str">
        <f t="shared" ref="I131:I193" si="13">TRIM(G131)</f>
        <v>RV</v>
      </c>
      <c r="J131" t="s">
        <v>80</v>
      </c>
      <c r="K131" t="s">
        <v>53</v>
      </c>
      <c r="L131">
        <v>13502</v>
      </c>
      <c r="M131" t="s">
        <v>29</v>
      </c>
      <c r="N131" t="s">
        <v>122</v>
      </c>
      <c r="O131" s="2">
        <v>4.1666666666666664E-2</v>
      </c>
      <c r="P131">
        <f>VLOOKUP(I131,'visit codes'!$B$1:$F$38,5,FALSE)</f>
        <v>3</v>
      </c>
      <c r="Q131" t="s">
        <v>31</v>
      </c>
      <c r="R131">
        <f t="shared" si="10"/>
        <v>1</v>
      </c>
      <c r="S131">
        <f t="shared" si="11"/>
        <v>0</v>
      </c>
      <c r="T131">
        <f t="shared" ref="T131:T194" si="14">IF(R131-S131=1,1,0)</f>
        <v>1</v>
      </c>
    </row>
    <row r="132" spans="1:20" x14ac:dyDescent="0.25">
      <c r="A132">
        <v>18788</v>
      </c>
      <c r="B132" t="s">
        <v>123</v>
      </c>
      <c r="C132" s="1">
        <v>23082</v>
      </c>
      <c r="D132" t="s">
        <v>26</v>
      </c>
      <c r="E132" t="s">
        <v>15</v>
      </c>
      <c r="F132" s="1">
        <v>40548</v>
      </c>
      <c r="G132" t="s">
        <v>16</v>
      </c>
      <c r="H132" t="str">
        <f t="shared" si="12"/>
        <v>4301R-RV</v>
      </c>
      <c r="J132" t="s">
        <v>69</v>
      </c>
      <c r="K132" t="s">
        <v>42</v>
      </c>
      <c r="L132">
        <v>13440</v>
      </c>
      <c r="M132" t="s">
        <v>20</v>
      </c>
      <c r="N132" t="s">
        <v>43</v>
      </c>
      <c r="O132" s="2">
        <v>3.125E-2</v>
      </c>
      <c r="Q132" t="s">
        <v>22</v>
      </c>
      <c r="R132">
        <f t="shared" si="10"/>
        <v>0</v>
      </c>
      <c r="S132">
        <f t="shared" si="11"/>
        <v>0</v>
      </c>
      <c r="T132">
        <f t="shared" si="14"/>
        <v>0</v>
      </c>
    </row>
    <row r="133" spans="1:20" x14ac:dyDescent="0.25">
      <c r="A133">
        <v>18788</v>
      </c>
      <c r="B133" t="s">
        <v>123</v>
      </c>
      <c r="C133" s="1">
        <v>23082</v>
      </c>
      <c r="D133" t="s">
        <v>26</v>
      </c>
      <c r="E133" t="s">
        <v>15</v>
      </c>
      <c r="F133" s="1">
        <v>40548</v>
      </c>
      <c r="G133" t="s">
        <v>24</v>
      </c>
      <c r="H133" t="str">
        <f t="shared" si="12"/>
        <v>RV</v>
      </c>
      <c r="I133" t="str">
        <f t="shared" si="13"/>
        <v>RV</v>
      </c>
      <c r="J133" t="s">
        <v>69</v>
      </c>
      <c r="K133" t="s">
        <v>42</v>
      </c>
      <c r="L133">
        <v>13440</v>
      </c>
      <c r="M133" t="s">
        <v>20</v>
      </c>
      <c r="N133" t="s">
        <v>43</v>
      </c>
      <c r="O133" s="2">
        <v>4.1666666666666664E-2</v>
      </c>
      <c r="P133">
        <f>VLOOKUP(I133,'visit codes'!$B$1:$F$38,5,FALSE)</f>
        <v>3</v>
      </c>
      <c r="Q133" t="s">
        <v>22</v>
      </c>
      <c r="R133">
        <f t="shared" si="10"/>
        <v>1</v>
      </c>
      <c r="S133">
        <f t="shared" si="11"/>
        <v>0</v>
      </c>
      <c r="T133">
        <f t="shared" si="14"/>
        <v>1</v>
      </c>
    </row>
    <row r="134" spans="1:20" x14ac:dyDescent="0.25">
      <c r="A134">
        <v>18788</v>
      </c>
      <c r="B134" t="s">
        <v>123</v>
      </c>
      <c r="C134" s="1">
        <v>23082</v>
      </c>
      <c r="D134" t="s">
        <v>26</v>
      </c>
      <c r="E134" t="s">
        <v>15</v>
      </c>
      <c r="F134" s="1">
        <v>40563</v>
      </c>
      <c r="G134" t="s">
        <v>16</v>
      </c>
      <c r="H134" t="str">
        <f t="shared" si="12"/>
        <v>4301R-RV</v>
      </c>
      <c r="J134" t="s">
        <v>69</v>
      </c>
      <c r="K134" t="s">
        <v>42</v>
      </c>
      <c r="L134">
        <v>13440</v>
      </c>
      <c r="M134" t="s">
        <v>20</v>
      </c>
      <c r="N134" t="s">
        <v>43</v>
      </c>
      <c r="O134" s="2">
        <v>3.125E-2</v>
      </c>
      <c r="Q134" t="s">
        <v>22</v>
      </c>
      <c r="R134">
        <f t="shared" si="10"/>
        <v>0</v>
      </c>
      <c r="S134">
        <f t="shared" si="11"/>
        <v>0</v>
      </c>
      <c r="T134">
        <f t="shared" si="14"/>
        <v>0</v>
      </c>
    </row>
    <row r="135" spans="1:20" x14ac:dyDescent="0.25">
      <c r="A135">
        <v>18788</v>
      </c>
      <c r="B135" t="s">
        <v>123</v>
      </c>
      <c r="C135" s="1">
        <v>23082</v>
      </c>
      <c r="D135" t="s">
        <v>26</v>
      </c>
      <c r="E135" t="s">
        <v>15</v>
      </c>
      <c r="F135" s="1">
        <v>40563</v>
      </c>
      <c r="G135" t="s">
        <v>24</v>
      </c>
      <c r="H135" t="str">
        <f t="shared" si="12"/>
        <v>RV</v>
      </c>
      <c r="I135" t="str">
        <f t="shared" si="13"/>
        <v>RV</v>
      </c>
      <c r="J135" t="s">
        <v>69</v>
      </c>
      <c r="K135" t="s">
        <v>42</v>
      </c>
      <c r="L135">
        <v>13440</v>
      </c>
      <c r="M135" t="s">
        <v>20</v>
      </c>
      <c r="N135" t="s">
        <v>43</v>
      </c>
      <c r="O135" s="2">
        <v>4.1666666666666664E-2</v>
      </c>
      <c r="P135">
        <f>VLOOKUP(I135,'visit codes'!$B$1:$F$38,5,FALSE)</f>
        <v>3</v>
      </c>
      <c r="Q135" t="s">
        <v>22</v>
      </c>
      <c r="R135">
        <f t="shared" si="10"/>
        <v>1</v>
      </c>
      <c r="S135">
        <f t="shared" si="11"/>
        <v>0</v>
      </c>
      <c r="T135">
        <f t="shared" si="14"/>
        <v>1</v>
      </c>
    </row>
    <row r="136" spans="1:20" x14ac:dyDescent="0.25">
      <c r="A136">
        <v>1095</v>
      </c>
      <c r="B136" t="s">
        <v>124</v>
      </c>
      <c r="C136" s="1">
        <v>28459</v>
      </c>
      <c r="D136" t="s">
        <v>14</v>
      </c>
      <c r="E136" t="s">
        <v>15</v>
      </c>
      <c r="F136" s="1">
        <v>40556</v>
      </c>
      <c r="G136" t="s">
        <v>38</v>
      </c>
      <c r="H136" t="str">
        <f t="shared" si="12"/>
        <v>C</v>
      </c>
      <c r="I136" t="str">
        <f t="shared" si="13"/>
        <v>C</v>
      </c>
      <c r="J136" t="s">
        <v>69</v>
      </c>
      <c r="K136" t="s">
        <v>33</v>
      </c>
      <c r="L136">
        <v>13440</v>
      </c>
      <c r="M136" t="s">
        <v>20</v>
      </c>
      <c r="N136" t="s">
        <v>30</v>
      </c>
      <c r="O136" s="2">
        <v>0</v>
      </c>
      <c r="P136">
        <f>VLOOKUP(I136,'visit codes'!$B$1:$F$38,5,FALSE)</f>
        <v>0</v>
      </c>
      <c r="Q136" t="s">
        <v>22</v>
      </c>
      <c r="R136">
        <f t="shared" si="10"/>
        <v>1</v>
      </c>
      <c r="S136">
        <f t="shared" si="11"/>
        <v>1</v>
      </c>
      <c r="T136">
        <f t="shared" si="14"/>
        <v>0</v>
      </c>
    </row>
    <row r="137" spans="1:20" x14ac:dyDescent="0.25">
      <c r="A137">
        <v>1095</v>
      </c>
      <c r="B137" t="s">
        <v>124</v>
      </c>
      <c r="C137" s="1">
        <v>28459</v>
      </c>
      <c r="D137" t="s">
        <v>14</v>
      </c>
      <c r="E137" t="s">
        <v>15</v>
      </c>
      <c r="F137" s="1">
        <v>40574</v>
      </c>
      <c r="G137" t="s">
        <v>60</v>
      </c>
      <c r="H137" t="str">
        <f t="shared" si="12"/>
        <v>4301B - BV</v>
      </c>
      <c r="J137" t="s">
        <v>69</v>
      </c>
      <c r="K137" t="s">
        <v>33</v>
      </c>
      <c r="L137">
        <v>13440</v>
      </c>
      <c r="M137" t="s">
        <v>20</v>
      </c>
      <c r="N137" t="s">
        <v>30</v>
      </c>
      <c r="O137" s="2">
        <v>2.0833333333333332E-2</v>
      </c>
      <c r="Q137" t="s">
        <v>22</v>
      </c>
      <c r="R137">
        <f t="shared" si="10"/>
        <v>0</v>
      </c>
      <c r="S137">
        <f t="shared" si="11"/>
        <v>0</v>
      </c>
      <c r="T137">
        <f t="shared" si="14"/>
        <v>0</v>
      </c>
    </row>
    <row r="138" spans="1:20" x14ac:dyDescent="0.25">
      <c r="A138">
        <v>1095</v>
      </c>
      <c r="B138" t="s">
        <v>124</v>
      </c>
      <c r="C138" s="1">
        <v>28459</v>
      </c>
      <c r="D138" t="s">
        <v>14</v>
      </c>
      <c r="E138" t="s">
        <v>15</v>
      </c>
      <c r="F138" s="1">
        <v>40574</v>
      </c>
      <c r="G138" t="s">
        <v>62</v>
      </c>
      <c r="H138" t="str">
        <f t="shared" si="12"/>
        <v>BV</v>
      </c>
      <c r="I138" t="str">
        <f t="shared" si="13"/>
        <v>BV</v>
      </c>
      <c r="J138" t="s">
        <v>69</v>
      </c>
      <c r="K138" t="s">
        <v>33</v>
      </c>
      <c r="L138">
        <v>13440</v>
      </c>
      <c r="M138" t="s">
        <v>20</v>
      </c>
      <c r="N138" t="s">
        <v>30</v>
      </c>
      <c r="O138" s="2">
        <v>2.0833333333333332E-2</v>
      </c>
      <c r="P138">
        <f>VLOOKUP(I138,'visit codes'!$B$1:$F$38,5,FALSE)</f>
        <v>2</v>
      </c>
      <c r="Q138" t="s">
        <v>22</v>
      </c>
      <c r="R138">
        <f t="shared" si="10"/>
        <v>1</v>
      </c>
      <c r="S138">
        <f t="shared" si="11"/>
        <v>0</v>
      </c>
      <c r="T138">
        <f t="shared" si="14"/>
        <v>1</v>
      </c>
    </row>
    <row r="139" spans="1:20" x14ac:dyDescent="0.25">
      <c r="A139">
        <v>18838</v>
      </c>
      <c r="B139" t="s">
        <v>125</v>
      </c>
      <c r="C139" s="1">
        <v>31622</v>
      </c>
      <c r="D139" t="s">
        <v>26</v>
      </c>
      <c r="E139" t="s">
        <v>15</v>
      </c>
      <c r="F139" s="1">
        <v>40556</v>
      </c>
      <c r="G139" t="s">
        <v>38</v>
      </c>
      <c r="H139" t="str">
        <f t="shared" si="12"/>
        <v>C</v>
      </c>
      <c r="I139" t="str">
        <f t="shared" si="13"/>
        <v>C</v>
      </c>
      <c r="J139" t="s">
        <v>41</v>
      </c>
      <c r="K139" t="s">
        <v>33</v>
      </c>
      <c r="L139">
        <v>13417</v>
      </c>
      <c r="M139" t="s">
        <v>29</v>
      </c>
      <c r="N139" t="s">
        <v>30</v>
      </c>
      <c r="O139" s="2">
        <v>0</v>
      </c>
      <c r="P139">
        <f>VLOOKUP(I139,'visit codes'!$B$1:$F$38,5,FALSE)</f>
        <v>0</v>
      </c>
      <c r="Q139" t="s">
        <v>126</v>
      </c>
      <c r="R139">
        <f t="shared" si="10"/>
        <v>1</v>
      </c>
      <c r="S139">
        <f t="shared" si="11"/>
        <v>1</v>
      </c>
      <c r="T139">
        <f t="shared" si="14"/>
        <v>0</v>
      </c>
    </row>
    <row r="140" spans="1:20" x14ac:dyDescent="0.25">
      <c r="A140">
        <v>18838</v>
      </c>
      <c r="B140" t="s">
        <v>125</v>
      </c>
      <c r="C140" s="1">
        <v>31622</v>
      </c>
      <c r="D140" t="s">
        <v>26</v>
      </c>
      <c r="E140" t="s">
        <v>15</v>
      </c>
      <c r="F140" s="1">
        <v>40561</v>
      </c>
      <c r="G140" t="s">
        <v>35</v>
      </c>
      <c r="H140" t="str">
        <f t="shared" si="12"/>
        <v>4302PM-PM</v>
      </c>
      <c r="J140" t="s">
        <v>41</v>
      </c>
      <c r="K140" t="s">
        <v>33</v>
      </c>
      <c r="L140">
        <v>13417</v>
      </c>
      <c r="M140" t="s">
        <v>29</v>
      </c>
      <c r="N140" t="s">
        <v>30</v>
      </c>
      <c r="O140" s="2">
        <v>1.0416666666666666E-2</v>
      </c>
      <c r="Q140" t="s">
        <v>126</v>
      </c>
      <c r="R140">
        <f t="shared" si="10"/>
        <v>0</v>
      </c>
      <c r="S140">
        <f t="shared" si="11"/>
        <v>0</v>
      </c>
      <c r="T140">
        <f t="shared" si="14"/>
        <v>0</v>
      </c>
    </row>
    <row r="141" spans="1:20" x14ac:dyDescent="0.25">
      <c r="A141">
        <v>18838</v>
      </c>
      <c r="B141" t="s">
        <v>125</v>
      </c>
      <c r="C141" s="1">
        <v>31622</v>
      </c>
      <c r="D141" t="s">
        <v>26</v>
      </c>
      <c r="E141" t="s">
        <v>15</v>
      </c>
      <c r="F141" s="1">
        <v>40561</v>
      </c>
      <c r="G141" t="s">
        <v>37</v>
      </c>
      <c r="H141" t="str">
        <f t="shared" si="12"/>
        <v>PM</v>
      </c>
      <c r="I141" t="str">
        <f t="shared" si="13"/>
        <v>PM</v>
      </c>
      <c r="J141" t="s">
        <v>41</v>
      </c>
      <c r="K141" t="s">
        <v>33</v>
      </c>
      <c r="L141">
        <v>13417</v>
      </c>
      <c r="M141" t="s">
        <v>29</v>
      </c>
      <c r="N141" t="s">
        <v>30</v>
      </c>
      <c r="O141" s="2">
        <v>1.0416666666666666E-2</v>
      </c>
      <c r="P141">
        <f>VLOOKUP(I141,'visit codes'!$B$1:$F$38,5,FALSE)</f>
        <v>1</v>
      </c>
      <c r="Q141" t="s">
        <v>126</v>
      </c>
      <c r="R141">
        <f t="shared" si="10"/>
        <v>1</v>
      </c>
      <c r="S141">
        <f t="shared" si="11"/>
        <v>0</v>
      </c>
      <c r="T141">
        <f t="shared" si="14"/>
        <v>1</v>
      </c>
    </row>
    <row r="142" spans="1:20" x14ac:dyDescent="0.25">
      <c r="A142">
        <v>18838</v>
      </c>
      <c r="B142" t="s">
        <v>125</v>
      </c>
      <c r="C142" s="1">
        <v>31622</v>
      </c>
      <c r="D142" t="s">
        <v>26</v>
      </c>
      <c r="E142" t="s">
        <v>15</v>
      </c>
      <c r="F142" s="1">
        <v>40564</v>
      </c>
      <c r="G142" t="s">
        <v>38</v>
      </c>
      <c r="H142" t="str">
        <f t="shared" si="12"/>
        <v>C</v>
      </c>
      <c r="I142" t="str">
        <f t="shared" si="13"/>
        <v>C</v>
      </c>
      <c r="J142" t="s">
        <v>57</v>
      </c>
      <c r="K142" t="s">
        <v>33</v>
      </c>
      <c r="L142">
        <v>13417</v>
      </c>
      <c r="M142" t="s">
        <v>29</v>
      </c>
      <c r="N142" t="s">
        <v>30</v>
      </c>
      <c r="O142" s="2">
        <v>0</v>
      </c>
      <c r="P142">
        <f>VLOOKUP(I142,'visit codes'!$B$1:$F$38,5,FALSE)</f>
        <v>0</v>
      </c>
      <c r="Q142" t="s">
        <v>126</v>
      </c>
      <c r="R142">
        <f t="shared" si="10"/>
        <v>1</v>
      </c>
      <c r="S142">
        <f t="shared" si="11"/>
        <v>1</v>
      </c>
      <c r="T142">
        <f t="shared" si="14"/>
        <v>0</v>
      </c>
    </row>
    <row r="143" spans="1:20" x14ac:dyDescent="0.25">
      <c r="A143">
        <v>18840</v>
      </c>
      <c r="B143" t="s">
        <v>127</v>
      </c>
      <c r="C143" s="1">
        <v>16676</v>
      </c>
      <c r="D143" t="s">
        <v>26</v>
      </c>
      <c r="E143" t="s">
        <v>15</v>
      </c>
      <c r="F143" s="1">
        <v>40548</v>
      </c>
      <c r="G143" t="s">
        <v>38</v>
      </c>
      <c r="H143" t="str">
        <f t="shared" si="12"/>
        <v>C</v>
      </c>
      <c r="I143" t="str">
        <f t="shared" si="13"/>
        <v>C</v>
      </c>
      <c r="J143" t="s">
        <v>41</v>
      </c>
      <c r="K143" t="s">
        <v>53</v>
      </c>
      <c r="L143">
        <v>13491</v>
      </c>
      <c r="M143" t="s">
        <v>29</v>
      </c>
      <c r="N143" t="s">
        <v>128</v>
      </c>
      <c r="O143" s="2">
        <v>0</v>
      </c>
      <c r="P143">
        <f>VLOOKUP(I143,'visit codes'!$B$1:$F$38,5,FALSE)</f>
        <v>0</v>
      </c>
      <c r="Q143" t="s">
        <v>129</v>
      </c>
      <c r="R143">
        <f t="shared" si="10"/>
        <v>1</v>
      </c>
      <c r="S143">
        <f t="shared" si="11"/>
        <v>1</v>
      </c>
      <c r="T143">
        <f t="shared" si="14"/>
        <v>0</v>
      </c>
    </row>
    <row r="144" spans="1:20" x14ac:dyDescent="0.25">
      <c r="A144">
        <v>18840</v>
      </c>
      <c r="B144" t="s">
        <v>127</v>
      </c>
      <c r="C144" s="1">
        <v>16676</v>
      </c>
      <c r="D144" t="s">
        <v>26</v>
      </c>
      <c r="E144" t="s">
        <v>15</v>
      </c>
      <c r="F144" s="1">
        <v>40563</v>
      </c>
      <c r="G144" t="s">
        <v>35</v>
      </c>
      <c r="H144" t="str">
        <f t="shared" si="12"/>
        <v>4302PM-PM</v>
      </c>
      <c r="J144" t="s">
        <v>41</v>
      </c>
      <c r="K144" t="s">
        <v>53</v>
      </c>
      <c r="L144">
        <v>13491</v>
      </c>
      <c r="M144" t="s">
        <v>29</v>
      </c>
      <c r="N144" t="s">
        <v>128</v>
      </c>
      <c r="O144" s="2">
        <v>1.0416666666666666E-2</v>
      </c>
      <c r="Q144" t="s">
        <v>129</v>
      </c>
      <c r="R144">
        <f t="shared" si="10"/>
        <v>0</v>
      </c>
      <c r="S144">
        <f t="shared" si="11"/>
        <v>0</v>
      </c>
      <c r="T144">
        <f t="shared" si="14"/>
        <v>0</v>
      </c>
    </row>
    <row r="145" spans="1:20" x14ac:dyDescent="0.25">
      <c r="A145">
        <v>18840</v>
      </c>
      <c r="B145" t="s">
        <v>127</v>
      </c>
      <c r="C145" s="1">
        <v>16676</v>
      </c>
      <c r="D145" t="s">
        <v>26</v>
      </c>
      <c r="E145" t="s">
        <v>15</v>
      </c>
      <c r="F145" s="1">
        <v>40563</v>
      </c>
      <c r="G145" t="s">
        <v>37</v>
      </c>
      <c r="H145" t="str">
        <f t="shared" si="12"/>
        <v>PM</v>
      </c>
      <c r="I145" t="str">
        <f t="shared" si="13"/>
        <v>PM</v>
      </c>
      <c r="J145" t="s">
        <v>41</v>
      </c>
      <c r="K145" t="s">
        <v>53</v>
      </c>
      <c r="L145">
        <v>13491</v>
      </c>
      <c r="M145" t="s">
        <v>29</v>
      </c>
      <c r="N145" t="s">
        <v>128</v>
      </c>
      <c r="O145" s="2">
        <v>1.0416666666666666E-2</v>
      </c>
      <c r="P145">
        <f>VLOOKUP(I145,'visit codes'!$B$1:$F$38,5,FALSE)</f>
        <v>1</v>
      </c>
      <c r="Q145" t="s">
        <v>129</v>
      </c>
      <c r="R145">
        <f t="shared" si="10"/>
        <v>1</v>
      </c>
      <c r="S145">
        <f t="shared" si="11"/>
        <v>0</v>
      </c>
      <c r="T145">
        <f t="shared" si="14"/>
        <v>1</v>
      </c>
    </row>
    <row r="146" spans="1:20" x14ac:dyDescent="0.25">
      <c r="A146">
        <v>1106</v>
      </c>
      <c r="B146" t="s">
        <v>130</v>
      </c>
      <c r="C146" s="1">
        <v>21171</v>
      </c>
      <c r="D146" t="s">
        <v>14</v>
      </c>
      <c r="E146" t="s">
        <v>15</v>
      </c>
      <c r="F146" s="1">
        <v>40548</v>
      </c>
      <c r="G146" t="s">
        <v>60</v>
      </c>
      <c r="H146" t="str">
        <f t="shared" si="12"/>
        <v>4301B - BV</v>
      </c>
      <c r="J146" t="s">
        <v>61</v>
      </c>
      <c r="K146" t="s">
        <v>49</v>
      </c>
      <c r="L146">
        <v>13339</v>
      </c>
      <c r="M146" t="s">
        <v>29</v>
      </c>
      <c r="N146" t="s">
        <v>50</v>
      </c>
      <c r="O146" s="2">
        <v>2.0833333333333332E-2</v>
      </c>
      <c r="Q146" t="s">
        <v>131</v>
      </c>
      <c r="R146">
        <f t="shared" si="10"/>
        <v>0</v>
      </c>
      <c r="S146">
        <f t="shared" si="11"/>
        <v>0</v>
      </c>
      <c r="T146">
        <f t="shared" si="14"/>
        <v>0</v>
      </c>
    </row>
    <row r="147" spans="1:20" x14ac:dyDescent="0.25">
      <c r="A147">
        <v>1106</v>
      </c>
      <c r="B147" t="s">
        <v>130</v>
      </c>
      <c r="C147" s="1">
        <v>21171</v>
      </c>
      <c r="D147" t="s">
        <v>14</v>
      </c>
      <c r="E147" t="s">
        <v>15</v>
      </c>
      <c r="F147" s="1">
        <v>40548</v>
      </c>
      <c r="G147" t="s">
        <v>62</v>
      </c>
      <c r="H147" t="str">
        <f t="shared" si="12"/>
        <v>BV</v>
      </c>
      <c r="I147" t="str">
        <f t="shared" si="13"/>
        <v>BV</v>
      </c>
      <c r="J147" t="s">
        <v>61</v>
      </c>
      <c r="K147" t="s">
        <v>49</v>
      </c>
      <c r="L147">
        <v>13339</v>
      </c>
      <c r="M147" t="s">
        <v>29</v>
      </c>
      <c r="N147" t="s">
        <v>50</v>
      </c>
      <c r="O147" s="2">
        <v>2.0833333333333332E-2</v>
      </c>
      <c r="P147">
        <f>VLOOKUP(I147,'visit codes'!$B$1:$F$38,5,FALSE)</f>
        <v>2</v>
      </c>
      <c r="Q147" t="s">
        <v>131</v>
      </c>
      <c r="R147">
        <f t="shared" si="10"/>
        <v>1</v>
      </c>
      <c r="S147">
        <f t="shared" si="11"/>
        <v>0</v>
      </c>
      <c r="T147">
        <f t="shared" si="14"/>
        <v>1</v>
      </c>
    </row>
    <row r="148" spans="1:20" x14ac:dyDescent="0.25">
      <c r="A148">
        <v>18867</v>
      </c>
      <c r="B148" t="s">
        <v>132</v>
      </c>
      <c r="C148" s="1">
        <v>18334</v>
      </c>
      <c r="D148" t="s">
        <v>26</v>
      </c>
      <c r="E148" t="s">
        <v>133</v>
      </c>
      <c r="F148" s="1">
        <v>40553</v>
      </c>
      <c r="G148" t="s">
        <v>35</v>
      </c>
      <c r="H148" t="str">
        <f t="shared" si="12"/>
        <v>4302PM-PM</v>
      </c>
      <c r="J148" t="s">
        <v>41</v>
      </c>
      <c r="K148" t="s">
        <v>42</v>
      </c>
      <c r="L148">
        <v>13501</v>
      </c>
      <c r="M148" t="s">
        <v>29</v>
      </c>
      <c r="N148" t="s">
        <v>43</v>
      </c>
      <c r="O148" s="2">
        <v>1.0416666666666666E-2</v>
      </c>
      <c r="Q148" t="s">
        <v>31</v>
      </c>
      <c r="R148">
        <f t="shared" si="10"/>
        <v>0</v>
      </c>
      <c r="S148">
        <f t="shared" si="11"/>
        <v>0</v>
      </c>
      <c r="T148">
        <f t="shared" si="14"/>
        <v>0</v>
      </c>
    </row>
    <row r="149" spans="1:20" x14ac:dyDescent="0.25">
      <c r="A149">
        <v>18867</v>
      </c>
      <c r="B149" t="s">
        <v>132</v>
      </c>
      <c r="C149" s="1">
        <v>18334</v>
      </c>
      <c r="D149" t="s">
        <v>26</v>
      </c>
      <c r="E149" t="s">
        <v>133</v>
      </c>
      <c r="F149" s="1">
        <v>40553</v>
      </c>
      <c r="G149" t="s">
        <v>37</v>
      </c>
      <c r="H149" t="str">
        <f t="shared" si="12"/>
        <v>PM</v>
      </c>
      <c r="I149" t="str">
        <f t="shared" si="13"/>
        <v>PM</v>
      </c>
      <c r="J149" t="s">
        <v>41</v>
      </c>
      <c r="K149" t="s">
        <v>42</v>
      </c>
      <c r="L149">
        <v>13501</v>
      </c>
      <c r="M149" t="s">
        <v>29</v>
      </c>
      <c r="N149" t="s">
        <v>43</v>
      </c>
      <c r="O149" s="2">
        <v>1.0416666666666666E-2</v>
      </c>
      <c r="P149">
        <f>VLOOKUP(I149,'visit codes'!$B$1:$F$38,5,FALSE)</f>
        <v>1</v>
      </c>
      <c r="Q149" t="s">
        <v>31</v>
      </c>
      <c r="R149">
        <f t="shared" si="10"/>
        <v>1</v>
      </c>
      <c r="S149">
        <f t="shared" si="11"/>
        <v>0</v>
      </c>
      <c r="T149">
        <f t="shared" si="14"/>
        <v>1</v>
      </c>
    </row>
    <row r="150" spans="1:20" x14ac:dyDescent="0.25">
      <c r="A150">
        <v>18867</v>
      </c>
      <c r="B150" t="s">
        <v>132</v>
      </c>
      <c r="C150" s="1">
        <v>18334</v>
      </c>
      <c r="D150" t="s">
        <v>26</v>
      </c>
      <c r="E150" t="s">
        <v>133</v>
      </c>
      <c r="F150" s="1">
        <v>40553</v>
      </c>
      <c r="G150" t="s">
        <v>134</v>
      </c>
      <c r="H150" t="str">
        <f t="shared" si="12"/>
        <v>INT</v>
      </c>
      <c r="I150" t="str">
        <f t="shared" si="13"/>
        <v>INT</v>
      </c>
      <c r="J150" t="s">
        <v>41</v>
      </c>
      <c r="K150" t="s">
        <v>42</v>
      </c>
      <c r="L150">
        <v>13501</v>
      </c>
      <c r="M150" t="s">
        <v>29</v>
      </c>
      <c r="N150" t="s">
        <v>43</v>
      </c>
      <c r="O150" s="2">
        <v>0</v>
      </c>
      <c r="P150">
        <f>VLOOKUP(I150,'visit codes'!$B$1:$F$38,5,FALSE)</f>
        <v>0</v>
      </c>
      <c r="Q150" t="s">
        <v>31</v>
      </c>
      <c r="R150">
        <f t="shared" si="10"/>
        <v>1</v>
      </c>
      <c r="S150">
        <f t="shared" si="11"/>
        <v>0</v>
      </c>
      <c r="T150">
        <f t="shared" si="14"/>
        <v>1</v>
      </c>
    </row>
    <row r="151" spans="1:20" x14ac:dyDescent="0.25">
      <c r="A151">
        <v>18867</v>
      </c>
      <c r="B151" t="s">
        <v>132</v>
      </c>
      <c r="C151" s="1">
        <v>18334</v>
      </c>
      <c r="D151" t="s">
        <v>26</v>
      </c>
      <c r="E151" t="s">
        <v>133</v>
      </c>
      <c r="F151" s="1">
        <v>40567</v>
      </c>
      <c r="G151" t="s">
        <v>102</v>
      </c>
      <c r="H151" t="str">
        <f t="shared" si="12"/>
        <v>SC</v>
      </c>
      <c r="I151" t="str">
        <f t="shared" si="13"/>
        <v>SC</v>
      </c>
      <c r="J151" t="s">
        <v>61</v>
      </c>
      <c r="K151" t="s">
        <v>42</v>
      </c>
      <c r="L151">
        <v>13501</v>
      </c>
      <c r="M151" t="s">
        <v>29</v>
      </c>
      <c r="N151" t="s">
        <v>43</v>
      </c>
      <c r="O151" s="2">
        <v>0</v>
      </c>
      <c r="P151">
        <f>VLOOKUP(I151,'visit codes'!$B$1:$F$38,5,FALSE)</f>
        <v>0</v>
      </c>
      <c r="Q151" t="s">
        <v>31</v>
      </c>
      <c r="R151">
        <f t="shared" si="10"/>
        <v>1</v>
      </c>
      <c r="S151">
        <f t="shared" si="11"/>
        <v>1</v>
      </c>
      <c r="T151">
        <f t="shared" si="14"/>
        <v>0</v>
      </c>
    </row>
    <row r="152" spans="1:20" x14ac:dyDescent="0.25">
      <c r="A152">
        <v>18877</v>
      </c>
      <c r="B152" t="s">
        <v>135</v>
      </c>
      <c r="C152" s="1">
        <v>25104</v>
      </c>
      <c r="D152" t="s">
        <v>14</v>
      </c>
      <c r="E152" t="s">
        <v>15</v>
      </c>
      <c r="F152" s="1">
        <v>40548</v>
      </c>
      <c r="G152" t="s">
        <v>16</v>
      </c>
      <c r="H152" t="str">
        <f t="shared" si="12"/>
        <v>4301R-RV</v>
      </c>
      <c r="J152" t="s">
        <v>57</v>
      </c>
      <c r="K152" t="s">
        <v>33</v>
      </c>
      <c r="L152">
        <v>13501</v>
      </c>
      <c r="M152" t="s">
        <v>29</v>
      </c>
      <c r="N152" t="s">
        <v>30</v>
      </c>
      <c r="O152" s="2">
        <v>3.125E-2</v>
      </c>
      <c r="Q152" t="s">
        <v>31</v>
      </c>
      <c r="R152">
        <f t="shared" si="10"/>
        <v>0</v>
      </c>
      <c r="S152">
        <f t="shared" si="11"/>
        <v>0</v>
      </c>
      <c r="T152">
        <f t="shared" si="14"/>
        <v>0</v>
      </c>
    </row>
    <row r="153" spans="1:20" x14ac:dyDescent="0.25">
      <c r="A153">
        <v>18877</v>
      </c>
      <c r="B153" t="s">
        <v>135</v>
      </c>
      <c r="C153" s="1">
        <v>25104</v>
      </c>
      <c r="D153" t="s">
        <v>14</v>
      </c>
      <c r="E153" t="s">
        <v>15</v>
      </c>
      <c r="F153" s="1">
        <v>40548</v>
      </c>
      <c r="G153" t="s">
        <v>24</v>
      </c>
      <c r="H153" t="str">
        <f t="shared" si="12"/>
        <v>RV</v>
      </c>
      <c r="I153" t="str">
        <f t="shared" si="13"/>
        <v>RV</v>
      </c>
      <c r="J153" t="s">
        <v>57</v>
      </c>
      <c r="K153" t="s">
        <v>33</v>
      </c>
      <c r="L153">
        <v>13501</v>
      </c>
      <c r="M153" t="s">
        <v>29</v>
      </c>
      <c r="N153" t="s">
        <v>30</v>
      </c>
      <c r="O153" s="2">
        <v>4.1666666666666664E-2</v>
      </c>
      <c r="P153">
        <f>VLOOKUP(I153,'visit codes'!$B$1:$F$38,5,FALSE)</f>
        <v>3</v>
      </c>
      <c r="Q153" t="s">
        <v>31</v>
      </c>
      <c r="R153">
        <f t="shared" si="10"/>
        <v>1</v>
      </c>
      <c r="S153">
        <f t="shared" si="11"/>
        <v>0</v>
      </c>
      <c r="T153">
        <f t="shared" si="14"/>
        <v>1</v>
      </c>
    </row>
    <row r="154" spans="1:20" x14ac:dyDescent="0.25">
      <c r="A154">
        <v>18877</v>
      </c>
      <c r="B154" t="s">
        <v>135</v>
      </c>
      <c r="C154" s="1">
        <v>25104</v>
      </c>
      <c r="D154" t="s">
        <v>14</v>
      </c>
      <c r="E154" t="s">
        <v>15</v>
      </c>
      <c r="F154" s="1">
        <v>40570</v>
      </c>
      <c r="G154" t="s">
        <v>35</v>
      </c>
      <c r="H154" t="str">
        <f t="shared" si="12"/>
        <v>4302PM-PM</v>
      </c>
      <c r="J154" t="s">
        <v>52</v>
      </c>
      <c r="K154" t="s">
        <v>33</v>
      </c>
      <c r="L154">
        <v>13501</v>
      </c>
      <c r="M154" t="s">
        <v>29</v>
      </c>
      <c r="N154" t="s">
        <v>30</v>
      </c>
      <c r="O154" s="2">
        <v>1.0416666666666666E-2</v>
      </c>
      <c r="Q154" t="s">
        <v>31</v>
      </c>
      <c r="R154">
        <f t="shared" si="10"/>
        <v>0</v>
      </c>
      <c r="S154">
        <f t="shared" si="11"/>
        <v>0</v>
      </c>
      <c r="T154">
        <f t="shared" si="14"/>
        <v>0</v>
      </c>
    </row>
    <row r="155" spans="1:20" x14ac:dyDescent="0.25">
      <c r="A155">
        <v>18877</v>
      </c>
      <c r="B155" t="s">
        <v>135</v>
      </c>
      <c r="C155" s="1">
        <v>25104</v>
      </c>
      <c r="D155" t="s">
        <v>14</v>
      </c>
      <c r="E155" t="s">
        <v>15</v>
      </c>
      <c r="F155" s="1">
        <v>40570</v>
      </c>
      <c r="G155" t="s">
        <v>37</v>
      </c>
      <c r="H155" t="str">
        <f t="shared" si="12"/>
        <v>PM</v>
      </c>
      <c r="I155" t="str">
        <f t="shared" si="13"/>
        <v>PM</v>
      </c>
      <c r="J155" t="s">
        <v>52</v>
      </c>
      <c r="K155" t="s">
        <v>33</v>
      </c>
      <c r="L155">
        <v>13501</v>
      </c>
      <c r="M155" t="s">
        <v>29</v>
      </c>
      <c r="N155" t="s">
        <v>30</v>
      </c>
      <c r="O155" s="2">
        <v>1.0416666666666666E-2</v>
      </c>
      <c r="P155">
        <f>VLOOKUP(I155,'visit codes'!$B$1:$F$38,5,FALSE)</f>
        <v>1</v>
      </c>
      <c r="Q155" t="s">
        <v>31</v>
      </c>
      <c r="R155">
        <f t="shared" si="10"/>
        <v>1</v>
      </c>
      <c r="S155">
        <f t="shared" si="11"/>
        <v>0</v>
      </c>
      <c r="T155">
        <f t="shared" si="14"/>
        <v>1</v>
      </c>
    </row>
    <row r="156" spans="1:20" x14ac:dyDescent="0.25">
      <c r="A156">
        <v>18877</v>
      </c>
      <c r="B156" t="s">
        <v>135</v>
      </c>
      <c r="C156" s="1">
        <v>25104</v>
      </c>
      <c r="D156" t="s">
        <v>14</v>
      </c>
      <c r="E156" t="s">
        <v>15</v>
      </c>
      <c r="F156" s="1">
        <v>40571</v>
      </c>
      <c r="G156" t="s">
        <v>16</v>
      </c>
      <c r="H156" t="str">
        <f t="shared" si="12"/>
        <v>4301R-RV</v>
      </c>
      <c r="J156" t="s">
        <v>57</v>
      </c>
      <c r="K156" t="s">
        <v>33</v>
      </c>
      <c r="L156">
        <v>13501</v>
      </c>
      <c r="M156" t="s">
        <v>29</v>
      </c>
      <c r="N156" t="s">
        <v>30</v>
      </c>
      <c r="O156" s="2">
        <v>3.125E-2</v>
      </c>
      <c r="Q156" t="s">
        <v>31</v>
      </c>
      <c r="R156">
        <f t="shared" si="10"/>
        <v>0</v>
      </c>
      <c r="S156">
        <f t="shared" si="11"/>
        <v>0</v>
      </c>
      <c r="T156">
        <f t="shared" si="14"/>
        <v>0</v>
      </c>
    </row>
    <row r="157" spans="1:20" x14ac:dyDescent="0.25">
      <c r="A157">
        <v>18877</v>
      </c>
      <c r="B157" t="s">
        <v>135</v>
      </c>
      <c r="C157" s="1">
        <v>25104</v>
      </c>
      <c r="D157" t="s">
        <v>14</v>
      </c>
      <c r="E157" t="s">
        <v>15</v>
      </c>
      <c r="F157" s="1">
        <v>40571</v>
      </c>
      <c r="G157" t="s">
        <v>24</v>
      </c>
      <c r="H157" t="str">
        <f t="shared" si="12"/>
        <v>RV</v>
      </c>
      <c r="I157" t="str">
        <f t="shared" si="13"/>
        <v>RV</v>
      </c>
      <c r="J157" t="s">
        <v>57</v>
      </c>
      <c r="K157" t="s">
        <v>33</v>
      </c>
      <c r="L157">
        <v>13501</v>
      </c>
      <c r="M157" t="s">
        <v>29</v>
      </c>
      <c r="N157" t="s">
        <v>30</v>
      </c>
      <c r="O157" s="2">
        <v>4.1666666666666664E-2</v>
      </c>
      <c r="P157">
        <f>VLOOKUP(I157,'visit codes'!$B$1:$F$38,5,FALSE)</f>
        <v>3</v>
      </c>
      <c r="Q157" t="s">
        <v>31</v>
      </c>
      <c r="R157">
        <f t="shared" si="10"/>
        <v>1</v>
      </c>
      <c r="S157">
        <f t="shared" si="11"/>
        <v>0</v>
      </c>
      <c r="T157">
        <f t="shared" si="14"/>
        <v>1</v>
      </c>
    </row>
    <row r="158" spans="1:20" x14ac:dyDescent="0.25">
      <c r="A158">
        <v>18880</v>
      </c>
      <c r="B158" t="s">
        <v>136</v>
      </c>
      <c r="C158" s="1">
        <v>20655</v>
      </c>
      <c r="D158" t="s">
        <v>14</v>
      </c>
      <c r="E158" t="s">
        <v>15</v>
      </c>
      <c r="F158" s="1">
        <v>40556</v>
      </c>
      <c r="G158" t="s">
        <v>35</v>
      </c>
      <c r="H158" t="str">
        <f t="shared" si="12"/>
        <v>4302PM-PM</v>
      </c>
      <c r="J158" t="s">
        <v>52</v>
      </c>
      <c r="K158" t="s">
        <v>49</v>
      </c>
      <c r="L158">
        <v>13413</v>
      </c>
      <c r="M158" t="s">
        <v>29</v>
      </c>
      <c r="N158" t="s">
        <v>50</v>
      </c>
      <c r="O158" s="2">
        <v>1.0416666666666666E-2</v>
      </c>
      <c r="Q158" t="s">
        <v>137</v>
      </c>
      <c r="R158">
        <f t="shared" si="10"/>
        <v>0</v>
      </c>
      <c r="S158">
        <f t="shared" si="11"/>
        <v>0</v>
      </c>
      <c r="T158">
        <f t="shared" si="14"/>
        <v>0</v>
      </c>
    </row>
    <row r="159" spans="1:20" x14ac:dyDescent="0.25">
      <c r="A159">
        <v>18880</v>
      </c>
      <c r="B159" t="s">
        <v>136</v>
      </c>
      <c r="C159" s="1">
        <v>20655</v>
      </c>
      <c r="D159" t="s">
        <v>14</v>
      </c>
      <c r="E159" t="s">
        <v>15</v>
      </c>
      <c r="F159" s="1">
        <v>40556</v>
      </c>
      <c r="G159" t="s">
        <v>37</v>
      </c>
      <c r="H159" t="str">
        <f t="shared" si="12"/>
        <v>PM</v>
      </c>
      <c r="I159" t="str">
        <f t="shared" si="13"/>
        <v>PM</v>
      </c>
      <c r="J159" t="s">
        <v>52</v>
      </c>
      <c r="K159" t="s">
        <v>49</v>
      </c>
      <c r="L159">
        <v>13413</v>
      </c>
      <c r="M159" t="s">
        <v>29</v>
      </c>
      <c r="N159" t="s">
        <v>50</v>
      </c>
      <c r="O159" s="2">
        <v>1.0416666666666666E-2</v>
      </c>
      <c r="P159">
        <f>VLOOKUP(I159,'visit codes'!$B$1:$F$38,5,FALSE)</f>
        <v>1</v>
      </c>
      <c r="Q159" t="s">
        <v>137</v>
      </c>
      <c r="R159">
        <f t="shared" si="10"/>
        <v>1</v>
      </c>
      <c r="S159">
        <f t="shared" si="11"/>
        <v>0</v>
      </c>
      <c r="T159">
        <f t="shared" si="14"/>
        <v>1</v>
      </c>
    </row>
    <row r="160" spans="1:20" x14ac:dyDescent="0.25">
      <c r="A160">
        <v>18880</v>
      </c>
      <c r="B160" t="s">
        <v>136</v>
      </c>
      <c r="C160" s="1">
        <v>20655</v>
      </c>
      <c r="D160" t="s">
        <v>14</v>
      </c>
      <c r="E160" t="s">
        <v>15</v>
      </c>
      <c r="F160" s="1">
        <v>40556</v>
      </c>
      <c r="G160" t="s">
        <v>60</v>
      </c>
      <c r="H160" t="str">
        <f t="shared" si="12"/>
        <v>4301B - BV</v>
      </c>
      <c r="J160" t="s">
        <v>138</v>
      </c>
      <c r="K160" t="s">
        <v>49</v>
      </c>
      <c r="L160">
        <v>13413</v>
      </c>
      <c r="M160" t="s">
        <v>29</v>
      </c>
      <c r="N160" t="s">
        <v>50</v>
      </c>
      <c r="O160" s="2">
        <v>2.0833333333333332E-2</v>
      </c>
      <c r="Q160" t="s">
        <v>137</v>
      </c>
      <c r="R160">
        <f t="shared" si="10"/>
        <v>0</v>
      </c>
      <c r="S160">
        <f t="shared" si="11"/>
        <v>0</v>
      </c>
      <c r="T160">
        <f t="shared" si="14"/>
        <v>0</v>
      </c>
    </row>
    <row r="161" spans="1:20" x14ac:dyDescent="0.25">
      <c r="A161">
        <v>18880</v>
      </c>
      <c r="B161" t="s">
        <v>136</v>
      </c>
      <c r="C161" s="1">
        <v>20655</v>
      </c>
      <c r="D161" t="s">
        <v>14</v>
      </c>
      <c r="E161" t="s">
        <v>15</v>
      </c>
      <c r="F161" s="1">
        <v>40556</v>
      </c>
      <c r="G161" t="s">
        <v>62</v>
      </c>
      <c r="H161" t="str">
        <f t="shared" si="12"/>
        <v>BV</v>
      </c>
      <c r="I161" t="str">
        <f t="shared" si="13"/>
        <v>BV</v>
      </c>
      <c r="J161" t="s">
        <v>138</v>
      </c>
      <c r="K161" t="s">
        <v>49</v>
      </c>
      <c r="L161">
        <v>13413</v>
      </c>
      <c r="M161" t="s">
        <v>29</v>
      </c>
      <c r="N161" t="s">
        <v>50</v>
      </c>
      <c r="O161" s="2">
        <v>2.0833333333333332E-2</v>
      </c>
      <c r="P161">
        <f>VLOOKUP(I161,'visit codes'!$B$1:$F$38,5,FALSE)</f>
        <v>2</v>
      </c>
      <c r="Q161" t="s">
        <v>137</v>
      </c>
      <c r="R161">
        <f t="shared" si="10"/>
        <v>1</v>
      </c>
      <c r="S161">
        <f t="shared" si="11"/>
        <v>0</v>
      </c>
      <c r="T161">
        <f t="shared" si="14"/>
        <v>1</v>
      </c>
    </row>
    <row r="162" spans="1:20" x14ac:dyDescent="0.25">
      <c r="A162">
        <v>1111</v>
      </c>
      <c r="B162" t="s">
        <v>139</v>
      </c>
      <c r="C162" s="1">
        <v>19579</v>
      </c>
      <c r="D162" t="s">
        <v>26</v>
      </c>
      <c r="E162" t="s">
        <v>15</v>
      </c>
      <c r="F162" s="1">
        <v>40562</v>
      </c>
      <c r="G162" t="s">
        <v>60</v>
      </c>
      <c r="H162" t="str">
        <f t="shared" si="12"/>
        <v>4301B - BV</v>
      </c>
      <c r="J162" t="s">
        <v>27</v>
      </c>
      <c r="K162" t="s">
        <v>33</v>
      </c>
      <c r="L162">
        <v>13501</v>
      </c>
      <c r="M162" t="s">
        <v>29</v>
      </c>
      <c r="N162" t="s">
        <v>30</v>
      </c>
      <c r="O162" s="2">
        <v>2.0833333333333332E-2</v>
      </c>
      <c r="Q162" t="s">
        <v>31</v>
      </c>
      <c r="R162">
        <f t="shared" si="10"/>
        <v>0</v>
      </c>
      <c r="S162">
        <f t="shared" si="11"/>
        <v>0</v>
      </c>
      <c r="T162">
        <f t="shared" si="14"/>
        <v>0</v>
      </c>
    </row>
    <row r="163" spans="1:20" x14ac:dyDescent="0.25">
      <c r="A163">
        <v>1111</v>
      </c>
      <c r="B163" t="s">
        <v>139</v>
      </c>
      <c r="C163" s="1">
        <v>19579</v>
      </c>
      <c r="D163" t="s">
        <v>26</v>
      </c>
      <c r="E163" t="s">
        <v>15</v>
      </c>
      <c r="F163" s="1">
        <v>40562</v>
      </c>
      <c r="G163" t="s">
        <v>62</v>
      </c>
      <c r="H163" t="str">
        <f t="shared" si="12"/>
        <v>BV</v>
      </c>
      <c r="I163" t="str">
        <f t="shared" si="13"/>
        <v>BV</v>
      </c>
      <c r="J163" t="s">
        <v>27</v>
      </c>
      <c r="K163" t="s">
        <v>33</v>
      </c>
      <c r="L163">
        <v>13501</v>
      </c>
      <c r="M163" t="s">
        <v>29</v>
      </c>
      <c r="N163" t="s">
        <v>30</v>
      </c>
      <c r="O163" s="2">
        <v>2.0833333333333332E-2</v>
      </c>
      <c r="P163">
        <f>VLOOKUP(I163,'visit codes'!$B$1:$F$38,5,FALSE)</f>
        <v>2</v>
      </c>
      <c r="Q163" t="s">
        <v>31</v>
      </c>
      <c r="R163">
        <f t="shared" si="10"/>
        <v>1</v>
      </c>
      <c r="S163">
        <f t="shared" si="11"/>
        <v>0</v>
      </c>
      <c r="T163">
        <f t="shared" si="14"/>
        <v>1</v>
      </c>
    </row>
    <row r="164" spans="1:20" x14ac:dyDescent="0.25">
      <c r="A164">
        <v>18895</v>
      </c>
      <c r="B164" t="s">
        <v>140</v>
      </c>
      <c r="C164" s="1">
        <v>26722</v>
      </c>
      <c r="D164" t="s">
        <v>26</v>
      </c>
      <c r="E164" t="s">
        <v>15</v>
      </c>
      <c r="F164" s="1">
        <v>40569</v>
      </c>
      <c r="G164" t="s">
        <v>38</v>
      </c>
      <c r="H164" t="str">
        <f t="shared" si="12"/>
        <v>C</v>
      </c>
      <c r="I164" t="str">
        <f t="shared" si="13"/>
        <v>C</v>
      </c>
      <c r="J164" t="s">
        <v>61</v>
      </c>
      <c r="K164" t="s">
        <v>33</v>
      </c>
      <c r="L164">
        <v>13501</v>
      </c>
      <c r="M164" t="s">
        <v>29</v>
      </c>
      <c r="N164" t="s">
        <v>30</v>
      </c>
      <c r="O164" s="2">
        <v>0</v>
      </c>
      <c r="P164">
        <f>VLOOKUP(I164,'visit codes'!$B$1:$F$38,5,FALSE)</f>
        <v>0</v>
      </c>
      <c r="Q164" t="s">
        <v>31</v>
      </c>
      <c r="R164">
        <f t="shared" si="10"/>
        <v>1</v>
      </c>
      <c r="S164">
        <f t="shared" si="11"/>
        <v>1</v>
      </c>
      <c r="T164">
        <f t="shared" si="14"/>
        <v>0</v>
      </c>
    </row>
    <row r="165" spans="1:20" x14ac:dyDescent="0.25">
      <c r="A165">
        <v>18896</v>
      </c>
      <c r="B165" t="s">
        <v>141</v>
      </c>
      <c r="C165" s="1">
        <v>16751</v>
      </c>
      <c r="D165" t="s">
        <v>26</v>
      </c>
      <c r="E165" t="s">
        <v>40</v>
      </c>
      <c r="F165" s="1">
        <v>40570</v>
      </c>
      <c r="G165" t="s">
        <v>35</v>
      </c>
      <c r="H165" t="str">
        <f t="shared" si="12"/>
        <v>4302PM-PM</v>
      </c>
      <c r="J165" t="s">
        <v>41</v>
      </c>
      <c r="K165" t="s">
        <v>42</v>
      </c>
      <c r="L165">
        <v>13501</v>
      </c>
      <c r="M165" t="s">
        <v>29</v>
      </c>
      <c r="N165" t="s">
        <v>43</v>
      </c>
      <c r="O165" s="2">
        <v>1.0416666666666666E-2</v>
      </c>
      <c r="Q165" t="s">
        <v>31</v>
      </c>
      <c r="R165">
        <f t="shared" si="10"/>
        <v>0</v>
      </c>
      <c r="S165">
        <f t="shared" si="11"/>
        <v>0</v>
      </c>
      <c r="T165">
        <f t="shared" si="14"/>
        <v>0</v>
      </c>
    </row>
    <row r="166" spans="1:20" x14ac:dyDescent="0.25">
      <c r="A166">
        <v>18896</v>
      </c>
      <c r="B166" t="s">
        <v>141</v>
      </c>
      <c r="C166" s="1">
        <v>16751</v>
      </c>
      <c r="D166" t="s">
        <v>26</v>
      </c>
      <c r="E166" t="s">
        <v>40</v>
      </c>
      <c r="F166" s="1">
        <v>40570</v>
      </c>
      <c r="G166" t="s">
        <v>37</v>
      </c>
      <c r="H166" t="str">
        <f t="shared" si="12"/>
        <v>PM</v>
      </c>
      <c r="I166" t="str">
        <f t="shared" si="13"/>
        <v>PM</v>
      </c>
      <c r="J166" t="s">
        <v>41</v>
      </c>
      <c r="K166" t="s">
        <v>42</v>
      </c>
      <c r="L166">
        <v>13501</v>
      </c>
      <c r="M166" t="s">
        <v>29</v>
      </c>
      <c r="N166" t="s">
        <v>43</v>
      </c>
      <c r="O166" s="2">
        <v>1.0416666666666666E-2</v>
      </c>
      <c r="P166">
        <f>VLOOKUP(I166,'visit codes'!$B$1:$F$38,5,FALSE)</f>
        <v>1</v>
      </c>
      <c r="Q166" t="s">
        <v>31</v>
      </c>
      <c r="R166">
        <f t="shared" si="10"/>
        <v>1</v>
      </c>
      <c r="S166">
        <f t="shared" si="11"/>
        <v>0</v>
      </c>
      <c r="T166">
        <f t="shared" si="14"/>
        <v>1</v>
      </c>
    </row>
    <row r="167" spans="1:20" x14ac:dyDescent="0.25">
      <c r="A167">
        <v>18896</v>
      </c>
      <c r="B167" t="s">
        <v>141</v>
      </c>
      <c r="C167" s="1">
        <v>16751</v>
      </c>
      <c r="D167" t="s">
        <v>26</v>
      </c>
      <c r="E167" t="s">
        <v>40</v>
      </c>
      <c r="F167" s="1">
        <v>40570</v>
      </c>
      <c r="G167" t="s">
        <v>44</v>
      </c>
      <c r="H167" t="str">
        <f t="shared" si="12"/>
        <v>S1</v>
      </c>
      <c r="I167" t="str">
        <f t="shared" si="13"/>
        <v>S1</v>
      </c>
      <c r="J167" t="s">
        <v>45</v>
      </c>
      <c r="K167" t="s">
        <v>42</v>
      </c>
      <c r="L167">
        <v>13501</v>
      </c>
      <c r="M167" t="s">
        <v>29</v>
      </c>
      <c r="N167" t="s">
        <v>43</v>
      </c>
      <c r="O167" s="2">
        <v>0</v>
      </c>
      <c r="P167">
        <f>VLOOKUP(I167,'visit codes'!$B$1:$F$38,5,FALSE)</f>
        <v>1</v>
      </c>
      <c r="Q167" t="s">
        <v>31</v>
      </c>
      <c r="R167">
        <f t="shared" si="10"/>
        <v>1</v>
      </c>
      <c r="S167">
        <f t="shared" si="11"/>
        <v>0</v>
      </c>
      <c r="T167">
        <f t="shared" si="14"/>
        <v>1</v>
      </c>
    </row>
    <row r="168" spans="1:20" x14ac:dyDescent="0.25">
      <c r="A168">
        <v>18914</v>
      </c>
      <c r="B168" t="s">
        <v>142</v>
      </c>
      <c r="C168" s="1">
        <v>24018</v>
      </c>
      <c r="D168" t="s">
        <v>26</v>
      </c>
      <c r="E168" t="s">
        <v>15</v>
      </c>
      <c r="F168" s="1">
        <v>40546</v>
      </c>
      <c r="G168" t="s">
        <v>46</v>
      </c>
      <c r="H168" t="str">
        <f t="shared" si="12"/>
        <v>NS</v>
      </c>
      <c r="I168" t="str">
        <f t="shared" si="13"/>
        <v>NS</v>
      </c>
      <c r="J168" t="s">
        <v>48</v>
      </c>
      <c r="K168" t="s">
        <v>109</v>
      </c>
      <c r="L168">
        <v>13492</v>
      </c>
      <c r="M168" t="s">
        <v>29</v>
      </c>
      <c r="N168" t="s">
        <v>110</v>
      </c>
      <c r="O168" s="2">
        <v>0</v>
      </c>
      <c r="P168">
        <f>VLOOKUP(I168,'visit codes'!$B$1:$F$38,5,FALSE)</f>
        <v>0</v>
      </c>
      <c r="Q168" t="s">
        <v>84</v>
      </c>
      <c r="R168">
        <f t="shared" si="10"/>
        <v>1</v>
      </c>
      <c r="S168">
        <f t="shared" si="11"/>
        <v>1</v>
      </c>
      <c r="T168">
        <f t="shared" si="14"/>
        <v>0</v>
      </c>
    </row>
    <row r="169" spans="1:20" x14ac:dyDescent="0.25">
      <c r="A169">
        <v>18914</v>
      </c>
      <c r="B169" t="s">
        <v>142</v>
      </c>
      <c r="C169" s="1">
        <v>24018</v>
      </c>
      <c r="D169" t="s">
        <v>26</v>
      </c>
      <c r="E169" t="s">
        <v>15</v>
      </c>
      <c r="F169" s="1">
        <v>40555</v>
      </c>
      <c r="G169" t="s">
        <v>35</v>
      </c>
      <c r="H169" t="str">
        <f t="shared" si="12"/>
        <v>4302PM-PM</v>
      </c>
      <c r="J169" t="s">
        <v>41</v>
      </c>
      <c r="K169" t="s">
        <v>109</v>
      </c>
      <c r="L169">
        <v>13492</v>
      </c>
      <c r="M169" t="s">
        <v>29</v>
      </c>
      <c r="N169" t="s">
        <v>110</v>
      </c>
      <c r="O169" s="2">
        <v>1.0416666666666666E-2</v>
      </c>
      <c r="Q169" t="s">
        <v>84</v>
      </c>
      <c r="R169">
        <f t="shared" si="10"/>
        <v>0</v>
      </c>
      <c r="S169">
        <f t="shared" si="11"/>
        <v>0</v>
      </c>
      <c r="T169">
        <f t="shared" si="14"/>
        <v>0</v>
      </c>
    </row>
    <row r="170" spans="1:20" x14ac:dyDescent="0.25">
      <c r="A170">
        <v>18914</v>
      </c>
      <c r="B170" t="s">
        <v>142</v>
      </c>
      <c r="C170" s="1">
        <v>24018</v>
      </c>
      <c r="D170" t="s">
        <v>26</v>
      </c>
      <c r="E170" t="s">
        <v>15</v>
      </c>
      <c r="F170" s="1">
        <v>40555</v>
      </c>
      <c r="G170" t="s">
        <v>37</v>
      </c>
      <c r="H170" t="str">
        <f t="shared" si="12"/>
        <v>PM</v>
      </c>
      <c r="I170" t="str">
        <f t="shared" si="13"/>
        <v>PM</v>
      </c>
      <c r="J170" t="s">
        <v>41</v>
      </c>
      <c r="K170" t="s">
        <v>109</v>
      </c>
      <c r="L170">
        <v>13492</v>
      </c>
      <c r="M170" t="s">
        <v>29</v>
      </c>
      <c r="N170" t="s">
        <v>110</v>
      </c>
      <c r="O170" s="2">
        <v>1.0416666666666666E-2</v>
      </c>
      <c r="P170">
        <f>VLOOKUP(I170,'visit codes'!$B$1:$F$38,5,FALSE)</f>
        <v>1</v>
      </c>
      <c r="Q170" t="s">
        <v>84</v>
      </c>
      <c r="R170">
        <f t="shared" si="10"/>
        <v>1</v>
      </c>
      <c r="S170">
        <f t="shared" si="11"/>
        <v>0</v>
      </c>
      <c r="T170">
        <f t="shared" si="14"/>
        <v>1</v>
      </c>
    </row>
    <row r="171" spans="1:20" x14ac:dyDescent="0.25">
      <c r="A171">
        <v>18914</v>
      </c>
      <c r="B171" t="s">
        <v>142</v>
      </c>
      <c r="C171" s="1">
        <v>24018</v>
      </c>
      <c r="D171" t="s">
        <v>26</v>
      </c>
      <c r="E171" t="s">
        <v>15</v>
      </c>
      <c r="F171" s="1">
        <v>40561</v>
      </c>
      <c r="G171" t="s">
        <v>46</v>
      </c>
      <c r="H171" t="str">
        <f t="shared" si="12"/>
        <v>NS</v>
      </c>
      <c r="I171" t="str">
        <f t="shared" si="13"/>
        <v>NS</v>
      </c>
      <c r="J171" t="s">
        <v>48</v>
      </c>
      <c r="K171" t="s">
        <v>109</v>
      </c>
      <c r="L171">
        <v>13492</v>
      </c>
      <c r="M171" t="s">
        <v>29</v>
      </c>
      <c r="N171" t="s">
        <v>110</v>
      </c>
      <c r="O171" s="2">
        <v>0</v>
      </c>
      <c r="P171">
        <f>VLOOKUP(I171,'visit codes'!$B$1:$F$38,5,FALSE)</f>
        <v>0</v>
      </c>
      <c r="Q171" t="s">
        <v>84</v>
      </c>
      <c r="R171">
        <f t="shared" si="10"/>
        <v>1</v>
      </c>
      <c r="S171">
        <f t="shared" si="11"/>
        <v>1</v>
      </c>
      <c r="T171">
        <f t="shared" si="14"/>
        <v>0</v>
      </c>
    </row>
    <row r="172" spans="1:20" x14ac:dyDescent="0.25">
      <c r="A172">
        <v>18914</v>
      </c>
      <c r="B172" t="s">
        <v>142</v>
      </c>
      <c r="C172" s="1">
        <v>24018</v>
      </c>
      <c r="D172" t="s">
        <v>26</v>
      </c>
      <c r="E172" t="s">
        <v>15</v>
      </c>
      <c r="F172" s="1">
        <v>40574</v>
      </c>
      <c r="G172" t="s">
        <v>16</v>
      </c>
      <c r="H172" t="str">
        <f t="shared" si="12"/>
        <v>4301R-RV</v>
      </c>
      <c r="J172" t="s">
        <v>48</v>
      </c>
      <c r="K172" t="s">
        <v>109</v>
      </c>
      <c r="L172">
        <v>13492</v>
      </c>
      <c r="M172" t="s">
        <v>29</v>
      </c>
      <c r="N172" t="s">
        <v>110</v>
      </c>
      <c r="O172" s="2">
        <v>3.125E-2</v>
      </c>
      <c r="Q172" t="s">
        <v>84</v>
      </c>
      <c r="R172">
        <f t="shared" si="10"/>
        <v>0</v>
      </c>
      <c r="S172">
        <f t="shared" si="11"/>
        <v>0</v>
      </c>
      <c r="T172">
        <f t="shared" si="14"/>
        <v>0</v>
      </c>
    </row>
    <row r="173" spans="1:20" x14ac:dyDescent="0.25">
      <c r="A173">
        <v>18914</v>
      </c>
      <c r="B173" t="s">
        <v>142</v>
      </c>
      <c r="C173" s="1">
        <v>24018</v>
      </c>
      <c r="D173" t="s">
        <v>26</v>
      </c>
      <c r="E173" t="s">
        <v>15</v>
      </c>
      <c r="F173" s="1">
        <v>40574</v>
      </c>
      <c r="G173" t="s">
        <v>24</v>
      </c>
      <c r="H173" t="str">
        <f t="shared" si="12"/>
        <v>RV</v>
      </c>
      <c r="I173" t="str">
        <f t="shared" si="13"/>
        <v>RV</v>
      </c>
      <c r="J173" t="s">
        <v>48</v>
      </c>
      <c r="K173" t="s">
        <v>109</v>
      </c>
      <c r="L173">
        <v>13492</v>
      </c>
      <c r="M173" t="s">
        <v>29</v>
      </c>
      <c r="N173" t="s">
        <v>110</v>
      </c>
      <c r="O173" s="2">
        <v>4.1666666666666664E-2</v>
      </c>
      <c r="P173">
        <f>VLOOKUP(I173,'visit codes'!$B$1:$F$38,5,FALSE)</f>
        <v>3</v>
      </c>
      <c r="Q173" t="s">
        <v>84</v>
      </c>
      <c r="R173">
        <f t="shared" si="10"/>
        <v>1</v>
      </c>
      <c r="S173">
        <f t="shared" si="11"/>
        <v>0</v>
      </c>
      <c r="T173">
        <f t="shared" si="14"/>
        <v>1</v>
      </c>
    </row>
    <row r="174" spans="1:20" x14ac:dyDescent="0.25">
      <c r="A174">
        <v>18916</v>
      </c>
      <c r="B174" t="s">
        <v>143</v>
      </c>
      <c r="C174" s="1">
        <v>16786</v>
      </c>
      <c r="D174" t="s">
        <v>26</v>
      </c>
      <c r="E174" t="s">
        <v>15</v>
      </c>
      <c r="F174" s="1">
        <v>40562</v>
      </c>
      <c r="G174" t="s">
        <v>46</v>
      </c>
      <c r="H174" t="str">
        <f t="shared" si="12"/>
        <v>NS</v>
      </c>
      <c r="I174" t="str">
        <f t="shared" si="13"/>
        <v>NS</v>
      </c>
      <c r="J174" t="s">
        <v>69</v>
      </c>
      <c r="K174" t="s">
        <v>33</v>
      </c>
      <c r="L174">
        <v>13440</v>
      </c>
      <c r="M174" t="s">
        <v>20</v>
      </c>
      <c r="N174" t="s">
        <v>30</v>
      </c>
      <c r="O174" s="2">
        <v>0</v>
      </c>
      <c r="P174">
        <f>VLOOKUP(I174,'visit codes'!$B$1:$F$38,5,FALSE)</f>
        <v>0</v>
      </c>
      <c r="Q174" t="s">
        <v>22</v>
      </c>
      <c r="R174">
        <f t="shared" si="10"/>
        <v>1</v>
      </c>
      <c r="S174">
        <f t="shared" si="11"/>
        <v>1</v>
      </c>
      <c r="T174">
        <f t="shared" si="14"/>
        <v>0</v>
      </c>
    </row>
    <row r="175" spans="1:20" x14ac:dyDescent="0.25">
      <c r="A175">
        <v>18916</v>
      </c>
      <c r="B175" t="s">
        <v>143</v>
      </c>
      <c r="C175" s="1">
        <v>16786</v>
      </c>
      <c r="D175" t="s">
        <v>26</v>
      </c>
      <c r="E175" t="s">
        <v>15</v>
      </c>
      <c r="F175" s="1">
        <v>40570</v>
      </c>
      <c r="G175" t="s">
        <v>35</v>
      </c>
      <c r="H175" t="str">
        <f t="shared" si="12"/>
        <v>4302PM-PM</v>
      </c>
      <c r="J175" t="s">
        <v>70</v>
      </c>
      <c r="K175" t="s">
        <v>33</v>
      </c>
      <c r="L175">
        <v>13440</v>
      </c>
      <c r="M175" t="s">
        <v>20</v>
      </c>
      <c r="N175" t="s">
        <v>30</v>
      </c>
      <c r="O175" s="2">
        <v>1.0416666666666666E-2</v>
      </c>
      <c r="Q175" t="s">
        <v>22</v>
      </c>
      <c r="R175">
        <f t="shared" si="10"/>
        <v>0</v>
      </c>
      <c r="S175">
        <f t="shared" si="11"/>
        <v>0</v>
      </c>
      <c r="T175">
        <f t="shared" si="14"/>
        <v>0</v>
      </c>
    </row>
    <row r="176" spans="1:20" x14ac:dyDescent="0.25">
      <c r="A176">
        <v>18916</v>
      </c>
      <c r="B176" t="s">
        <v>143</v>
      </c>
      <c r="C176" s="1">
        <v>16786</v>
      </c>
      <c r="D176" t="s">
        <v>26</v>
      </c>
      <c r="E176" t="s">
        <v>15</v>
      </c>
      <c r="F176" s="1">
        <v>40570</v>
      </c>
      <c r="G176" t="s">
        <v>37</v>
      </c>
      <c r="H176" t="str">
        <f t="shared" si="12"/>
        <v>PM</v>
      </c>
      <c r="I176" t="str">
        <f t="shared" si="13"/>
        <v>PM</v>
      </c>
      <c r="J176" t="s">
        <v>70</v>
      </c>
      <c r="K176" t="s">
        <v>33</v>
      </c>
      <c r="L176">
        <v>13440</v>
      </c>
      <c r="M176" t="s">
        <v>20</v>
      </c>
      <c r="N176" t="s">
        <v>30</v>
      </c>
      <c r="O176" s="2">
        <v>1.0416666666666666E-2</v>
      </c>
      <c r="P176">
        <f>VLOOKUP(I176,'visit codes'!$B$1:$F$38,5,FALSE)</f>
        <v>1</v>
      </c>
      <c r="Q176" t="s">
        <v>22</v>
      </c>
      <c r="R176">
        <f t="shared" si="10"/>
        <v>1</v>
      </c>
      <c r="S176">
        <f t="shared" si="11"/>
        <v>0</v>
      </c>
      <c r="T176">
        <f t="shared" si="14"/>
        <v>1</v>
      </c>
    </row>
    <row r="177" spans="1:20" x14ac:dyDescent="0.25">
      <c r="A177">
        <v>18945</v>
      </c>
      <c r="B177" t="s">
        <v>144</v>
      </c>
      <c r="C177" s="1">
        <v>22715</v>
      </c>
      <c r="D177" t="s">
        <v>26</v>
      </c>
      <c r="E177" t="s">
        <v>40</v>
      </c>
      <c r="F177" s="1">
        <v>40554</v>
      </c>
      <c r="G177" t="s">
        <v>16</v>
      </c>
      <c r="H177" t="str">
        <f t="shared" si="12"/>
        <v>4301R-RV</v>
      </c>
      <c r="J177" t="s">
        <v>45</v>
      </c>
      <c r="K177" t="s">
        <v>42</v>
      </c>
      <c r="L177">
        <v>13502</v>
      </c>
      <c r="M177" t="s">
        <v>29</v>
      </c>
      <c r="N177" t="s">
        <v>43</v>
      </c>
      <c r="O177" s="2">
        <v>3.125E-2</v>
      </c>
      <c r="Q177" t="s">
        <v>31</v>
      </c>
      <c r="R177">
        <f t="shared" si="10"/>
        <v>0</v>
      </c>
      <c r="S177">
        <f t="shared" si="11"/>
        <v>0</v>
      </c>
      <c r="T177">
        <f t="shared" si="14"/>
        <v>0</v>
      </c>
    </row>
    <row r="178" spans="1:20" x14ac:dyDescent="0.25">
      <c r="A178">
        <v>18945</v>
      </c>
      <c r="B178" t="s">
        <v>144</v>
      </c>
      <c r="C178" s="1">
        <v>22715</v>
      </c>
      <c r="D178" t="s">
        <v>26</v>
      </c>
      <c r="E178" t="s">
        <v>40</v>
      </c>
      <c r="F178" s="1">
        <v>40554</v>
      </c>
      <c r="G178" t="s">
        <v>24</v>
      </c>
      <c r="H178" t="str">
        <f t="shared" si="12"/>
        <v>RV</v>
      </c>
      <c r="I178" t="str">
        <f t="shared" si="13"/>
        <v>RV</v>
      </c>
      <c r="J178" t="s">
        <v>45</v>
      </c>
      <c r="K178" t="s">
        <v>42</v>
      </c>
      <c r="L178">
        <v>13502</v>
      </c>
      <c r="M178" t="s">
        <v>29</v>
      </c>
      <c r="N178" t="s">
        <v>43</v>
      </c>
      <c r="O178" s="2">
        <v>4.1666666666666664E-2</v>
      </c>
      <c r="P178">
        <f>VLOOKUP(I178,'visit codes'!$B$1:$F$38,5,FALSE)</f>
        <v>3</v>
      </c>
      <c r="Q178" t="s">
        <v>31</v>
      </c>
      <c r="R178">
        <f t="shared" si="10"/>
        <v>1</v>
      </c>
      <c r="S178">
        <f t="shared" si="11"/>
        <v>0</v>
      </c>
      <c r="T178">
        <f t="shared" si="14"/>
        <v>1</v>
      </c>
    </row>
    <row r="179" spans="1:20" x14ac:dyDescent="0.25">
      <c r="A179">
        <v>18950</v>
      </c>
      <c r="B179" t="s">
        <v>145</v>
      </c>
      <c r="C179" s="1">
        <v>20154</v>
      </c>
      <c r="D179" t="s">
        <v>26</v>
      </c>
      <c r="E179" t="s">
        <v>15</v>
      </c>
      <c r="F179" s="1">
        <v>40548</v>
      </c>
      <c r="G179" t="s">
        <v>38</v>
      </c>
      <c r="H179" t="str">
        <f t="shared" si="12"/>
        <v>C</v>
      </c>
      <c r="I179" t="str">
        <f t="shared" si="13"/>
        <v>C</v>
      </c>
      <c r="J179" t="s">
        <v>206</v>
      </c>
      <c r="K179" t="s">
        <v>42</v>
      </c>
      <c r="L179">
        <v>13502</v>
      </c>
      <c r="M179" t="s">
        <v>29</v>
      </c>
      <c r="N179" t="s">
        <v>43</v>
      </c>
      <c r="O179" s="2">
        <v>0</v>
      </c>
      <c r="P179">
        <f>VLOOKUP(I179,'visit codes'!$B$1:$F$38,5,FALSE)</f>
        <v>0</v>
      </c>
      <c r="Q179" t="s">
        <v>31</v>
      </c>
      <c r="R179">
        <f t="shared" si="10"/>
        <v>1</v>
      </c>
      <c r="S179">
        <f t="shared" si="11"/>
        <v>1</v>
      </c>
      <c r="T179">
        <f t="shared" si="14"/>
        <v>0</v>
      </c>
    </row>
    <row r="180" spans="1:20" x14ac:dyDescent="0.25">
      <c r="A180">
        <v>18950</v>
      </c>
      <c r="B180" t="s">
        <v>145</v>
      </c>
      <c r="C180" s="1">
        <v>20154</v>
      </c>
      <c r="D180" t="s">
        <v>26</v>
      </c>
      <c r="E180" t="s">
        <v>15</v>
      </c>
      <c r="F180" s="1">
        <v>40555</v>
      </c>
      <c r="G180" t="s">
        <v>35</v>
      </c>
      <c r="H180" t="str">
        <f t="shared" si="12"/>
        <v>4302PM-PM</v>
      </c>
      <c r="J180" t="s">
        <v>41</v>
      </c>
      <c r="K180" t="s">
        <v>42</v>
      </c>
      <c r="L180">
        <v>13502</v>
      </c>
      <c r="M180" t="s">
        <v>29</v>
      </c>
      <c r="N180" t="s">
        <v>43</v>
      </c>
      <c r="O180" s="2">
        <v>1.0416666666666666E-2</v>
      </c>
      <c r="Q180" t="s">
        <v>31</v>
      </c>
      <c r="R180">
        <f t="shared" si="10"/>
        <v>0</v>
      </c>
      <c r="S180">
        <f t="shared" si="11"/>
        <v>0</v>
      </c>
      <c r="T180">
        <f t="shared" si="14"/>
        <v>0</v>
      </c>
    </row>
    <row r="181" spans="1:20" x14ac:dyDescent="0.25">
      <c r="A181">
        <v>18950</v>
      </c>
      <c r="B181" t="s">
        <v>145</v>
      </c>
      <c r="C181" s="1">
        <v>20154</v>
      </c>
      <c r="D181" t="s">
        <v>26</v>
      </c>
      <c r="E181" t="s">
        <v>15</v>
      </c>
      <c r="F181" s="1">
        <v>40555</v>
      </c>
      <c r="G181" t="s">
        <v>37</v>
      </c>
      <c r="H181" t="str">
        <f t="shared" si="12"/>
        <v>PM</v>
      </c>
      <c r="I181" t="str">
        <f t="shared" si="13"/>
        <v>PM</v>
      </c>
      <c r="J181" t="s">
        <v>41</v>
      </c>
      <c r="K181" t="s">
        <v>42</v>
      </c>
      <c r="L181">
        <v>13502</v>
      </c>
      <c r="M181" t="s">
        <v>29</v>
      </c>
      <c r="N181" t="s">
        <v>43</v>
      </c>
      <c r="O181" s="2">
        <v>1.0416666666666666E-2</v>
      </c>
      <c r="P181">
        <f>VLOOKUP(I181,'visit codes'!$B$1:$F$38,5,FALSE)</f>
        <v>1</v>
      </c>
      <c r="Q181" t="s">
        <v>31</v>
      </c>
      <c r="R181">
        <f t="shared" si="10"/>
        <v>1</v>
      </c>
      <c r="S181">
        <f t="shared" si="11"/>
        <v>0</v>
      </c>
      <c r="T181">
        <f t="shared" si="14"/>
        <v>1</v>
      </c>
    </row>
    <row r="182" spans="1:20" x14ac:dyDescent="0.25">
      <c r="A182">
        <v>18950</v>
      </c>
      <c r="B182" t="s">
        <v>145</v>
      </c>
      <c r="C182" s="1">
        <v>20154</v>
      </c>
      <c r="D182" t="s">
        <v>26</v>
      </c>
      <c r="E182" t="s">
        <v>15</v>
      </c>
      <c r="F182" s="1">
        <v>40556</v>
      </c>
      <c r="G182" t="s">
        <v>38</v>
      </c>
      <c r="H182" t="str">
        <f t="shared" si="12"/>
        <v>C</v>
      </c>
      <c r="I182" t="str">
        <f t="shared" si="13"/>
        <v>C</v>
      </c>
      <c r="J182" t="s">
        <v>206</v>
      </c>
      <c r="K182" t="s">
        <v>42</v>
      </c>
      <c r="L182">
        <v>13502</v>
      </c>
      <c r="M182" t="s">
        <v>29</v>
      </c>
      <c r="N182" t="s">
        <v>43</v>
      </c>
      <c r="O182" s="2">
        <v>0</v>
      </c>
      <c r="P182">
        <f>VLOOKUP(I182,'visit codes'!$B$1:$F$38,5,FALSE)</f>
        <v>0</v>
      </c>
      <c r="Q182" t="s">
        <v>31</v>
      </c>
      <c r="R182">
        <f t="shared" si="10"/>
        <v>1</v>
      </c>
      <c r="S182">
        <f t="shared" si="11"/>
        <v>1</v>
      </c>
      <c r="T182">
        <f t="shared" si="14"/>
        <v>0</v>
      </c>
    </row>
    <row r="183" spans="1:20" x14ac:dyDescent="0.25">
      <c r="A183">
        <v>18953</v>
      </c>
      <c r="B183" t="s">
        <v>146</v>
      </c>
      <c r="C183" s="1">
        <v>16708</v>
      </c>
      <c r="D183" t="s">
        <v>14</v>
      </c>
      <c r="E183" t="s">
        <v>40</v>
      </c>
      <c r="F183" s="1">
        <v>40562</v>
      </c>
      <c r="G183" t="s">
        <v>46</v>
      </c>
      <c r="H183" t="str">
        <f t="shared" si="12"/>
        <v>NS</v>
      </c>
      <c r="I183" t="str">
        <f t="shared" si="13"/>
        <v>NS</v>
      </c>
      <c r="J183" t="s">
        <v>52</v>
      </c>
      <c r="K183" t="s">
        <v>33</v>
      </c>
      <c r="L183">
        <v>13502</v>
      </c>
      <c r="M183" t="s">
        <v>29</v>
      </c>
      <c r="N183" t="s">
        <v>30</v>
      </c>
      <c r="O183" s="2">
        <v>0</v>
      </c>
      <c r="P183">
        <f>VLOOKUP(I183,'visit codes'!$B$1:$F$38,5,FALSE)</f>
        <v>0</v>
      </c>
      <c r="Q183" t="s">
        <v>31</v>
      </c>
      <c r="R183">
        <f t="shared" si="10"/>
        <v>1</v>
      </c>
      <c r="S183">
        <f t="shared" si="11"/>
        <v>1</v>
      </c>
      <c r="T183">
        <f t="shared" si="14"/>
        <v>0</v>
      </c>
    </row>
    <row r="184" spans="1:20" x14ac:dyDescent="0.25">
      <c r="A184">
        <v>18953</v>
      </c>
      <c r="B184" t="s">
        <v>146</v>
      </c>
      <c r="C184" s="1">
        <v>16708</v>
      </c>
      <c r="D184" t="s">
        <v>14</v>
      </c>
      <c r="E184" t="s">
        <v>40</v>
      </c>
      <c r="F184" s="1">
        <v>40563</v>
      </c>
      <c r="G184" t="s">
        <v>46</v>
      </c>
      <c r="H184" t="str">
        <f t="shared" si="12"/>
        <v>NS</v>
      </c>
      <c r="I184" t="str">
        <f t="shared" si="13"/>
        <v>NS</v>
      </c>
      <c r="J184" t="s">
        <v>45</v>
      </c>
      <c r="K184" t="s">
        <v>33</v>
      </c>
      <c r="L184">
        <v>13502</v>
      </c>
      <c r="M184" t="s">
        <v>29</v>
      </c>
      <c r="N184" t="s">
        <v>30</v>
      </c>
      <c r="O184" s="2">
        <v>0</v>
      </c>
      <c r="P184">
        <f>VLOOKUP(I184,'visit codes'!$B$1:$F$38,5,FALSE)</f>
        <v>0</v>
      </c>
      <c r="Q184" t="s">
        <v>31</v>
      </c>
      <c r="R184">
        <f t="shared" si="10"/>
        <v>1</v>
      </c>
      <c r="S184">
        <f t="shared" si="11"/>
        <v>1</v>
      </c>
      <c r="T184">
        <f t="shared" si="14"/>
        <v>0</v>
      </c>
    </row>
    <row r="185" spans="1:20" x14ac:dyDescent="0.25">
      <c r="A185">
        <v>18961</v>
      </c>
      <c r="B185" t="s">
        <v>147</v>
      </c>
      <c r="C185" s="1">
        <v>24018</v>
      </c>
      <c r="D185" t="s">
        <v>26</v>
      </c>
      <c r="F185" s="1">
        <v>40555</v>
      </c>
      <c r="G185">
        <v>4097</v>
      </c>
      <c r="H185" t="str">
        <f t="shared" si="12"/>
        <v>4097</v>
      </c>
      <c r="J185" t="s">
        <v>41</v>
      </c>
      <c r="K185" t="s">
        <v>42</v>
      </c>
      <c r="L185">
        <v>13495</v>
      </c>
      <c r="M185" t="s">
        <v>29</v>
      </c>
      <c r="N185" t="s">
        <v>99</v>
      </c>
      <c r="O185" s="2">
        <v>0</v>
      </c>
      <c r="Q185" t="s">
        <v>148</v>
      </c>
      <c r="R185">
        <f t="shared" si="10"/>
        <v>0</v>
      </c>
      <c r="S185">
        <f t="shared" si="11"/>
        <v>0</v>
      </c>
      <c r="T185">
        <f t="shared" si="14"/>
        <v>0</v>
      </c>
    </row>
    <row r="186" spans="1:20" x14ac:dyDescent="0.25">
      <c r="A186">
        <v>18961</v>
      </c>
      <c r="B186" t="s">
        <v>147</v>
      </c>
      <c r="C186" s="1">
        <v>24018</v>
      </c>
      <c r="D186" t="s">
        <v>26</v>
      </c>
      <c r="F186" s="1">
        <v>40574</v>
      </c>
      <c r="G186">
        <v>4098</v>
      </c>
      <c r="H186" t="str">
        <f t="shared" si="12"/>
        <v>4098</v>
      </c>
      <c r="J186" t="s">
        <v>48</v>
      </c>
      <c r="K186" t="s">
        <v>42</v>
      </c>
      <c r="L186">
        <v>13495</v>
      </c>
      <c r="M186" t="s">
        <v>29</v>
      </c>
      <c r="N186" t="s">
        <v>99</v>
      </c>
      <c r="O186" s="2">
        <v>0</v>
      </c>
      <c r="Q186" t="s">
        <v>148</v>
      </c>
      <c r="R186">
        <f t="shared" si="10"/>
        <v>0</v>
      </c>
      <c r="S186">
        <f t="shared" si="11"/>
        <v>0</v>
      </c>
      <c r="T186">
        <f t="shared" si="14"/>
        <v>0</v>
      </c>
    </row>
    <row r="187" spans="1:20" x14ac:dyDescent="0.25">
      <c r="A187">
        <v>18983</v>
      </c>
      <c r="B187" t="s">
        <v>149</v>
      </c>
      <c r="C187" s="1">
        <v>25106</v>
      </c>
      <c r="D187" t="s">
        <v>26</v>
      </c>
      <c r="F187" s="1">
        <v>40574</v>
      </c>
      <c r="G187">
        <v>4097</v>
      </c>
      <c r="H187" t="str">
        <f t="shared" si="12"/>
        <v>4097</v>
      </c>
      <c r="J187" t="s">
        <v>52</v>
      </c>
      <c r="K187" t="s">
        <v>42</v>
      </c>
      <c r="L187">
        <v>13502</v>
      </c>
      <c r="M187" t="s">
        <v>29</v>
      </c>
      <c r="N187" t="s">
        <v>99</v>
      </c>
      <c r="O187" s="2">
        <v>0</v>
      </c>
      <c r="Q187" t="s">
        <v>31</v>
      </c>
      <c r="R187">
        <f t="shared" si="10"/>
        <v>0</v>
      </c>
      <c r="S187">
        <f t="shared" si="11"/>
        <v>0</v>
      </c>
      <c r="T187">
        <f t="shared" si="14"/>
        <v>0</v>
      </c>
    </row>
    <row r="188" spans="1:20" x14ac:dyDescent="0.25">
      <c r="A188">
        <v>19034</v>
      </c>
      <c r="B188" t="s">
        <v>150</v>
      </c>
      <c r="C188" s="1">
        <v>21086</v>
      </c>
      <c r="D188" t="s">
        <v>14</v>
      </c>
      <c r="E188" t="s">
        <v>15</v>
      </c>
      <c r="F188" s="1">
        <v>40548</v>
      </c>
      <c r="G188" t="s">
        <v>16</v>
      </c>
      <c r="H188" t="str">
        <f t="shared" si="12"/>
        <v>4301R-RV</v>
      </c>
      <c r="J188" t="s">
        <v>69</v>
      </c>
      <c r="K188" t="s">
        <v>151</v>
      </c>
      <c r="L188">
        <v>13476</v>
      </c>
      <c r="M188" t="s">
        <v>20</v>
      </c>
      <c r="N188" t="s">
        <v>78</v>
      </c>
      <c r="O188" s="2">
        <v>3.125E-2</v>
      </c>
      <c r="Q188" t="s">
        <v>152</v>
      </c>
      <c r="R188">
        <f t="shared" si="10"/>
        <v>0</v>
      </c>
      <c r="S188">
        <f t="shared" si="11"/>
        <v>0</v>
      </c>
      <c r="T188">
        <f t="shared" si="14"/>
        <v>0</v>
      </c>
    </row>
    <row r="189" spans="1:20" x14ac:dyDescent="0.25">
      <c r="A189">
        <v>19034</v>
      </c>
      <c r="B189" t="s">
        <v>150</v>
      </c>
      <c r="C189" s="1">
        <v>21086</v>
      </c>
      <c r="D189" t="s">
        <v>14</v>
      </c>
      <c r="E189" t="s">
        <v>15</v>
      </c>
      <c r="F189" s="1">
        <v>40548</v>
      </c>
      <c r="G189" t="s">
        <v>24</v>
      </c>
      <c r="H189" t="str">
        <f t="shared" si="12"/>
        <v>RV</v>
      </c>
      <c r="I189" t="str">
        <f t="shared" si="13"/>
        <v>RV</v>
      </c>
      <c r="J189" t="s">
        <v>69</v>
      </c>
      <c r="K189" t="s">
        <v>151</v>
      </c>
      <c r="L189">
        <v>13476</v>
      </c>
      <c r="M189" t="s">
        <v>20</v>
      </c>
      <c r="N189" t="s">
        <v>78</v>
      </c>
      <c r="O189" s="2">
        <v>4.1666666666666664E-2</v>
      </c>
      <c r="P189">
        <f>VLOOKUP(I189,'visit codes'!$B$1:$F$38,5,FALSE)</f>
        <v>3</v>
      </c>
      <c r="Q189" t="s">
        <v>152</v>
      </c>
      <c r="R189">
        <f t="shared" si="10"/>
        <v>1</v>
      </c>
      <c r="S189">
        <f t="shared" si="11"/>
        <v>0</v>
      </c>
      <c r="T189">
        <f t="shared" si="14"/>
        <v>1</v>
      </c>
    </row>
    <row r="190" spans="1:20" x14ac:dyDescent="0.25">
      <c r="A190">
        <v>19034</v>
      </c>
      <c r="B190" t="s">
        <v>150</v>
      </c>
      <c r="C190" s="1">
        <v>21086</v>
      </c>
      <c r="D190" t="s">
        <v>14</v>
      </c>
      <c r="E190" t="s">
        <v>15</v>
      </c>
      <c r="F190" s="1">
        <v>40549</v>
      </c>
      <c r="G190" t="s">
        <v>35</v>
      </c>
      <c r="H190" t="str">
        <f t="shared" si="12"/>
        <v>4302PM-PM</v>
      </c>
      <c r="J190" t="s">
        <v>66</v>
      </c>
      <c r="K190" t="s">
        <v>151</v>
      </c>
      <c r="L190">
        <v>13476</v>
      </c>
      <c r="M190" t="s">
        <v>20</v>
      </c>
      <c r="N190" t="s">
        <v>78</v>
      </c>
      <c r="O190" s="2">
        <v>1.0416666666666666E-2</v>
      </c>
      <c r="Q190" t="s">
        <v>152</v>
      </c>
      <c r="R190">
        <f t="shared" si="10"/>
        <v>0</v>
      </c>
      <c r="S190">
        <f t="shared" si="11"/>
        <v>0</v>
      </c>
      <c r="T190">
        <f t="shared" si="14"/>
        <v>0</v>
      </c>
    </row>
    <row r="191" spans="1:20" x14ac:dyDescent="0.25">
      <c r="A191">
        <v>19034</v>
      </c>
      <c r="B191" t="s">
        <v>150</v>
      </c>
      <c r="C191" s="1">
        <v>21086</v>
      </c>
      <c r="D191" t="s">
        <v>14</v>
      </c>
      <c r="E191" t="s">
        <v>15</v>
      </c>
      <c r="F191" s="1">
        <v>40549</v>
      </c>
      <c r="G191" t="s">
        <v>37</v>
      </c>
      <c r="H191" t="str">
        <f t="shared" si="12"/>
        <v>PM</v>
      </c>
      <c r="I191" t="str">
        <f t="shared" si="13"/>
        <v>PM</v>
      </c>
      <c r="J191" t="s">
        <v>66</v>
      </c>
      <c r="K191" t="s">
        <v>151</v>
      </c>
      <c r="L191">
        <v>13476</v>
      </c>
      <c r="M191" t="s">
        <v>20</v>
      </c>
      <c r="N191" t="s">
        <v>78</v>
      </c>
      <c r="O191" s="2">
        <v>1.0416666666666666E-2</v>
      </c>
      <c r="P191">
        <f>VLOOKUP(I191,'visit codes'!$B$1:$F$38,5,FALSE)</f>
        <v>1</v>
      </c>
      <c r="Q191" t="s">
        <v>152</v>
      </c>
      <c r="R191">
        <f t="shared" si="10"/>
        <v>1</v>
      </c>
      <c r="S191">
        <f t="shared" si="11"/>
        <v>0</v>
      </c>
      <c r="T191">
        <f t="shared" si="14"/>
        <v>1</v>
      </c>
    </row>
    <row r="192" spans="1:20" x14ac:dyDescent="0.25">
      <c r="A192">
        <v>19034</v>
      </c>
      <c r="B192" t="s">
        <v>150</v>
      </c>
      <c r="C192" s="1">
        <v>21086</v>
      </c>
      <c r="D192" t="s">
        <v>14</v>
      </c>
      <c r="E192" t="s">
        <v>15</v>
      </c>
      <c r="F192" s="1">
        <v>40555</v>
      </c>
      <c r="G192" t="s">
        <v>16</v>
      </c>
      <c r="H192" t="str">
        <f t="shared" si="12"/>
        <v>4301R-RV</v>
      </c>
      <c r="J192" t="s">
        <v>69</v>
      </c>
      <c r="K192" t="s">
        <v>151</v>
      </c>
      <c r="L192">
        <v>13476</v>
      </c>
      <c r="M192" t="s">
        <v>20</v>
      </c>
      <c r="N192" t="s">
        <v>78</v>
      </c>
      <c r="O192" s="2">
        <v>3.125E-2</v>
      </c>
      <c r="Q192" t="s">
        <v>152</v>
      </c>
      <c r="R192">
        <f t="shared" si="10"/>
        <v>0</v>
      </c>
      <c r="S192">
        <f t="shared" si="11"/>
        <v>0</v>
      </c>
      <c r="T192">
        <f t="shared" si="14"/>
        <v>0</v>
      </c>
    </row>
    <row r="193" spans="1:20" x14ac:dyDescent="0.25">
      <c r="A193">
        <v>19034</v>
      </c>
      <c r="B193" t="s">
        <v>150</v>
      </c>
      <c r="C193" s="1">
        <v>21086</v>
      </c>
      <c r="D193" t="s">
        <v>14</v>
      </c>
      <c r="E193" t="s">
        <v>15</v>
      </c>
      <c r="F193" s="1">
        <v>40555</v>
      </c>
      <c r="G193" t="s">
        <v>24</v>
      </c>
      <c r="H193" t="str">
        <f t="shared" si="12"/>
        <v>RV</v>
      </c>
      <c r="I193" t="str">
        <f t="shared" si="13"/>
        <v>RV</v>
      </c>
      <c r="J193" t="s">
        <v>69</v>
      </c>
      <c r="K193" t="s">
        <v>151</v>
      </c>
      <c r="L193">
        <v>13476</v>
      </c>
      <c r="M193" t="s">
        <v>20</v>
      </c>
      <c r="N193" t="s">
        <v>78</v>
      </c>
      <c r="O193" s="2">
        <v>4.1666666666666664E-2</v>
      </c>
      <c r="P193">
        <f>VLOOKUP(I193,'visit codes'!$B$1:$F$38,5,FALSE)</f>
        <v>3</v>
      </c>
      <c r="Q193" t="s">
        <v>152</v>
      </c>
      <c r="R193">
        <f t="shared" si="10"/>
        <v>1</v>
      </c>
      <c r="S193">
        <f t="shared" si="11"/>
        <v>0</v>
      </c>
      <c r="T193">
        <f t="shared" si="14"/>
        <v>1</v>
      </c>
    </row>
    <row r="194" spans="1:20" x14ac:dyDescent="0.25">
      <c r="A194">
        <v>19034</v>
      </c>
      <c r="B194" t="s">
        <v>150</v>
      </c>
      <c r="C194" s="1">
        <v>21086</v>
      </c>
      <c r="D194" t="s">
        <v>14</v>
      </c>
      <c r="E194" t="s">
        <v>15</v>
      </c>
      <c r="F194" s="1">
        <v>40562</v>
      </c>
      <c r="G194" t="s">
        <v>16</v>
      </c>
      <c r="H194" t="str">
        <f t="shared" si="12"/>
        <v>4301R-RV</v>
      </c>
      <c r="J194" t="s">
        <v>69</v>
      </c>
      <c r="K194" t="s">
        <v>151</v>
      </c>
      <c r="L194">
        <v>13476</v>
      </c>
      <c r="M194" t="s">
        <v>20</v>
      </c>
      <c r="N194" t="s">
        <v>78</v>
      </c>
      <c r="O194" s="2">
        <v>3.125E-2</v>
      </c>
      <c r="Q194" t="s">
        <v>152</v>
      </c>
      <c r="R194">
        <f t="shared" ref="R194:R257" si="15">COUNTA(I194)</f>
        <v>0</v>
      </c>
      <c r="S194">
        <f t="shared" ref="S194:S257" si="16">IF(I194="c",1,IF(I194="ns",1,IF(I194="pasns",1,IF(I194="pasc",1,IF(I194="sc",1,0)))))</f>
        <v>0</v>
      </c>
      <c r="T194">
        <f t="shared" si="14"/>
        <v>0</v>
      </c>
    </row>
    <row r="195" spans="1:20" x14ac:dyDescent="0.25">
      <c r="A195">
        <v>19034</v>
      </c>
      <c r="B195" t="s">
        <v>150</v>
      </c>
      <c r="C195" s="1">
        <v>21086</v>
      </c>
      <c r="D195" t="s">
        <v>14</v>
      </c>
      <c r="E195" t="s">
        <v>15</v>
      </c>
      <c r="F195" s="1">
        <v>40562</v>
      </c>
      <c r="G195" t="s">
        <v>24</v>
      </c>
      <c r="H195" t="str">
        <f t="shared" ref="H195:H258" si="17">TRIM(G195)</f>
        <v>RV</v>
      </c>
      <c r="I195" t="str">
        <f t="shared" ref="I195:I257" si="18">TRIM(G195)</f>
        <v>RV</v>
      </c>
      <c r="J195" t="s">
        <v>69</v>
      </c>
      <c r="K195" t="s">
        <v>151</v>
      </c>
      <c r="L195">
        <v>13476</v>
      </c>
      <c r="M195" t="s">
        <v>20</v>
      </c>
      <c r="N195" t="s">
        <v>78</v>
      </c>
      <c r="O195" s="2">
        <v>4.1666666666666664E-2</v>
      </c>
      <c r="P195">
        <f>VLOOKUP(I195,'visit codes'!$B$1:$F$38,5,FALSE)</f>
        <v>3</v>
      </c>
      <c r="Q195" t="s">
        <v>152</v>
      </c>
      <c r="R195">
        <f t="shared" si="15"/>
        <v>1</v>
      </c>
      <c r="S195">
        <f t="shared" si="16"/>
        <v>0</v>
      </c>
      <c r="T195">
        <f t="shared" ref="T195:T258" si="19">IF(R195-S195=1,1,0)</f>
        <v>1</v>
      </c>
    </row>
    <row r="196" spans="1:20" x14ac:dyDescent="0.25">
      <c r="A196">
        <v>19034</v>
      </c>
      <c r="B196" t="s">
        <v>150</v>
      </c>
      <c r="C196" s="1">
        <v>21086</v>
      </c>
      <c r="D196" t="s">
        <v>14</v>
      </c>
      <c r="E196" t="s">
        <v>15</v>
      </c>
      <c r="F196" s="1">
        <v>40569</v>
      </c>
      <c r="G196" t="s">
        <v>16</v>
      </c>
      <c r="H196" t="str">
        <f t="shared" si="17"/>
        <v>4301R-RV</v>
      </c>
      <c r="J196" t="s">
        <v>69</v>
      </c>
      <c r="K196" t="s">
        <v>151</v>
      </c>
      <c r="L196">
        <v>13476</v>
      </c>
      <c r="M196" t="s">
        <v>20</v>
      </c>
      <c r="N196" t="s">
        <v>78</v>
      </c>
      <c r="O196" s="2">
        <v>3.125E-2</v>
      </c>
      <c r="Q196" t="s">
        <v>152</v>
      </c>
      <c r="R196">
        <f t="shared" si="15"/>
        <v>0</v>
      </c>
      <c r="S196">
        <f t="shared" si="16"/>
        <v>0</v>
      </c>
      <c r="T196">
        <f t="shared" si="19"/>
        <v>0</v>
      </c>
    </row>
    <row r="197" spans="1:20" x14ac:dyDescent="0.25">
      <c r="A197">
        <v>19034</v>
      </c>
      <c r="B197" t="s">
        <v>150</v>
      </c>
      <c r="C197" s="1">
        <v>21086</v>
      </c>
      <c r="D197" t="s">
        <v>14</v>
      </c>
      <c r="E197" t="s">
        <v>15</v>
      </c>
      <c r="F197" s="1">
        <v>40569</v>
      </c>
      <c r="G197" t="s">
        <v>24</v>
      </c>
      <c r="H197" t="str">
        <f t="shared" si="17"/>
        <v>RV</v>
      </c>
      <c r="I197" t="str">
        <f t="shared" si="18"/>
        <v>RV</v>
      </c>
      <c r="J197" t="s">
        <v>69</v>
      </c>
      <c r="K197" t="s">
        <v>151</v>
      </c>
      <c r="L197">
        <v>13476</v>
      </c>
      <c r="M197" t="s">
        <v>20</v>
      </c>
      <c r="N197" t="s">
        <v>78</v>
      </c>
      <c r="O197" s="2">
        <v>4.1666666666666664E-2</v>
      </c>
      <c r="P197">
        <f>VLOOKUP(I197,'visit codes'!$B$1:$F$38,5,FALSE)</f>
        <v>3</v>
      </c>
      <c r="Q197" t="s">
        <v>152</v>
      </c>
      <c r="R197">
        <f t="shared" si="15"/>
        <v>1</v>
      </c>
      <c r="S197">
        <f t="shared" si="16"/>
        <v>0</v>
      </c>
      <c r="T197">
        <f t="shared" si="19"/>
        <v>1</v>
      </c>
    </row>
    <row r="198" spans="1:20" x14ac:dyDescent="0.25">
      <c r="A198">
        <v>111</v>
      </c>
      <c r="B198" t="s">
        <v>153</v>
      </c>
      <c r="C198" s="1">
        <v>25558</v>
      </c>
      <c r="D198" t="s">
        <v>26</v>
      </c>
      <c r="E198" t="s">
        <v>15</v>
      </c>
      <c r="F198" s="1">
        <v>40561</v>
      </c>
      <c r="G198" t="s">
        <v>35</v>
      </c>
      <c r="H198" t="str">
        <f t="shared" si="17"/>
        <v>4302PM-PM</v>
      </c>
      <c r="J198" t="s">
        <v>52</v>
      </c>
      <c r="K198" t="s">
        <v>154</v>
      </c>
      <c r="L198">
        <v>13492</v>
      </c>
      <c r="M198" t="s">
        <v>29</v>
      </c>
      <c r="N198" t="s">
        <v>78</v>
      </c>
      <c r="O198" s="2">
        <v>1.0416666666666666E-2</v>
      </c>
      <c r="Q198" t="s">
        <v>84</v>
      </c>
      <c r="R198">
        <f t="shared" si="15"/>
        <v>0</v>
      </c>
      <c r="S198">
        <f t="shared" si="16"/>
        <v>0</v>
      </c>
      <c r="T198">
        <f t="shared" si="19"/>
        <v>0</v>
      </c>
    </row>
    <row r="199" spans="1:20" x14ac:dyDescent="0.25">
      <c r="A199">
        <v>111</v>
      </c>
      <c r="B199" t="s">
        <v>153</v>
      </c>
      <c r="C199" s="1">
        <v>25558</v>
      </c>
      <c r="D199" t="s">
        <v>26</v>
      </c>
      <c r="E199" t="s">
        <v>15</v>
      </c>
      <c r="F199" s="1">
        <v>40561</v>
      </c>
      <c r="G199" t="s">
        <v>37</v>
      </c>
      <c r="H199" t="str">
        <f t="shared" si="17"/>
        <v>PM</v>
      </c>
      <c r="I199" t="str">
        <f t="shared" si="18"/>
        <v>PM</v>
      </c>
      <c r="J199" t="s">
        <v>52</v>
      </c>
      <c r="K199" t="s">
        <v>154</v>
      </c>
      <c r="L199">
        <v>13492</v>
      </c>
      <c r="M199" t="s">
        <v>29</v>
      </c>
      <c r="N199" t="s">
        <v>78</v>
      </c>
      <c r="O199" s="2">
        <v>1.0416666666666666E-2</v>
      </c>
      <c r="P199">
        <f>VLOOKUP(I199,'visit codes'!$B$1:$F$38,5,FALSE)</f>
        <v>1</v>
      </c>
      <c r="Q199" t="s">
        <v>84</v>
      </c>
      <c r="R199">
        <f t="shared" si="15"/>
        <v>1</v>
      </c>
      <c r="S199">
        <f t="shared" si="16"/>
        <v>0</v>
      </c>
      <c r="T199">
        <f t="shared" si="19"/>
        <v>1</v>
      </c>
    </row>
    <row r="200" spans="1:20" x14ac:dyDescent="0.25">
      <c r="A200">
        <v>19165</v>
      </c>
      <c r="B200" t="s">
        <v>155</v>
      </c>
      <c r="C200" s="1">
        <v>24739</v>
      </c>
      <c r="D200" t="s">
        <v>26</v>
      </c>
      <c r="E200" t="s">
        <v>15</v>
      </c>
      <c r="F200" s="1">
        <v>40555</v>
      </c>
      <c r="G200" t="s">
        <v>16</v>
      </c>
      <c r="H200" t="str">
        <f t="shared" si="17"/>
        <v>4301R-RV</v>
      </c>
      <c r="J200" t="s">
        <v>61</v>
      </c>
      <c r="K200" t="s">
        <v>18</v>
      </c>
      <c r="L200">
        <v>13501</v>
      </c>
      <c r="M200" t="s">
        <v>29</v>
      </c>
      <c r="N200" t="s">
        <v>21</v>
      </c>
      <c r="O200" s="2">
        <v>3.125E-2</v>
      </c>
      <c r="Q200" t="s">
        <v>31</v>
      </c>
      <c r="R200">
        <f t="shared" si="15"/>
        <v>0</v>
      </c>
      <c r="S200">
        <f t="shared" si="16"/>
        <v>0</v>
      </c>
      <c r="T200">
        <f t="shared" si="19"/>
        <v>0</v>
      </c>
    </row>
    <row r="201" spans="1:20" x14ac:dyDescent="0.25">
      <c r="A201">
        <v>19165</v>
      </c>
      <c r="B201" t="s">
        <v>155</v>
      </c>
      <c r="C201" s="1">
        <v>24739</v>
      </c>
      <c r="D201" t="s">
        <v>26</v>
      </c>
      <c r="E201" t="s">
        <v>15</v>
      </c>
      <c r="F201" s="1">
        <v>40555</v>
      </c>
      <c r="G201" t="s">
        <v>24</v>
      </c>
      <c r="H201" t="str">
        <f t="shared" si="17"/>
        <v>RV</v>
      </c>
      <c r="I201" t="str">
        <f t="shared" si="18"/>
        <v>RV</v>
      </c>
      <c r="J201" t="s">
        <v>61</v>
      </c>
      <c r="K201" t="s">
        <v>18</v>
      </c>
      <c r="L201">
        <v>13501</v>
      </c>
      <c r="M201" t="s">
        <v>29</v>
      </c>
      <c r="N201" t="s">
        <v>21</v>
      </c>
      <c r="O201" s="2">
        <v>4.1666666666666664E-2</v>
      </c>
      <c r="P201">
        <f>VLOOKUP(I201,'visit codes'!$B$1:$F$38,5,FALSE)</f>
        <v>3</v>
      </c>
      <c r="Q201" t="s">
        <v>31</v>
      </c>
      <c r="R201">
        <f t="shared" si="15"/>
        <v>1</v>
      </c>
      <c r="S201">
        <f t="shared" si="16"/>
        <v>0</v>
      </c>
      <c r="T201">
        <f t="shared" si="19"/>
        <v>1</v>
      </c>
    </row>
    <row r="202" spans="1:20" x14ac:dyDescent="0.25">
      <c r="A202">
        <v>19165</v>
      </c>
      <c r="B202" t="s">
        <v>155</v>
      </c>
      <c r="C202" s="1">
        <v>24739</v>
      </c>
      <c r="D202" t="s">
        <v>26</v>
      </c>
      <c r="E202" t="s">
        <v>15</v>
      </c>
      <c r="F202" s="1">
        <v>40567</v>
      </c>
      <c r="G202" t="s">
        <v>35</v>
      </c>
      <c r="H202" t="str">
        <f t="shared" si="17"/>
        <v>4302PM-PM</v>
      </c>
      <c r="J202" t="s">
        <v>52</v>
      </c>
      <c r="K202" t="s">
        <v>18</v>
      </c>
      <c r="L202">
        <v>13501</v>
      </c>
      <c r="M202" t="s">
        <v>29</v>
      </c>
      <c r="N202" t="s">
        <v>21</v>
      </c>
      <c r="O202" s="2">
        <v>1.0416666666666666E-2</v>
      </c>
      <c r="Q202" t="s">
        <v>31</v>
      </c>
      <c r="R202">
        <f t="shared" si="15"/>
        <v>0</v>
      </c>
      <c r="S202">
        <f t="shared" si="16"/>
        <v>0</v>
      </c>
      <c r="T202">
        <f t="shared" si="19"/>
        <v>0</v>
      </c>
    </row>
    <row r="203" spans="1:20" x14ac:dyDescent="0.25">
      <c r="A203">
        <v>19165</v>
      </c>
      <c r="B203" t="s">
        <v>155</v>
      </c>
      <c r="C203" s="1">
        <v>24739</v>
      </c>
      <c r="D203" t="s">
        <v>26</v>
      </c>
      <c r="E203" t="s">
        <v>15</v>
      </c>
      <c r="F203" s="1">
        <v>40567</v>
      </c>
      <c r="G203" t="s">
        <v>37</v>
      </c>
      <c r="H203" t="str">
        <f t="shared" si="17"/>
        <v>PM</v>
      </c>
      <c r="I203" t="str">
        <f t="shared" si="18"/>
        <v>PM</v>
      </c>
      <c r="J203" t="s">
        <v>52</v>
      </c>
      <c r="K203" t="s">
        <v>18</v>
      </c>
      <c r="L203">
        <v>13501</v>
      </c>
      <c r="M203" t="s">
        <v>29</v>
      </c>
      <c r="N203" t="s">
        <v>21</v>
      </c>
      <c r="O203" s="2">
        <v>1.0416666666666666E-2</v>
      </c>
      <c r="P203">
        <f>VLOOKUP(I203,'visit codes'!$B$1:$F$38,5,FALSE)</f>
        <v>1</v>
      </c>
      <c r="Q203" t="s">
        <v>31</v>
      </c>
      <c r="R203">
        <f t="shared" si="15"/>
        <v>1</v>
      </c>
      <c r="S203">
        <f t="shared" si="16"/>
        <v>0</v>
      </c>
      <c r="T203">
        <f t="shared" si="19"/>
        <v>1</v>
      </c>
    </row>
    <row r="204" spans="1:20" x14ac:dyDescent="0.25">
      <c r="A204">
        <v>19165</v>
      </c>
      <c r="B204" t="s">
        <v>155</v>
      </c>
      <c r="C204" s="1">
        <v>24739</v>
      </c>
      <c r="D204" t="s">
        <v>26</v>
      </c>
      <c r="E204" t="s">
        <v>15</v>
      </c>
      <c r="F204" s="1">
        <v>40569</v>
      </c>
      <c r="G204" t="s">
        <v>16</v>
      </c>
      <c r="H204" t="str">
        <f t="shared" si="17"/>
        <v>4301R-RV</v>
      </c>
      <c r="J204" t="s">
        <v>61</v>
      </c>
      <c r="K204" t="s">
        <v>18</v>
      </c>
      <c r="L204">
        <v>13501</v>
      </c>
      <c r="M204" t="s">
        <v>29</v>
      </c>
      <c r="N204" t="s">
        <v>21</v>
      </c>
      <c r="O204" s="2">
        <v>3.125E-2</v>
      </c>
      <c r="Q204" t="s">
        <v>31</v>
      </c>
      <c r="R204">
        <f t="shared" si="15"/>
        <v>0</v>
      </c>
      <c r="S204">
        <f t="shared" si="16"/>
        <v>0</v>
      </c>
      <c r="T204">
        <f t="shared" si="19"/>
        <v>0</v>
      </c>
    </row>
    <row r="205" spans="1:20" x14ac:dyDescent="0.25">
      <c r="A205">
        <v>19165</v>
      </c>
      <c r="B205" t="s">
        <v>155</v>
      </c>
      <c r="C205" s="1">
        <v>24739</v>
      </c>
      <c r="D205" t="s">
        <v>26</v>
      </c>
      <c r="E205" t="s">
        <v>15</v>
      </c>
      <c r="F205" s="1">
        <v>40569</v>
      </c>
      <c r="G205" t="s">
        <v>24</v>
      </c>
      <c r="H205" t="str">
        <f t="shared" si="17"/>
        <v>RV</v>
      </c>
      <c r="I205" t="str">
        <f t="shared" si="18"/>
        <v>RV</v>
      </c>
      <c r="J205" t="s">
        <v>61</v>
      </c>
      <c r="K205" t="s">
        <v>18</v>
      </c>
      <c r="L205">
        <v>13501</v>
      </c>
      <c r="M205" t="s">
        <v>29</v>
      </c>
      <c r="N205" t="s">
        <v>21</v>
      </c>
      <c r="O205" s="2">
        <v>4.1666666666666664E-2</v>
      </c>
      <c r="P205">
        <f>VLOOKUP(I205,'visit codes'!$B$1:$F$38,5,FALSE)</f>
        <v>3</v>
      </c>
      <c r="Q205" t="s">
        <v>31</v>
      </c>
      <c r="R205">
        <f t="shared" si="15"/>
        <v>1</v>
      </c>
      <c r="S205">
        <f t="shared" si="16"/>
        <v>0</v>
      </c>
      <c r="T205">
        <f t="shared" si="19"/>
        <v>1</v>
      </c>
    </row>
    <row r="206" spans="1:20" x14ac:dyDescent="0.25">
      <c r="A206">
        <v>19167</v>
      </c>
      <c r="B206" t="s">
        <v>156</v>
      </c>
      <c r="C206" s="1">
        <v>21924</v>
      </c>
      <c r="D206" t="s">
        <v>14</v>
      </c>
      <c r="E206" t="s">
        <v>15</v>
      </c>
      <c r="F206" s="1">
        <v>40550</v>
      </c>
      <c r="G206" t="s">
        <v>46</v>
      </c>
      <c r="H206" t="str">
        <f t="shared" si="17"/>
        <v>NS</v>
      </c>
      <c r="I206" t="str">
        <f t="shared" si="18"/>
        <v>NS</v>
      </c>
      <c r="J206" t="s">
        <v>138</v>
      </c>
      <c r="K206" t="s">
        <v>33</v>
      </c>
      <c r="L206">
        <v>13357</v>
      </c>
      <c r="M206" t="s">
        <v>29</v>
      </c>
      <c r="N206" t="s">
        <v>58</v>
      </c>
      <c r="O206" s="2">
        <v>0</v>
      </c>
      <c r="P206">
        <f>VLOOKUP(I206,'visit codes'!$B$1:$F$38,5,FALSE)</f>
        <v>0</v>
      </c>
      <c r="Q206" t="s">
        <v>107</v>
      </c>
      <c r="R206">
        <f t="shared" si="15"/>
        <v>1</v>
      </c>
      <c r="S206">
        <f t="shared" si="16"/>
        <v>1</v>
      </c>
      <c r="T206">
        <f t="shared" si="19"/>
        <v>0</v>
      </c>
    </row>
    <row r="207" spans="1:20" x14ac:dyDescent="0.25">
      <c r="A207">
        <v>19167</v>
      </c>
      <c r="B207" t="s">
        <v>156</v>
      </c>
      <c r="C207" s="1">
        <v>21924</v>
      </c>
      <c r="D207" t="s">
        <v>14</v>
      </c>
      <c r="E207" t="s">
        <v>15</v>
      </c>
      <c r="F207" s="1">
        <v>40571</v>
      </c>
      <c r="G207" t="s">
        <v>60</v>
      </c>
      <c r="H207" t="str">
        <f t="shared" si="17"/>
        <v>4301B - BV</v>
      </c>
      <c r="J207" t="s">
        <v>138</v>
      </c>
      <c r="K207" t="s">
        <v>33</v>
      </c>
      <c r="L207">
        <v>13357</v>
      </c>
      <c r="M207" t="s">
        <v>29</v>
      </c>
      <c r="N207" t="s">
        <v>58</v>
      </c>
      <c r="O207" s="2">
        <v>2.0833333333333332E-2</v>
      </c>
      <c r="Q207" t="s">
        <v>107</v>
      </c>
      <c r="R207">
        <f t="shared" si="15"/>
        <v>0</v>
      </c>
      <c r="S207">
        <f t="shared" si="16"/>
        <v>0</v>
      </c>
      <c r="T207">
        <f t="shared" si="19"/>
        <v>0</v>
      </c>
    </row>
    <row r="208" spans="1:20" x14ac:dyDescent="0.25">
      <c r="A208">
        <v>19167</v>
      </c>
      <c r="B208" t="s">
        <v>156</v>
      </c>
      <c r="C208" s="1">
        <v>21924</v>
      </c>
      <c r="D208" t="s">
        <v>14</v>
      </c>
      <c r="E208" t="s">
        <v>15</v>
      </c>
      <c r="F208" s="1">
        <v>40571</v>
      </c>
      <c r="G208" t="s">
        <v>62</v>
      </c>
      <c r="H208" t="str">
        <f t="shared" si="17"/>
        <v>BV</v>
      </c>
      <c r="I208" t="str">
        <f t="shared" si="18"/>
        <v>BV</v>
      </c>
      <c r="J208" t="s">
        <v>138</v>
      </c>
      <c r="K208" t="s">
        <v>33</v>
      </c>
      <c r="L208">
        <v>13357</v>
      </c>
      <c r="M208" t="s">
        <v>29</v>
      </c>
      <c r="N208" t="s">
        <v>58</v>
      </c>
      <c r="O208" s="2">
        <v>2.0833333333333332E-2</v>
      </c>
      <c r="P208">
        <f>VLOOKUP(I208,'visit codes'!$B$1:$F$38,5,FALSE)</f>
        <v>2</v>
      </c>
      <c r="Q208" t="s">
        <v>107</v>
      </c>
      <c r="R208">
        <f t="shared" si="15"/>
        <v>1</v>
      </c>
      <c r="S208">
        <f t="shared" si="16"/>
        <v>0</v>
      </c>
      <c r="T208">
        <f t="shared" si="19"/>
        <v>1</v>
      </c>
    </row>
    <row r="209" spans="1:20" x14ac:dyDescent="0.25">
      <c r="A209">
        <v>19180</v>
      </c>
      <c r="B209" t="s">
        <v>157</v>
      </c>
      <c r="C209" s="1">
        <v>25852</v>
      </c>
      <c r="D209" t="s">
        <v>26</v>
      </c>
      <c r="E209" t="s">
        <v>15</v>
      </c>
      <c r="F209" s="1">
        <v>40564</v>
      </c>
      <c r="G209" t="s">
        <v>38</v>
      </c>
      <c r="H209" t="str">
        <f t="shared" si="17"/>
        <v>C</v>
      </c>
      <c r="I209" t="str">
        <f t="shared" si="18"/>
        <v>C</v>
      </c>
      <c r="J209" t="s">
        <v>57</v>
      </c>
      <c r="K209" t="s">
        <v>33</v>
      </c>
      <c r="L209">
        <v>13304</v>
      </c>
      <c r="M209" t="s">
        <v>29</v>
      </c>
      <c r="N209" t="s">
        <v>30</v>
      </c>
      <c r="O209" s="2">
        <v>0</v>
      </c>
      <c r="P209">
        <f>VLOOKUP(I209,'visit codes'!$B$1:$F$38,5,FALSE)</f>
        <v>0</v>
      </c>
      <c r="Q209" t="s">
        <v>79</v>
      </c>
      <c r="R209">
        <f t="shared" si="15"/>
        <v>1</v>
      </c>
      <c r="S209">
        <f t="shared" si="16"/>
        <v>1</v>
      </c>
      <c r="T209">
        <f t="shared" si="19"/>
        <v>0</v>
      </c>
    </row>
    <row r="210" spans="1:20" x14ac:dyDescent="0.25">
      <c r="A210">
        <v>19180</v>
      </c>
      <c r="B210" t="s">
        <v>157</v>
      </c>
      <c r="C210" s="1">
        <v>25852</v>
      </c>
      <c r="D210" t="s">
        <v>26</v>
      </c>
      <c r="E210" t="s">
        <v>15</v>
      </c>
      <c r="F210" s="1">
        <v>40567</v>
      </c>
      <c r="G210" t="s">
        <v>60</v>
      </c>
      <c r="H210" t="str">
        <f t="shared" si="17"/>
        <v>4301B - BV</v>
      </c>
      <c r="J210" t="s">
        <v>57</v>
      </c>
      <c r="K210" t="s">
        <v>33</v>
      </c>
      <c r="L210">
        <v>13304</v>
      </c>
      <c r="M210" t="s">
        <v>29</v>
      </c>
      <c r="N210" t="s">
        <v>30</v>
      </c>
      <c r="O210" s="2">
        <v>2.0833333333333332E-2</v>
      </c>
      <c r="Q210" t="s">
        <v>79</v>
      </c>
      <c r="R210">
        <f t="shared" si="15"/>
        <v>0</v>
      </c>
      <c r="S210">
        <f t="shared" si="16"/>
        <v>0</v>
      </c>
      <c r="T210">
        <f t="shared" si="19"/>
        <v>0</v>
      </c>
    </row>
    <row r="211" spans="1:20" x14ac:dyDescent="0.25">
      <c r="A211">
        <v>19180</v>
      </c>
      <c r="B211" t="s">
        <v>157</v>
      </c>
      <c r="C211" s="1">
        <v>25852</v>
      </c>
      <c r="D211" t="s">
        <v>26</v>
      </c>
      <c r="E211" t="s">
        <v>15</v>
      </c>
      <c r="F211" s="1">
        <v>40567</v>
      </c>
      <c r="G211" t="s">
        <v>62</v>
      </c>
      <c r="H211" t="str">
        <f t="shared" si="17"/>
        <v>BV</v>
      </c>
      <c r="I211" t="str">
        <f t="shared" si="18"/>
        <v>BV</v>
      </c>
      <c r="J211" t="s">
        <v>57</v>
      </c>
      <c r="K211" t="s">
        <v>33</v>
      </c>
      <c r="L211">
        <v>13304</v>
      </c>
      <c r="M211" t="s">
        <v>29</v>
      </c>
      <c r="N211" t="s">
        <v>30</v>
      </c>
      <c r="O211" s="2">
        <v>2.0833333333333332E-2</v>
      </c>
      <c r="P211">
        <f>VLOOKUP(I211,'visit codes'!$B$1:$F$38,5,FALSE)</f>
        <v>2</v>
      </c>
      <c r="Q211" t="s">
        <v>79</v>
      </c>
      <c r="R211">
        <f t="shared" si="15"/>
        <v>1</v>
      </c>
      <c r="S211">
        <f t="shared" si="16"/>
        <v>0</v>
      </c>
      <c r="T211">
        <f t="shared" si="19"/>
        <v>1</v>
      </c>
    </row>
    <row r="212" spans="1:20" x14ac:dyDescent="0.25">
      <c r="A212">
        <v>19180</v>
      </c>
      <c r="B212" t="s">
        <v>157</v>
      </c>
      <c r="C212" s="1">
        <v>25852</v>
      </c>
      <c r="D212" t="s">
        <v>26</v>
      </c>
      <c r="E212" t="s">
        <v>15</v>
      </c>
      <c r="F212" s="1">
        <v>40570</v>
      </c>
      <c r="G212" t="s">
        <v>16</v>
      </c>
      <c r="H212" t="str">
        <f t="shared" si="17"/>
        <v>4301R-RV</v>
      </c>
      <c r="J212" t="s">
        <v>89</v>
      </c>
      <c r="K212" t="s">
        <v>33</v>
      </c>
      <c r="L212">
        <v>13304</v>
      </c>
      <c r="M212" t="s">
        <v>29</v>
      </c>
      <c r="N212" t="s">
        <v>30</v>
      </c>
      <c r="O212" s="2">
        <v>3.125E-2</v>
      </c>
      <c r="Q212" t="s">
        <v>79</v>
      </c>
      <c r="R212">
        <f t="shared" si="15"/>
        <v>0</v>
      </c>
      <c r="S212">
        <f t="shared" si="16"/>
        <v>0</v>
      </c>
      <c r="T212">
        <f t="shared" si="19"/>
        <v>0</v>
      </c>
    </row>
    <row r="213" spans="1:20" x14ac:dyDescent="0.25">
      <c r="A213">
        <v>19180</v>
      </c>
      <c r="B213" t="s">
        <v>157</v>
      </c>
      <c r="C213" s="1">
        <v>25852</v>
      </c>
      <c r="D213" t="s">
        <v>26</v>
      </c>
      <c r="E213" t="s">
        <v>15</v>
      </c>
      <c r="F213" s="1">
        <v>40570</v>
      </c>
      <c r="G213" t="s">
        <v>34</v>
      </c>
      <c r="H213" t="str">
        <f t="shared" si="17"/>
        <v>CM</v>
      </c>
      <c r="I213" t="str">
        <f t="shared" si="18"/>
        <v>CM</v>
      </c>
      <c r="J213" t="s">
        <v>89</v>
      </c>
      <c r="K213" t="s">
        <v>33</v>
      </c>
      <c r="L213">
        <v>13304</v>
      </c>
      <c r="M213" t="s">
        <v>29</v>
      </c>
      <c r="N213" t="s">
        <v>30</v>
      </c>
      <c r="O213" s="2">
        <v>0</v>
      </c>
      <c r="P213">
        <f>VLOOKUP(I213,'visit codes'!$B$1:$F$38,5,FALSE)</f>
        <v>2</v>
      </c>
      <c r="Q213" t="s">
        <v>79</v>
      </c>
      <c r="R213">
        <f t="shared" si="15"/>
        <v>1</v>
      </c>
      <c r="S213">
        <f t="shared" si="16"/>
        <v>0</v>
      </c>
      <c r="T213">
        <f t="shared" si="19"/>
        <v>1</v>
      </c>
    </row>
    <row r="214" spans="1:20" x14ac:dyDescent="0.25">
      <c r="A214">
        <v>19187</v>
      </c>
      <c r="B214" t="s">
        <v>158</v>
      </c>
      <c r="C214" s="1">
        <v>21999</v>
      </c>
      <c r="D214" t="s">
        <v>26</v>
      </c>
      <c r="E214" t="s">
        <v>15</v>
      </c>
      <c r="F214" s="1">
        <v>40547</v>
      </c>
      <c r="G214" t="s">
        <v>114</v>
      </c>
      <c r="H214" t="str">
        <f t="shared" si="17"/>
        <v>4301A - PES</v>
      </c>
      <c r="J214" t="s">
        <v>52</v>
      </c>
      <c r="K214" t="s">
        <v>73</v>
      </c>
      <c r="L214">
        <v>13417</v>
      </c>
      <c r="M214" t="s">
        <v>29</v>
      </c>
      <c r="N214" t="s">
        <v>30</v>
      </c>
      <c r="O214" s="2">
        <v>2.0833333333333332E-2</v>
      </c>
      <c r="Q214" t="s">
        <v>126</v>
      </c>
      <c r="R214">
        <f t="shared" si="15"/>
        <v>0</v>
      </c>
      <c r="S214">
        <f t="shared" si="16"/>
        <v>0</v>
      </c>
      <c r="T214">
        <f t="shared" si="19"/>
        <v>0</v>
      </c>
    </row>
    <row r="215" spans="1:20" x14ac:dyDescent="0.25">
      <c r="A215">
        <v>19187</v>
      </c>
      <c r="B215" t="s">
        <v>158</v>
      </c>
      <c r="C215" s="1">
        <v>21999</v>
      </c>
      <c r="D215" t="s">
        <v>26</v>
      </c>
      <c r="E215" t="s">
        <v>15</v>
      </c>
      <c r="F215" s="1">
        <v>40547</v>
      </c>
      <c r="G215" t="s">
        <v>118</v>
      </c>
      <c r="H215" t="str">
        <f t="shared" si="17"/>
        <v>UPE</v>
      </c>
      <c r="I215" t="str">
        <f t="shared" si="18"/>
        <v>UPE</v>
      </c>
      <c r="J215" t="s">
        <v>52</v>
      </c>
      <c r="K215" t="s">
        <v>73</v>
      </c>
      <c r="L215">
        <v>13417</v>
      </c>
      <c r="M215" t="s">
        <v>29</v>
      </c>
      <c r="N215" t="s">
        <v>30</v>
      </c>
      <c r="O215" s="2">
        <v>2.0833333333333332E-2</v>
      </c>
      <c r="P215">
        <f>VLOOKUP(I215,'visit codes'!$B$1:$F$38,5,FALSE)</f>
        <v>2</v>
      </c>
      <c r="Q215" t="s">
        <v>126</v>
      </c>
      <c r="R215">
        <f t="shared" si="15"/>
        <v>1</v>
      </c>
      <c r="S215">
        <f t="shared" si="16"/>
        <v>0</v>
      </c>
      <c r="T215">
        <f t="shared" si="19"/>
        <v>1</v>
      </c>
    </row>
    <row r="216" spans="1:20" x14ac:dyDescent="0.25">
      <c r="A216">
        <v>19187</v>
      </c>
      <c r="B216" t="s">
        <v>158</v>
      </c>
      <c r="C216" s="1">
        <v>21999</v>
      </c>
      <c r="D216" t="s">
        <v>26</v>
      </c>
      <c r="E216" t="s">
        <v>15</v>
      </c>
      <c r="F216" s="1">
        <v>40549</v>
      </c>
      <c r="G216" t="s">
        <v>16</v>
      </c>
      <c r="H216" t="str">
        <f t="shared" si="17"/>
        <v>4301R-RV</v>
      </c>
      <c r="J216" t="s">
        <v>48</v>
      </c>
      <c r="K216" t="s">
        <v>73</v>
      </c>
      <c r="L216">
        <v>13417</v>
      </c>
      <c r="M216" t="s">
        <v>29</v>
      </c>
      <c r="N216" t="s">
        <v>30</v>
      </c>
      <c r="O216" s="2">
        <v>3.125E-2</v>
      </c>
      <c r="Q216" t="s">
        <v>126</v>
      </c>
      <c r="R216">
        <f t="shared" si="15"/>
        <v>0</v>
      </c>
      <c r="S216">
        <f t="shared" si="16"/>
        <v>0</v>
      </c>
      <c r="T216">
        <f t="shared" si="19"/>
        <v>0</v>
      </c>
    </row>
    <row r="217" spans="1:20" x14ac:dyDescent="0.25">
      <c r="A217">
        <v>19187</v>
      </c>
      <c r="B217" t="s">
        <v>158</v>
      </c>
      <c r="C217" s="1">
        <v>21999</v>
      </c>
      <c r="D217" t="s">
        <v>26</v>
      </c>
      <c r="E217" t="s">
        <v>15</v>
      </c>
      <c r="F217" s="1">
        <v>40549</v>
      </c>
      <c r="G217" t="s">
        <v>24</v>
      </c>
      <c r="H217" t="str">
        <f t="shared" si="17"/>
        <v>RV</v>
      </c>
      <c r="I217" t="str">
        <f t="shared" si="18"/>
        <v>RV</v>
      </c>
      <c r="J217" t="s">
        <v>48</v>
      </c>
      <c r="K217" t="s">
        <v>73</v>
      </c>
      <c r="L217">
        <v>13417</v>
      </c>
      <c r="M217" t="s">
        <v>29</v>
      </c>
      <c r="N217" t="s">
        <v>30</v>
      </c>
      <c r="O217" s="2">
        <v>4.1666666666666664E-2</v>
      </c>
      <c r="P217">
        <f>VLOOKUP(I217,'visit codes'!$B$1:$F$38,5,FALSE)</f>
        <v>3</v>
      </c>
      <c r="Q217" t="s">
        <v>126</v>
      </c>
      <c r="R217">
        <f t="shared" si="15"/>
        <v>1</v>
      </c>
      <c r="S217">
        <f t="shared" si="16"/>
        <v>0</v>
      </c>
      <c r="T217">
        <f t="shared" si="19"/>
        <v>1</v>
      </c>
    </row>
    <row r="218" spans="1:20" x14ac:dyDescent="0.25">
      <c r="A218">
        <v>19188</v>
      </c>
      <c r="B218" t="s">
        <v>159</v>
      </c>
      <c r="C218" s="1">
        <v>27821</v>
      </c>
      <c r="D218" t="s">
        <v>14</v>
      </c>
      <c r="E218" t="s">
        <v>15</v>
      </c>
      <c r="F218" s="1">
        <v>40556</v>
      </c>
      <c r="G218" t="s">
        <v>35</v>
      </c>
      <c r="H218" t="str">
        <f t="shared" si="17"/>
        <v>4302PM-PM</v>
      </c>
      <c r="J218" t="s">
        <v>52</v>
      </c>
      <c r="K218" t="s">
        <v>33</v>
      </c>
      <c r="L218">
        <v>13501</v>
      </c>
      <c r="M218" t="s">
        <v>29</v>
      </c>
      <c r="N218" t="s">
        <v>58</v>
      </c>
      <c r="O218" s="2">
        <v>1.0416666666666666E-2</v>
      </c>
      <c r="Q218" t="s">
        <v>31</v>
      </c>
      <c r="R218">
        <f t="shared" si="15"/>
        <v>0</v>
      </c>
      <c r="S218">
        <f t="shared" si="16"/>
        <v>0</v>
      </c>
      <c r="T218">
        <f t="shared" si="19"/>
        <v>0</v>
      </c>
    </row>
    <row r="219" spans="1:20" x14ac:dyDescent="0.25">
      <c r="A219">
        <v>19188</v>
      </c>
      <c r="B219" t="s">
        <v>159</v>
      </c>
      <c r="C219" s="1">
        <v>27821</v>
      </c>
      <c r="D219" t="s">
        <v>14</v>
      </c>
      <c r="E219" t="s">
        <v>15</v>
      </c>
      <c r="F219" s="1">
        <v>40556</v>
      </c>
      <c r="G219" t="s">
        <v>37</v>
      </c>
      <c r="H219" t="str">
        <f t="shared" si="17"/>
        <v>PM</v>
      </c>
      <c r="I219" t="str">
        <f t="shared" si="18"/>
        <v>PM</v>
      </c>
      <c r="J219" t="s">
        <v>52</v>
      </c>
      <c r="K219" t="s">
        <v>33</v>
      </c>
      <c r="L219">
        <v>13501</v>
      </c>
      <c r="M219" t="s">
        <v>29</v>
      </c>
      <c r="N219" t="s">
        <v>58</v>
      </c>
      <c r="O219" s="2">
        <v>1.0416666666666666E-2</v>
      </c>
      <c r="P219">
        <f>VLOOKUP(I219,'visit codes'!$B$1:$F$38,5,FALSE)</f>
        <v>1</v>
      </c>
      <c r="Q219" t="s">
        <v>31</v>
      </c>
      <c r="R219">
        <f t="shared" si="15"/>
        <v>1</v>
      </c>
      <c r="S219">
        <f t="shared" si="16"/>
        <v>0</v>
      </c>
      <c r="T219">
        <f t="shared" si="19"/>
        <v>1</v>
      </c>
    </row>
    <row r="220" spans="1:20" x14ac:dyDescent="0.25">
      <c r="A220">
        <v>19188</v>
      </c>
      <c r="B220" t="s">
        <v>159</v>
      </c>
      <c r="C220" s="1">
        <v>27821</v>
      </c>
      <c r="D220" t="s">
        <v>14</v>
      </c>
      <c r="E220" t="s">
        <v>15</v>
      </c>
      <c r="F220" s="1">
        <v>40562</v>
      </c>
      <c r="G220" t="s">
        <v>60</v>
      </c>
      <c r="H220" t="str">
        <f t="shared" si="17"/>
        <v>4301B - BV</v>
      </c>
      <c r="J220" t="s">
        <v>61</v>
      </c>
      <c r="K220" t="s">
        <v>33</v>
      </c>
      <c r="L220">
        <v>13501</v>
      </c>
      <c r="M220" t="s">
        <v>29</v>
      </c>
      <c r="N220" t="s">
        <v>58</v>
      </c>
      <c r="O220" s="2">
        <v>2.0833333333333332E-2</v>
      </c>
      <c r="Q220" t="s">
        <v>31</v>
      </c>
      <c r="R220">
        <f t="shared" si="15"/>
        <v>0</v>
      </c>
      <c r="S220">
        <f t="shared" si="16"/>
        <v>0</v>
      </c>
      <c r="T220">
        <f t="shared" si="19"/>
        <v>0</v>
      </c>
    </row>
    <row r="221" spans="1:20" x14ac:dyDescent="0.25">
      <c r="A221">
        <v>19188</v>
      </c>
      <c r="B221" t="s">
        <v>159</v>
      </c>
      <c r="C221" s="1">
        <v>27821</v>
      </c>
      <c r="D221" t="s">
        <v>14</v>
      </c>
      <c r="E221" t="s">
        <v>15</v>
      </c>
      <c r="F221" s="1">
        <v>40562</v>
      </c>
      <c r="G221" t="s">
        <v>62</v>
      </c>
      <c r="H221" t="str">
        <f t="shared" si="17"/>
        <v>BV</v>
      </c>
      <c r="I221" t="str">
        <f t="shared" si="18"/>
        <v>BV</v>
      </c>
      <c r="J221" t="s">
        <v>61</v>
      </c>
      <c r="K221" t="s">
        <v>33</v>
      </c>
      <c r="L221">
        <v>13501</v>
      </c>
      <c r="M221" t="s">
        <v>29</v>
      </c>
      <c r="N221" t="s">
        <v>58</v>
      </c>
      <c r="O221" s="2">
        <v>2.0833333333333332E-2</v>
      </c>
      <c r="P221">
        <f>VLOOKUP(I221,'visit codes'!$B$1:$F$38,5,FALSE)</f>
        <v>2</v>
      </c>
      <c r="Q221" t="s">
        <v>31</v>
      </c>
      <c r="R221">
        <f t="shared" si="15"/>
        <v>1</v>
      </c>
      <c r="S221">
        <f t="shared" si="16"/>
        <v>0</v>
      </c>
      <c r="T221">
        <f t="shared" si="19"/>
        <v>1</v>
      </c>
    </row>
    <row r="222" spans="1:20" x14ac:dyDescent="0.25">
      <c r="A222">
        <v>19210</v>
      </c>
      <c r="B222" t="s">
        <v>160</v>
      </c>
      <c r="C222" s="1">
        <v>26344</v>
      </c>
      <c r="D222" t="s">
        <v>26</v>
      </c>
      <c r="E222" t="s">
        <v>15</v>
      </c>
      <c r="F222" s="1">
        <v>40547</v>
      </c>
      <c r="G222" t="s">
        <v>38</v>
      </c>
      <c r="H222" t="str">
        <f t="shared" si="17"/>
        <v>C</v>
      </c>
      <c r="I222" t="str">
        <f t="shared" si="18"/>
        <v>C</v>
      </c>
      <c r="J222" t="s">
        <v>69</v>
      </c>
      <c r="K222" t="s">
        <v>42</v>
      </c>
      <c r="L222">
        <v>13440</v>
      </c>
      <c r="M222" t="s">
        <v>20</v>
      </c>
      <c r="N222" t="s">
        <v>43</v>
      </c>
      <c r="O222" s="2">
        <v>0</v>
      </c>
      <c r="P222">
        <f>VLOOKUP(I222,'visit codes'!$B$1:$F$38,5,FALSE)</f>
        <v>0</v>
      </c>
      <c r="Q222" t="s">
        <v>22</v>
      </c>
      <c r="R222">
        <f t="shared" si="15"/>
        <v>1</v>
      </c>
      <c r="S222">
        <f t="shared" si="16"/>
        <v>1</v>
      </c>
      <c r="T222">
        <f t="shared" si="19"/>
        <v>0</v>
      </c>
    </row>
    <row r="223" spans="1:20" x14ac:dyDescent="0.25">
      <c r="A223">
        <v>19210</v>
      </c>
      <c r="B223" t="s">
        <v>160</v>
      </c>
      <c r="C223" s="1">
        <v>26344</v>
      </c>
      <c r="D223" t="s">
        <v>26</v>
      </c>
      <c r="E223" t="s">
        <v>15</v>
      </c>
      <c r="F223" s="1">
        <v>40549</v>
      </c>
      <c r="G223" t="s">
        <v>38</v>
      </c>
      <c r="H223" t="str">
        <f t="shared" si="17"/>
        <v>C</v>
      </c>
      <c r="I223" t="str">
        <f t="shared" si="18"/>
        <v>C</v>
      </c>
      <c r="J223" t="s">
        <v>66</v>
      </c>
      <c r="K223" t="s">
        <v>42</v>
      </c>
      <c r="L223">
        <v>13440</v>
      </c>
      <c r="M223" t="s">
        <v>20</v>
      </c>
      <c r="N223" t="s">
        <v>43</v>
      </c>
      <c r="O223" s="2">
        <v>0</v>
      </c>
      <c r="P223">
        <f>VLOOKUP(I223,'visit codes'!$B$1:$F$38,5,FALSE)</f>
        <v>0</v>
      </c>
      <c r="Q223" t="s">
        <v>22</v>
      </c>
      <c r="R223">
        <f t="shared" si="15"/>
        <v>1</v>
      </c>
      <c r="S223">
        <f t="shared" si="16"/>
        <v>1</v>
      </c>
      <c r="T223">
        <f t="shared" si="19"/>
        <v>0</v>
      </c>
    </row>
    <row r="224" spans="1:20" x14ac:dyDescent="0.25">
      <c r="A224">
        <v>19210</v>
      </c>
      <c r="B224" t="s">
        <v>160</v>
      </c>
      <c r="C224" s="1">
        <v>26344</v>
      </c>
      <c r="D224" t="s">
        <v>26</v>
      </c>
      <c r="E224" t="s">
        <v>15</v>
      </c>
      <c r="F224" s="1">
        <v>40550</v>
      </c>
      <c r="G224" t="s">
        <v>35</v>
      </c>
      <c r="H224" t="str">
        <f t="shared" si="17"/>
        <v>4302PM-PM</v>
      </c>
      <c r="J224" t="s">
        <v>66</v>
      </c>
      <c r="K224" t="s">
        <v>42</v>
      </c>
      <c r="L224">
        <v>13440</v>
      </c>
      <c r="M224" t="s">
        <v>20</v>
      </c>
      <c r="N224" t="s">
        <v>43</v>
      </c>
      <c r="O224" s="2">
        <v>1.0416666666666666E-2</v>
      </c>
      <c r="Q224" t="s">
        <v>22</v>
      </c>
      <c r="R224">
        <f t="shared" si="15"/>
        <v>0</v>
      </c>
      <c r="S224">
        <f t="shared" si="16"/>
        <v>0</v>
      </c>
      <c r="T224">
        <f t="shared" si="19"/>
        <v>0</v>
      </c>
    </row>
    <row r="225" spans="1:20" x14ac:dyDescent="0.25">
      <c r="A225">
        <v>19210</v>
      </c>
      <c r="B225" t="s">
        <v>160</v>
      </c>
      <c r="C225" s="1">
        <v>26344</v>
      </c>
      <c r="D225" t="s">
        <v>26</v>
      </c>
      <c r="E225" t="s">
        <v>15</v>
      </c>
      <c r="F225" s="1">
        <v>40550</v>
      </c>
      <c r="G225" t="s">
        <v>37</v>
      </c>
      <c r="H225" t="str">
        <f t="shared" si="17"/>
        <v>PM</v>
      </c>
      <c r="I225" t="str">
        <f t="shared" si="18"/>
        <v>PM</v>
      </c>
      <c r="J225" t="s">
        <v>66</v>
      </c>
      <c r="K225" t="s">
        <v>42</v>
      </c>
      <c r="L225">
        <v>13440</v>
      </c>
      <c r="M225" t="s">
        <v>20</v>
      </c>
      <c r="N225" t="s">
        <v>43</v>
      </c>
      <c r="O225" s="2">
        <v>1.0416666666666666E-2</v>
      </c>
      <c r="P225">
        <f>VLOOKUP(I225,'visit codes'!$B$1:$F$38,5,FALSE)</f>
        <v>1</v>
      </c>
      <c r="Q225" t="s">
        <v>22</v>
      </c>
      <c r="R225">
        <f t="shared" si="15"/>
        <v>1</v>
      </c>
      <c r="S225">
        <f t="shared" si="16"/>
        <v>0</v>
      </c>
      <c r="T225">
        <f t="shared" si="19"/>
        <v>1</v>
      </c>
    </row>
    <row r="226" spans="1:20" x14ac:dyDescent="0.25">
      <c r="A226">
        <v>19210</v>
      </c>
      <c r="B226" t="s">
        <v>160</v>
      </c>
      <c r="C226" s="1">
        <v>26344</v>
      </c>
      <c r="D226" t="s">
        <v>26</v>
      </c>
      <c r="E226" t="s">
        <v>15</v>
      </c>
      <c r="F226" s="1">
        <v>40563</v>
      </c>
      <c r="G226" t="s">
        <v>16</v>
      </c>
      <c r="H226" t="str">
        <f t="shared" si="17"/>
        <v>4301R-RV</v>
      </c>
      <c r="J226" t="s">
        <v>69</v>
      </c>
      <c r="K226" t="s">
        <v>42</v>
      </c>
      <c r="L226">
        <v>13440</v>
      </c>
      <c r="M226" t="s">
        <v>20</v>
      </c>
      <c r="N226" t="s">
        <v>43</v>
      </c>
      <c r="O226" s="2">
        <v>3.125E-2</v>
      </c>
      <c r="Q226" t="s">
        <v>22</v>
      </c>
      <c r="R226">
        <f t="shared" si="15"/>
        <v>0</v>
      </c>
      <c r="S226">
        <f t="shared" si="16"/>
        <v>0</v>
      </c>
      <c r="T226">
        <f t="shared" si="19"/>
        <v>0</v>
      </c>
    </row>
    <row r="227" spans="1:20" x14ac:dyDescent="0.25">
      <c r="A227">
        <v>19210</v>
      </c>
      <c r="B227" t="s">
        <v>160</v>
      </c>
      <c r="C227" s="1">
        <v>26344</v>
      </c>
      <c r="D227" t="s">
        <v>26</v>
      </c>
      <c r="E227" t="s">
        <v>15</v>
      </c>
      <c r="F227" s="1">
        <v>40563</v>
      </c>
      <c r="G227" t="s">
        <v>24</v>
      </c>
      <c r="H227" t="str">
        <f t="shared" si="17"/>
        <v>RV</v>
      </c>
      <c r="I227" t="str">
        <f t="shared" si="18"/>
        <v>RV</v>
      </c>
      <c r="J227" t="s">
        <v>69</v>
      </c>
      <c r="K227" t="s">
        <v>42</v>
      </c>
      <c r="L227">
        <v>13440</v>
      </c>
      <c r="M227" t="s">
        <v>20</v>
      </c>
      <c r="N227" t="s">
        <v>43</v>
      </c>
      <c r="O227" s="2">
        <v>4.1666666666666664E-2</v>
      </c>
      <c r="P227">
        <f>VLOOKUP(I227,'visit codes'!$B$1:$F$38,5,FALSE)</f>
        <v>3</v>
      </c>
      <c r="Q227" t="s">
        <v>22</v>
      </c>
      <c r="R227">
        <f t="shared" si="15"/>
        <v>1</v>
      </c>
      <c r="S227">
        <f t="shared" si="16"/>
        <v>0</v>
      </c>
      <c r="T227">
        <f t="shared" si="19"/>
        <v>1</v>
      </c>
    </row>
    <row r="228" spans="1:20" x14ac:dyDescent="0.25">
      <c r="A228">
        <v>19274</v>
      </c>
      <c r="B228" t="s">
        <v>161</v>
      </c>
      <c r="C228" s="1">
        <v>30431</v>
      </c>
      <c r="D228" t="s">
        <v>26</v>
      </c>
      <c r="E228" t="s">
        <v>15</v>
      </c>
      <c r="F228" s="1">
        <v>40546</v>
      </c>
      <c r="G228" t="s">
        <v>38</v>
      </c>
      <c r="H228" t="str">
        <f t="shared" si="17"/>
        <v>C</v>
      </c>
      <c r="I228" t="str">
        <f t="shared" si="18"/>
        <v>C</v>
      </c>
      <c r="J228" t="s">
        <v>80</v>
      </c>
      <c r="K228" t="s">
        <v>33</v>
      </c>
      <c r="L228">
        <v>13502</v>
      </c>
      <c r="M228" t="s">
        <v>29</v>
      </c>
      <c r="N228" t="s">
        <v>162</v>
      </c>
      <c r="O228" s="2">
        <v>0</v>
      </c>
      <c r="P228">
        <f>VLOOKUP(I228,'visit codes'!$B$1:$F$38,5,FALSE)</f>
        <v>0</v>
      </c>
      <c r="Q228" t="s">
        <v>31</v>
      </c>
      <c r="R228">
        <f t="shared" si="15"/>
        <v>1</v>
      </c>
      <c r="S228">
        <f t="shared" si="16"/>
        <v>1</v>
      </c>
      <c r="T228">
        <f t="shared" si="19"/>
        <v>0</v>
      </c>
    </row>
    <row r="229" spans="1:20" x14ac:dyDescent="0.25">
      <c r="A229">
        <v>19274</v>
      </c>
      <c r="B229" t="s">
        <v>161</v>
      </c>
      <c r="C229" s="1">
        <v>30431</v>
      </c>
      <c r="D229" t="s">
        <v>26</v>
      </c>
      <c r="E229" t="s">
        <v>15</v>
      </c>
      <c r="F229" s="1">
        <v>40549</v>
      </c>
      <c r="G229" t="s">
        <v>163</v>
      </c>
      <c r="H229" t="str">
        <f t="shared" si="17"/>
        <v>4301S-PAS</v>
      </c>
      <c r="J229" t="s">
        <v>80</v>
      </c>
      <c r="K229" t="s">
        <v>33</v>
      </c>
      <c r="L229">
        <v>13502</v>
      </c>
      <c r="M229" t="s">
        <v>29</v>
      </c>
      <c r="N229" t="s">
        <v>30</v>
      </c>
      <c r="O229" s="2">
        <v>4.1666666666666664E-2</v>
      </c>
      <c r="Q229" t="s">
        <v>31</v>
      </c>
      <c r="R229">
        <f t="shared" si="15"/>
        <v>0</v>
      </c>
      <c r="S229">
        <f t="shared" si="16"/>
        <v>0</v>
      </c>
      <c r="T229">
        <f t="shared" si="19"/>
        <v>0</v>
      </c>
    </row>
    <row r="230" spans="1:20" x14ac:dyDescent="0.25">
      <c r="A230">
        <v>19274</v>
      </c>
      <c r="B230" t="s">
        <v>161</v>
      </c>
      <c r="C230" s="1">
        <v>30431</v>
      </c>
      <c r="D230" t="s">
        <v>26</v>
      </c>
      <c r="E230" t="s">
        <v>15</v>
      </c>
      <c r="F230" s="1">
        <v>40549</v>
      </c>
      <c r="G230" t="s">
        <v>164</v>
      </c>
      <c r="H230" t="str">
        <f t="shared" si="17"/>
        <v>PAS</v>
      </c>
      <c r="I230" t="str">
        <f t="shared" si="18"/>
        <v>PAS</v>
      </c>
      <c r="J230" t="s">
        <v>80</v>
      </c>
      <c r="K230" t="s">
        <v>33</v>
      </c>
      <c r="L230">
        <v>13502</v>
      </c>
      <c r="M230" t="s">
        <v>29</v>
      </c>
      <c r="N230" t="s">
        <v>30</v>
      </c>
      <c r="O230" s="2">
        <v>4.1666666666666664E-2</v>
      </c>
      <c r="P230">
        <f>VLOOKUP(I230,'visit codes'!$B$1:$F$38,5,FALSE)</f>
        <v>3</v>
      </c>
      <c r="Q230" t="s">
        <v>31</v>
      </c>
      <c r="R230">
        <f t="shared" si="15"/>
        <v>1</v>
      </c>
      <c r="S230">
        <f t="shared" si="16"/>
        <v>0</v>
      </c>
      <c r="T230">
        <f t="shared" si="19"/>
        <v>1</v>
      </c>
    </row>
    <row r="231" spans="1:20" x14ac:dyDescent="0.25">
      <c r="A231">
        <v>19296</v>
      </c>
      <c r="B231" t="s">
        <v>165</v>
      </c>
      <c r="C231" s="1">
        <v>29563</v>
      </c>
      <c r="D231" t="s">
        <v>26</v>
      </c>
      <c r="E231" t="s">
        <v>15</v>
      </c>
      <c r="F231" s="1">
        <v>40569</v>
      </c>
      <c r="G231" t="s">
        <v>16</v>
      </c>
      <c r="H231" t="str">
        <f t="shared" si="17"/>
        <v>4301R-RV</v>
      </c>
      <c r="J231" t="s">
        <v>80</v>
      </c>
      <c r="K231" t="s">
        <v>33</v>
      </c>
      <c r="L231">
        <v>13501</v>
      </c>
      <c r="M231" t="s">
        <v>29</v>
      </c>
      <c r="N231" t="s">
        <v>30</v>
      </c>
      <c r="O231" s="2">
        <v>3.125E-2</v>
      </c>
      <c r="Q231" t="s">
        <v>31</v>
      </c>
      <c r="R231">
        <f t="shared" si="15"/>
        <v>0</v>
      </c>
      <c r="S231">
        <f t="shared" si="16"/>
        <v>0</v>
      </c>
      <c r="T231">
        <f t="shared" si="19"/>
        <v>0</v>
      </c>
    </row>
    <row r="232" spans="1:20" x14ac:dyDescent="0.25">
      <c r="A232">
        <v>19296</v>
      </c>
      <c r="B232" t="s">
        <v>165</v>
      </c>
      <c r="C232" s="1">
        <v>29563</v>
      </c>
      <c r="D232" t="s">
        <v>26</v>
      </c>
      <c r="E232" t="s">
        <v>15</v>
      </c>
      <c r="F232" s="1">
        <v>40569</v>
      </c>
      <c r="G232" t="s">
        <v>24</v>
      </c>
      <c r="H232" t="str">
        <f t="shared" si="17"/>
        <v>RV</v>
      </c>
      <c r="I232" t="str">
        <f t="shared" si="18"/>
        <v>RV</v>
      </c>
      <c r="J232" t="s">
        <v>80</v>
      </c>
      <c r="K232" t="s">
        <v>33</v>
      </c>
      <c r="L232">
        <v>13501</v>
      </c>
      <c r="M232" t="s">
        <v>29</v>
      </c>
      <c r="N232" t="s">
        <v>30</v>
      </c>
      <c r="O232" s="2">
        <v>4.1666666666666664E-2</v>
      </c>
      <c r="P232">
        <f>VLOOKUP(I232,'visit codes'!$B$1:$F$38,5,FALSE)</f>
        <v>3</v>
      </c>
      <c r="Q232" t="s">
        <v>31</v>
      </c>
      <c r="R232">
        <f t="shared" si="15"/>
        <v>1</v>
      </c>
      <c r="S232">
        <f t="shared" si="16"/>
        <v>0</v>
      </c>
      <c r="T232">
        <f t="shared" si="19"/>
        <v>1</v>
      </c>
    </row>
    <row r="233" spans="1:20" x14ac:dyDescent="0.25">
      <c r="A233">
        <v>19302</v>
      </c>
      <c r="B233" t="s">
        <v>166</v>
      </c>
      <c r="C233" s="1">
        <v>30971</v>
      </c>
      <c r="D233" t="s">
        <v>26</v>
      </c>
      <c r="E233" t="s">
        <v>15</v>
      </c>
      <c r="F233" s="1">
        <v>40548</v>
      </c>
      <c r="G233" t="s">
        <v>16</v>
      </c>
      <c r="H233" t="str">
        <f t="shared" si="17"/>
        <v>4301R-RV</v>
      </c>
      <c r="J233" t="s">
        <v>89</v>
      </c>
      <c r="K233" t="s">
        <v>42</v>
      </c>
      <c r="L233">
        <v>13501</v>
      </c>
      <c r="M233" t="s">
        <v>29</v>
      </c>
      <c r="N233" t="s">
        <v>43</v>
      </c>
      <c r="O233" s="2">
        <v>3.125E-2</v>
      </c>
      <c r="Q233" t="s">
        <v>31</v>
      </c>
      <c r="R233">
        <f t="shared" si="15"/>
        <v>0</v>
      </c>
      <c r="S233">
        <f t="shared" si="16"/>
        <v>0</v>
      </c>
      <c r="T233">
        <f t="shared" si="19"/>
        <v>0</v>
      </c>
    </row>
    <row r="234" spans="1:20" x14ac:dyDescent="0.25">
      <c r="A234">
        <v>19302</v>
      </c>
      <c r="B234" t="s">
        <v>166</v>
      </c>
      <c r="C234" s="1">
        <v>30971</v>
      </c>
      <c r="D234" t="s">
        <v>26</v>
      </c>
      <c r="E234" t="s">
        <v>15</v>
      </c>
      <c r="F234" s="1">
        <v>40548</v>
      </c>
      <c r="G234" t="s">
        <v>24</v>
      </c>
      <c r="H234" t="str">
        <f t="shared" si="17"/>
        <v>RV</v>
      </c>
      <c r="I234" t="str">
        <f t="shared" si="18"/>
        <v>RV</v>
      </c>
      <c r="J234" t="s">
        <v>89</v>
      </c>
      <c r="K234" t="s">
        <v>42</v>
      </c>
      <c r="L234">
        <v>13501</v>
      </c>
      <c r="M234" t="s">
        <v>29</v>
      </c>
      <c r="N234" t="s">
        <v>43</v>
      </c>
      <c r="O234" s="2">
        <v>4.1666666666666664E-2</v>
      </c>
      <c r="P234">
        <f>VLOOKUP(I234,'visit codes'!$B$1:$F$38,5,FALSE)</f>
        <v>3</v>
      </c>
      <c r="Q234" t="s">
        <v>31</v>
      </c>
      <c r="R234">
        <f t="shared" si="15"/>
        <v>1</v>
      </c>
      <c r="S234">
        <f t="shared" si="16"/>
        <v>0</v>
      </c>
      <c r="T234">
        <f t="shared" si="19"/>
        <v>1</v>
      </c>
    </row>
    <row r="235" spans="1:20" x14ac:dyDescent="0.25">
      <c r="A235">
        <v>19302</v>
      </c>
      <c r="B235" t="s">
        <v>166</v>
      </c>
      <c r="C235" s="1">
        <v>30971</v>
      </c>
      <c r="D235" t="s">
        <v>26</v>
      </c>
      <c r="E235" t="s">
        <v>15</v>
      </c>
      <c r="F235" s="1">
        <v>40554</v>
      </c>
      <c r="G235" t="s">
        <v>35</v>
      </c>
      <c r="H235" t="str">
        <f t="shared" si="17"/>
        <v>4302PM-PM</v>
      </c>
      <c r="J235" t="s">
        <v>52</v>
      </c>
      <c r="K235" t="s">
        <v>42</v>
      </c>
      <c r="L235">
        <v>13501</v>
      </c>
      <c r="M235" t="s">
        <v>29</v>
      </c>
      <c r="N235" t="s">
        <v>43</v>
      </c>
      <c r="O235" s="2">
        <v>1.0416666666666666E-2</v>
      </c>
      <c r="Q235" t="s">
        <v>31</v>
      </c>
      <c r="R235">
        <f t="shared" si="15"/>
        <v>0</v>
      </c>
      <c r="S235">
        <f t="shared" si="16"/>
        <v>0</v>
      </c>
      <c r="T235">
        <f t="shared" si="19"/>
        <v>0</v>
      </c>
    </row>
    <row r="236" spans="1:20" x14ac:dyDescent="0.25">
      <c r="A236">
        <v>19302</v>
      </c>
      <c r="B236" t="s">
        <v>166</v>
      </c>
      <c r="C236" s="1">
        <v>30971</v>
      </c>
      <c r="D236" t="s">
        <v>26</v>
      </c>
      <c r="E236" t="s">
        <v>15</v>
      </c>
      <c r="F236" s="1">
        <v>40554</v>
      </c>
      <c r="G236" t="s">
        <v>37</v>
      </c>
      <c r="H236" t="str">
        <f t="shared" si="17"/>
        <v>PM</v>
      </c>
      <c r="I236" t="str">
        <f t="shared" si="18"/>
        <v>PM</v>
      </c>
      <c r="J236" t="s">
        <v>52</v>
      </c>
      <c r="K236" t="s">
        <v>42</v>
      </c>
      <c r="L236">
        <v>13501</v>
      </c>
      <c r="M236" t="s">
        <v>29</v>
      </c>
      <c r="N236" t="s">
        <v>43</v>
      </c>
      <c r="O236" s="2">
        <v>1.0416666666666666E-2</v>
      </c>
      <c r="P236">
        <f>VLOOKUP(I236,'visit codes'!$B$1:$F$38,5,FALSE)</f>
        <v>1</v>
      </c>
      <c r="Q236" t="s">
        <v>31</v>
      </c>
      <c r="R236">
        <f t="shared" si="15"/>
        <v>1</v>
      </c>
      <c r="S236">
        <f t="shared" si="16"/>
        <v>0</v>
      </c>
      <c r="T236">
        <f t="shared" si="19"/>
        <v>1</v>
      </c>
    </row>
    <row r="237" spans="1:20" x14ac:dyDescent="0.25">
      <c r="A237">
        <v>19332</v>
      </c>
      <c r="B237" t="s">
        <v>167</v>
      </c>
      <c r="C237" s="1">
        <v>22115</v>
      </c>
      <c r="D237" t="s">
        <v>26</v>
      </c>
      <c r="E237" t="s">
        <v>40</v>
      </c>
      <c r="F237" s="1">
        <v>40548</v>
      </c>
      <c r="G237" t="s">
        <v>16</v>
      </c>
      <c r="H237" t="str">
        <f t="shared" si="17"/>
        <v>4301R-RV</v>
      </c>
      <c r="J237" t="s">
        <v>45</v>
      </c>
      <c r="K237" t="s">
        <v>42</v>
      </c>
      <c r="L237">
        <v>13501</v>
      </c>
      <c r="M237" t="s">
        <v>29</v>
      </c>
      <c r="N237" t="s">
        <v>43</v>
      </c>
      <c r="O237" s="2">
        <v>3.125E-2</v>
      </c>
      <c r="Q237" t="s">
        <v>31</v>
      </c>
      <c r="R237">
        <f t="shared" si="15"/>
        <v>0</v>
      </c>
      <c r="S237">
        <f t="shared" si="16"/>
        <v>0</v>
      </c>
      <c r="T237">
        <f t="shared" si="19"/>
        <v>0</v>
      </c>
    </row>
    <row r="238" spans="1:20" x14ac:dyDescent="0.25">
      <c r="A238">
        <v>19332</v>
      </c>
      <c r="B238" t="s">
        <v>167</v>
      </c>
      <c r="C238" s="1">
        <v>22115</v>
      </c>
      <c r="D238" t="s">
        <v>26</v>
      </c>
      <c r="E238" t="s">
        <v>40</v>
      </c>
      <c r="F238" s="1">
        <v>40548</v>
      </c>
      <c r="G238" t="s">
        <v>24</v>
      </c>
      <c r="H238" t="str">
        <f t="shared" si="17"/>
        <v>RV</v>
      </c>
      <c r="I238" t="str">
        <f t="shared" si="18"/>
        <v>RV</v>
      </c>
      <c r="J238" t="s">
        <v>45</v>
      </c>
      <c r="K238" t="s">
        <v>42</v>
      </c>
      <c r="L238">
        <v>13501</v>
      </c>
      <c r="M238" t="s">
        <v>29</v>
      </c>
      <c r="N238" t="s">
        <v>43</v>
      </c>
      <c r="O238" s="2">
        <v>4.1666666666666664E-2</v>
      </c>
      <c r="P238">
        <f>VLOOKUP(I238,'visit codes'!$B$1:$F$38,5,FALSE)</f>
        <v>3</v>
      </c>
      <c r="Q238" t="s">
        <v>31</v>
      </c>
      <c r="R238">
        <f t="shared" si="15"/>
        <v>1</v>
      </c>
      <c r="S238">
        <f t="shared" si="16"/>
        <v>0</v>
      </c>
      <c r="T238">
        <f t="shared" si="19"/>
        <v>1</v>
      </c>
    </row>
    <row r="239" spans="1:20" x14ac:dyDescent="0.25">
      <c r="A239">
        <v>19345</v>
      </c>
      <c r="B239" t="s">
        <v>168</v>
      </c>
      <c r="C239" s="1">
        <v>19863</v>
      </c>
      <c r="D239" t="s">
        <v>26</v>
      </c>
      <c r="E239" t="s">
        <v>15</v>
      </c>
      <c r="F239" s="1">
        <v>40557</v>
      </c>
      <c r="G239" t="s">
        <v>16</v>
      </c>
      <c r="H239" t="str">
        <f t="shared" si="17"/>
        <v>4301R-RV</v>
      </c>
      <c r="J239" t="s">
        <v>69</v>
      </c>
      <c r="K239" t="s">
        <v>42</v>
      </c>
      <c r="L239">
        <v>13442</v>
      </c>
      <c r="M239" t="s">
        <v>20</v>
      </c>
      <c r="N239" t="s">
        <v>43</v>
      </c>
      <c r="O239" s="2">
        <v>3.125E-2</v>
      </c>
      <c r="Q239" t="s">
        <v>22</v>
      </c>
      <c r="R239">
        <f t="shared" si="15"/>
        <v>0</v>
      </c>
      <c r="S239">
        <f t="shared" si="16"/>
        <v>0</v>
      </c>
      <c r="T239">
        <f t="shared" si="19"/>
        <v>0</v>
      </c>
    </row>
    <row r="240" spans="1:20" x14ac:dyDescent="0.25">
      <c r="A240">
        <v>19345</v>
      </c>
      <c r="B240" t="s">
        <v>168</v>
      </c>
      <c r="C240" s="1">
        <v>19863</v>
      </c>
      <c r="D240" t="s">
        <v>26</v>
      </c>
      <c r="E240" t="s">
        <v>15</v>
      </c>
      <c r="F240" s="1">
        <v>40557</v>
      </c>
      <c r="G240" t="s">
        <v>24</v>
      </c>
      <c r="H240" t="str">
        <f t="shared" si="17"/>
        <v>RV</v>
      </c>
      <c r="I240" t="str">
        <f t="shared" si="18"/>
        <v>RV</v>
      </c>
      <c r="J240" t="s">
        <v>69</v>
      </c>
      <c r="K240" t="s">
        <v>42</v>
      </c>
      <c r="L240">
        <v>13442</v>
      </c>
      <c r="M240" t="s">
        <v>20</v>
      </c>
      <c r="N240" t="s">
        <v>43</v>
      </c>
      <c r="O240" s="2">
        <v>4.1666666666666664E-2</v>
      </c>
      <c r="P240">
        <f>VLOOKUP(I240,'visit codes'!$B$1:$F$38,5,FALSE)</f>
        <v>3</v>
      </c>
      <c r="Q240" t="s">
        <v>22</v>
      </c>
      <c r="R240">
        <f t="shared" si="15"/>
        <v>1</v>
      </c>
      <c r="S240">
        <f t="shared" si="16"/>
        <v>0</v>
      </c>
      <c r="T240">
        <f t="shared" si="19"/>
        <v>1</v>
      </c>
    </row>
    <row r="241" spans="1:20" x14ac:dyDescent="0.25">
      <c r="A241">
        <v>19346</v>
      </c>
      <c r="B241" t="s">
        <v>169</v>
      </c>
      <c r="C241" s="1">
        <v>22568</v>
      </c>
      <c r="D241" t="s">
        <v>26</v>
      </c>
      <c r="E241" t="s">
        <v>15</v>
      </c>
      <c r="F241" s="1">
        <v>40569</v>
      </c>
      <c r="G241" t="s">
        <v>163</v>
      </c>
      <c r="H241" t="str">
        <f t="shared" si="17"/>
        <v>4301S-PAS</v>
      </c>
      <c r="J241" t="s">
        <v>48</v>
      </c>
      <c r="K241" t="s">
        <v>109</v>
      </c>
      <c r="L241">
        <v>13323</v>
      </c>
      <c r="M241" t="s">
        <v>29</v>
      </c>
      <c r="N241" t="s">
        <v>110</v>
      </c>
      <c r="O241" s="2">
        <v>4.1666666666666664E-2</v>
      </c>
      <c r="Q241" t="s">
        <v>55</v>
      </c>
      <c r="R241">
        <f t="shared" si="15"/>
        <v>0</v>
      </c>
      <c r="S241">
        <f t="shared" si="16"/>
        <v>0</v>
      </c>
      <c r="T241">
        <f t="shared" si="19"/>
        <v>0</v>
      </c>
    </row>
    <row r="242" spans="1:20" x14ac:dyDescent="0.25">
      <c r="A242">
        <v>19346</v>
      </c>
      <c r="B242" t="s">
        <v>169</v>
      </c>
      <c r="C242" s="1">
        <v>22568</v>
      </c>
      <c r="D242" t="s">
        <v>26</v>
      </c>
      <c r="E242" t="s">
        <v>15</v>
      </c>
      <c r="F242" s="1">
        <v>40569</v>
      </c>
      <c r="G242" t="s">
        <v>164</v>
      </c>
      <c r="H242" t="str">
        <f t="shared" si="17"/>
        <v>PAS</v>
      </c>
      <c r="I242" t="str">
        <f t="shared" si="18"/>
        <v>PAS</v>
      </c>
      <c r="J242" t="s">
        <v>48</v>
      </c>
      <c r="K242" t="s">
        <v>109</v>
      </c>
      <c r="L242">
        <v>13323</v>
      </c>
      <c r="M242" t="s">
        <v>29</v>
      </c>
      <c r="N242" t="s">
        <v>110</v>
      </c>
      <c r="O242" s="2">
        <v>4.1666666666666664E-2</v>
      </c>
      <c r="P242">
        <f>VLOOKUP(I242,'visit codes'!$B$1:$F$38,5,FALSE)</f>
        <v>3</v>
      </c>
      <c r="Q242" t="s">
        <v>55</v>
      </c>
      <c r="R242">
        <f t="shared" si="15"/>
        <v>1</v>
      </c>
      <c r="S242">
        <f t="shared" si="16"/>
        <v>0</v>
      </c>
      <c r="T242">
        <f t="shared" si="19"/>
        <v>1</v>
      </c>
    </row>
    <row r="243" spans="1:20" x14ac:dyDescent="0.25">
      <c r="A243">
        <v>19428</v>
      </c>
      <c r="B243" t="s">
        <v>170</v>
      </c>
      <c r="C243" s="1">
        <v>18974</v>
      </c>
      <c r="D243" t="s">
        <v>14</v>
      </c>
      <c r="E243" t="s">
        <v>40</v>
      </c>
      <c r="F243" s="1">
        <v>40556</v>
      </c>
      <c r="G243" t="s">
        <v>46</v>
      </c>
      <c r="H243" t="str">
        <f t="shared" si="17"/>
        <v>NS</v>
      </c>
      <c r="I243" t="str">
        <f t="shared" si="18"/>
        <v>NS</v>
      </c>
      <c r="J243" t="s">
        <v>45</v>
      </c>
      <c r="K243" t="s">
        <v>42</v>
      </c>
      <c r="L243">
        <v>13501</v>
      </c>
      <c r="M243" t="s">
        <v>29</v>
      </c>
      <c r="N243" t="s">
        <v>43</v>
      </c>
      <c r="O243" s="2">
        <v>0</v>
      </c>
      <c r="P243">
        <f>VLOOKUP(I243,'visit codes'!$B$1:$F$38,5,FALSE)</f>
        <v>0</v>
      </c>
      <c r="Q243" t="s">
        <v>31</v>
      </c>
      <c r="R243">
        <f t="shared" si="15"/>
        <v>1</v>
      </c>
      <c r="S243">
        <f t="shared" si="16"/>
        <v>1</v>
      </c>
      <c r="T243">
        <f t="shared" si="19"/>
        <v>0</v>
      </c>
    </row>
    <row r="244" spans="1:20" x14ac:dyDescent="0.25">
      <c r="A244">
        <v>19428</v>
      </c>
      <c r="B244" t="s">
        <v>170</v>
      </c>
      <c r="C244" s="1">
        <v>18974</v>
      </c>
      <c r="D244" t="s">
        <v>14</v>
      </c>
      <c r="E244" t="s">
        <v>40</v>
      </c>
      <c r="F244" s="1">
        <v>40563</v>
      </c>
      <c r="G244" t="s">
        <v>16</v>
      </c>
      <c r="H244" t="str">
        <f t="shared" si="17"/>
        <v>4301R-RV</v>
      </c>
      <c r="J244" t="s">
        <v>45</v>
      </c>
      <c r="K244" t="s">
        <v>42</v>
      </c>
      <c r="L244">
        <v>13501</v>
      </c>
      <c r="M244" t="s">
        <v>29</v>
      </c>
      <c r="N244" t="s">
        <v>43</v>
      </c>
      <c r="O244" s="2">
        <v>3.125E-2</v>
      </c>
      <c r="Q244" t="s">
        <v>31</v>
      </c>
      <c r="R244">
        <f t="shared" si="15"/>
        <v>0</v>
      </c>
      <c r="S244">
        <f t="shared" si="16"/>
        <v>0</v>
      </c>
      <c r="T244">
        <f t="shared" si="19"/>
        <v>0</v>
      </c>
    </row>
    <row r="245" spans="1:20" x14ac:dyDescent="0.25">
      <c r="A245">
        <v>19428</v>
      </c>
      <c r="B245" t="s">
        <v>170</v>
      </c>
      <c r="C245" s="1">
        <v>18974</v>
      </c>
      <c r="D245" t="s">
        <v>14</v>
      </c>
      <c r="E245" t="s">
        <v>40</v>
      </c>
      <c r="F245" s="1">
        <v>40563</v>
      </c>
      <c r="G245" t="s">
        <v>24</v>
      </c>
      <c r="H245" t="str">
        <f t="shared" si="17"/>
        <v>RV</v>
      </c>
      <c r="I245" t="str">
        <f t="shared" si="18"/>
        <v>RV</v>
      </c>
      <c r="J245" t="s">
        <v>45</v>
      </c>
      <c r="K245" t="s">
        <v>42</v>
      </c>
      <c r="L245">
        <v>13501</v>
      </c>
      <c r="M245" t="s">
        <v>29</v>
      </c>
      <c r="N245" t="s">
        <v>43</v>
      </c>
      <c r="O245" s="2">
        <v>4.1666666666666664E-2</v>
      </c>
      <c r="P245">
        <f>VLOOKUP(I245,'visit codes'!$B$1:$F$38,5,FALSE)</f>
        <v>3</v>
      </c>
      <c r="Q245" t="s">
        <v>31</v>
      </c>
      <c r="R245">
        <f t="shared" si="15"/>
        <v>1</v>
      </c>
      <c r="S245">
        <f t="shared" si="16"/>
        <v>0</v>
      </c>
      <c r="T245">
        <f t="shared" si="19"/>
        <v>1</v>
      </c>
    </row>
    <row r="246" spans="1:20" x14ac:dyDescent="0.25">
      <c r="A246">
        <v>19428</v>
      </c>
      <c r="B246" t="s">
        <v>170</v>
      </c>
      <c r="C246" s="1">
        <v>18974</v>
      </c>
      <c r="D246" t="s">
        <v>14</v>
      </c>
      <c r="E246" t="s">
        <v>40</v>
      </c>
      <c r="F246" s="1">
        <v>40569</v>
      </c>
      <c r="G246" t="s">
        <v>35</v>
      </c>
      <c r="H246" t="str">
        <f t="shared" si="17"/>
        <v>4302PM-PM</v>
      </c>
      <c r="J246" t="s">
        <v>41</v>
      </c>
      <c r="K246" t="s">
        <v>42</v>
      </c>
      <c r="L246">
        <v>13501</v>
      </c>
      <c r="M246" t="s">
        <v>29</v>
      </c>
      <c r="N246" t="s">
        <v>43</v>
      </c>
      <c r="O246" s="2">
        <v>1.0416666666666666E-2</v>
      </c>
      <c r="Q246" t="s">
        <v>31</v>
      </c>
      <c r="R246">
        <f t="shared" si="15"/>
        <v>0</v>
      </c>
      <c r="S246">
        <f t="shared" si="16"/>
        <v>0</v>
      </c>
      <c r="T246">
        <f t="shared" si="19"/>
        <v>0</v>
      </c>
    </row>
    <row r="247" spans="1:20" x14ac:dyDescent="0.25">
      <c r="A247">
        <v>19428</v>
      </c>
      <c r="B247" t="s">
        <v>170</v>
      </c>
      <c r="C247" s="1">
        <v>18974</v>
      </c>
      <c r="D247" t="s">
        <v>14</v>
      </c>
      <c r="E247" t="s">
        <v>40</v>
      </c>
      <c r="F247" s="1">
        <v>40569</v>
      </c>
      <c r="G247" t="s">
        <v>37</v>
      </c>
      <c r="H247" t="str">
        <f t="shared" si="17"/>
        <v>PM</v>
      </c>
      <c r="I247" t="str">
        <f t="shared" si="18"/>
        <v>PM</v>
      </c>
      <c r="J247" t="s">
        <v>41</v>
      </c>
      <c r="K247" t="s">
        <v>42</v>
      </c>
      <c r="L247">
        <v>13501</v>
      </c>
      <c r="M247" t="s">
        <v>29</v>
      </c>
      <c r="N247" t="s">
        <v>43</v>
      </c>
      <c r="O247" s="2">
        <v>1.0416666666666666E-2</v>
      </c>
      <c r="P247">
        <f>VLOOKUP(I247,'visit codes'!$B$1:$F$38,5,FALSE)</f>
        <v>1</v>
      </c>
      <c r="Q247" t="s">
        <v>31</v>
      </c>
      <c r="R247">
        <f t="shared" si="15"/>
        <v>1</v>
      </c>
      <c r="S247">
        <f t="shared" si="16"/>
        <v>0</v>
      </c>
      <c r="T247">
        <f t="shared" si="19"/>
        <v>1</v>
      </c>
    </row>
    <row r="248" spans="1:20" x14ac:dyDescent="0.25">
      <c r="A248">
        <v>19428</v>
      </c>
      <c r="B248" t="s">
        <v>170</v>
      </c>
      <c r="C248" s="1">
        <v>18974</v>
      </c>
      <c r="D248" t="s">
        <v>14</v>
      </c>
      <c r="E248" t="s">
        <v>40</v>
      </c>
      <c r="F248" s="1">
        <v>40569</v>
      </c>
      <c r="G248" t="s">
        <v>171</v>
      </c>
      <c r="H248" t="str">
        <f t="shared" si="17"/>
        <v>S2</v>
      </c>
      <c r="I248" t="str">
        <f t="shared" si="18"/>
        <v>S2</v>
      </c>
      <c r="J248" t="s">
        <v>45</v>
      </c>
      <c r="K248" t="s">
        <v>42</v>
      </c>
      <c r="L248">
        <v>13501</v>
      </c>
      <c r="M248" t="s">
        <v>29</v>
      </c>
      <c r="N248" t="s">
        <v>43</v>
      </c>
      <c r="O248" s="2">
        <v>0</v>
      </c>
      <c r="P248">
        <f>VLOOKUP(I248,'visit codes'!$B$1:$F$38,5,FALSE)</f>
        <v>2</v>
      </c>
      <c r="Q248" t="s">
        <v>31</v>
      </c>
      <c r="R248">
        <f t="shared" si="15"/>
        <v>1</v>
      </c>
      <c r="S248">
        <f t="shared" si="16"/>
        <v>0</v>
      </c>
      <c r="T248">
        <f t="shared" si="19"/>
        <v>1</v>
      </c>
    </row>
    <row r="249" spans="1:20" x14ac:dyDescent="0.25">
      <c r="A249">
        <v>19432</v>
      </c>
      <c r="B249" t="s">
        <v>172</v>
      </c>
      <c r="C249" s="1">
        <v>19606</v>
      </c>
      <c r="D249" t="s">
        <v>26</v>
      </c>
      <c r="E249" t="s">
        <v>15</v>
      </c>
      <c r="F249" s="1">
        <v>40549</v>
      </c>
      <c r="G249" t="s">
        <v>35</v>
      </c>
      <c r="H249" t="str">
        <f t="shared" si="17"/>
        <v>4302PM-PM</v>
      </c>
      <c r="J249" t="s">
        <v>66</v>
      </c>
      <c r="K249" t="s">
        <v>73</v>
      </c>
      <c r="L249">
        <v>13440</v>
      </c>
      <c r="M249" t="s">
        <v>20</v>
      </c>
      <c r="N249" t="s">
        <v>30</v>
      </c>
      <c r="O249" s="2">
        <v>1.0416666666666666E-2</v>
      </c>
      <c r="Q249" t="s">
        <v>22</v>
      </c>
      <c r="R249">
        <f t="shared" si="15"/>
        <v>0</v>
      </c>
      <c r="S249">
        <f t="shared" si="16"/>
        <v>0</v>
      </c>
      <c r="T249">
        <f t="shared" si="19"/>
        <v>0</v>
      </c>
    </row>
    <row r="250" spans="1:20" x14ac:dyDescent="0.25">
      <c r="A250">
        <v>19432</v>
      </c>
      <c r="B250" t="s">
        <v>172</v>
      </c>
      <c r="C250" s="1">
        <v>19606</v>
      </c>
      <c r="D250" t="s">
        <v>26</v>
      </c>
      <c r="E250" t="s">
        <v>15</v>
      </c>
      <c r="F250" s="1">
        <v>40549</v>
      </c>
      <c r="G250" t="s">
        <v>37</v>
      </c>
      <c r="H250" t="str">
        <f t="shared" si="17"/>
        <v>PM</v>
      </c>
      <c r="I250" t="str">
        <f t="shared" si="18"/>
        <v>PM</v>
      </c>
      <c r="J250" t="s">
        <v>66</v>
      </c>
      <c r="K250" t="s">
        <v>73</v>
      </c>
      <c r="L250">
        <v>13440</v>
      </c>
      <c r="M250" t="s">
        <v>20</v>
      </c>
      <c r="N250" t="s">
        <v>30</v>
      </c>
      <c r="O250" s="2">
        <v>1.0416666666666666E-2</v>
      </c>
      <c r="P250">
        <f>VLOOKUP(I250,'visit codes'!$B$1:$F$38,5,FALSE)</f>
        <v>1</v>
      </c>
      <c r="Q250" t="s">
        <v>22</v>
      </c>
      <c r="R250">
        <f t="shared" si="15"/>
        <v>1</v>
      </c>
      <c r="S250">
        <f t="shared" si="16"/>
        <v>0</v>
      </c>
      <c r="T250">
        <f t="shared" si="19"/>
        <v>1</v>
      </c>
    </row>
    <row r="251" spans="1:20" x14ac:dyDescent="0.25">
      <c r="A251">
        <v>19432</v>
      </c>
      <c r="B251" t="s">
        <v>172</v>
      </c>
      <c r="C251" s="1">
        <v>19606</v>
      </c>
      <c r="D251" t="s">
        <v>26</v>
      </c>
      <c r="E251" t="s">
        <v>15</v>
      </c>
      <c r="F251" s="1">
        <v>40550</v>
      </c>
      <c r="G251" t="s">
        <v>16</v>
      </c>
      <c r="H251" t="str">
        <f t="shared" si="17"/>
        <v>4301R-RV</v>
      </c>
      <c r="J251" t="s">
        <v>69</v>
      </c>
      <c r="K251" t="s">
        <v>73</v>
      </c>
      <c r="L251">
        <v>13440</v>
      </c>
      <c r="M251" t="s">
        <v>20</v>
      </c>
      <c r="N251" t="s">
        <v>30</v>
      </c>
      <c r="O251" s="2">
        <v>3.125E-2</v>
      </c>
      <c r="Q251" t="s">
        <v>22</v>
      </c>
      <c r="R251">
        <f t="shared" si="15"/>
        <v>0</v>
      </c>
      <c r="S251">
        <f t="shared" si="16"/>
        <v>0</v>
      </c>
      <c r="T251">
        <f t="shared" si="19"/>
        <v>0</v>
      </c>
    </row>
    <row r="252" spans="1:20" x14ac:dyDescent="0.25">
      <c r="A252">
        <v>19432</v>
      </c>
      <c r="B252" t="s">
        <v>172</v>
      </c>
      <c r="C252" s="1">
        <v>19606</v>
      </c>
      <c r="D252" t="s">
        <v>26</v>
      </c>
      <c r="E252" t="s">
        <v>15</v>
      </c>
      <c r="F252" s="1">
        <v>40550</v>
      </c>
      <c r="G252" t="s">
        <v>24</v>
      </c>
      <c r="H252" t="str">
        <f t="shared" si="17"/>
        <v>RV</v>
      </c>
      <c r="I252" t="str">
        <f t="shared" si="18"/>
        <v>RV</v>
      </c>
      <c r="J252" t="s">
        <v>69</v>
      </c>
      <c r="K252" t="s">
        <v>73</v>
      </c>
      <c r="L252">
        <v>13440</v>
      </c>
      <c r="M252" t="s">
        <v>20</v>
      </c>
      <c r="N252" t="s">
        <v>30</v>
      </c>
      <c r="O252" s="2">
        <v>4.1666666666666664E-2</v>
      </c>
      <c r="P252">
        <f>VLOOKUP(I252,'visit codes'!$B$1:$F$38,5,FALSE)</f>
        <v>3</v>
      </c>
      <c r="Q252" t="s">
        <v>22</v>
      </c>
      <c r="R252">
        <f t="shared" si="15"/>
        <v>1</v>
      </c>
      <c r="S252">
        <f t="shared" si="16"/>
        <v>0</v>
      </c>
      <c r="T252">
        <f t="shared" si="19"/>
        <v>1</v>
      </c>
    </row>
    <row r="253" spans="1:20" x14ac:dyDescent="0.25">
      <c r="A253">
        <v>19432</v>
      </c>
      <c r="B253" t="s">
        <v>172</v>
      </c>
      <c r="C253" s="1">
        <v>19606</v>
      </c>
      <c r="D253" t="s">
        <v>26</v>
      </c>
      <c r="E253" t="s">
        <v>15</v>
      </c>
      <c r="F253" s="1">
        <v>40563</v>
      </c>
      <c r="G253" t="s">
        <v>16</v>
      </c>
      <c r="H253" t="str">
        <f t="shared" si="17"/>
        <v>4301R-RV</v>
      </c>
      <c r="J253" t="s">
        <v>69</v>
      </c>
      <c r="K253" t="s">
        <v>73</v>
      </c>
      <c r="L253">
        <v>13440</v>
      </c>
      <c r="M253" t="s">
        <v>20</v>
      </c>
      <c r="N253" t="s">
        <v>30</v>
      </c>
      <c r="O253" s="2">
        <v>3.125E-2</v>
      </c>
      <c r="Q253" t="s">
        <v>22</v>
      </c>
      <c r="R253">
        <f t="shared" si="15"/>
        <v>0</v>
      </c>
      <c r="S253">
        <f t="shared" si="16"/>
        <v>0</v>
      </c>
      <c r="T253">
        <f t="shared" si="19"/>
        <v>0</v>
      </c>
    </row>
    <row r="254" spans="1:20" x14ac:dyDescent="0.25">
      <c r="A254">
        <v>19432</v>
      </c>
      <c r="B254" t="s">
        <v>172</v>
      </c>
      <c r="C254" s="1">
        <v>19606</v>
      </c>
      <c r="D254" t="s">
        <v>26</v>
      </c>
      <c r="E254" t="s">
        <v>15</v>
      </c>
      <c r="F254" s="1">
        <v>40563</v>
      </c>
      <c r="G254" t="s">
        <v>24</v>
      </c>
      <c r="H254" t="str">
        <f t="shared" si="17"/>
        <v>RV</v>
      </c>
      <c r="I254" t="str">
        <f t="shared" si="18"/>
        <v>RV</v>
      </c>
      <c r="J254" t="s">
        <v>69</v>
      </c>
      <c r="K254" t="s">
        <v>73</v>
      </c>
      <c r="L254">
        <v>13440</v>
      </c>
      <c r="M254" t="s">
        <v>20</v>
      </c>
      <c r="N254" t="s">
        <v>30</v>
      </c>
      <c r="O254" s="2">
        <v>4.1666666666666664E-2</v>
      </c>
      <c r="P254">
        <f>VLOOKUP(I254,'visit codes'!$B$1:$F$38,5,FALSE)</f>
        <v>3</v>
      </c>
      <c r="Q254" t="s">
        <v>22</v>
      </c>
      <c r="R254">
        <f t="shared" si="15"/>
        <v>1</v>
      </c>
      <c r="S254">
        <f t="shared" si="16"/>
        <v>0</v>
      </c>
      <c r="T254">
        <f t="shared" si="19"/>
        <v>1</v>
      </c>
    </row>
    <row r="255" spans="1:20" x14ac:dyDescent="0.25">
      <c r="A255">
        <v>19441</v>
      </c>
      <c r="B255" t="s">
        <v>173</v>
      </c>
      <c r="C255" s="1">
        <v>21243</v>
      </c>
      <c r="D255" t="s">
        <v>26</v>
      </c>
      <c r="E255" t="s">
        <v>15</v>
      </c>
      <c r="F255" s="1">
        <v>40570</v>
      </c>
      <c r="G255" t="s">
        <v>35</v>
      </c>
      <c r="H255" t="str">
        <f t="shared" si="17"/>
        <v>4302PM-PM</v>
      </c>
      <c r="J255" t="s">
        <v>70</v>
      </c>
      <c r="K255" t="s">
        <v>174</v>
      </c>
      <c r="L255">
        <v>13308</v>
      </c>
      <c r="M255" t="s">
        <v>20</v>
      </c>
      <c r="N255" t="s">
        <v>50</v>
      </c>
      <c r="O255" s="2">
        <v>1.0416666666666666E-2</v>
      </c>
      <c r="Q255" t="s">
        <v>111</v>
      </c>
      <c r="R255">
        <f t="shared" si="15"/>
        <v>0</v>
      </c>
      <c r="S255">
        <f t="shared" si="16"/>
        <v>0</v>
      </c>
      <c r="T255">
        <f t="shared" si="19"/>
        <v>0</v>
      </c>
    </row>
    <row r="256" spans="1:20" x14ac:dyDescent="0.25">
      <c r="A256">
        <v>19441</v>
      </c>
      <c r="B256" t="s">
        <v>173</v>
      </c>
      <c r="C256" s="1">
        <v>21243</v>
      </c>
      <c r="D256" t="s">
        <v>26</v>
      </c>
      <c r="E256" t="s">
        <v>15</v>
      </c>
      <c r="F256" s="1">
        <v>40570</v>
      </c>
      <c r="G256" t="s">
        <v>37</v>
      </c>
      <c r="H256" t="str">
        <f t="shared" si="17"/>
        <v>PM</v>
      </c>
      <c r="I256" t="str">
        <f t="shared" si="18"/>
        <v>PM</v>
      </c>
      <c r="J256" t="s">
        <v>70</v>
      </c>
      <c r="K256" t="s">
        <v>174</v>
      </c>
      <c r="L256">
        <v>13308</v>
      </c>
      <c r="M256" t="s">
        <v>20</v>
      </c>
      <c r="N256" t="s">
        <v>50</v>
      </c>
      <c r="O256" s="2">
        <v>1.0416666666666666E-2</v>
      </c>
      <c r="P256">
        <f>VLOOKUP(I256,'visit codes'!$B$1:$F$38,5,FALSE)</f>
        <v>1</v>
      </c>
      <c r="Q256" t="s">
        <v>111</v>
      </c>
      <c r="R256">
        <f t="shared" si="15"/>
        <v>1</v>
      </c>
      <c r="S256">
        <f t="shared" si="16"/>
        <v>0</v>
      </c>
      <c r="T256">
        <f t="shared" si="19"/>
        <v>1</v>
      </c>
    </row>
    <row r="257" spans="1:20" x14ac:dyDescent="0.25">
      <c r="A257">
        <v>19463</v>
      </c>
      <c r="B257" t="s">
        <v>175</v>
      </c>
      <c r="C257" s="1">
        <v>27755</v>
      </c>
      <c r="D257" t="s">
        <v>26</v>
      </c>
      <c r="E257" t="s">
        <v>176</v>
      </c>
      <c r="F257" s="1">
        <v>40548</v>
      </c>
      <c r="G257" t="s">
        <v>46</v>
      </c>
      <c r="H257" t="str">
        <f t="shared" si="17"/>
        <v>NS</v>
      </c>
      <c r="I257" t="str">
        <f t="shared" si="18"/>
        <v>NS</v>
      </c>
      <c r="J257" t="s">
        <v>41</v>
      </c>
      <c r="K257" t="s">
        <v>18</v>
      </c>
      <c r="L257">
        <v>13502</v>
      </c>
      <c r="M257" t="s">
        <v>29</v>
      </c>
      <c r="N257" t="s">
        <v>21</v>
      </c>
      <c r="O257" s="2">
        <v>0</v>
      </c>
      <c r="P257">
        <f>VLOOKUP(I257,'visit codes'!$B$1:$F$38,5,FALSE)</f>
        <v>0</v>
      </c>
      <c r="Q257" t="s">
        <v>31</v>
      </c>
      <c r="R257">
        <f t="shared" si="15"/>
        <v>1</v>
      </c>
      <c r="S257">
        <f t="shared" si="16"/>
        <v>1</v>
      </c>
      <c r="T257">
        <f t="shared" si="19"/>
        <v>0</v>
      </c>
    </row>
    <row r="258" spans="1:20" x14ac:dyDescent="0.25">
      <c r="A258">
        <v>19463</v>
      </c>
      <c r="B258" t="s">
        <v>175</v>
      </c>
      <c r="C258" s="1">
        <v>27755</v>
      </c>
      <c r="D258" t="s">
        <v>26</v>
      </c>
      <c r="E258" t="s">
        <v>176</v>
      </c>
      <c r="F258" s="1">
        <v>40553</v>
      </c>
      <c r="G258" t="s">
        <v>60</v>
      </c>
      <c r="H258" t="str">
        <f t="shared" si="17"/>
        <v>4301B - BV</v>
      </c>
      <c r="J258" t="s">
        <v>206</v>
      </c>
      <c r="K258" t="s">
        <v>18</v>
      </c>
      <c r="L258">
        <v>13502</v>
      </c>
      <c r="M258" t="s">
        <v>29</v>
      </c>
      <c r="N258" t="s">
        <v>21</v>
      </c>
      <c r="O258" s="2">
        <v>2.0833333333333332E-2</v>
      </c>
      <c r="Q258" t="s">
        <v>31</v>
      </c>
      <c r="R258">
        <f t="shared" ref="R258:R321" si="20">COUNTA(I258)</f>
        <v>0</v>
      </c>
      <c r="S258">
        <f t="shared" ref="S258:S321" si="21">IF(I258="c",1,IF(I258="ns",1,IF(I258="pasns",1,IF(I258="pasc",1,IF(I258="sc",1,0)))))</f>
        <v>0</v>
      </c>
      <c r="T258">
        <f t="shared" si="19"/>
        <v>0</v>
      </c>
    </row>
    <row r="259" spans="1:20" x14ac:dyDescent="0.25">
      <c r="A259">
        <v>19463</v>
      </c>
      <c r="B259" t="s">
        <v>175</v>
      </c>
      <c r="C259" s="1">
        <v>27755</v>
      </c>
      <c r="D259" t="s">
        <v>26</v>
      </c>
      <c r="E259" t="s">
        <v>176</v>
      </c>
      <c r="F259" s="1">
        <v>40553</v>
      </c>
      <c r="G259" t="s">
        <v>62</v>
      </c>
      <c r="H259" t="str">
        <f t="shared" ref="H259:H322" si="22">TRIM(G259)</f>
        <v>BV</v>
      </c>
      <c r="I259" t="str">
        <f t="shared" ref="I259:I322" si="23">TRIM(G259)</f>
        <v>BV</v>
      </c>
      <c r="J259" t="s">
        <v>206</v>
      </c>
      <c r="K259" t="s">
        <v>18</v>
      </c>
      <c r="L259">
        <v>13502</v>
      </c>
      <c r="M259" t="s">
        <v>29</v>
      </c>
      <c r="N259" t="s">
        <v>21</v>
      </c>
      <c r="O259" s="2">
        <v>2.0833333333333332E-2</v>
      </c>
      <c r="P259">
        <f>VLOOKUP(I259,'visit codes'!$B$1:$F$38,5,FALSE)</f>
        <v>2</v>
      </c>
      <c r="Q259" t="s">
        <v>31</v>
      </c>
      <c r="R259">
        <f t="shared" si="20"/>
        <v>1</v>
      </c>
      <c r="S259">
        <f t="shared" si="21"/>
        <v>0</v>
      </c>
      <c r="T259">
        <f t="shared" ref="T259:T322" si="24">IF(R259-S259=1,1,0)</f>
        <v>1</v>
      </c>
    </row>
    <row r="260" spans="1:20" x14ac:dyDescent="0.25">
      <c r="A260">
        <v>19463</v>
      </c>
      <c r="B260" t="s">
        <v>175</v>
      </c>
      <c r="C260" s="1">
        <v>27755</v>
      </c>
      <c r="D260" t="s">
        <v>26</v>
      </c>
      <c r="E260" t="s">
        <v>176</v>
      </c>
      <c r="F260" s="1">
        <v>40570</v>
      </c>
      <c r="G260" t="s">
        <v>16</v>
      </c>
      <c r="H260" t="str">
        <f t="shared" si="22"/>
        <v>4301R-RV</v>
      </c>
      <c r="J260" t="s">
        <v>206</v>
      </c>
      <c r="K260" t="s">
        <v>18</v>
      </c>
      <c r="L260">
        <v>13502</v>
      </c>
      <c r="M260" t="s">
        <v>29</v>
      </c>
      <c r="N260" t="s">
        <v>21</v>
      </c>
      <c r="O260" s="2">
        <v>3.125E-2</v>
      </c>
      <c r="Q260" t="s">
        <v>31</v>
      </c>
      <c r="R260">
        <f t="shared" si="20"/>
        <v>0</v>
      </c>
      <c r="S260">
        <f t="shared" si="21"/>
        <v>0</v>
      </c>
      <c r="T260">
        <f t="shared" si="24"/>
        <v>0</v>
      </c>
    </row>
    <row r="261" spans="1:20" x14ac:dyDescent="0.25">
      <c r="A261">
        <v>19463</v>
      </c>
      <c r="B261" t="s">
        <v>175</v>
      </c>
      <c r="C261" s="1">
        <v>27755</v>
      </c>
      <c r="D261" t="s">
        <v>26</v>
      </c>
      <c r="E261" t="s">
        <v>176</v>
      </c>
      <c r="F261" s="1">
        <v>40570</v>
      </c>
      <c r="G261" t="s">
        <v>24</v>
      </c>
      <c r="H261" t="str">
        <f t="shared" si="22"/>
        <v>RV</v>
      </c>
      <c r="I261" t="str">
        <f t="shared" si="23"/>
        <v>RV</v>
      </c>
      <c r="J261" t="s">
        <v>206</v>
      </c>
      <c r="K261" t="s">
        <v>18</v>
      </c>
      <c r="L261">
        <v>13502</v>
      </c>
      <c r="M261" t="s">
        <v>29</v>
      </c>
      <c r="N261" t="s">
        <v>21</v>
      </c>
      <c r="O261" s="2">
        <v>4.1666666666666664E-2</v>
      </c>
      <c r="P261">
        <f>VLOOKUP(I261,'visit codes'!$B$1:$F$38,5,FALSE)</f>
        <v>3</v>
      </c>
      <c r="Q261" t="s">
        <v>31</v>
      </c>
      <c r="R261">
        <f t="shared" si="20"/>
        <v>1</v>
      </c>
      <c r="S261">
        <f t="shared" si="21"/>
        <v>0</v>
      </c>
      <c r="T261">
        <f t="shared" si="24"/>
        <v>1</v>
      </c>
    </row>
    <row r="262" spans="1:20" x14ac:dyDescent="0.25">
      <c r="A262">
        <v>19467</v>
      </c>
      <c r="B262" t="s">
        <v>177</v>
      </c>
      <c r="C262" s="1">
        <v>23649</v>
      </c>
      <c r="D262" t="s">
        <v>26</v>
      </c>
      <c r="E262" t="s">
        <v>40</v>
      </c>
      <c r="F262" s="1">
        <v>40550</v>
      </c>
      <c r="G262" t="s">
        <v>38</v>
      </c>
      <c r="H262" t="str">
        <f t="shared" si="22"/>
        <v>C</v>
      </c>
      <c r="I262" t="str">
        <f t="shared" si="23"/>
        <v>C</v>
      </c>
      <c r="J262" t="s">
        <v>57</v>
      </c>
      <c r="K262" t="s">
        <v>33</v>
      </c>
      <c r="L262">
        <v>13502</v>
      </c>
      <c r="M262" t="s">
        <v>29</v>
      </c>
      <c r="N262" t="s">
        <v>58</v>
      </c>
      <c r="O262" s="2">
        <v>0</v>
      </c>
      <c r="P262">
        <f>VLOOKUP(I262,'visit codes'!$B$1:$F$38,5,FALSE)</f>
        <v>0</v>
      </c>
      <c r="Q262" t="s">
        <v>31</v>
      </c>
      <c r="R262">
        <f t="shared" si="20"/>
        <v>1</v>
      </c>
      <c r="S262">
        <f t="shared" si="21"/>
        <v>1</v>
      </c>
      <c r="T262">
        <f t="shared" si="24"/>
        <v>0</v>
      </c>
    </row>
    <row r="263" spans="1:20" x14ac:dyDescent="0.25">
      <c r="A263">
        <v>19467</v>
      </c>
      <c r="B263" t="s">
        <v>177</v>
      </c>
      <c r="C263" s="1">
        <v>23649</v>
      </c>
      <c r="D263" t="s">
        <v>26</v>
      </c>
      <c r="E263" t="s">
        <v>40</v>
      </c>
      <c r="F263" s="1">
        <v>40563</v>
      </c>
      <c r="G263" t="s">
        <v>35</v>
      </c>
      <c r="H263" t="str">
        <f t="shared" si="22"/>
        <v>4302PM-PM</v>
      </c>
      <c r="J263" t="s">
        <v>41</v>
      </c>
      <c r="K263" t="s">
        <v>33</v>
      </c>
      <c r="L263">
        <v>13502</v>
      </c>
      <c r="M263" t="s">
        <v>29</v>
      </c>
      <c r="N263" t="s">
        <v>58</v>
      </c>
      <c r="O263" s="2">
        <v>1.0416666666666666E-2</v>
      </c>
      <c r="Q263" t="s">
        <v>31</v>
      </c>
      <c r="R263">
        <f t="shared" si="20"/>
        <v>0</v>
      </c>
      <c r="S263">
        <f t="shared" si="21"/>
        <v>0</v>
      </c>
      <c r="T263">
        <f t="shared" si="24"/>
        <v>0</v>
      </c>
    </row>
    <row r="264" spans="1:20" x14ac:dyDescent="0.25">
      <c r="A264">
        <v>19467</v>
      </c>
      <c r="B264" t="s">
        <v>177</v>
      </c>
      <c r="C264" s="1">
        <v>23649</v>
      </c>
      <c r="D264" t="s">
        <v>26</v>
      </c>
      <c r="E264" t="s">
        <v>40</v>
      </c>
      <c r="F264" s="1">
        <v>40563</v>
      </c>
      <c r="G264" t="s">
        <v>37</v>
      </c>
      <c r="H264" t="str">
        <f t="shared" si="22"/>
        <v>PM</v>
      </c>
      <c r="I264" t="str">
        <f t="shared" si="23"/>
        <v>PM</v>
      </c>
      <c r="J264" t="s">
        <v>41</v>
      </c>
      <c r="K264" t="s">
        <v>33</v>
      </c>
      <c r="L264">
        <v>13502</v>
      </c>
      <c r="M264" t="s">
        <v>29</v>
      </c>
      <c r="N264" t="s">
        <v>58</v>
      </c>
      <c r="O264" s="2">
        <v>1.0416666666666666E-2</v>
      </c>
      <c r="P264">
        <f>VLOOKUP(I264,'visit codes'!$B$1:$F$38,5,FALSE)</f>
        <v>1</v>
      </c>
      <c r="Q264" t="s">
        <v>31</v>
      </c>
      <c r="R264">
        <f t="shared" si="20"/>
        <v>1</v>
      </c>
      <c r="S264">
        <f t="shared" si="21"/>
        <v>0</v>
      </c>
      <c r="T264">
        <f t="shared" si="24"/>
        <v>1</v>
      </c>
    </row>
    <row r="265" spans="1:20" x14ac:dyDescent="0.25">
      <c r="A265">
        <v>19467</v>
      </c>
      <c r="B265" t="s">
        <v>177</v>
      </c>
      <c r="C265" s="1">
        <v>23649</v>
      </c>
      <c r="D265" t="s">
        <v>26</v>
      </c>
      <c r="E265" t="s">
        <v>40</v>
      </c>
      <c r="F265" s="1">
        <v>40563</v>
      </c>
      <c r="G265" t="s">
        <v>44</v>
      </c>
      <c r="H265" t="str">
        <f t="shared" si="22"/>
        <v>S1</v>
      </c>
      <c r="I265" t="str">
        <f t="shared" si="23"/>
        <v>S1</v>
      </c>
      <c r="J265" t="s">
        <v>45</v>
      </c>
      <c r="K265" t="s">
        <v>33</v>
      </c>
      <c r="L265">
        <v>13502</v>
      </c>
      <c r="M265" t="s">
        <v>29</v>
      </c>
      <c r="N265" t="s">
        <v>58</v>
      </c>
      <c r="O265" s="2">
        <v>0</v>
      </c>
      <c r="P265">
        <f>VLOOKUP(I265,'visit codes'!$B$1:$F$38,5,FALSE)</f>
        <v>1</v>
      </c>
      <c r="Q265" t="s">
        <v>31</v>
      </c>
      <c r="R265">
        <f t="shared" si="20"/>
        <v>1</v>
      </c>
      <c r="S265">
        <f t="shared" si="21"/>
        <v>0</v>
      </c>
      <c r="T265">
        <f t="shared" si="24"/>
        <v>1</v>
      </c>
    </row>
    <row r="266" spans="1:20" x14ac:dyDescent="0.25">
      <c r="A266">
        <v>19505</v>
      </c>
      <c r="B266" t="s">
        <v>178</v>
      </c>
      <c r="C266" s="1">
        <v>28325</v>
      </c>
      <c r="D266" t="s">
        <v>14</v>
      </c>
      <c r="E266" t="s">
        <v>15</v>
      </c>
      <c r="F266" s="1">
        <v>40554</v>
      </c>
      <c r="G266" t="s">
        <v>35</v>
      </c>
      <c r="H266" t="str">
        <f t="shared" si="22"/>
        <v>4302PM-PM</v>
      </c>
      <c r="J266" t="s">
        <v>52</v>
      </c>
      <c r="K266" t="s">
        <v>42</v>
      </c>
      <c r="L266">
        <v>13501</v>
      </c>
      <c r="M266" t="s">
        <v>29</v>
      </c>
      <c r="N266" t="s">
        <v>43</v>
      </c>
      <c r="O266" s="2">
        <v>1.0416666666666666E-2</v>
      </c>
      <c r="Q266" t="s">
        <v>31</v>
      </c>
      <c r="R266">
        <f t="shared" si="20"/>
        <v>0</v>
      </c>
      <c r="S266">
        <f t="shared" si="21"/>
        <v>0</v>
      </c>
      <c r="T266">
        <f t="shared" si="24"/>
        <v>0</v>
      </c>
    </row>
    <row r="267" spans="1:20" x14ac:dyDescent="0.25">
      <c r="A267">
        <v>19505</v>
      </c>
      <c r="B267" t="s">
        <v>178</v>
      </c>
      <c r="C267" s="1">
        <v>28325</v>
      </c>
      <c r="D267" t="s">
        <v>14</v>
      </c>
      <c r="E267" t="s">
        <v>15</v>
      </c>
      <c r="F267" s="1">
        <v>40554</v>
      </c>
      <c r="G267" t="s">
        <v>37</v>
      </c>
      <c r="H267" t="str">
        <f t="shared" si="22"/>
        <v>PM</v>
      </c>
      <c r="I267" t="str">
        <f t="shared" si="23"/>
        <v>PM</v>
      </c>
      <c r="J267" t="s">
        <v>52</v>
      </c>
      <c r="K267" t="s">
        <v>42</v>
      </c>
      <c r="L267">
        <v>13501</v>
      </c>
      <c r="M267" t="s">
        <v>29</v>
      </c>
      <c r="N267" t="s">
        <v>43</v>
      </c>
      <c r="O267" s="2">
        <v>1.0416666666666666E-2</v>
      </c>
      <c r="P267">
        <f>VLOOKUP(I267,'visit codes'!$B$1:$F$38,5,FALSE)</f>
        <v>1</v>
      </c>
      <c r="Q267" t="s">
        <v>31</v>
      </c>
      <c r="R267">
        <f t="shared" si="20"/>
        <v>1</v>
      </c>
      <c r="S267">
        <f t="shared" si="21"/>
        <v>0</v>
      </c>
      <c r="T267">
        <f t="shared" si="24"/>
        <v>1</v>
      </c>
    </row>
    <row r="268" spans="1:20" x14ac:dyDescent="0.25">
      <c r="A268">
        <v>19506</v>
      </c>
      <c r="B268" t="s">
        <v>179</v>
      </c>
      <c r="C268" s="1">
        <v>16485</v>
      </c>
      <c r="D268" t="s">
        <v>26</v>
      </c>
      <c r="E268" t="s">
        <v>15</v>
      </c>
      <c r="F268" s="1">
        <v>40547</v>
      </c>
      <c r="G268" t="s">
        <v>38</v>
      </c>
      <c r="H268" t="str">
        <f t="shared" si="22"/>
        <v>C</v>
      </c>
      <c r="I268" t="str">
        <f t="shared" si="23"/>
        <v>C</v>
      </c>
      <c r="J268" t="s">
        <v>57</v>
      </c>
      <c r="K268" t="s">
        <v>73</v>
      </c>
      <c r="L268">
        <v>13492</v>
      </c>
      <c r="M268" t="s">
        <v>29</v>
      </c>
      <c r="N268" t="s">
        <v>30</v>
      </c>
      <c r="O268" s="2">
        <v>0</v>
      </c>
      <c r="P268">
        <f>VLOOKUP(I268,'visit codes'!$B$1:$F$38,5,FALSE)</f>
        <v>0</v>
      </c>
      <c r="Q268" t="s">
        <v>84</v>
      </c>
      <c r="R268">
        <f t="shared" si="20"/>
        <v>1</v>
      </c>
      <c r="S268">
        <f t="shared" si="21"/>
        <v>1</v>
      </c>
      <c r="T268">
        <f t="shared" si="24"/>
        <v>0</v>
      </c>
    </row>
    <row r="269" spans="1:20" x14ac:dyDescent="0.25">
      <c r="A269">
        <v>19506</v>
      </c>
      <c r="B269" t="s">
        <v>179</v>
      </c>
      <c r="C269" s="1">
        <v>16485</v>
      </c>
      <c r="D269" t="s">
        <v>26</v>
      </c>
      <c r="E269" t="s">
        <v>15</v>
      </c>
      <c r="F269" s="1">
        <v>40569</v>
      </c>
      <c r="G269" t="s">
        <v>16</v>
      </c>
      <c r="H269" t="str">
        <f t="shared" si="22"/>
        <v>4301R-RV</v>
      </c>
      <c r="J269" t="s">
        <v>57</v>
      </c>
      <c r="K269" t="s">
        <v>73</v>
      </c>
      <c r="L269">
        <v>13492</v>
      </c>
      <c r="M269" t="s">
        <v>29</v>
      </c>
      <c r="N269" t="s">
        <v>30</v>
      </c>
      <c r="O269" s="2">
        <v>3.125E-2</v>
      </c>
      <c r="Q269" t="s">
        <v>84</v>
      </c>
      <c r="R269">
        <f t="shared" si="20"/>
        <v>0</v>
      </c>
      <c r="S269">
        <f t="shared" si="21"/>
        <v>0</v>
      </c>
      <c r="T269">
        <f t="shared" si="24"/>
        <v>0</v>
      </c>
    </row>
    <row r="270" spans="1:20" x14ac:dyDescent="0.25">
      <c r="A270">
        <v>19506</v>
      </c>
      <c r="B270" t="s">
        <v>179</v>
      </c>
      <c r="C270" s="1">
        <v>16485</v>
      </c>
      <c r="D270" t="s">
        <v>26</v>
      </c>
      <c r="E270" t="s">
        <v>15</v>
      </c>
      <c r="F270" s="1">
        <v>40569</v>
      </c>
      <c r="G270" t="s">
        <v>24</v>
      </c>
      <c r="H270" t="str">
        <f t="shared" si="22"/>
        <v>RV</v>
      </c>
      <c r="I270" t="str">
        <f t="shared" si="23"/>
        <v>RV</v>
      </c>
      <c r="J270" t="s">
        <v>57</v>
      </c>
      <c r="K270" t="s">
        <v>73</v>
      </c>
      <c r="L270">
        <v>13492</v>
      </c>
      <c r="M270" t="s">
        <v>29</v>
      </c>
      <c r="N270" t="s">
        <v>30</v>
      </c>
      <c r="O270" s="2">
        <v>4.1666666666666664E-2</v>
      </c>
      <c r="P270">
        <f>VLOOKUP(I270,'visit codes'!$B$1:$F$38,5,FALSE)</f>
        <v>3</v>
      </c>
      <c r="Q270" t="s">
        <v>84</v>
      </c>
      <c r="R270">
        <f t="shared" si="20"/>
        <v>1</v>
      </c>
      <c r="S270">
        <f t="shared" si="21"/>
        <v>0</v>
      </c>
      <c r="T270">
        <f t="shared" si="24"/>
        <v>1</v>
      </c>
    </row>
    <row r="271" spans="1:20" x14ac:dyDescent="0.25">
      <c r="A271">
        <v>19528</v>
      </c>
      <c r="B271" t="s">
        <v>180</v>
      </c>
      <c r="C271" s="1">
        <v>21119</v>
      </c>
      <c r="D271" t="s">
        <v>14</v>
      </c>
      <c r="E271" t="s">
        <v>15</v>
      </c>
      <c r="F271" s="1">
        <v>40556</v>
      </c>
      <c r="G271" t="s">
        <v>16</v>
      </c>
      <c r="H271" t="str">
        <f t="shared" si="22"/>
        <v>4301R-RV</v>
      </c>
      <c r="J271" t="s">
        <v>80</v>
      </c>
      <c r="K271" t="s">
        <v>33</v>
      </c>
      <c r="L271">
        <v>13502</v>
      </c>
      <c r="M271" t="s">
        <v>29</v>
      </c>
      <c r="N271" t="s">
        <v>30</v>
      </c>
      <c r="O271" s="2">
        <v>3.125E-2</v>
      </c>
      <c r="Q271" t="s">
        <v>31</v>
      </c>
      <c r="R271">
        <f t="shared" si="20"/>
        <v>0</v>
      </c>
      <c r="S271">
        <f t="shared" si="21"/>
        <v>0</v>
      </c>
      <c r="T271">
        <f t="shared" si="24"/>
        <v>0</v>
      </c>
    </row>
    <row r="272" spans="1:20" x14ac:dyDescent="0.25">
      <c r="A272">
        <v>19528</v>
      </c>
      <c r="B272" t="s">
        <v>180</v>
      </c>
      <c r="C272" s="1">
        <v>21119</v>
      </c>
      <c r="D272" t="s">
        <v>14</v>
      </c>
      <c r="E272" t="s">
        <v>15</v>
      </c>
      <c r="F272" s="1">
        <v>40556</v>
      </c>
      <c r="G272" t="s">
        <v>24</v>
      </c>
      <c r="H272" t="str">
        <f t="shared" si="22"/>
        <v>RV</v>
      </c>
      <c r="I272" t="str">
        <f t="shared" si="23"/>
        <v>RV</v>
      </c>
      <c r="J272" t="s">
        <v>80</v>
      </c>
      <c r="K272" t="s">
        <v>33</v>
      </c>
      <c r="L272">
        <v>13502</v>
      </c>
      <c r="M272" t="s">
        <v>29</v>
      </c>
      <c r="N272" t="s">
        <v>30</v>
      </c>
      <c r="O272" s="2">
        <v>4.1666666666666664E-2</v>
      </c>
      <c r="P272">
        <f>VLOOKUP(I272,'visit codes'!$B$1:$F$38,5,FALSE)</f>
        <v>3</v>
      </c>
      <c r="Q272" t="s">
        <v>31</v>
      </c>
      <c r="R272">
        <f t="shared" si="20"/>
        <v>1</v>
      </c>
      <c r="S272">
        <f t="shared" si="21"/>
        <v>0</v>
      </c>
      <c r="T272">
        <f t="shared" si="24"/>
        <v>1</v>
      </c>
    </row>
    <row r="273" spans="1:20" x14ac:dyDescent="0.25">
      <c r="A273">
        <v>19528</v>
      </c>
      <c r="B273" t="s">
        <v>180</v>
      </c>
      <c r="C273" s="1">
        <v>21119</v>
      </c>
      <c r="D273" t="s">
        <v>14</v>
      </c>
      <c r="E273" t="s">
        <v>15</v>
      </c>
      <c r="F273" s="1">
        <v>40567</v>
      </c>
      <c r="G273" t="s">
        <v>16</v>
      </c>
      <c r="H273" t="str">
        <f t="shared" si="22"/>
        <v>4301R-RV</v>
      </c>
      <c r="J273" t="s">
        <v>80</v>
      </c>
      <c r="K273" t="s">
        <v>33</v>
      </c>
      <c r="L273">
        <v>13502</v>
      </c>
      <c r="M273" t="s">
        <v>29</v>
      </c>
      <c r="N273" t="s">
        <v>30</v>
      </c>
      <c r="O273" s="2">
        <v>3.125E-2</v>
      </c>
      <c r="Q273" t="s">
        <v>31</v>
      </c>
      <c r="R273">
        <f t="shared" si="20"/>
        <v>0</v>
      </c>
      <c r="S273">
        <f t="shared" si="21"/>
        <v>0</v>
      </c>
      <c r="T273">
        <f t="shared" si="24"/>
        <v>0</v>
      </c>
    </row>
    <row r="274" spans="1:20" x14ac:dyDescent="0.25">
      <c r="A274">
        <v>19528</v>
      </c>
      <c r="B274" t="s">
        <v>180</v>
      </c>
      <c r="C274" s="1">
        <v>21119</v>
      </c>
      <c r="D274" t="s">
        <v>14</v>
      </c>
      <c r="E274" t="s">
        <v>15</v>
      </c>
      <c r="F274" s="1">
        <v>40567</v>
      </c>
      <c r="G274" t="s">
        <v>24</v>
      </c>
      <c r="H274" t="str">
        <f t="shared" si="22"/>
        <v>RV</v>
      </c>
      <c r="I274" t="str">
        <f t="shared" si="23"/>
        <v>RV</v>
      </c>
      <c r="J274" t="s">
        <v>80</v>
      </c>
      <c r="K274" t="s">
        <v>33</v>
      </c>
      <c r="L274">
        <v>13502</v>
      </c>
      <c r="M274" t="s">
        <v>29</v>
      </c>
      <c r="N274" t="s">
        <v>30</v>
      </c>
      <c r="O274" s="2">
        <v>4.1666666666666664E-2</v>
      </c>
      <c r="P274">
        <f>VLOOKUP(I274,'visit codes'!$B$1:$F$38,5,FALSE)</f>
        <v>3</v>
      </c>
      <c r="Q274" t="s">
        <v>31</v>
      </c>
      <c r="R274">
        <f t="shared" si="20"/>
        <v>1</v>
      </c>
      <c r="S274">
        <f t="shared" si="21"/>
        <v>0</v>
      </c>
      <c r="T274">
        <f t="shared" si="24"/>
        <v>1</v>
      </c>
    </row>
    <row r="275" spans="1:20" x14ac:dyDescent="0.25">
      <c r="A275">
        <v>19543</v>
      </c>
      <c r="B275" t="s">
        <v>181</v>
      </c>
      <c r="C275" s="1">
        <v>21694</v>
      </c>
      <c r="D275" t="s">
        <v>26</v>
      </c>
      <c r="E275" t="s">
        <v>15</v>
      </c>
      <c r="F275" s="1">
        <v>40549</v>
      </c>
      <c r="G275" t="s">
        <v>38</v>
      </c>
      <c r="H275" t="str">
        <f t="shared" si="22"/>
        <v>C</v>
      </c>
      <c r="I275" t="str">
        <f t="shared" si="23"/>
        <v>C</v>
      </c>
      <c r="J275" t="s">
        <v>89</v>
      </c>
      <c r="K275" t="s">
        <v>18</v>
      </c>
      <c r="L275">
        <v>13501</v>
      </c>
      <c r="M275" t="s">
        <v>29</v>
      </c>
      <c r="N275" t="s">
        <v>21</v>
      </c>
      <c r="O275" s="2">
        <v>0</v>
      </c>
      <c r="P275">
        <f>VLOOKUP(I275,'visit codes'!$B$1:$F$38,5,FALSE)</f>
        <v>0</v>
      </c>
      <c r="Q275" t="s">
        <v>31</v>
      </c>
      <c r="R275">
        <f t="shared" si="20"/>
        <v>1</v>
      </c>
      <c r="S275">
        <f t="shared" si="21"/>
        <v>1</v>
      </c>
      <c r="T275">
        <f t="shared" si="24"/>
        <v>0</v>
      </c>
    </row>
    <row r="276" spans="1:20" x14ac:dyDescent="0.25">
      <c r="A276">
        <v>19543</v>
      </c>
      <c r="B276" t="s">
        <v>181</v>
      </c>
      <c r="C276" s="1">
        <v>21694</v>
      </c>
      <c r="D276" t="s">
        <v>26</v>
      </c>
      <c r="E276" t="s">
        <v>15</v>
      </c>
      <c r="F276" s="1">
        <v>40562</v>
      </c>
      <c r="G276" t="s">
        <v>16</v>
      </c>
      <c r="H276" t="str">
        <f t="shared" si="22"/>
        <v>4301R-RV</v>
      </c>
      <c r="J276" t="s">
        <v>89</v>
      </c>
      <c r="K276" t="s">
        <v>18</v>
      </c>
      <c r="L276">
        <v>13501</v>
      </c>
      <c r="M276" t="s">
        <v>29</v>
      </c>
      <c r="N276" t="s">
        <v>21</v>
      </c>
      <c r="O276" s="2">
        <v>3.125E-2</v>
      </c>
      <c r="Q276" t="s">
        <v>31</v>
      </c>
      <c r="R276">
        <f t="shared" si="20"/>
        <v>0</v>
      </c>
      <c r="S276">
        <f t="shared" si="21"/>
        <v>0</v>
      </c>
      <c r="T276">
        <f t="shared" si="24"/>
        <v>0</v>
      </c>
    </row>
    <row r="277" spans="1:20" x14ac:dyDescent="0.25">
      <c r="A277">
        <v>19543</v>
      </c>
      <c r="B277" t="s">
        <v>181</v>
      </c>
      <c r="C277" s="1">
        <v>21694</v>
      </c>
      <c r="D277" t="s">
        <v>26</v>
      </c>
      <c r="E277" t="s">
        <v>15</v>
      </c>
      <c r="F277" s="1">
        <v>40562</v>
      </c>
      <c r="G277" t="s">
        <v>24</v>
      </c>
      <c r="H277" t="str">
        <f t="shared" si="22"/>
        <v>RV</v>
      </c>
      <c r="I277" t="str">
        <f t="shared" si="23"/>
        <v>RV</v>
      </c>
      <c r="J277" t="s">
        <v>89</v>
      </c>
      <c r="K277" t="s">
        <v>18</v>
      </c>
      <c r="L277">
        <v>13501</v>
      </c>
      <c r="M277" t="s">
        <v>29</v>
      </c>
      <c r="N277" t="s">
        <v>21</v>
      </c>
      <c r="O277" s="2">
        <v>4.1666666666666664E-2</v>
      </c>
      <c r="P277">
        <f>VLOOKUP(I277,'visit codes'!$B$1:$F$38,5,FALSE)</f>
        <v>3</v>
      </c>
      <c r="Q277" t="s">
        <v>31</v>
      </c>
      <c r="R277">
        <f t="shared" si="20"/>
        <v>1</v>
      </c>
      <c r="S277">
        <f t="shared" si="21"/>
        <v>0</v>
      </c>
      <c r="T277">
        <f t="shared" si="24"/>
        <v>1</v>
      </c>
    </row>
    <row r="278" spans="1:20" x14ac:dyDescent="0.25">
      <c r="A278">
        <v>19543</v>
      </c>
      <c r="B278" t="s">
        <v>181</v>
      </c>
      <c r="C278" s="1">
        <v>21694</v>
      </c>
      <c r="D278" t="s">
        <v>26</v>
      </c>
      <c r="E278" t="s">
        <v>15</v>
      </c>
      <c r="F278" s="1">
        <v>40570</v>
      </c>
      <c r="G278" t="s">
        <v>35</v>
      </c>
      <c r="H278" t="str">
        <f t="shared" si="22"/>
        <v>4302PM-PM</v>
      </c>
      <c r="J278" t="s">
        <v>52</v>
      </c>
      <c r="K278" t="s">
        <v>18</v>
      </c>
      <c r="L278">
        <v>13501</v>
      </c>
      <c r="M278" t="s">
        <v>29</v>
      </c>
      <c r="N278" t="s">
        <v>21</v>
      </c>
      <c r="O278" s="2">
        <v>1.0416666666666666E-2</v>
      </c>
      <c r="Q278" t="s">
        <v>31</v>
      </c>
      <c r="R278">
        <f t="shared" si="20"/>
        <v>0</v>
      </c>
      <c r="S278">
        <f t="shared" si="21"/>
        <v>0</v>
      </c>
      <c r="T278">
        <f t="shared" si="24"/>
        <v>0</v>
      </c>
    </row>
    <row r="279" spans="1:20" x14ac:dyDescent="0.25">
      <c r="A279">
        <v>19543</v>
      </c>
      <c r="B279" t="s">
        <v>181</v>
      </c>
      <c r="C279" s="1">
        <v>21694</v>
      </c>
      <c r="D279" t="s">
        <v>26</v>
      </c>
      <c r="E279" t="s">
        <v>15</v>
      </c>
      <c r="F279" s="1">
        <v>40570</v>
      </c>
      <c r="G279" t="s">
        <v>37</v>
      </c>
      <c r="H279" t="str">
        <f t="shared" si="22"/>
        <v>PM</v>
      </c>
      <c r="I279" t="str">
        <f t="shared" si="23"/>
        <v>PM</v>
      </c>
      <c r="J279" t="s">
        <v>52</v>
      </c>
      <c r="K279" t="s">
        <v>18</v>
      </c>
      <c r="L279">
        <v>13501</v>
      </c>
      <c r="M279" t="s">
        <v>29</v>
      </c>
      <c r="N279" t="s">
        <v>21</v>
      </c>
      <c r="O279" s="2">
        <v>1.0416666666666666E-2</v>
      </c>
      <c r="P279">
        <f>VLOOKUP(I279,'visit codes'!$B$1:$F$38,5,FALSE)</f>
        <v>1</v>
      </c>
      <c r="Q279" t="s">
        <v>31</v>
      </c>
      <c r="R279">
        <f t="shared" si="20"/>
        <v>1</v>
      </c>
      <c r="S279">
        <f t="shared" si="21"/>
        <v>0</v>
      </c>
      <c r="T279">
        <f t="shared" si="24"/>
        <v>1</v>
      </c>
    </row>
    <row r="280" spans="1:20" x14ac:dyDescent="0.25">
      <c r="A280">
        <v>19576</v>
      </c>
      <c r="B280" t="s">
        <v>182</v>
      </c>
      <c r="C280" s="1">
        <v>23738</v>
      </c>
      <c r="D280" t="s">
        <v>14</v>
      </c>
      <c r="E280" t="s">
        <v>15</v>
      </c>
      <c r="F280" s="1">
        <v>40561</v>
      </c>
      <c r="G280" t="s">
        <v>16</v>
      </c>
      <c r="H280" t="str">
        <f t="shared" si="22"/>
        <v>4301R-RV</v>
      </c>
      <c r="J280" t="s">
        <v>69</v>
      </c>
      <c r="K280" t="s">
        <v>33</v>
      </c>
      <c r="L280">
        <v>13413</v>
      </c>
      <c r="M280" t="s">
        <v>20</v>
      </c>
      <c r="N280" t="s">
        <v>58</v>
      </c>
      <c r="O280" s="2">
        <v>3.125E-2</v>
      </c>
      <c r="Q280" t="s">
        <v>137</v>
      </c>
      <c r="R280">
        <f t="shared" si="20"/>
        <v>0</v>
      </c>
      <c r="S280">
        <f t="shared" si="21"/>
        <v>0</v>
      </c>
      <c r="T280">
        <f t="shared" si="24"/>
        <v>0</v>
      </c>
    </row>
    <row r="281" spans="1:20" x14ac:dyDescent="0.25">
      <c r="A281">
        <v>19576</v>
      </c>
      <c r="B281" t="s">
        <v>182</v>
      </c>
      <c r="C281" s="1">
        <v>23738</v>
      </c>
      <c r="D281" t="s">
        <v>14</v>
      </c>
      <c r="E281" t="s">
        <v>15</v>
      </c>
      <c r="F281" s="1">
        <v>40561</v>
      </c>
      <c r="G281" t="s">
        <v>24</v>
      </c>
      <c r="H281" t="str">
        <f t="shared" si="22"/>
        <v>RV</v>
      </c>
      <c r="I281" t="str">
        <f t="shared" si="23"/>
        <v>RV</v>
      </c>
      <c r="J281" t="s">
        <v>69</v>
      </c>
      <c r="K281" t="s">
        <v>33</v>
      </c>
      <c r="L281">
        <v>13413</v>
      </c>
      <c r="M281" t="s">
        <v>20</v>
      </c>
      <c r="N281" t="s">
        <v>58</v>
      </c>
      <c r="O281" s="2">
        <v>4.1666666666666664E-2</v>
      </c>
      <c r="P281">
        <f>VLOOKUP(I281,'visit codes'!$B$1:$F$38,5,FALSE)</f>
        <v>3</v>
      </c>
      <c r="Q281" t="s">
        <v>137</v>
      </c>
      <c r="R281">
        <f t="shared" si="20"/>
        <v>1</v>
      </c>
      <c r="S281">
        <f t="shared" si="21"/>
        <v>0</v>
      </c>
      <c r="T281">
        <f t="shared" si="24"/>
        <v>1</v>
      </c>
    </row>
    <row r="282" spans="1:20" x14ac:dyDescent="0.25">
      <c r="A282">
        <v>1195</v>
      </c>
      <c r="B282" t="s">
        <v>183</v>
      </c>
      <c r="C282" s="1">
        <v>19035</v>
      </c>
      <c r="D282" t="s">
        <v>26</v>
      </c>
      <c r="E282" t="s">
        <v>15</v>
      </c>
      <c r="F282" s="1">
        <v>40550</v>
      </c>
      <c r="G282" t="s">
        <v>46</v>
      </c>
      <c r="H282" t="str">
        <f t="shared" si="22"/>
        <v>NS</v>
      </c>
      <c r="I282" t="str">
        <f t="shared" si="23"/>
        <v>NS</v>
      </c>
      <c r="J282" t="s">
        <v>27</v>
      </c>
      <c r="K282" t="s">
        <v>184</v>
      </c>
      <c r="L282">
        <v>13502</v>
      </c>
      <c r="M282" t="s">
        <v>29</v>
      </c>
      <c r="N282" t="s">
        <v>78</v>
      </c>
      <c r="O282" s="2">
        <v>0</v>
      </c>
      <c r="P282">
        <f>VLOOKUP(I282,'visit codes'!$B$1:$F$38,5,FALSE)</f>
        <v>0</v>
      </c>
      <c r="Q282" t="s">
        <v>31</v>
      </c>
      <c r="R282">
        <f t="shared" si="20"/>
        <v>1</v>
      </c>
      <c r="S282">
        <f t="shared" si="21"/>
        <v>1</v>
      </c>
      <c r="T282">
        <f t="shared" si="24"/>
        <v>0</v>
      </c>
    </row>
    <row r="283" spans="1:20" x14ac:dyDescent="0.25">
      <c r="A283">
        <v>1195</v>
      </c>
      <c r="B283" t="s">
        <v>183</v>
      </c>
      <c r="C283" s="1">
        <v>19035</v>
      </c>
      <c r="D283" t="s">
        <v>26</v>
      </c>
      <c r="E283" t="s">
        <v>15</v>
      </c>
      <c r="F283" s="1">
        <v>40561</v>
      </c>
      <c r="G283" t="s">
        <v>16</v>
      </c>
      <c r="H283" t="str">
        <f t="shared" si="22"/>
        <v>4301R-RV</v>
      </c>
      <c r="J283" t="s">
        <v>27</v>
      </c>
      <c r="K283" t="s">
        <v>184</v>
      </c>
      <c r="L283">
        <v>13502</v>
      </c>
      <c r="M283" t="s">
        <v>29</v>
      </c>
      <c r="N283" t="s">
        <v>78</v>
      </c>
      <c r="O283" s="2">
        <v>3.125E-2</v>
      </c>
      <c r="Q283" t="s">
        <v>31</v>
      </c>
      <c r="R283">
        <f t="shared" si="20"/>
        <v>0</v>
      </c>
      <c r="S283">
        <f t="shared" si="21"/>
        <v>0</v>
      </c>
      <c r="T283">
        <f t="shared" si="24"/>
        <v>0</v>
      </c>
    </row>
    <row r="284" spans="1:20" x14ac:dyDescent="0.25">
      <c r="A284">
        <v>1195</v>
      </c>
      <c r="B284" t="s">
        <v>183</v>
      </c>
      <c r="C284" s="1">
        <v>19035</v>
      </c>
      <c r="D284" t="s">
        <v>26</v>
      </c>
      <c r="E284" t="s">
        <v>15</v>
      </c>
      <c r="F284" s="1">
        <v>40561</v>
      </c>
      <c r="G284" t="s">
        <v>24</v>
      </c>
      <c r="H284" t="str">
        <f t="shared" si="22"/>
        <v>RV</v>
      </c>
      <c r="I284" t="str">
        <f t="shared" si="23"/>
        <v>RV</v>
      </c>
      <c r="J284" t="s">
        <v>27</v>
      </c>
      <c r="K284" t="s">
        <v>184</v>
      </c>
      <c r="L284">
        <v>13502</v>
      </c>
      <c r="M284" t="s">
        <v>29</v>
      </c>
      <c r="N284" t="s">
        <v>78</v>
      </c>
      <c r="O284" s="2">
        <v>4.1666666666666664E-2</v>
      </c>
      <c r="P284">
        <f>VLOOKUP(I284,'visit codes'!$B$1:$F$38,5,FALSE)</f>
        <v>3</v>
      </c>
      <c r="Q284" t="s">
        <v>31</v>
      </c>
      <c r="R284">
        <f t="shared" si="20"/>
        <v>1</v>
      </c>
      <c r="S284">
        <f t="shared" si="21"/>
        <v>0</v>
      </c>
      <c r="T284">
        <f t="shared" si="24"/>
        <v>1</v>
      </c>
    </row>
    <row r="285" spans="1:20" x14ac:dyDescent="0.25">
      <c r="A285">
        <v>19598</v>
      </c>
      <c r="B285" t="s">
        <v>185</v>
      </c>
      <c r="C285" s="1">
        <v>27755</v>
      </c>
      <c r="D285" t="s">
        <v>26</v>
      </c>
      <c r="F285" s="1">
        <v>40553</v>
      </c>
      <c r="G285">
        <v>4097</v>
      </c>
      <c r="H285" t="str">
        <f t="shared" si="22"/>
        <v>4097</v>
      </c>
      <c r="J285" t="s">
        <v>206</v>
      </c>
      <c r="K285" t="s">
        <v>42</v>
      </c>
      <c r="L285">
        <v>13502</v>
      </c>
      <c r="M285" t="s">
        <v>29</v>
      </c>
      <c r="N285" t="s">
        <v>99</v>
      </c>
      <c r="O285" s="2">
        <v>0</v>
      </c>
      <c r="Q285" t="s">
        <v>31</v>
      </c>
      <c r="R285">
        <f t="shared" si="20"/>
        <v>0</v>
      </c>
      <c r="S285">
        <f t="shared" si="21"/>
        <v>0</v>
      </c>
      <c r="T285">
        <f t="shared" si="24"/>
        <v>0</v>
      </c>
    </row>
    <row r="286" spans="1:20" x14ac:dyDescent="0.25">
      <c r="A286">
        <v>19598</v>
      </c>
      <c r="B286" t="s">
        <v>185</v>
      </c>
      <c r="C286" s="1">
        <v>27755</v>
      </c>
      <c r="D286" t="s">
        <v>26</v>
      </c>
      <c r="F286" s="1">
        <v>40570</v>
      </c>
      <c r="G286">
        <v>4098</v>
      </c>
      <c r="H286" t="str">
        <f t="shared" si="22"/>
        <v>4098</v>
      </c>
      <c r="J286" t="s">
        <v>206</v>
      </c>
      <c r="K286" t="s">
        <v>42</v>
      </c>
      <c r="L286">
        <v>13502</v>
      </c>
      <c r="M286" t="s">
        <v>29</v>
      </c>
      <c r="N286" t="s">
        <v>99</v>
      </c>
      <c r="O286" s="2">
        <v>0</v>
      </c>
      <c r="Q286" t="s">
        <v>31</v>
      </c>
      <c r="R286">
        <f t="shared" si="20"/>
        <v>0</v>
      </c>
      <c r="S286">
        <f t="shared" si="21"/>
        <v>0</v>
      </c>
      <c r="T286">
        <f t="shared" si="24"/>
        <v>0</v>
      </c>
    </row>
    <row r="287" spans="1:20" x14ac:dyDescent="0.25">
      <c r="A287">
        <v>19603</v>
      </c>
      <c r="B287" t="s">
        <v>186</v>
      </c>
      <c r="C287" s="1">
        <v>18668</v>
      </c>
      <c r="D287" t="s">
        <v>26</v>
      </c>
      <c r="E287" t="s">
        <v>40</v>
      </c>
      <c r="F287" s="1">
        <v>40546</v>
      </c>
      <c r="G287" t="s">
        <v>16</v>
      </c>
      <c r="H287" t="str">
        <f t="shared" si="22"/>
        <v>4301R-RV</v>
      </c>
      <c r="J287" t="s">
        <v>45</v>
      </c>
      <c r="K287" t="s">
        <v>42</v>
      </c>
      <c r="L287">
        <v>13501</v>
      </c>
      <c r="M287" t="s">
        <v>29</v>
      </c>
      <c r="N287" t="s">
        <v>43</v>
      </c>
      <c r="O287" s="2">
        <v>3.125E-2</v>
      </c>
      <c r="Q287" t="s">
        <v>31</v>
      </c>
      <c r="R287">
        <f t="shared" si="20"/>
        <v>0</v>
      </c>
      <c r="S287">
        <f t="shared" si="21"/>
        <v>0</v>
      </c>
      <c r="T287">
        <f t="shared" si="24"/>
        <v>0</v>
      </c>
    </row>
    <row r="288" spans="1:20" x14ac:dyDescent="0.25">
      <c r="A288">
        <v>19603</v>
      </c>
      <c r="B288" t="s">
        <v>186</v>
      </c>
      <c r="C288" s="1">
        <v>18668</v>
      </c>
      <c r="D288" t="s">
        <v>26</v>
      </c>
      <c r="E288" t="s">
        <v>40</v>
      </c>
      <c r="F288" s="1">
        <v>40546</v>
      </c>
      <c r="G288" t="s">
        <v>24</v>
      </c>
      <c r="H288" t="str">
        <f t="shared" si="22"/>
        <v>RV</v>
      </c>
      <c r="I288" t="str">
        <f t="shared" si="23"/>
        <v>RV</v>
      </c>
      <c r="J288" t="s">
        <v>45</v>
      </c>
      <c r="K288" t="s">
        <v>42</v>
      </c>
      <c r="L288">
        <v>13501</v>
      </c>
      <c r="M288" t="s">
        <v>29</v>
      </c>
      <c r="N288" t="s">
        <v>43</v>
      </c>
      <c r="O288" s="2">
        <v>4.1666666666666664E-2</v>
      </c>
      <c r="P288">
        <f>VLOOKUP(I288,'visit codes'!$B$1:$F$38,5,FALSE)</f>
        <v>3</v>
      </c>
      <c r="Q288" t="s">
        <v>31</v>
      </c>
      <c r="R288">
        <f t="shared" si="20"/>
        <v>1</v>
      </c>
      <c r="S288">
        <f t="shared" si="21"/>
        <v>0</v>
      </c>
      <c r="T288">
        <f t="shared" si="24"/>
        <v>1</v>
      </c>
    </row>
    <row r="289" spans="1:20" x14ac:dyDescent="0.25">
      <c r="A289">
        <v>19604</v>
      </c>
      <c r="B289" t="s">
        <v>187</v>
      </c>
      <c r="C289" s="1">
        <v>14366</v>
      </c>
      <c r="D289" t="s">
        <v>14</v>
      </c>
      <c r="E289" t="s">
        <v>40</v>
      </c>
      <c r="F289" s="1">
        <v>40546</v>
      </c>
      <c r="G289" t="s">
        <v>60</v>
      </c>
      <c r="H289" t="str">
        <f t="shared" si="22"/>
        <v>4301B - BV</v>
      </c>
      <c r="J289" t="s">
        <v>45</v>
      </c>
      <c r="K289" t="s">
        <v>33</v>
      </c>
      <c r="L289">
        <v>13501</v>
      </c>
      <c r="M289" t="s">
        <v>29</v>
      </c>
      <c r="N289" t="s">
        <v>43</v>
      </c>
      <c r="O289" s="2">
        <v>2.0833333333333332E-2</v>
      </c>
      <c r="Q289" t="s">
        <v>31</v>
      </c>
      <c r="R289">
        <f t="shared" si="20"/>
        <v>0</v>
      </c>
      <c r="S289">
        <f t="shared" si="21"/>
        <v>0</v>
      </c>
      <c r="T289">
        <f t="shared" si="24"/>
        <v>0</v>
      </c>
    </row>
    <row r="290" spans="1:20" x14ac:dyDescent="0.25">
      <c r="A290">
        <v>19604</v>
      </c>
      <c r="B290" t="s">
        <v>187</v>
      </c>
      <c r="C290" s="1">
        <v>14366</v>
      </c>
      <c r="D290" t="s">
        <v>14</v>
      </c>
      <c r="E290" t="s">
        <v>40</v>
      </c>
      <c r="F290" s="1">
        <v>40546</v>
      </c>
      <c r="G290" t="s">
        <v>62</v>
      </c>
      <c r="H290" t="str">
        <f t="shared" si="22"/>
        <v>BV</v>
      </c>
      <c r="I290" t="str">
        <f t="shared" si="23"/>
        <v>BV</v>
      </c>
      <c r="J290" t="s">
        <v>45</v>
      </c>
      <c r="K290" t="s">
        <v>33</v>
      </c>
      <c r="L290">
        <v>13501</v>
      </c>
      <c r="M290" t="s">
        <v>29</v>
      </c>
      <c r="N290" t="s">
        <v>43</v>
      </c>
      <c r="O290" s="2">
        <v>2.0833333333333332E-2</v>
      </c>
      <c r="P290">
        <f>VLOOKUP(I290,'visit codes'!$B$1:$F$38,5,FALSE)</f>
        <v>2</v>
      </c>
      <c r="Q290" t="s">
        <v>31</v>
      </c>
      <c r="R290">
        <f t="shared" si="20"/>
        <v>1</v>
      </c>
      <c r="S290">
        <f t="shared" si="21"/>
        <v>0</v>
      </c>
      <c r="T290">
        <f t="shared" si="24"/>
        <v>1</v>
      </c>
    </row>
    <row r="291" spans="1:20" x14ac:dyDescent="0.25">
      <c r="A291">
        <v>19604</v>
      </c>
      <c r="B291" t="s">
        <v>187</v>
      </c>
      <c r="C291" s="1">
        <v>14366</v>
      </c>
      <c r="D291" t="s">
        <v>14</v>
      </c>
      <c r="E291" t="s">
        <v>40</v>
      </c>
      <c r="F291" s="1">
        <v>40547</v>
      </c>
      <c r="G291" t="s">
        <v>35</v>
      </c>
      <c r="H291" t="str">
        <f t="shared" si="22"/>
        <v>4302PM-PM</v>
      </c>
      <c r="J291" t="s">
        <v>52</v>
      </c>
      <c r="K291" t="s">
        <v>33</v>
      </c>
      <c r="L291">
        <v>13501</v>
      </c>
      <c r="M291" t="s">
        <v>29</v>
      </c>
      <c r="N291" t="s">
        <v>43</v>
      </c>
      <c r="O291" s="2">
        <v>1.0416666666666666E-2</v>
      </c>
      <c r="Q291" t="s">
        <v>31</v>
      </c>
      <c r="R291">
        <f t="shared" si="20"/>
        <v>0</v>
      </c>
      <c r="S291">
        <f t="shared" si="21"/>
        <v>0</v>
      </c>
      <c r="T291">
        <f t="shared" si="24"/>
        <v>0</v>
      </c>
    </row>
    <row r="292" spans="1:20" x14ac:dyDescent="0.25">
      <c r="A292">
        <v>19604</v>
      </c>
      <c r="B292" t="s">
        <v>187</v>
      </c>
      <c r="C292" s="1">
        <v>14366</v>
      </c>
      <c r="D292" t="s">
        <v>14</v>
      </c>
      <c r="E292" t="s">
        <v>40</v>
      </c>
      <c r="F292" s="1">
        <v>40547</v>
      </c>
      <c r="G292" t="s">
        <v>37</v>
      </c>
      <c r="H292" t="str">
        <f t="shared" si="22"/>
        <v>PM</v>
      </c>
      <c r="I292" t="str">
        <f t="shared" si="23"/>
        <v>PM</v>
      </c>
      <c r="J292" t="s">
        <v>52</v>
      </c>
      <c r="K292" t="s">
        <v>33</v>
      </c>
      <c r="L292">
        <v>13501</v>
      </c>
      <c r="M292" t="s">
        <v>29</v>
      </c>
      <c r="N292" t="s">
        <v>43</v>
      </c>
      <c r="O292" s="2">
        <v>1.0416666666666666E-2</v>
      </c>
      <c r="P292">
        <f>VLOOKUP(I292,'visit codes'!$B$1:$F$38,5,FALSE)</f>
        <v>1</v>
      </c>
      <c r="Q292" t="s">
        <v>31</v>
      </c>
      <c r="R292">
        <f t="shared" si="20"/>
        <v>1</v>
      </c>
      <c r="S292">
        <f t="shared" si="21"/>
        <v>0</v>
      </c>
      <c r="T292">
        <f t="shared" si="24"/>
        <v>1</v>
      </c>
    </row>
    <row r="293" spans="1:20" x14ac:dyDescent="0.25">
      <c r="A293">
        <v>19604</v>
      </c>
      <c r="B293" t="s">
        <v>187</v>
      </c>
      <c r="C293" s="1">
        <v>14366</v>
      </c>
      <c r="D293" t="s">
        <v>14</v>
      </c>
      <c r="E293" t="s">
        <v>40</v>
      </c>
      <c r="F293" s="1">
        <v>40547</v>
      </c>
      <c r="G293" t="s">
        <v>44</v>
      </c>
      <c r="H293" t="str">
        <f t="shared" si="22"/>
        <v>S1</v>
      </c>
      <c r="I293" t="str">
        <f t="shared" si="23"/>
        <v>S1</v>
      </c>
      <c r="J293" t="s">
        <v>45</v>
      </c>
      <c r="K293" t="s">
        <v>33</v>
      </c>
      <c r="L293">
        <v>13501</v>
      </c>
      <c r="M293" t="s">
        <v>29</v>
      </c>
      <c r="N293" t="s">
        <v>43</v>
      </c>
      <c r="O293" s="2">
        <v>0</v>
      </c>
      <c r="P293">
        <f>VLOOKUP(I293,'visit codes'!$B$1:$F$38,5,FALSE)</f>
        <v>1</v>
      </c>
      <c r="Q293" t="s">
        <v>31</v>
      </c>
      <c r="R293">
        <f t="shared" si="20"/>
        <v>1</v>
      </c>
      <c r="S293">
        <f t="shared" si="21"/>
        <v>0</v>
      </c>
      <c r="T293">
        <f t="shared" si="24"/>
        <v>1</v>
      </c>
    </row>
    <row r="294" spans="1:20" x14ac:dyDescent="0.25">
      <c r="A294">
        <v>19604</v>
      </c>
      <c r="B294" t="s">
        <v>187</v>
      </c>
      <c r="C294" s="1">
        <v>14366</v>
      </c>
      <c r="D294" t="s">
        <v>14</v>
      </c>
      <c r="E294" t="s">
        <v>40</v>
      </c>
      <c r="F294" s="1">
        <v>40547</v>
      </c>
      <c r="G294" t="s">
        <v>35</v>
      </c>
      <c r="H294" t="str">
        <f t="shared" si="22"/>
        <v>4302PM-PM</v>
      </c>
      <c r="J294" t="s">
        <v>52</v>
      </c>
      <c r="K294" t="s">
        <v>33</v>
      </c>
      <c r="L294">
        <v>13501</v>
      </c>
      <c r="M294" t="s">
        <v>29</v>
      </c>
      <c r="N294" t="s">
        <v>43</v>
      </c>
      <c r="O294" s="2">
        <v>1.0416666666666666E-2</v>
      </c>
      <c r="Q294" t="s">
        <v>31</v>
      </c>
      <c r="R294">
        <f t="shared" si="20"/>
        <v>0</v>
      </c>
      <c r="S294">
        <f t="shared" si="21"/>
        <v>0</v>
      </c>
      <c r="T294">
        <f t="shared" si="24"/>
        <v>0</v>
      </c>
    </row>
    <row r="295" spans="1:20" x14ac:dyDescent="0.25">
      <c r="A295">
        <v>19626</v>
      </c>
      <c r="B295" t="s">
        <v>188</v>
      </c>
      <c r="C295" s="1">
        <v>24370</v>
      </c>
      <c r="D295" t="s">
        <v>26</v>
      </c>
      <c r="E295" t="s">
        <v>15</v>
      </c>
      <c r="F295" s="1">
        <v>40553</v>
      </c>
      <c r="G295" t="s">
        <v>46</v>
      </c>
      <c r="H295" t="str">
        <f t="shared" si="22"/>
        <v>NS</v>
      </c>
      <c r="I295" t="str">
        <f t="shared" si="23"/>
        <v>NS</v>
      </c>
      <c r="J295" t="s">
        <v>61</v>
      </c>
      <c r="K295" t="s">
        <v>42</v>
      </c>
      <c r="L295">
        <v>13503</v>
      </c>
      <c r="M295" t="s">
        <v>29</v>
      </c>
      <c r="N295" t="s">
        <v>43</v>
      </c>
      <c r="O295" s="2">
        <v>0</v>
      </c>
      <c r="P295">
        <f>VLOOKUP(I295,'visit codes'!$B$1:$F$38,5,FALSE)</f>
        <v>0</v>
      </c>
      <c r="Q295" t="s">
        <v>31</v>
      </c>
      <c r="R295">
        <f t="shared" si="20"/>
        <v>1</v>
      </c>
      <c r="S295">
        <f t="shared" si="21"/>
        <v>1</v>
      </c>
      <c r="T295">
        <f t="shared" si="24"/>
        <v>0</v>
      </c>
    </row>
    <row r="296" spans="1:20" x14ac:dyDescent="0.25">
      <c r="A296">
        <v>19635</v>
      </c>
      <c r="B296" t="s">
        <v>189</v>
      </c>
      <c r="C296" s="1">
        <v>23856</v>
      </c>
      <c r="D296" t="s">
        <v>14</v>
      </c>
      <c r="F296" s="1">
        <v>40563</v>
      </c>
      <c r="G296">
        <v>4098</v>
      </c>
      <c r="H296" t="str">
        <f t="shared" si="22"/>
        <v>4098</v>
      </c>
      <c r="J296" t="s">
        <v>69</v>
      </c>
      <c r="K296" t="s">
        <v>42</v>
      </c>
      <c r="L296">
        <v>13440</v>
      </c>
      <c r="M296" t="s">
        <v>20</v>
      </c>
      <c r="N296" t="s">
        <v>99</v>
      </c>
      <c r="O296" s="2">
        <v>0</v>
      </c>
      <c r="Q296" t="s">
        <v>22</v>
      </c>
      <c r="R296">
        <f t="shared" si="20"/>
        <v>0</v>
      </c>
      <c r="S296">
        <f t="shared" si="21"/>
        <v>0</v>
      </c>
      <c r="T296">
        <f t="shared" si="24"/>
        <v>0</v>
      </c>
    </row>
    <row r="297" spans="1:20" x14ac:dyDescent="0.25">
      <c r="A297">
        <v>19667</v>
      </c>
      <c r="B297" t="s">
        <v>190</v>
      </c>
      <c r="C297" s="1">
        <v>26812</v>
      </c>
      <c r="D297" t="s">
        <v>14</v>
      </c>
      <c r="E297" t="s">
        <v>15</v>
      </c>
      <c r="F297" s="1">
        <v>40553</v>
      </c>
      <c r="G297" t="s">
        <v>38</v>
      </c>
      <c r="H297" t="str">
        <f t="shared" si="22"/>
        <v>C</v>
      </c>
      <c r="I297" t="str">
        <f t="shared" si="23"/>
        <v>C</v>
      </c>
      <c r="J297" t="s">
        <v>61</v>
      </c>
      <c r="K297" t="s">
        <v>42</v>
      </c>
      <c r="L297">
        <v>13501</v>
      </c>
      <c r="M297" t="s">
        <v>29</v>
      </c>
      <c r="N297" t="s">
        <v>43</v>
      </c>
      <c r="O297" s="2">
        <v>0</v>
      </c>
      <c r="P297">
        <f>VLOOKUP(I297,'visit codes'!$B$1:$F$38,5,FALSE)</f>
        <v>0</v>
      </c>
      <c r="Q297" t="s">
        <v>31</v>
      </c>
      <c r="R297">
        <f t="shared" si="20"/>
        <v>1</v>
      </c>
      <c r="S297">
        <f t="shared" si="21"/>
        <v>1</v>
      </c>
      <c r="T297">
        <f t="shared" si="24"/>
        <v>0</v>
      </c>
    </row>
    <row r="298" spans="1:20" x14ac:dyDescent="0.25">
      <c r="A298">
        <v>19667</v>
      </c>
      <c r="B298" t="s">
        <v>190</v>
      </c>
      <c r="C298" s="1">
        <v>26812</v>
      </c>
      <c r="D298" t="s">
        <v>14</v>
      </c>
      <c r="E298" t="s">
        <v>15</v>
      </c>
      <c r="F298" s="1">
        <v>40562</v>
      </c>
      <c r="G298" t="s">
        <v>60</v>
      </c>
      <c r="H298" t="str">
        <f t="shared" si="22"/>
        <v>4301B - BV</v>
      </c>
      <c r="J298" t="s">
        <v>61</v>
      </c>
      <c r="K298" t="s">
        <v>42</v>
      </c>
      <c r="L298">
        <v>13501</v>
      </c>
      <c r="M298" t="s">
        <v>29</v>
      </c>
      <c r="N298" t="s">
        <v>43</v>
      </c>
      <c r="O298" s="2">
        <v>2.0833333333333332E-2</v>
      </c>
      <c r="Q298" t="s">
        <v>31</v>
      </c>
      <c r="R298">
        <f t="shared" si="20"/>
        <v>0</v>
      </c>
      <c r="S298">
        <f t="shared" si="21"/>
        <v>0</v>
      </c>
      <c r="T298">
        <f t="shared" si="24"/>
        <v>0</v>
      </c>
    </row>
    <row r="299" spans="1:20" x14ac:dyDescent="0.25">
      <c r="A299">
        <v>19667</v>
      </c>
      <c r="B299" t="s">
        <v>190</v>
      </c>
      <c r="C299" s="1">
        <v>26812</v>
      </c>
      <c r="D299" t="s">
        <v>14</v>
      </c>
      <c r="E299" t="s">
        <v>15</v>
      </c>
      <c r="F299" s="1">
        <v>40562</v>
      </c>
      <c r="G299" t="s">
        <v>62</v>
      </c>
      <c r="H299" t="str">
        <f t="shared" si="22"/>
        <v>BV</v>
      </c>
      <c r="I299" t="str">
        <f t="shared" si="23"/>
        <v>BV</v>
      </c>
      <c r="J299" t="s">
        <v>61</v>
      </c>
      <c r="K299" t="s">
        <v>42</v>
      </c>
      <c r="L299">
        <v>13501</v>
      </c>
      <c r="M299" t="s">
        <v>29</v>
      </c>
      <c r="N299" t="s">
        <v>43</v>
      </c>
      <c r="O299" s="2">
        <v>2.0833333333333332E-2</v>
      </c>
      <c r="P299">
        <f>VLOOKUP(I299,'visit codes'!$B$1:$F$38,5,FALSE)</f>
        <v>2</v>
      </c>
      <c r="Q299" t="s">
        <v>31</v>
      </c>
      <c r="R299">
        <f t="shared" si="20"/>
        <v>1</v>
      </c>
      <c r="S299">
        <f t="shared" si="21"/>
        <v>0</v>
      </c>
      <c r="T299">
        <f t="shared" si="24"/>
        <v>1</v>
      </c>
    </row>
    <row r="300" spans="1:20" x14ac:dyDescent="0.25">
      <c r="A300">
        <v>19690</v>
      </c>
      <c r="B300" t="s">
        <v>191</v>
      </c>
      <c r="C300" s="1">
        <v>21521</v>
      </c>
      <c r="D300" t="s">
        <v>26</v>
      </c>
      <c r="E300" t="s">
        <v>15</v>
      </c>
      <c r="F300" s="1">
        <v>40548</v>
      </c>
      <c r="G300" t="s">
        <v>46</v>
      </c>
      <c r="H300" t="str">
        <f t="shared" si="22"/>
        <v>NS</v>
      </c>
      <c r="I300" t="str">
        <f t="shared" si="23"/>
        <v>NS</v>
      </c>
      <c r="J300" t="s">
        <v>82</v>
      </c>
      <c r="K300" t="s">
        <v>192</v>
      </c>
      <c r="L300">
        <v>13502</v>
      </c>
      <c r="M300" t="s">
        <v>29</v>
      </c>
      <c r="N300" t="s">
        <v>193</v>
      </c>
      <c r="O300" s="2">
        <v>0</v>
      </c>
      <c r="P300">
        <f>VLOOKUP(I300,'visit codes'!$B$1:$F$38,5,FALSE)</f>
        <v>0</v>
      </c>
      <c r="Q300" t="s">
        <v>31</v>
      </c>
      <c r="R300">
        <f t="shared" si="20"/>
        <v>1</v>
      </c>
      <c r="S300">
        <f t="shared" si="21"/>
        <v>1</v>
      </c>
      <c r="T300">
        <f t="shared" si="24"/>
        <v>0</v>
      </c>
    </row>
    <row r="301" spans="1:20" x14ac:dyDescent="0.25">
      <c r="A301">
        <v>19696</v>
      </c>
      <c r="B301" t="s">
        <v>194</v>
      </c>
      <c r="C301" s="1">
        <v>22555</v>
      </c>
      <c r="D301" t="s">
        <v>26</v>
      </c>
      <c r="E301" t="s">
        <v>133</v>
      </c>
      <c r="F301" s="1">
        <v>40553</v>
      </c>
      <c r="G301" t="s">
        <v>60</v>
      </c>
      <c r="H301" t="str">
        <f t="shared" si="22"/>
        <v>4301B - BV</v>
      </c>
      <c r="J301" t="s">
        <v>27</v>
      </c>
      <c r="K301" t="s">
        <v>33</v>
      </c>
      <c r="L301">
        <v>13501</v>
      </c>
      <c r="M301" t="s">
        <v>29</v>
      </c>
      <c r="N301" t="s">
        <v>30</v>
      </c>
      <c r="O301" s="2">
        <v>2.0833333333333332E-2</v>
      </c>
      <c r="Q301" t="s">
        <v>31</v>
      </c>
      <c r="R301">
        <f t="shared" si="20"/>
        <v>0</v>
      </c>
      <c r="S301">
        <f t="shared" si="21"/>
        <v>0</v>
      </c>
      <c r="T301">
        <f t="shared" si="24"/>
        <v>0</v>
      </c>
    </row>
    <row r="302" spans="1:20" x14ac:dyDescent="0.25">
      <c r="A302">
        <v>19696</v>
      </c>
      <c r="B302" t="s">
        <v>194</v>
      </c>
      <c r="C302" s="1">
        <v>22555</v>
      </c>
      <c r="D302" t="s">
        <v>26</v>
      </c>
      <c r="E302" t="s">
        <v>133</v>
      </c>
      <c r="F302" s="1">
        <v>40553</v>
      </c>
      <c r="G302" t="s">
        <v>62</v>
      </c>
      <c r="H302" t="str">
        <f t="shared" si="22"/>
        <v>BV</v>
      </c>
      <c r="I302" t="str">
        <f t="shared" si="23"/>
        <v>BV</v>
      </c>
      <c r="J302" t="s">
        <v>27</v>
      </c>
      <c r="K302" t="s">
        <v>33</v>
      </c>
      <c r="L302">
        <v>13501</v>
      </c>
      <c r="M302" t="s">
        <v>29</v>
      </c>
      <c r="N302" t="s">
        <v>30</v>
      </c>
      <c r="O302" s="2">
        <v>2.0833333333333332E-2</v>
      </c>
      <c r="P302">
        <f>VLOOKUP(I302,'visit codes'!$B$1:$F$38,5,FALSE)</f>
        <v>2</v>
      </c>
      <c r="Q302" t="s">
        <v>31</v>
      </c>
      <c r="R302">
        <f t="shared" si="20"/>
        <v>1</v>
      </c>
      <c r="S302">
        <f t="shared" si="21"/>
        <v>0</v>
      </c>
      <c r="T302">
        <f t="shared" si="24"/>
        <v>1</v>
      </c>
    </row>
    <row r="303" spans="1:20" x14ac:dyDescent="0.25">
      <c r="A303">
        <v>19713</v>
      </c>
      <c r="B303" t="s">
        <v>195</v>
      </c>
      <c r="C303" s="1">
        <v>19585</v>
      </c>
      <c r="D303" t="s">
        <v>26</v>
      </c>
      <c r="E303" t="s">
        <v>15</v>
      </c>
      <c r="F303" s="1">
        <v>40570</v>
      </c>
      <c r="G303" t="s">
        <v>35</v>
      </c>
      <c r="H303" t="str">
        <f t="shared" si="22"/>
        <v>4302PM-PM</v>
      </c>
      <c r="J303" t="s">
        <v>52</v>
      </c>
      <c r="K303" t="s">
        <v>184</v>
      </c>
      <c r="L303">
        <v>13502</v>
      </c>
      <c r="M303" t="s">
        <v>29</v>
      </c>
      <c r="N303" t="s">
        <v>30</v>
      </c>
      <c r="O303" s="2">
        <v>1.0416666666666666E-2</v>
      </c>
      <c r="Q303" t="s">
        <v>31</v>
      </c>
      <c r="R303">
        <f t="shared" si="20"/>
        <v>0</v>
      </c>
      <c r="S303">
        <f t="shared" si="21"/>
        <v>0</v>
      </c>
      <c r="T303">
        <f t="shared" si="24"/>
        <v>0</v>
      </c>
    </row>
    <row r="304" spans="1:20" x14ac:dyDescent="0.25">
      <c r="A304">
        <v>19713</v>
      </c>
      <c r="B304" t="s">
        <v>195</v>
      </c>
      <c r="C304" s="1">
        <v>19585</v>
      </c>
      <c r="D304" t="s">
        <v>26</v>
      </c>
      <c r="E304" t="s">
        <v>15</v>
      </c>
      <c r="F304" s="1">
        <v>40570</v>
      </c>
      <c r="G304" t="s">
        <v>37</v>
      </c>
      <c r="H304" t="str">
        <f t="shared" si="22"/>
        <v>PM</v>
      </c>
      <c r="I304" t="str">
        <f t="shared" si="23"/>
        <v>PM</v>
      </c>
      <c r="J304" t="s">
        <v>52</v>
      </c>
      <c r="K304" t="s">
        <v>184</v>
      </c>
      <c r="L304">
        <v>13502</v>
      </c>
      <c r="M304" t="s">
        <v>29</v>
      </c>
      <c r="N304" t="s">
        <v>30</v>
      </c>
      <c r="O304" s="2">
        <v>1.0416666666666666E-2</v>
      </c>
      <c r="P304">
        <f>VLOOKUP(I304,'visit codes'!$B$1:$F$38,5,FALSE)</f>
        <v>1</v>
      </c>
      <c r="Q304" t="s">
        <v>31</v>
      </c>
      <c r="R304">
        <f t="shared" si="20"/>
        <v>1</v>
      </c>
      <c r="S304">
        <f t="shared" si="21"/>
        <v>0</v>
      </c>
      <c r="T304">
        <f t="shared" si="24"/>
        <v>1</v>
      </c>
    </row>
    <row r="305" spans="1:20" x14ac:dyDescent="0.25">
      <c r="A305">
        <v>19721</v>
      </c>
      <c r="B305" t="s">
        <v>196</v>
      </c>
      <c r="C305" s="1">
        <v>21496</v>
      </c>
      <c r="D305" t="s">
        <v>14</v>
      </c>
      <c r="F305" s="1">
        <v>40563</v>
      </c>
      <c r="G305">
        <v>4098</v>
      </c>
      <c r="H305" t="str">
        <f t="shared" si="22"/>
        <v>4098</v>
      </c>
      <c r="J305" t="s">
        <v>48</v>
      </c>
      <c r="K305" t="s">
        <v>42</v>
      </c>
      <c r="L305">
        <v>13425</v>
      </c>
      <c r="M305" t="s">
        <v>29</v>
      </c>
      <c r="N305" t="s">
        <v>99</v>
      </c>
      <c r="O305" s="2">
        <v>0</v>
      </c>
      <c r="Q305" t="s">
        <v>197</v>
      </c>
      <c r="R305">
        <f t="shared" si="20"/>
        <v>0</v>
      </c>
      <c r="S305">
        <f t="shared" si="21"/>
        <v>0</v>
      </c>
      <c r="T305">
        <f t="shared" si="24"/>
        <v>0</v>
      </c>
    </row>
    <row r="306" spans="1:20" x14ac:dyDescent="0.25">
      <c r="A306">
        <v>19743</v>
      </c>
      <c r="B306" t="s">
        <v>198</v>
      </c>
      <c r="C306" s="1">
        <v>19922</v>
      </c>
      <c r="D306" t="s">
        <v>14</v>
      </c>
      <c r="E306" t="s">
        <v>15</v>
      </c>
      <c r="F306" s="1">
        <v>40550</v>
      </c>
      <c r="G306" t="s">
        <v>16</v>
      </c>
      <c r="H306" t="str">
        <f t="shared" si="22"/>
        <v>4301R-RV</v>
      </c>
      <c r="J306" t="s">
        <v>17</v>
      </c>
      <c r="K306" t="s">
        <v>199</v>
      </c>
      <c r="L306">
        <v>13442</v>
      </c>
      <c r="M306" t="s">
        <v>20</v>
      </c>
      <c r="N306" t="s">
        <v>200</v>
      </c>
      <c r="O306" s="2">
        <v>3.125E-2</v>
      </c>
      <c r="Q306" t="s">
        <v>22</v>
      </c>
      <c r="R306">
        <f t="shared" si="20"/>
        <v>0</v>
      </c>
      <c r="S306">
        <f t="shared" si="21"/>
        <v>0</v>
      </c>
      <c r="T306">
        <f t="shared" si="24"/>
        <v>0</v>
      </c>
    </row>
    <row r="307" spans="1:20" x14ac:dyDescent="0.25">
      <c r="A307">
        <v>19743</v>
      </c>
      <c r="B307" t="s">
        <v>198</v>
      </c>
      <c r="C307" s="1">
        <v>19922</v>
      </c>
      <c r="D307" t="s">
        <v>14</v>
      </c>
      <c r="E307" t="s">
        <v>15</v>
      </c>
      <c r="F307" s="1">
        <v>40550</v>
      </c>
      <c r="G307" t="s">
        <v>24</v>
      </c>
      <c r="H307" t="str">
        <f t="shared" si="22"/>
        <v>RV</v>
      </c>
      <c r="I307" t="str">
        <f t="shared" si="23"/>
        <v>RV</v>
      </c>
      <c r="J307" t="s">
        <v>17</v>
      </c>
      <c r="K307" t="s">
        <v>199</v>
      </c>
      <c r="L307">
        <v>13442</v>
      </c>
      <c r="M307" t="s">
        <v>20</v>
      </c>
      <c r="N307" t="s">
        <v>200</v>
      </c>
      <c r="O307" s="2">
        <v>4.1666666666666664E-2</v>
      </c>
      <c r="P307">
        <f>VLOOKUP(I307,'visit codes'!$B$1:$F$38,5,FALSE)</f>
        <v>3</v>
      </c>
      <c r="Q307" t="s">
        <v>22</v>
      </c>
      <c r="R307">
        <f t="shared" si="20"/>
        <v>1</v>
      </c>
      <c r="S307">
        <f t="shared" si="21"/>
        <v>0</v>
      </c>
      <c r="T307">
        <f t="shared" si="24"/>
        <v>1</v>
      </c>
    </row>
    <row r="308" spans="1:20" x14ac:dyDescent="0.25">
      <c r="A308">
        <v>19743</v>
      </c>
      <c r="B308" t="s">
        <v>198</v>
      </c>
      <c r="C308" s="1">
        <v>19922</v>
      </c>
      <c r="D308" t="s">
        <v>14</v>
      </c>
      <c r="E308" t="s">
        <v>15</v>
      </c>
      <c r="F308" s="1">
        <v>40557</v>
      </c>
      <c r="G308" t="s">
        <v>16</v>
      </c>
      <c r="H308" t="str">
        <f t="shared" si="22"/>
        <v>4301R-RV</v>
      </c>
      <c r="J308" t="s">
        <v>17</v>
      </c>
      <c r="K308" t="s">
        <v>199</v>
      </c>
      <c r="L308">
        <v>13442</v>
      </c>
      <c r="M308" t="s">
        <v>20</v>
      </c>
      <c r="N308" t="s">
        <v>200</v>
      </c>
      <c r="O308" s="2">
        <v>3.125E-2</v>
      </c>
      <c r="Q308" t="s">
        <v>22</v>
      </c>
      <c r="R308">
        <f t="shared" si="20"/>
        <v>0</v>
      </c>
      <c r="S308">
        <f t="shared" si="21"/>
        <v>0</v>
      </c>
      <c r="T308">
        <f t="shared" si="24"/>
        <v>0</v>
      </c>
    </row>
    <row r="309" spans="1:20" x14ac:dyDescent="0.25">
      <c r="A309">
        <v>19743</v>
      </c>
      <c r="B309" t="s">
        <v>198</v>
      </c>
      <c r="C309" s="1">
        <v>19922</v>
      </c>
      <c r="D309" t="s">
        <v>14</v>
      </c>
      <c r="E309" t="s">
        <v>15</v>
      </c>
      <c r="F309" s="1">
        <v>40557</v>
      </c>
      <c r="G309" t="s">
        <v>24</v>
      </c>
      <c r="H309" t="str">
        <f t="shared" si="22"/>
        <v>RV</v>
      </c>
      <c r="I309" t="str">
        <f t="shared" si="23"/>
        <v>RV</v>
      </c>
      <c r="J309" t="s">
        <v>17</v>
      </c>
      <c r="K309" t="s">
        <v>199</v>
      </c>
      <c r="L309">
        <v>13442</v>
      </c>
      <c r="M309" t="s">
        <v>20</v>
      </c>
      <c r="N309" t="s">
        <v>200</v>
      </c>
      <c r="O309" s="2">
        <v>4.1666666666666664E-2</v>
      </c>
      <c r="P309">
        <f>VLOOKUP(I309,'visit codes'!$B$1:$F$38,5,FALSE)</f>
        <v>3</v>
      </c>
      <c r="Q309" t="s">
        <v>22</v>
      </c>
      <c r="R309">
        <f t="shared" si="20"/>
        <v>1</v>
      </c>
      <c r="S309">
        <f t="shared" si="21"/>
        <v>0</v>
      </c>
      <c r="T309">
        <f t="shared" si="24"/>
        <v>1</v>
      </c>
    </row>
    <row r="310" spans="1:20" x14ac:dyDescent="0.25">
      <c r="A310">
        <v>19743</v>
      </c>
      <c r="B310" t="s">
        <v>198</v>
      </c>
      <c r="C310" s="1">
        <v>19922</v>
      </c>
      <c r="D310" t="s">
        <v>14</v>
      </c>
      <c r="E310" t="s">
        <v>15</v>
      </c>
      <c r="F310" s="1">
        <v>40564</v>
      </c>
      <c r="G310" t="s">
        <v>16</v>
      </c>
      <c r="H310" t="str">
        <f t="shared" si="22"/>
        <v>4301R-RV</v>
      </c>
      <c r="J310" t="s">
        <v>17</v>
      </c>
      <c r="K310" t="s">
        <v>199</v>
      </c>
      <c r="L310">
        <v>13442</v>
      </c>
      <c r="M310" t="s">
        <v>20</v>
      </c>
      <c r="N310" t="s">
        <v>200</v>
      </c>
      <c r="O310" s="2">
        <v>3.125E-2</v>
      </c>
      <c r="Q310" t="s">
        <v>22</v>
      </c>
      <c r="R310">
        <f t="shared" si="20"/>
        <v>0</v>
      </c>
      <c r="S310">
        <f t="shared" si="21"/>
        <v>0</v>
      </c>
      <c r="T310">
        <f t="shared" si="24"/>
        <v>0</v>
      </c>
    </row>
    <row r="311" spans="1:20" x14ac:dyDescent="0.25">
      <c r="A311">
        <v>19743</v>
      </c>
      <c r="B311" t="s">
        <v>198</v>
      </c>
      <c r="C311" s="1">
        <v>19922</v>
      </c>
      <c r="D311" t="s">
        <v>14</v>
      </c>
      <c r="E311" t="s">
        <v>15</v>
      </c>
      <c r="F311" s="1">
        <v>40564</v>
      </c>
      <c r="G311" t="s">
        <v>24</v>
      </c>
      <c r="H311" t="str">
        <f t="shared" si="22"/>
        <v>RV</v>
      </c>
      <c r="I311" t="str">
        <f t="shared" si="23"/>
        <v>RV</v>
      </c>
      <c r="J311" t="s">
        <v>17</v>
      </c>
      <c r="K311" t="s">
        <v>199</v>
      </c>
      <c r="L311">
        <v>13442</v>
      </c>
      <c r="M311" t="s">
        <v>20</v>
      </c>
      <c r="N311" t="s">
        <v>200</v>
      </c>
      <c r="O311" s="2">
        <v>4.1666666666666664E-2</v>
      </c>
      <c r="P311">
        <f>VLOOKUP(I311,'visit codes'!$B$1:$F$38,5,FALSE)</f>
        <v>3</v>
      </c>
      <c r="Q311" t="s">
        <v>22</v>
      </c>
      <c r="R311">
        <f t="shared" si="20"/>
        <v>1</v>
      </c>
      <c r="S311">
        <f t="shared" si="21"/>
        <v>0</v>
      </c>
      <c r="T311">
        <f t="shared" si="24"/>
        <v>1</v>
      </c>
    </row>
    <row r="312" spans="1:20" x14ac:dyDescent="0.25">
      <c r="A312">
        <v>19743</v>
      </c>
      <c r="B312" t="s">
        <v>198</v>
      </c>
      <c r="C312" s="1">
        <v>19922</v>
      </c>
      <c r="D312" t="s">
        <v>14</v>
      </c>
      <c r="E312" t="s">
        <v>15</v>
      </c>
      <c r="F312" s="1">
        <v>40569</v>
      </c>
      <c r="G312" t="s">
        <v>35</v>
      </c>
      <c r="H312" t="str">
        <f t="shared" si="22"/>
        <v>4302PM-PM</v>
      </c>
      <c r="J312" t="s">
        <v>70</v>
      </c>
      <c r="K312" t="s">
        <v>199</v>
      </c>
      <c r="L312">
        <v>13442</v>
      </c>
      <c r="M312" t="s">
        <v>20</v>
      </c>
      <c r="N312" t="s">
        <v>200</v>
      </c>
      <c r="O312" s="2">
        <v>1.0416666666666666E-2</v>
      </c>
      <c r="Q312" t="s">
        <v>22</v>
      </c>
      <c r="R312">
        <f t="shared" si="20"/>
        <v>0</v>
      </c>
      <c r="S312">
        <f t="shared" si="21"/>
        <v>0</v>
      </c>
      <c r="T312">
        <f t="shared" si="24"/>
        <v>0</v>
      </c>
    </row>
    <row r="313" spans="1:20" x14ac:dyDescent="0.25">
      <c r="A313">
        <v>19743</v>
      </c>
      <c r="B313" t="s">
        <v>198</v>
      </c>
      <c r="C313" s="1">
        <v>19922</v>
      </c>
      <c r="D313" t="s">
        <v>14</v>
      </c>
      <c r="E313" t="s">
        <v>15</v>
      </c>
      <c r="F313" s="1">
        <v>40569</v>
      </c>
      <c r="G313" t="s">
        <v>37</v>
      </c>
      <c r="H313" t="str">
        <f t="shared" si="22"/>
        <v>PM</v>
      </c>
      <c r="I313" t="str">
        <f t="shared" si="23"/>
        <v>PM</v>
      </c>
      <c r="J313" t="s">
        <v>70</v>
      </c>
      <c r="K313" t="s">
        <v>199</v>
      </c>
      <c r="L313">
        <v>13442</v>
      </c>
      <c r="M313" t="s">
        <v>20</v>
      </c>
      <c r="N313" t="s">
        <v>200</v>
      </c>
      <c r="O313" s="2">
        <v>1.0416666666666666E-2</v>
      </c>
      <c r="P313">
        <f>VLOOKUP(I313,'visit codes'!$B$1:$F$38,5,FALSE)</f>
        <v>1</v>
      </c>
      <c r="Q313" t="s">
        <v>22</v>
      </c>
      <c r="R313">
        <f t="shared" si="20"/>
        <v>1</v>
      </c>
      <c r="S313">
        <f t="shared" si="21"/>
        <v>0</v>
      </c>
      <c r="T313">
        <f t="shared" si="24"/>
        <v>1</v>
      </c>
    </row>
    <row r="314" spans="1:20" x14ac:dyDescent="0.25">
      <c r="A314">
        <v>19743</v>
      </c>
      <c r="B314" t="s">
        <v>198</v>
      </c>
      <c r="C314" s="1">
        <v>19922</v>
      </c>
      <c r="D314" t="s">
        <v>14</v>
      </c>
      <c r="E314" t="s">
        <v>15</v>
      </c>
      <c r="F314" s="1">
        <v>40571</v>
      </c>
      <c r="G314" t="s">
        <v>16</v>
      </c>
      <c r="H314" t="str">
        <f t="shared" si="22"/>
        <v>4301R-RV</v>
      </c>
      <c r="J314" t="s">
        <v>17</v>
      </c>
      <c r="K314" t="s">
        <v>199</v>
      </c>
      <c r="L314">
        <v>13442</v>
      </c>
      <c r="M314" t="s">
        <v>20</v>
      </c>
      <c r="N314" t="s">
        <v>200</v>
      </c>
      <c r="O314" s="2">
        <v>3.125E-2</v>
      </c>
      <c r="Q314" t="s">
        <v>22</v>
      </c>
      <c r="R314">
        <f t="shared" si="20"/>
        <v>0</v>
      </c>
      <c r="S314">
        <f t="shared" si="21"/>
        <v>0</v>
      </c>
      <c r="T314">
        <f t="shared" si="24"/>
        <v>0</v>
      </c>
    </row>
    <row r="315" spans="1:20" x14ac:dyDescent="0.25">
      <c r="A315">
        <v>19743</v>
      </c>
      <c r="B315" t="s">
        <v>198</v>
      </c>
      <c r="C315" s="1">
        <v>19922</v>
      </c>
      <c r="D315" t="s">
        <v>14</v>
      </c>
      <c r="E315" t="s">
        <v>15</v>
      </c>
      <c r="F315" s="1">
        <v>40571</v>
      </c>
      <c r="G315" t="s">
        <v>24</v>
      </c>
      <c r="H315" t="str">
        <f t="shared" si="22"/>
        <v>RV</v>
      </c>
      <c r="I315" t="str">
        <f t="shared" si="23"/>
        <v>RV</v>
      </c>
      <c r="J315" t="s">
        <v>17</v>
      </c>
      <c r="K315" t="s">
        <v>199</v>
      </c>
      <c r="L315">
        <v>13442</v>
      </c>
      <c r="M315" t="s">
        <v>20</v>
      </c>
      <c r="N315" t="s">
        <v>200</v>
      </c>
      <c r="O315" s="2">
        <v>4.1666666666666664E-2</v>
      </c>
      <c r="P315">
        <f>VLOOKUP(I315,'visit codes'!$B$1:$F$38,5,FALSE)</f>
        <v>3</v>
      </c>
      <c r="Q315" t="s">
        <v>22</v>
      </c>
      <c r="R315">
        <f t="shared" si="20"/>
        <v>1</v>
      </c>
      <c r="S315">
        <f t="shared" si="21"/>
        <v>0</v>
      </c>
      <c r="T315">
        <f t="shared" si="24"/>
        <v>1</v>
      </c>
    </row>
    <row r="316" spans="1:20" x14ac:dyDescent="0.25">
      <c r="A316">
        <v>19750</v>
      </c>
      <c r="B316" t="s">
        <v>201</v>
      </c>
      <c r="C316" s="1">
        <v>22546</v>
      </c>
      <c r="D316" t="s">
        <v>14</v>
      </c>
      <c r="E316" t="s">
        <v>15</v>
      </c>
      <c r="F316" s="1">
        <v>40548</v>
      </c>
      <c r="G316" t="s">
        <v>16</v>
      </c>
      <c r="H316" t="str">
        <f t="shared" si="22"/>
        <v>4301R-RV</v>
      </c>
      <c r="J316" t="s">
        <v>17</v>
      </c>
      <c r="K316" t="s">
        <v>33</v>
      </c>
      <c r="L316">
        <v>13442</v>
      </c>
      <c r="M316" t="s">
        <v>20</v>
      </c>
      <c r="N316" t="s">
        <v>58</v>
      </c>
      <c r="O316" s="2">
        <v>3.125E-2</v>
      </c>
      <c r="Q316" t="s">
        <v>22</v>
      </c>
      <c r="R316">
        <f t="shared" si="20"/>
        <v>0</v>
      </c>
      <c r="S316">
        <f t="shared" si="21"/>
        <v>0</v>
      </c>
      <c r="T316">
        <f t="shared" si="24"/>
        <v>0</v>
      </c>
    </row>
    <row r="317" spans="1:20" x14ac:dyDescent="0.25">
      <c r="A317">
        <v>19750</v>
      </c>
      <c r="B317" t="s">
        <v>201</v>
      </c>
      <c r="C317" s="1">
        <v>22546</v>
      </c>
      <c r="D317" t="s">
        <v>14</v>
      </c>
      <c r="E317" t="s">
        <v>15</v>
      </c>
      <c r="F317" s="1">
        <v>40548</v>
      </c>
      <c r="G317" t="s">
        <v>24</v>
      </c>
      <c r="H317" t="str">
        <f t="shared" si="22"/>
        <v>RV</v>
      </c>
      <c r="I317" t="str">
        <f t="shared" si="23"/>
        <v>RV</v>
      </c>
      <c r="J317" t="s">
        <v>17</v>
      </c>
      <c r="K317" t="s">
        <v>33</v>
      </c>
      <c r="L317">
        <v>13442</v>
      </c>
      <c r="M317" t="s">
        <v>20</v>
      </c>
      <c r="N317" t="s">
        <v>58</v>
      </c>
      <c r="O317" s="2">
        <v>4.1666666666666664E-2</v>
      </c>
      <c r="P317">
        <f>VLOOKUP(I317,'visit codes'!$B$1:$F$38,5,FALSE)</f>
        <v>3</v>
      </c>
      <c r="Q317" t="s">
        <v>22</v>
      </c>
      <c r="R317">
        <f t="shared" si="20"/>
        <v>1</v>
      </c>
      <c r="S317">
        <f t="shared" si="21"/>
        <v>0</v>
      </c>
      <c r="T317">
        <f t="shared" si="24"/>
        <v>1</v>
      </c>
    </row>
    <row r="318" spans="1:20" x14ac:dyDescent="0.25">
      <c r="A318">
        <v>19750</v>
      </c>
      <c r="B318" t="s">
        <v>201</v>
      </c>
      <c r="C318" s="1">
        <v>22546</v>
      </c>
      <c r="D318" t="s">
        <v>14</v>
      </c>
      <c r="E318" t="s">
        <v>15</v>
      </c>
      <c r="F318" s="1">
        <v>40548</v>
      </c>
      <c r="G318" t="s">
        <v>35</v>
      </c>
      <c r="H318" t="str">
        <f t="shared" si="22"/>
        <v>4302PM-PM</v>
      </c>
      <c r="J318" t="s">
        <v>66</v>
      </c>
      <c r="K318" t="s">
        <v>33</v>
      </c>
      <c r="L318">
        <v>13442</v>
      </c>
      <c r="M318" t="s">
        <v>20</v>
      </c>
      <c r="N318" t="s">
        <v>58</v>
      </c>
      <c r="O318" s="2">
        <v>1.0416666666666666E-2</v>
      </c>
      <c r="Q318" t="s">
        <v>22</v>
      </c>
      <c r="R318">
        <f t="shared" si="20"/>
        <v>0</v>
      </c>
      <c r="S318">
        <f t="shared" si="21"/>
        <v>0</v>
      </c>
      <c r="T318">
        <f t="shared" si="24"/>
        <v>0</v>
      </c>
    </row>
    <row r="319" spans="1:20" x14ac:dyDescent="0.25">
      <c r="A319">
        <v>19750</v>
      </c>
      <c r="B319" t="s">
        <v>201</v>
      </c>
      <c r="C319" s="1">
        <v>22546</v>
      </c>
      <c r="D319" t="s">
        <v>14</v>
      </c>
      <c r="E319" t="s">
        <v>15</v>
      </c>
      <c r="F319" s="1">
        <v>40548</v>
      </c>
      <c r="G319" t="s">
        <v>37</v>
      </c>
      <c r="H319" t="str">
        <f t="shared" si="22"/>
        <v>PM</v>
      </c>
      <c r="I319" t="str">
        <f t="shared" si="23"/>
        <v>PM</v>
      </c>
      <c r="J319" t="s">
        <v>66</v>
      </c>
      <c r="K319" t="s">
        <v>33</v>
      </c>
      <c r="L319">
        <v>13442</v>
      </c>
      <c r="M319" t="s">
        <v>20</v>
      </c>
      <c r="N319" t="s">
        <v>58</v>
      </c>
      <c r="O319" s="2">
        <v>1.0416666666666666E-2</v>
      </c>
      <c r="P319">
        <f>VLOOKUP(I319,'visit codes'!$B$1:$F$38,5,FALSE)</f>
        <v>1</v>
      </c>
      <c r="Q319" t="s">
        <v>22</v>
      </c>
      <c r="R319">
        <f t="shared" si="20"/>
        <v>1</v>
      </c>
      <c r="S319">
        <f t="shared" si="21"/>
        <v>0</v>
      </c>
      <c r="T319">
        <f t="shared" si="24"/>
        <v>1</v>
      </c>
    </row>
    <row r="320" spans="1:20" x14ac:dyDescent="0.25">
      <c r="A320">
        <v>19805</v>
      </c>
      <c r="B320" t="s">
        <v>202</v>
      </c>
      <c r="C320" s="1">
        <v>23188</v>
      </c>
      <c r="D320" t="s">
        <v>26</v>
      </c>
      <c r="E320" t="s">
        <v>15</v>
      </c>
      <c r="F320" s="1">
        <v>40548</v>
      </c>
      <c r="G320" t="s">
        <v>16</v>
      </c>
      <c r="H320" t="str">
        <f t="shared" si="22"/>
        <v>4301R-RV</v>
      </c>
      <c r="J320" t="s">
        <v>27</v>
      </c>
      <c r="K320" t="s">
        <v>203</v>
      </c>
      <c r="L320">
        <v>13492</v>
      </c>
      <c r="M320" t="s">
        <v>29</v>
      </c>
      <c r="N320" t="s">
        <v>78</v>
      </c>
      <c r="O320" s="2">
        <v>3.125E-2</v>
      </c>
      <c r="Q320" t="s">
        <v>84</v>
      </c>
      <c r="R320">
        <f t="shared" si="20"/>
        <v>0</v>
      </c>
      <c r="S320">
        <f t="shared" si="21"/>
        <v>0</v>
      </c>
      <c r="T320">
        <f t="shared" si="24"/>
        <v>0</v>
      </c>
    </row>
    <row r="321" spans="1:20" x14ac:dyDescent="0.25">
      <c r="A321">
        <v>19805</v>
      </c>
      <c r="B321" t="s">
        <v>202</v>
      </c>
      <c r="C321" s="1">
        <v>23188</v>
      </c>
      <c r="D321" t="s">
        <v>26</v>
      </c>
      <c r="E321" t="s">
        <v>15</v>
      </c>
      <c r="F321" s="1">
        <v>40548</v>
      </c>
      <c r="G321" t="s">
        <v>24</v>
      </c>
      <c r="H321" t="str">
        <f t="shared" si="22"/>
        <v>RV</v>
      </c>
      <c r="I321" t="str">
        <f t="shared" si="23"/>
        <v>RV</v>
      </c>
      <c r="J321" t="s">
        <v>27</v>
      </c>
      <c r="K321" t="s">
        <v>203</v>
      </c>
      <c r="L321">
        <v>13492</v>
      </c>
      <c r="M321" t="s">
        <v>29</v>
      </c>
      <c r="N321" t="s">
        <v>78</v>
      </c>
      <c r="O321" s="2">
        <v>4.1666666666666664E-2</v>
      </c>
      <c r="P321">
        <f>VLOOKUP(I321,'visit codes'!$B$1:$F$38,5,FALSE)</f>
        <v>3</v>
      </c>
      <c r="Q321" t="s">
        <v>84</v>
      </c>
      <c r="R321">
        <f t="shared" si="20"/>
        <v>1</v>
      </c>
      <c r="S321">
        <f t="shared" si="21"/>
        <v>0</v>
      </c>
      <c r="T321">
        <f t="shared" si="24"/>
        <v>1</v>
      </c>
    </row>
    <row r="322" spans="1:20" x14ac:dyDescent="0.25">
      <c r="A322">
        <v>19805</v>
      </c>
      <c r="B322" t="s">
        <v>202</v>
      </c>
      <c r="C322" s="1">
        <v>23188</v>
      </c>
      <c r="D322" t="s">
        <v>26</v>
      </c>
      <c r="E322" t="s">
        <v>15</v>
      </c>
      <c r="F322" s="1">
        <v>40574</v>
      </c>
      <c r="G322" t="s">
        <v>46</v>
      </c>
      <c r="H322" t="str">
        <f t="shared" si="22"/>
        <v>NS</v>
      </c>
      <c r="I322" t="str">
        <f t="shared" si="23"/>
        <v>NS</v>
      </c>
      <c r="J322" t="s">
        <v>52</v>
      </c>
      <c r="K322" t="s">
        <v>203</v>
      </c>
      <c r="L322">
        <v>13492</v>
      </c>
      <c r="M322" t="s">
        <v>29</v>
      </c>
      <c r="N322" t="s">
        <v>78</v>
      </c>
      <c r="O322" s="2">
        <v>0</v>
      </c>
      <c r="P322">
        <f>VLOOKUP(I322,'visit codes'!$B$1:$F$38,5,FALSE)</f>
        <v>0</v>
      </c>
      <c r="Q322" t="s">
        <v>84</v>
      </c>
      <c r="R322">
        <f t="shared" ref="R322:R385" si="25">COUNTA(I322)</f>
        <v>1</v>
      </c>
      <c r="S322">
        <f t="shared" ref="S322:S385" si="26">IF(I322="c",1,IF(I322="ns",1,IF(I322="pasns",1,IF(I322="pasc",1,IF(I322="sc",1,0)))))</f>
        <v>1</v>
      </c>
      <c r="T322">
        <f t="shared" si="24"/>
        <v>0</v>
      </c>
    </row>
    <row r="323" spans="1:20" x14ac:dyDescent="0.25">
      <c r="A323">
        <v>19806</v>
      </c>
      <c r="B323" t="s">
        <v>204</v>
      </c>
      <c r="C323" s="1">
        <v>24804</v>
      </c>
      <c r="D323" t="s">
        <v>14</v>
      </c>
      <c r="E323" t="s">
        <v>15</v>
      </c>
      <c r="F323" s="1">
        <v>40548</v>
      </c>
      <c r="G323" t="s">
        <v>16</v>
      </c>
      <c r="H323" t="str">
        <f t="shared" ref="H323:H386" si="27">TRIM(G323)</f>
        <v>4301R-RV</v>
      </c>
      <c r="J323" t="s">
        <v>57</v>
      </c>
      <c r="K323" t="s">
        <v>33</v>
      </c>
      <c r="L323">
        <v>13501</v>
      </c>
      <c r="M323" t="s">
        <v>29</v>
      </c>
      <c r="N323" t="s">
        <v>30</v>
      </c>
      <c r="O323" s="2">
        <v>3.125E-2</v>
      </c>
      <c r="Q323" t="s">
        <v>31</v>
      </c>
      <c r="R323">
        <f t="shared" si="25"/>
        <v>0</v>
      </c>
      <c r="S323">
        <f t="shared" si="26"/>
        <v>0</v>
      </c>
      <c r="T323">
        <f t="shared" ref="T323:T386" si="28">IF(R323-S323=1,1,0)</f>
        <v>0</v>
      </c>
    </row>
    <row r="324" spans="1:20" x14ac:dyDescent="0.25">
      <c r="A324">
        <v>19806</v>
      </c>
      <c r="B324" t="s">
        <v>204</v>
      </c>
      <c r="C324" s="1">
        <v>24804</v>
      </c>
      <c r="D324" t="s">
        <v>14</v>
      </c>
      <c r="E324" t="s">
        <v>15</v>
      </c>
      <c r="F324" s="1">
        <v>40548</v>
      </c>
      <c r="G324" t="s">
        <v>24</v>
      </c>
      <c r="H324" t="str">
        <f t="shared" si="27"/>
        <v>RV</v>
      </c>
      <c r="I324" t="str">
        <f t="shared" ref="I324:I386" si="29">TRIM(G324)</f>
        <v>RV</v>
      </c>
      <c r="J324" t="s">
        <v>57</v>
      </c>
      <c r="K324" t="s">
        <v>33</v>
      </c>
      <c r="L324">
        <v>13501</v>
      </c>
      <c r="M324" t="s">
        <v>29</v>
      </c>
      <c r="N324" t="s">
        <v>30</v>
      </c>
      <c r="O324" s="2">
        <v>4.1666666666666664E-2</v>
      </c>
      <c r="P324">
        <f>VLOOKUP(I324,'visit codes'!$B$1:$F$38,5,FALSE)</f>
        <v>3</v>
      </c>
      <c r="Q324" t="s">
        <v>31</v>
      </c>
      <c r="R324">
        <f t="shared" si="25"/>
        <v>1</v>
      </c>
      <c r="S324">
        <f t="shared" si="26"/>
        <v>0</v>
      </c>
      <c r="T324">
        <f t="shared" si="28"/>
        <v>1</v>
      </c>
    </row>
    <row r="325" spans="1:20" x14ac:dyDescent="0.25">
      <c r="A325">
        <v>19806</v>
      </c>
      <c r="B325" t="s">
        <v>204</v>
      </c>
      <c r="C325" s="1">
        <v>24804</v>
      </c>
      <c r="D325" t="s">
        <v>14</v>
      </c>
      <c r="E325" t="s">
        <v>15</v>
      </c>
      <c r="F325" s="1">
        <v>40548</v>
      </c>
      <c r="G325" t="s">
        <v>35</v>
      </c>
      <c r="H325" t="str">
        <f t="shared" si="27"/>
        <v>4302PM-PM</v>
      </c>
      <c r="J325" t="s">
        <v>52</v>
      </c>
      <c r="K325" t="s">
        <v>33</v>
      </c>
      <c r="L325">
        <v>13501</v>
      </c>
      <c r="M325" t="s">
        <v>29</v>
      </c>
      <c r="N325" t="s">
        <v>30</v>
      </c>
      <c r="O325" s="2">
        <v>1.0416666666666666E-2</v>
      </c>
      <c r="Q325" t="s">
        <v>31</v>
      </c>
      <c r="R325">
        <f t="shared" si="25"/>
        <v>0</v>
      </c>
      <c r="S325">
        <f t="shared" si="26"/>
        <v>0</v>
      </c>
      <c r="T325">
        <f t="shared" si="28"/>
        <v>0</v>
      </c>
    </row>
    <row r="326" spans="1:20" x14ac:dyDescent="0.25">
      <c r="A326">
        <v>19806</v>
      </c>
      <c r="B326" t="s">
        <v>204</v>
      </c>
      <c r="C326" s="1">
        <v>24804</v>
      </c>
      <c r="D326" t="s">
        <v>14</v>
      </c>
      <c r="E326" t="s">
        <v>15</v>
      </c>
      <c r="F326" s="1">
        <v>40548</v>
      </c>
      <c r="G326" t="s">
        <v>37</v>
      </c>
      <c r="H326" t="str">
        <f t="shared" si="27"/>
        <v>PM</v>
      </c>
      <c r="I326" t="str">
        <f t="shared" si="29"/>
        <v>PM</v>
      </c>
      <c r="J326" t="s">
        <v>52</v>
      </c>
      <c r="K326" t="s">
        <v>33</v>
      </c>
      <c r="L326">
        <v>13501</v>
      </c>
      <c r="M326" t="s">
        <v>29</v>
      </c>
      <c r="N326" t="s">
        <v>30</v>
      </c>
      <c r="O326" s="2">
        <v>1.0416666666666666E-2</v>
      </c>
      <c r="P326">
        <f>VLOOKUP(I326,'visit codes'!$B$1:$F$38,5,FALSE)</f>
        <v>1</v>
      </c>
      <c r="Q326" t="s">
        <v>31</v>
      </c>
      <c r="R326">
        <f t="shared" si="25"/>
        <v>1</v>
      </c>
      <c r="S326">
        <f t="shared" si="26"/>
        <v>0</v>
      </c>
      <c r="T326">
        <f t="shared" si="28"/>
        <v>1</v>
      </c>
    </row>
    <row r="327" spans="1:20" x14ac:dyDescent="0.25">
      <c r="A327">
        <v>19806</v>
      </c>
      <c r="B327" t="s">
        <v>204</v>
      </c>
      <c r="C327" s="1">
        <v>24804</v>
      </c>
      <c r="D327" t="s">
        <v>14</v>
      </c>
      <c r="E327" t="s">
        <v>15</v>
      </c>
      <c r="F327" s="1">
        <v>40569</v>
      </c>
      <c r="G327" t="s">
        <v>16</v>
      </c>
      <c r="H327" t="str">
        <f t="shared" si="27"/>
        <v>4301R-RV</v>
      </c>
      <c r="J327" t="s">
        <v>57</v>
      </c>
      <c r="K327" t="s">
        <v>33</v>
      </c>
      <c r="L327">
        <v>13501</v>
      </c>
      <c r="M327" t="s">
        <v>29</v>
      </c>
      <c r="N327" t="s">
        <v>30</v>
      </c>
      <c r="O327" s="2">
        <v>3.125E-2</v>
      </c>
      <c r="Q327" t="s">
        <v>31</v>
      </c>
      <c r="R327">
        <f t="shared" si="25"/>
        <v>0</v>
      </c>
      <c r="S327">
        <f t="shared" si="26"/>
        <v>0</v>
      </c>
      <c r="T327">
        <f t="shared" si="28"/>
        <v>0</v>
      </c>
    </row>
    <row r="328" spans="1:20" x14ac:dyDescent="0.25">
      <c r="A328">
        <v>19806</v>
      </c>
      <c r="B328" t="s">
        <v>204</v>
      </c>
      <c r="C328" s="1">
        <v>24804</v>
      </c>
      <c r="D328" t="s">
        <v>14</v>
      </c>
      <c r="E328" t="s">
        <v>15</v>
      </c>
      <c r="F328" s="1">
        <v>40569</v>
      </c>
      <c r="G328" t="s">
        <v>24</v>
      </c>
      <c r="H328" t="str">
        <f t="shared" si="27"/>
        <v>RV</v>
      </c>
      <c r="I328" t="str">
        <f t="shared" si="29"/>
        <v>RV</v>
      </c>
      <c r="J328" t="s">
        <v>57</v>
      </c>
      <c r="K328" t="s">
        <v>33</v>
      </c>
      <c r="L328">
        <v>13501</v>
      </c>
      <c r="M328" t="s">
        <v>29</v>
      </c>
      <c r="N328" t="s">
        <v>30</v>
      </c>
      <c r="O328" s="2">
        <v>4.1666666666666664E-2</v>
      </c>
      <c r="P328">
        <f>VLOOKUP(I328,'visit codes'!$B$1:$F$38,5,FALSE)</f>
        <v>3</v>
      </c>
      <c r="Q328" t="s">
        <v>31</v>
      </c>
      <c r="R328">
        <f t="shared" si="25"/>
        <v>1</v>
      </c>
      <c r="S328">
        <f t="shared" si="26"/>
        <v>0</v>
      </c>
      <c r="T328">
        <f t="shared" si="28"/>
        <v>1</v>
      </c>
    </row>
    <row r="329" spans="1:20" x14ac:dyDescent="0.25">
      <c r="A329">
        <v>19806</v>
      </c>
      <c r="B329" t="s">
        <v>204</v>
      </c>
      <c r="C329" s="1">
        <v>24804</v>
      </c>
      <c r="D329" t="s">
        <v>14</v>
      </c>
      <c r="E329" t="s">
        <v>15</v>
      </c>
      <c r="F329" s="1">
        <v>40574</v>
      </c>
      <c r="G329" t="s">
        <v>16</v>
      </c>
      <c r="H329" t="str">
        <f t="shared" si="27"/>
        <v>4301R-RV</v>
      </c>
      <c r="J329" t="s">
        <v>89</v>
      </c>
      <c r="K329" t="s">
        <v>33</v>
      </c>
      <c r="L329">
        <v>13501</v>
      </c>
      <c r="M329" t="s">
        <v>29</v>
      </c>
      <c r="N329" t="s">
        <v>30</v>
      </c>
      <c r="O329" s="2">
        <v>3.125E-2</v>
      </c>
      <c r="Q329" t="s">
        <v>31</v>
      </c>
      <c r="R329">
        <f t="shared" si="25"/>
        <v>0</v>
      </c>
      <c r="S329">
        <f t="shared" si="26"/>
        <v>0</v>
      </c>
      <c r="T329">
        <f t="shared" si="28"/>
        <v>0</v>
      </c>
    </row>
    <row r="330" spans="1:20" x14ac:dyDescent="0.25">
      <c r="A330">
        <v>19806</v>
      </c>
      <c r="B330" t="s">
        <v>204</v>
      </c>
      <c r="C330" s="1">
        <v>24804</v>
      </c>
      <c r="D330" t="s">
        <v>14</v>
      </c>
      <c r="E330" t="s">
        <v>15</v>
      </c>
      <c r="F330" s="1">
        <v>40574</v>
      </c>
      <c r="G330" t="s">
        <v>34</v>
      </c>
      <c r="H330" t="str">
        <f t="shared" si="27"/>
        <v>CM</v>
      </c>
      <c r="I330" t="str">
        <f t="shared" si="29"/>
        <v>CM</v>
      </c>
      <c r="J330" t="s">
        <v>89</v>
      </c>
      <c r="K330" t="s">
        <v>33</v>
      </c>
      <c r="L330">
        <v>13501</v>
      </c>
      <c r="M330" t="s">
        <v>29</v>
      </c>
      <c r="N330" t="s">
        <v>30</v>
      </c>
      <c r="O330" s="2">
        <v>0</v>
      </c>
      <c r="P330">
        <f>VLOOKUP(I330,'visit codes'!$B$1:$F$38,5,FALSE)</f>
        <v>2</v>
      </c>
      <c r="Q330" t="s">
        <v>31</v>
      </c>
      <c r="R330">
        <f t="shared" si="25"/>
        <v>1</v>
      </c>
      <c r="S330">
        <f t="shared" si="26"/>
        <v>0</v>
      </c>
      <c r="T330">
        <f t="shared" si="28"/>
        <v>1</v>
      </c>
    </row>
    <row r="331" spans="1:20" x14ac:dyDescent="0.25">
      <c r="A331">
        <v>19812</v>
      </c>
      <c r="B331" t="s">
        <v>205</v>
      </c>
      <c r="C331" s="1">
        <v>30941</v>
      </c>
      <c r="D331" t="s">
        <v>14</v>
      </c>
      <c r="F331" s="1">
        <v>40553</v>
      </c>
      <c r="G331">
        <v>4097</v>
      </c>
      <c r="H331" t="str">
        <f t="shared" si="27"/>
        <v>4097</v>
      </c>
      <c r="J331" t="s">
        <v>66</v>
      </c>
      <c r="K331" t="s">
        <v>42</v>
      </c>
      <c r="L331">
        <v>13440</v>
      </c>
      <c r="M331" t="s">
        <v>20</v>
      </c>
      <c r="N331" t="s">
        <v>99</v>
      </c>
      <c r="O331" s="2">
        <v>0</v>
      </c>
      <c r="Q331" t="s">
        <v>22</v>
      </c>
      <c r="R331">
        <f t="shared" si="25"/>
        <v>0</v>
      </c>
      <c r="S331">
        <f t="shared" si="26"/>
        <v>0</v>
      </c>
      <c r="T331">
        <f t="shared" si="28"/>
        <v>0</v>
      </c>
    </row>
    <row r="332" spans="1:20" x14ac:dyDescent="0.25">
      <c r="A332">
        <v>19812</v>
      </c>
      <c r="B332" t="s">
        <v>205</v>
      </c>
      <c r="C332" s="1">
        <v>30941</v>
      </c>
      <c r="D332" t="s">
        <v>14</v>
      </c>
      <c r="F332" s="1">
        <v>40568</v>
      </c>
      <c r="G332">
        <v>4098</v>
      </c>
      <c r="H332" t="str">
        <f t="shared" si="27"/>
        <v>4098</v>
      </c>
      <c r="J332" t="s">
        <v>206</v>
      </c>
      <c r="K332" t="s">
        <v>42</v>
      </c>
      <c r="L332">
        <v>13440</v>
      </c>
      <c r="M332" t="s">
        <v>20</v>
      </c>
      <c r="N332" t="s">
        <v>99</v>
      </c>
      <c r="O332" s="2">
        <v>0</v>
      </c>
      <c r="Q332" t="s">
        <v>22</v>
      </c>
      <c r="R332">
        <f t="shared" si="25"/>
        <v>0</v>
      </c>
      <c r="S332">
        <f t="shared" si="26"/>
        <v>0</v>
      </c>
      <c r="T332">
        <f t="shared" si="28"/>
        <v>0</v>
      </c>
    </row>
    <row r="333" spans="1:20" x14ac:dyDescent="0.25">
      <c r="A333">
        <v>19835</v>
      </c>
      <c r="B333" t="s">
        <v>207</v>
      </c>
      <c r="C333" s="1">
        <v>28200</v>
      </c>
      <c r="D333" t="s">
        <v>14</v>
      </c>
      <c r="E333" t="s">
        <v>15</v>
      </c>
      <c r="F333" s="1">
        <v>40554</v>
      </c>
      <c r="G333" t="s">
        <v>35</v>
      </c>
      <c r="H333" t="str">
        <f t="shared" si="27"/>
        <v>4302PM-PM</v>
      </c>
      <c r="J333" t="s">
        <v>41</v>
      </c>
      <c r="K333" t="s">
        <v>33</v>
      </c>
      <c r="L333">
        <v>13357</v>
      </c>
      <c r="M333" t="s">
        <v>29</v>
      </c>
      <c r="N333" t="s">
        <v>30</v>
      </c>
      <c r="O333" s="2">
        <v>1.0416666666666666E-2</v>
      </c>
      <c r="Q333" t="s">
        <v>107</v>
      </c>
      <c r="R333">
        <f t="shared" si="25"/>
        <v>0</v>
      </c>
      <c r="S333">
        <f t="shared" si="26"/>
        <v>0</v>
      </c>
      <c r="T333">
        <f t="shared" si="28"/>
        <v>0</v>
      </c>
    </row>
    <row r="334" spans="1:20" x14ac:dyDescent="0.25">
      <c r="A334">
        <v>19835</v>
      </c>
      <c r="B334" t="s">
        <v>207</v>
      </c>
      <c r="C334" s="1">
        <v>28200</v>
      </c>
      <c r="D334" t="s">
        <v>14</v>
      </c>
      <c r="E334" t="s">
        <v>15</v>
      </c>
      <c r="F334" s="1">
        <v>40554</v>
      </c>
      <c r="G334" t="s">
        <v>37</v>
      </c>
      <c r="H334" t="str">
        <f t="shared" si="27"/>
        <v>PM</v>
      </c>
      <c r="I334" t="str">
        <f t="shared" si="29"/>
        <v>PM</v>
      </c>
      <c r="J334" t="s">
        <v>41</v>
      </c>
      <c r="K334" t="s">
        <v>33</v>
      </c>
      <c r="L334">
        <v>13357</v>
      </c>
      <c r="M334" t="s">
        <v>29</v>
      </c>
      <c r="N334" t="s">
        <v>30</v>
      </c>
      <c r="O334" s="2">
        <v>1.0416666666666666E-2</v>
      </c>
      <c r="P334">
        <f>VLOOKUP(I334,'visit codes'!$B$1:$F$38,5,FALSE)</f>
        <v>1</v>
      </c>
      <c r="Q334" t="s">
        <v>107</v>
      </c>
      <c r="R334">
        <f t="shared" si="25"/>
        <v>1</v>
      </c>
      <c r="S334">
        <f t="shared" si="26"/>
        <v>0</v>
      </c>
      <c r="T334">
        <f t="shared" si="28"/>
        <v>1</v>
      </c>
    </row>
    <row r="335" spans="1:20" x14ac:dyDescent="0.25">
      <c r="A335">
        <v>19850</v>
      </c>
      <c r="B335" t="s">
        <v>208</v>
      </c>
      <c r="C335" s="1">
        <v>21901</v>
      </c>
      <c r="D335" t="s">
        <v>14</v>
      </c>
      <c r="E335" t="s">
        <v>15</v>
      </c>
      <c r="F335" s="1">
        <v>40546</v>
      </c>
      <c r="G335" t="s">
        <v>16</v>
      </c>
      <c r="H335" t="str">
        <f t="shared" si="27"/>
        <v>4301R-RV</v>
      </c>
      <c r="J335" t="s">
        <v>69</v>
      </c>
      <c r="K335" t="s">
        <v>42</v>
      </c>
      <c r="L335">
        <v>13440</v>
      </c>
      <c r="M335" t="s">
        <v>20</v>
      </c>
      <c r="N335" t="s">
        <v>43</v>
      </c>
      <c r="O335" s="2">
        <v>3.125E-2</v>
      </c>
      <c r="Q335" t="s">
        <v>22</v>
      </c>
      <c r="R335">
        <f t="shared" si="25"/>
        <v>0</v>
      </c>
      <c r="S335">
        <f t="shared" si="26"/>
        <v>0</v>
      </c>
      <c r="T335">
        <f t="shared" si="28"/>
        <v>0</v>
      </c>
    </row>
    <row r="336" spans="1:20" x14ac:dyDescent="0.25">
      <c r="A336">
        <v>19850</v>
      </c>
      <c r="B336" t="s">
        <v>208</v>
      </c>
      <c r="C336" s="1">
        <v>21901</v>
      </c>
      <c r="D336" t="s">
        <v>14</v>
      </c>
      <c r="E336" t="s">
        <v>15</v>
      </c>
      <c r="F336" s="1">
        <v>40546</v>
      </c>
      <c r="G336" t="s">
        <v>24</v>
      </c>
      <c r="H336" t="str">
        <f t="shared" si="27"/>
        <v>RV</v>
      </c>
      <c r="I336" t="str">
        <f t="shared" si="29"/>
        <v>RV</v>
      </c>
      <c r="J336" t="s">
        <v>69</v>
      </c>
      <c r="K336" t="s">
        <v>42</v>
      </c>
      <c r="L336">
        <v>13440</v>
      </c>
      <c r="M336" t="s">
        <v>20</v>
      </c>
      <c r="N336" t="s">
        <v>43</v>
      </c>
      <c r="O336" s="2">
        <v>4.1666666666666664E-2</v>
      </c>
      <c r="P336">
        <f>VLOOKUP(I336,'visit codes'!$B$1:$F$38,5,FALSE)</f>
        <v>3</v>
      </c>
      <c r="Q336" t="s">
        <v>22</v>
      </c>
      <c r="R336">
        <f t="shared" si="25"/>
        <v>1</v>
      </c>
      <c r="S336">
        <f t="shared" si="26"/>
        <v>0</v>
      </c>
      <c r="T336">
        <f t="shared" si="28"/>
        <v>1</v>
      </c>
    </row>
    <row r="337" spans="1:20" x14ac:dyDescent="0.25">
      <c r="A337">
        <v>19850</v>
      </c>
      <c r="B337" t="s">
        <v>208</v>
      </c>
      <c r="C337" s="1">
        <v>21901</v>
      </c>
      <c r="D337" t="s">
        <v>14</v>
      </c>
      <c r="E337" t="s">
        <v>15</v>
      </c>
      <c r="F337" s="1">
        <v>40568</v>
      </c>
      <c r="G337" t="s">
        <v>35</v>
      </c>
      <c r="H337" t="str">
        <f t="shared" si="27"/>
        <v>4302PM-PM</v>
      </c>
      <c r="J337" t="s">
        <v>70</v>
      </c>
      <c r="K337" t="s">
        <v>42</v>
      </c>
      <c r="L337">
        <v>13440</v>
      </c>
      <c r="M337" t="s">
        <v>20</v>
      </c>
      <c r="N337" t="s">
        <v>43</v>
      </c>
      <c r="O337" s="2">
        <v>1.0416666666666666E-2</v>
      </c>
      <c r="Q337" t="s">
        <v>22</v>
      </c>
      <c r="R337">
        <f t="shared" si="25"/>
        <v>0</v>
      </c>
      <c r="S337">
        <f t="shared" si="26"/>
        <v>0</v>
      </c>
      <c r="T337">
        <f t="shared" si="28"/>
        <v>0</v>
      </c>
    </row>
    <row r="338" spans="1:20" x14ac:dyDescent="0.25">
      <c r="A338">
        <v>19850</v>
      </c>
      <c r="B338" t="s">
        <v>208</v>
      </c>
      <c r="C338" s="1">
        <v>21901</v>
      </c>
      <c r="D338" t="s">
        <v>14</v>
      </c>
      <c r="E338" t="s">
        <v>15</v>
      </c>
      <c r="F338" s="1">
        <v>40568</v>
      </c>
      <c r="G338" t="s">
        <v>37</v>
      </c>
      <c r="H338" t="str">
        <f t="shared" si="27"/>
        <v>PM</v>
      </c>
      <c r="I338" t="str">
        <f t="shared" si="29"/>
        <v>PM</v>
      </c>
      <c r="J338" t="s">
        <v>70</v>
      </c>
      <c r="K338" t="s">
        <v>42</v>
      </c>
      <c r="L338">
        <v>13440</v>
      </c>
      <c r="M338" t="s">
        <v>20</v>
      </c>
      <c r="N338" t="s">
        <v>43</v>
      </c>
      <c r="O338" s="2">
        <v>1.0416666666666666E-2</v>
      </c>
      <c r="P338">
        <f>VLOOKUP(I338,'visit codes'!$B$1:$F$38,5,FALSE)</f>
        <v>1</v>
      </c>
      <c r="Q338" t="s">
        <v>22</v>
      </c>
      <c r="R338">
        <f t="shared" si="25"/>
        <v>1</v>
      </c>
      <c r="S338">
        <f t="shared" si="26"/>
        <v>0</v>
      </c>
      <c r="T338">
        <f t="shared" si="28"/>
        <v>1</v>
      </c>
    </row>
    <row r="339" spans="1:20" x14ac:dyDescent="0.25">
      <c r="A339">
        <v>19861</v>
      </c>
      <c r="B339" t="s">
        <v>209</v>
      </c>
      <c r="C339" s="1">
        <v>24914</v>
      </c>
      <c r="D339" t="s">
        <v>26</v>
      </c>
      <c r="E339" t="s">
        <v>40</v>
      </c>
      <c r="F339" s="1">
        <v>40550</v>
      </c>
      <c r="G339" t="s">
        <v>38</v>
      </c>
      <c r="H339" t="str">
        <f t="shared" si="27"/>
        <v>C</v>
      </c>
      <c r="I339" t="str">
        <f t="shared" si="29"/>
        <v>C</v>
      </c>
      <c r="J339" t="s">
        <v>45</v>
      </c>
      <c r="K339" t="s">
        <v>154</v>
      </c>
      <c r="L339">
        <v>13501</v>
      </c>
      <c r="M339" t="s">
        <v>29</v>
      </c>
      <c r="N339" t="s">
        <v>78</v>
      </c>
      <c r="O339" s="2">
        <v>0</v>
      </c>
      <c r="P339">
        <f>VLOOKUP(I339,'visit codes'!$B$1:$F$38,5,FALSE)</f>
        <v>0</v>
      </c>
      <c r="Q339" t="s">
        <v>31</v>
      </c>
      <c r="R339">
        <f t="shared" si="25"/>
        <v>1</v>
      </c>
      <c r="S339">
        <f t="shared" si="26"/>
        <v>1</v>
      </c>
      <c r="T339">
        <f t="shared" si="28"/>
        <v>0</v>
      </c>
    </row>
    <row r="340" spans="1:20" x14ac:dyDescent="0.25">
      <c r="A340">
        <v>19861</v>
      </c>
      <c r="B340" t="s">
        <v>209</v>
      </c>
      <c r="C340" s="1">
        <v>24914</v>
      </c>
      <c r="D340" t="s">
        <v>26</v>
      </c>
      <c r="E340" t="s">
        <v>40</v>
      </c>
      <c r="F340" s="1">
        <v>40564</v>
      </c>
      <c r="G340" t="s">
        <v>46</v>
      </c>
      <c r="H340" t="str">
        <f t="shared" si="27"/>
        <v>NS</v>
      </c>
      <c r="I340" t="str">
        <f t="shared" si="29"/>
        <v>NS</v>
      </c>
      <c r="J340" t="s">
        <v>45</v>
      </c>
      <c r="K340" t="s">
        <v>154</v>
      </c>
      <c r="L340">
        <v>13501</v>
      </c>
      <c r="M340" t="s">
        <v>29</v>
      </c>
      <c r="N340" t="s">
        <v>78</v>
      </c>
      <c r="O340" s="2">
        <v>0</v>
      </c>
      <c r="P340">
        <f>VLOOKUP(I340,'visit codes'!$B$1:$F$38,5,FALSE)</f>
        <v>0</v>
      </c>
      <c r="Q340" t="s">
        <v>31</v>
      </c>
      <c r="R340">
        <f t="shared" si="25"/>
        <v>1</v>
      </c>
      <c r="S340">
        <f t="shared" si="26"/>
        <v>1</v>
      </c>
      <c r="T340">
        <f t="shared" si="28"/>
        <v>0</v>
      </c>
    </row>
    <row r="341" spans="1:20" x14ac:dyDescent="0.25">
      <c r="A341">
        <v>19891</v>
      </c>
      <c r="B341" t="s">
        <v>210</v>
      </c>
      <c r="C341" s="1">
        <v>23574</v>
      </c>
      <c r="D341" t="s">
        <v>26</v>
      </c>
      <c r="E341" t="s">
        <v>15</v>
      </c>
      <c r="F341" s="1">
        <v>40564</v>
      </c>
      <c r="G341" t="s">
        <v>60</v>
      </c>
      <c r="H341" t="str">
        <f t="shared" si="27"/>
        <v>4301B - BV</v>
      </c>
      <c r="J341" t="s">
        <v>17</v>
      </c>
      <c r="K341" t="s">
        <v>49</v>
      </c>
      <c r="L341">
        <v>13157</v>
      </c>
      <c r="M341" t="s">
        <v>20</v>
      </c>
      <c r="N341" t="s">
        <v>50</v>
      </c>
      <c r="O341" s="2">
        <v>2.0833333333333332E-2</v>
      </c>
      <c r="Q341" t="s">
        <v>211</v>
      </c>
      <c r="R341">
        <f t="shared" si="25"/>
        <v>0</v>
      </c>
      <c r="S341">
        <f t="shared" si="26"/>
        <v>0</v>
      </c>
      <c r="T341">
        <f t="shared" si="28"/>
        <v>0</v>
      </c>
    </row>
    <row r="342" spans="1:20" x14ac:dyDescent="0.25">
      <c r="A342">
        <v>19891</v>
      </c>
      <c r="B342" t="s">
        <v>210</v>
      </c>
      <c r="C342" s="1">
        <v>23574</v>
      </c>
      <c r="D342" t="s">
        <v>26</v>
      </c>
      <c r="E342" t="s">
        <v>15</v>
      </c>
      <c r="F342" s="1">
        <v>40564</v>
      </c>
      <c r="G342" t="s">
        <v>62</v>
      </c>
      <c r="H342" t="str">
        <f t="shared" si="27"/>
        <v>BV</v>
      </c>
      <c r="I342" t="str">
        <f t="shared" si="29"/>
        <v>BV</v>
      </c>
      <c r="J342" t="s">
        <v>17</v>
      </c>
      <c r="K342" t="s">
        <v>49</v>
      </c>
      <c r="L342">
        <v>13157</v>
      </c>
      <c r="M342" t="s">
        <v>20</v>
      </c>
      <c r="N342" t="s">
        <v>50</v>
      </c>
      <c r="O342" s="2">
        <v>2.0833333333333332E-2</v>
      </c>
      <c r="P342">
        <f>VLOOKUP(I342,'visit codes'!$B$1:$F$38,5,FALSE)</f>
        <v>2</v>
      </c>
      <c r="Q342" t="s">
        <v>211</v>
      </c>
      <c r="R342">
        <f t="shared" si="25"/>
        <v>1</v>
      </c>
      <c r="S342">
        <f t="shared" si="26"/>
        <v>0</v>
      </c>
      <c r="T342">
        <f t="shared" si="28"/>
        <v>1</v>
      </c>
    </row>
    <row r="343" spans="1:20" x14ac:dyDescent="0.25">
      <c r="A343">
        <v>19921</v>
      </c>
      <c r="B343" t="s">
        <v>212</v>
      </c>
      <c r="C343" s="1">
        <v>28937</v>
      </c>
      <c r="D343" t="s">
        <v>14</v>
      </c>
      <c r="E343" t="s">
        <v>15</v>
      </c>
      <c r="F343" s="1">
        <v>40564</v>
      </c>
      <c r="G343" t="s">
        <v>16</v>
      </c>
      <c r="H343" t="str">
        <f t="shared" si="27"/>
        <v>4301R-RV</v>
      </c>
      <c r="J343" t="s">
        <v>61</v>
      </c>
      <c r="K343" t="s">
        <v>42</v>
      </c>
      <c r="L343">
        <v>13502</v>
      </c>
      <c r="M343" t="s">
        <v>29</v>
      </c>
      <c r="N343" t="s">
        <v>43</v>
      </c>
      <c r="O343" s="2">
        <v>3.125E-2</v>
      </c>
      <c r="Q343" t="s">
        <v>31</v>
      </c>
      <c r="R343">
        <f t="shared" si="25"/>
        <v>0</v>
      </c>
      <c r="S343">
        <f t="shared" si="26"/>
        <v>0</v>
      </c>
      <c r="T343">
        <f t="shared" si="28"/>
        <v>0</v>
      </c>
    </row>
    <row r="344" spans="1:20" x14ac:dyDescent="0.25">
      <c r="A344">
        <v>19921</v>
      </c>
      <c r="B344" t="s">
        <v>212</v>
      </c>
      <c r="C344" s="1">
        <v>28937</v>
      </c>
      <c r="D344" t="s">
        <v>14</v>
      </c>
      <c r="E344" t="s">
        <v>15</v>
      </c>
      <c r="F344" s="1">
        <v>40564</v>
      </c>
      <c r="G344" t="s">
        <v>24</v>
      </c>
      <c r="H344" t="str">
        <f t="shared" si="27"/>
        <v>RV</v>
      </c>
      <c r="I344" t="str">
        <f t="shared" si="29"/>
        <v>RV</v>
      </c>
      <c r="J344" t="s">
        <v>61</v>
      </c>
      <c r="K344" t="s">
        <v>42</v>
      </c>
      <c r="L344">
        <v>13502</v>
      </c>
      <c r="M344" t="s">
        <v>29</v>
      </c>
      <c r="N344" t="s">
        <v>43</v>
      </c>
      <c r="O344" s="2">
        <v>4.1666666666666664E-2</v>
      </c>
      <c r="P344">
        <f>VLOOKUP(I344,'visit codes'!$B$1:$F$38,5,FALSE)</f>
        <v>3</v>
      </c>
      <c r="Q344" t="s">
        <v>31</v>
      </c>
      <c r="R344">
        <f t="shared" si="25"/>
        <v>1</v>
      </c>
      <c r="S344">
        <f t="shared" si="26"/>
        <v>0</v>
      </c>
      <c r="T344">
        <f t="shared" si="28"/>
        <v>1</v>
      </c>
    </row>
    <row r="345" spans="1:20" x14ac:dyDescent="0.25">
      <c r="A345">
        <v>19923</v>
      </c>
      <c r="B345" t="s">
        <v>213</v>
      </c>
      <c r="C345" s="1">
        <v>25036</v>
      </c>
      <c r="D345" t="s">
        <v>26</v>
      </c>
      <c r="E345" t="s">
        <v>133</v>
      </c>
      <c r="F345" s="1">
        <v>40556</v>
      </c>
      <c r="G345">
        <v>96372</v>
      </c>
      <c r="H345" t="str">
        <f t="shared" si="27"/>
        <v>96372</v>
      </c>
      <c r="J345" t="s">
        <v>41</v>
      </c>
      <c r="K345" t="s">
        <v>33</v>
      </c>
      <c r="L345">
        <v>13440</v>
      </c>
      <c r="M345" t="s">
        <v>20</v>
      </c>
      <c r="N345" t="s">
        <v>30</v>
      </c>
      <c r="O345" s="2">
        <v>0</v>
      </c>
      <c r="Q345" t="s">
        <v>22</v>
      </c>
      <c r="R345">
        <f t="shared" si="25"/>
        <v>0</v>
      </c>
      <c r="S345">
        <f t="shared" si="26"/>
        <v>0</v>
      </c>
      <c r="T345">
        <f t="shared" si="28"/>
        <v>0</v>
      </c>
    </row>
    <row r="346" spans="1:20" x14ac:dyDescent="0.25">
      <c r="A346">
        <v>19923</v>
      </c>
      <c r="B346" t="s">
        <v>213</v>
      </c>
      <c r="C346" s="1">
        <v>25036</v>
      </c>
      <c r="D346" t="s">
        <v>26</v>
      </c>
      <c r="E346" t="s">
        <v>133</v>
      </c>
      <c r="F346" s="1">
        <v>40556</v>
      </c>
      <c r="G346" t="s">
        <v>74</v>
      </c>
      <c r="H346" t="str">
        <f t="shared" si="27"/>
        <v>INJ</v>
      </c>
      <c r="I346" t="str">
        <f t="shared" si="29"/>
        <v>INJ</v>
      </c>
      <c r="J346" t="s">
        <v>41</v>
      </c>
      <c r="K346" t="s">
        <v>33</v>
      </c>
      <c r="L346">
        <v>13440</v>
      </c>
      <c r="M346" t="s">
        <v>20</v>
      </c>
      <c r="N346" t="s">
        <v>30</v>
      </c>
      <c r="O346" s="2">
        <v>0</v>
      </c>
      <c r="P346">
        <f>VLOOKUP(I346,'visit codes'!$B$1:$F$38,5,FALSE)</f>
        <v>1</v>
      </c>
      <c r="Q346" t="s">
        <v>22</v>
      </c>
      <c r="R346">
        <f t="shared" si="25"/>
        <v>1</v>
      </c>
      <c r="S346">
        <f t="shared" si="26"/>
        <v>0</v>
      </c>
      <c r="T346">
        <f t="shared" si="28"/>
        <v>1</v>
      </c>
    </row>
    <row r="347" spans="1:20" x14ac:dyDescent="0.25">
      <c r="A347">
        <v>19923</v>
      </c>
      <c r="B347" t="s">
        <v>213</v>
      </c>
      <c r="C347" s="1">
        <v>25036</v>
      </c>
      <c r="D347" t="s">
        <v>26</v>
      </c>
      <c r="E347" t="s">
        <v>133</v>
      </c>
      <c r="F347" s="1">
        <v>40569</v>
      </c>
      <c r="G347">
        <v>96372</v>
      </c>
      <c r="H347" t="str">
        <f t="shared" si="27"/>
        <v>96372</v>
      </c>
      <c r="J347" t="s">
        <v>70</v>
      </c>
      <c r="K347" t="s">
        <v>33</v>
      </c>
      <c r="L347">
        <v>13440</v>
      </c>
      <c r="M347" t="s">
        <v>20</v>
      </c>
      <c r="N347" t="s">
        <v>30</v>
      </c>
      <c r="O347" s="2">
        <v>0</v>
      </c>
      <c r="Q347" t="s">
        <v>22</v>
      </c>
      <c r="R347">
        <f t="shared" si="25"/>
        <v>0</v>
      </c>
      <c r="S347">
        <f t="shared" si="26"/>
        <v>0</v>
      </c>
      <c r="T347">
        <f t="shared" si="28"/>
        <v>0</v>
      </c>
    </row>
    <row r="348" spans="1:20" x14ac:dyDescent="0.25">
      <c r="A348">
        <v>19923</v>
      </c>
      <c r="B348" t="s">
        <v>213</v>
      </c>
      <c r="C348" s="1">
        <v>25036</v>
      </c>
      <c r="D348" t="s">
        <v>26</v>
      </c>
      <c r="E348" t="s">
        <v>133</v>
      </c>
      <c r="F348" s="1">
        <v>40569</v>
      </c>
      <c r="G348" t="s">
        <v>74</v>
      </c>
      <c r="H348" t="str">
        <f t="shared" si="27"/>
        <v>INJ</v>
      </c>
      <c r="I348" t="str">
        <f t="shared" si="29"/>
        <v>INJ</v>
      </c>
      <c r="J348" t="s">
        <v>75</v>
      </c>
      <c r="K348" t="s">
        <v>33</v>
      </c>
      <c r="L348">
        <v>13440</v>
      </c>
      <c r="M348" t="s">
        <v>20</v>
      </c>
      <c r="N348" t="s">
        <v>30</v>
      </c>
      <c r="O348" s="2">
        <v>0</v>
      </c>
      <c r="P348">
        <f>VLOOKUP(I348,'visit codes'!$B$1:$F$38,5,FALSE)</f>
        <v>1</v>
      </c>
      <c r="Q348" t="s">
        <v>22</v>
      </c>
      <c r="R348">
        <f t="shared" si="25"/>
        <v>1</v>
      </c>
      <c r="S348">
        <f t="shared" si="26"/>
        <v>0</v>
      </c>
      <c r="T348">
        <f t="shared" si="28"/>
        <v>1</v>
      </c>
    </row>
    <row r="349" spans="1:20" x14ac:dyDescent="0.25">
      <c r="A349">
        <v>19923</v>
      </c>
      <c r="B349" t="s">
        <v>213</v>
      </c>
      <c r="C349" s="1">
        <v>25036</v>
      </c>
      <c r="D349" t="s">
        <v>26</v>
      </c>
      <c r="E349" t="s">
        <v>133</v>
      </c>
      <c r="F349" s="1">
        <v>40570</v>
      </c>
      <c r="G349" t="s">
        <v>35</v>
      </c>
      <c r="H349" t="str">
        <f t="shared" si="27"/>
        <v>4302PM-PM</v>
      </c>
      <c r="J349" t="s">
        <v>70</v>
      </c>
      <c r="K349" t="s">
        <v>33</v>
      </c>
      <c r="L349">
        <v>13440</v>
      </c>
      <c r="M349" t="s">
        <v>20</v>
      </c>
      <c r="N349" t="s">
        <v>30</v>
      </c>
      <c r="O349" s="2">
        <v>1.0416666666666666E-2</v>
      </c>
      <c r="Q349" t="s">
        <v>22</v>
      </c>
      <c r="R349">
        <f t="shared" si="25"/>
        <v>0</v>
      </c>
      <c r="S349">
        <f t="shared" si="26"/>
        <v>0</v>
      </c>
      <c r="T349">
        <f t="shared" si="28"/>
        <v>0</v>
      </c>
    </row>
    <row r="350" spans="1:20" x14ac:dyDescent="0.25">
      <c r="A350">
        <v>19923</v>
      </c>
      <c r="B350" t="s">
        <v>213</v>
      </c>
      <c r="C350" s="1">
        <v>25036</v>
      </c>
      <c r="D350" t="s">
        <v>26</v>
      </c>
      <c r="E350" t="s">
        <v>133</v>
      </c>
      <c r="F350" s="1">
        <v>40570</v>
      </c>
      <c r="G350" t="s">
        <v>37</v>
      </c>
      <c r="H350" t="str">
        <f t="shared" si="27"/>
        <v>PM</v>
      </c>
      <c r="I350" t="str">
        <f t="shared" si="29"/>
        <v>PM</v>
      </c>
      <c r="J350" t="s">
        <v>70</v>
      </c>
      <c r="K350" t="s">
        <v>33</v>
      </c>
      <c r="L350">
        <v>13440</v>
      </c>
      <c r="M350" t="s">
        <v>20</v>
      </c>
      <c r="N350" t="s">
        <v>30</v>
      </c>
      <c r="O350" s="2">
        <v>1.0416666666666666E-2</v>
      </c>
      <c r="P350">
        <f>VLOOKUP(I350,'visit codes'!$B$1:$F$38,5,FALSE)</f>
        <v>1</v>
      </c>
      <c r="Q350" t="s">
        <v>22</v>
      </c>
      <c r="R350">
        <f t="shared" si="25"/>
        <v>1</v>
      </c>
      <c r="S350">
        <f t="shared" si="26"/>
        <v>0</v>
      </c>
      <c r="T350">
        <f t="shared" si="28"/>
        <v>1</v>
      </c>
    </row>
    <row r="351" spans="1:20" x14ac:dyDescent="0.25">
      <c r="A351">
        <v>19937</v>
      </c>
      <c r="B351" t="s">
        <v>214</v>
      </c>
      <c r="C351" s="1">
        <v>20311</v>
      </c>
      <c r="D351" t="s">
        <v>26</v>
      </c>
      <c r="E351" t="s">
        <v>40</v>
      </c>
      <c r="F351" s="1">
        <v>40570</v>
      </c>
      <c r="G351" t="s">
        <v>16</v>
      </c>
      <c r="H351" t="str">
        <f t="shared" si="27"/>
        <v>4301R-RV</v>
      </c>
      <c r="J351" t="s">
        <v>45</v>
      </c>
      <c r="K351" t="s">
        <v>42</v>
      </c>
      <c r="L351">
        <v>13501</v>
      </c>
      <c r="M351" t="s">
        <v>29</v>
      </c>
      <c r="N351" t="s">
        <v>43</v>
      </c>
      <c r="O351" s="2">
        <v>3.125E-2</v>
      </c>
      <c r="Q351" t="s">
        <v>31</v>
      </c>
      <c r="R351">
        <f t="shared" si="25"/>
        <v>0</v>
      </c>
      <c r="S351">
        <f t="shared" si="26"/>
        <v>0</v>
      </c>
      <c r="T351">
        <f t="shared" si="28"/>
        <v>0</v>
      </c>
    </row>
    <row r="352" spans="1:20" x14ac:dyDescent="0.25">
      <c r="A352">
        <v>19937</v>
      </c>
      <c r="B352" t="s">
        <v>214</v>
      </c>
      <c r="C352" s="1">
        <v>20311</v>
      </c>
      <c r="D352" t="s">
        <v>26</v>
      </c>
      <c r="E352" t="s">
        <v>40</v>
      </c>
      <c r="F352" s="1">
        <v>40570</v>
      </c>
      <c r="G352" t="s">
        <v>24</v>
      </c>
      <c r="H352" t="str">
        <f t="shared" si="27"/>
        <v>RV</v>
      </c>
      <c r="I352" t="str">
        <f t="shared" si="29"/>
        <v>RV</v>
      </c>
      <c r="J352" t="s">
        <v>45</v>
      </c>
      <c r="K352" t="s">
        <v>42</v>
      </c>
      <c r="L352">
        <v>13501</v>
      </c>
      <c r="M352" t="s">
        <v>29</v>
      </c>
      <c r="N352" t="s">
        <v>43</v>
      </c>
      <c r="O352" s="2">
        <v>4.1666666666666664E-2</v>
      </c>
      <c r="P352">
        <f>VLOOKUP(I352,'visit codes'!$B$1:$F$38,5,FALSE)</f>
        <v>3</v>
      </c>
      <c r="Q352" t="s">
        <v>31</v>
      </c>
      <c r="R352">
        <f t="shared" si="25"/>
        <v>1</v>
      </c>
      <c r="S352">
        <f t="shared" si="26"/>
        <v>0</v>
      </c>
      <c r="T352">
        <f t="shared" si="28"/>
        <v>1</v>
      </c>
    </row>
    <row r="353" spans="1:20" x14ac:dyDescent="0.25">
      <c r="A353">
        <v>19959</v>
      </c>
      <c r="B353" t="s">
        <v>215</v>
      </c>
      <c r="C353" s="1">
        <v>31004</v>
      </c>
      <c r="D353" t="s">
        <v>26</v>
      </c>
      <c r="E353" t="s">
        <v>15</v>
      </c>
      <c r="F353" s="1">
        <v>40548</v>
      </c>
      <c r="G353" t="s">
        <v>46</v>
      </c>
      <c r="H353" t="str">
        <f t="shared" si="27"/>
        <v>NS</v>
      </c>
      <c r="I353" t="str">
        <f t="shared" si="29"/>
        <v>NS</v>
      </c>
      <c r="J353" t="s">
        <v>206</v>
      </c>
      <c r="K353" t="s">
        <v>18</v>
      </c>
      <c r="L353">
        <v>13502</v>
      </c>
      <c r="M353" t="s">
        <v>29</v>
      </c>
      <c r="N353" t="s">
        <v>21</v>
      </c>
      <c r="O353" s="2">
        <v>0</v>
      </c>
      <c r="P353">
        <f>VLOOKUP(I353,'visit codes'!$B$1:$F$38,5,FALSE)</f>
        <v>0</v>
      </c>
      <c r="Q353" t="s">
        <v>31</v>
      </c>
      <c r="R353">
        <f t="shared" si="25"/>
        <v>1</v>
      </c>
      <c r="S353">
        <f t="shared" si="26"/>
        <v>1</v>
      </c>
      <c r="T353">
        <f t="shared" si="28"/>
        <v>0</v>
      </c>
    </row>
    <row r="354" spans="1:20" x14ac:dyDescent="0.25">
      <c r="A354">
        <v>19959</v>
      </c>
      <c r="B354" t="s">
        <v>215</v>
      </c>
      <c r="C354" s="1">
        <v>31004</v>
      </c>
      <c r="D354" t="s">
        <v>26</v>
      </c>
      <c r="E354" t="s">
        <v>15</v>
      </c>
      <c r="F354" s="1">
        <v>40557</v>
      </c>
      <c r="G354" t="s">
        <v>46</v>
      </c>
      <c r="H354" t="str">
        <f t="shared" si="27"/>
        <v>NS</v>
      </c>
      <c r="I354" t="str">
        <f t="shared" si="29"/>
        <v>NS</v>
      </c>
      <c r="J354" t="s">
        <v>206</v>
      </c>
      <c r="K354" t="s">
        <v>18</v>
      </c>
      <c r="L354">
        <v>13502</v>
      </c>
      <c r="M354" t="s">
        <v>29</v>
      </c>
      <c r="N354" t="s">
        <v>21</v>
      </c>
      <c r="O354" s="2">
        <v>0</v>
      </c>
      <c r="P354">
        <f>VLOOKUP(I354,'visit codes'!$B$1:$F$38,5,FALSE)</f>
        <v>0</v>
      </c>
      <c r="Q354" t="s">
        <v>31</v>
      </c>
      <c r="R354">
        <f t="shared" si="25"/>
        <v>1</v>
      </c>
      <c r="S354">
        <f t="shared" si="26"/>
        <v>1</v>
      </c>
      <c r="T354">
        <f t="shared" si="28"/>
        <v>0</v>
      </c>
    </row>
    <row r="355" spans="1:20" x14ac:dyDescent="0.25">
      <c r="A355">
        <v>19959</v>
      </c>
      <c r="B355" t="s">
        <v>215</v>
      </c>
      <c r="C355" s="1">
        <v>31004</v>
      </c>
      <c r="D355" t="s">
        <v>26</v>
      </c>
      <c r="E355" t="s">
        <v>15</v>
      </c>
      <c r="F355" s="1">
        <v>40561</v>
      </c>
      <c r="G355" t="s">
        <v>35</v>
      </c>
      <c r="H355" t="str">
        <f t="shared" si="27"/>
        <v>4302PM-PM</v>
      </c>
      <c r="J355" t="s">
        <v>41</v>
      </c>
      <c r="K355" t="s">
        <v>18</v>
      </c>
      <c r="L355">
        <v>13502</v>
      </c>
      <c r="M355" t="s">
        <v>29</v>
      </c>
      <c r="N355" t="s">
        <v>21</v>
      </c>
      <c r="O355" s="2">
        <v>1.0416666666666666E-2</v>
      </c>
      <c r="Q355" t="s">
        <v>31</v>
      </c>
      <c r="R355">
        <f t="shared" si="25"/>
        <v>0</v>
      </c>
      <c r="S355">
        <f t="shared" si="26"/>
        <v>0</v>
      </c>
      <c r="T355">
        <f t="shared" si="28"/>
        <v>0</v>
      </c>
    </row>
    <row r="356" spans="1:20" x14ac:dyDescent="0.25">
      <c r="A356">
        <v>19959</v>
      </c>
      <c r="B356" t="s">
        <v>215</v>
      </c>
      <c r="C356" s="1">
        <v>31004</v>
      </c>
      <c r="D356" t="s">
        <v>26</v>
      </c>
      <c r="E356" t="s">
        <v>15</v>
      </c>
      <c r="F356" s="1">
        <v>40561</v>
      </c>
      <c r="G356" t="s">
        <v>37</v>
      </c>
      <c r="H356" t="str">
        <f t="shared" si="27"/>
        <v>PM</v>
      </c>
      <c r="I356" t="str">
        <f t="shared" si="29"/>
        <v>PM</v>
      </c>
      <c r="J356" t="s">
        <v>41</v>
      </c>
      <c r="K356" t="s">
        <v>18</v>
      </c>
      <c r="L356">
        <v>13502</v>
      </c>
      <c r="M356" t="s">
        <v>29</v>
      </c>
      <c r="N356" t="s">
        <v>21</v>
      </c>
      <c r="O356" s="2">
        <v>1.0416666666666666E-2</v>
      </c>
      <c r="P356">
        <f>VLOOKUP(I356,'visit codes'!$B$1:$F$38,5,FALSE)</f>
        <v>1</v>
      </c>
      <c r="Q356" t="s">
        <v>31</v>
      </c>
      <c r="R356">
        <f t="shared" si="25"/>
        <v>1</v>
      </c>
      <c r="S356">
        <f t="shared" si="26"/>
        <v>0</v>
      </c>
      <c r="T356">
        <f t="shared" si="28"/>
        <v>1</v>
      </c>
    </row>
    <row r="357" spans="1:20" x14ac:dyDescent="0.25">
      <c r="A357">
        <v>19959</v>
      </c>
      <c r="B357" t="s">
        <v>215</v>
      </c>
      <c r="C357" s="1">
        <v>31004</v>
      </c>
      <c r="D357" t="s">
        <v>26</v>
      </c>
      <c r="E357" t="s">
        <v>15</v>
      </c>
      <c r="F357" s="1">
        <v>40570</v>
      </c>
      <c r="G357" t="s">
        <v>46</v>
      </c>
      <c r="H357" t="str">
        <f t="shared" si="27"/>
        <v>NS</v>
      </c>
      <c r="I357" t="str">
        <f t="shared" si="29"/>
        <v>NS</v>
      </c>
      <c r="J357" t="s">
        <v>206</v>
      </c>
      <c r="K357" t="s">
        <v>18</v>
      </c>
      <c r="L357">
        <v>13502</v>
      </c>
      <c r="M357" t="s">
        <v>29</v>
      </c>
      <c r="N357" t="s">
        <v>21</v>
      </c>
      <c r="O357" s="2">
        <v>0</v>
      </c>
      <c r="P357">
        <f>VLOOKUP(I357,'visit codes'!$B$1:$F$38,5,FALSE)</f>
        <v>0</v>
      </c>
      <c r="Q357" t="s">
        <v>31</v>
      </c>
      <c r="R357">
        <f t="shared" si="25"/>
        <v>1</v>
      </c>
      <c r="S357">
        <f t="shared" si="26"/>
        <v>1</v>
      </c>
      <c r="T357">
        <f t="shared" si="28"/>
        <v>0</v>
      </c>
    </row>
    <row r="358" spans="1:20" x14ac:dyDescent="0.25">
      <c r="A358">
        <v>19976</v>
      </c>
      <c r="B358" t="s">
        <v>216</v>
      </c>
      <c r="C358" s="1">
        <v>28484</v>
      </c>
      <c r="D358" t="s">
        <v>14</v>
      </c>
      <c r="E358" t="s">
        <v>15</v>
      </c>
      <c r="F358" s="1">
        <v>40553</v>
      </c>
      <c r="G358" t="s">
        <v>60</v>
      </c>
      <c r="H358" t="str">
        <f t="shared" si="27"/>
        <v>4301B - BV</v>
      </c>
      <c r="J358" t="s">
        <v>206</v>
      </c>
      <c r="K358" t="s">
        <v>18</v>
      </c>
      <c r="L358">
        <v>13417</v>
      </c>
      <c r="M358" t="s">
        <v>29</v>
      </c>
      <c r="N358" t="s">
        <v>21</v>
      </c>
      <c r="O358" s="2">
        <v>2.0833333333333332E-2</v>
      </c>
      <c r="Q358" t="s">
        <v>126</v>
      </c>
      <c r="R358">
        <f t="shared" si="25"/>
        <v>0</v>
      </c>
      <c r="S358">
        <f t="shared" si="26"/>
        <v>0</v>
      </c>
      <c r="T358">
        <f t="shared" si="28"/>
        <v>0</v>
      </c>
    </row>
    <row r="359" spans="1:20" x14ac:dyDescent="0.25">
      <c r="A359">
        <v>19976</v>
      </c>
      <c r="B359" t="s">
        <v>216</v>
      </c>
      <c r="C359" s="1">
        <v>28484</v>
      </c>
      <c r="D359" t="s">
        <v>14</v>
      </c>
      <c r="E359" t="s">
        <v>15</v>
      </c>
      <c r="F359" s="1">
        <v>40553</v>
      </c>
      <c r="G359" t="s">
        <v>62</v>
      </c>
      <c r="H359" t="str">
        <f t="shared" si="27"/>
        <v>BV</v>
      </c>
      <c r="I359" t="str">
        <f t="shared" si="29"/>
        <v>BV</v>
      </c>
      <c r="J359" t="s">
        <v>206</v>
      </c>
      <c r="K359" t="s">
        <v>18</v>
      </c>
      <c r="L359">
        <v>13417</v>
      </c>
      <c r="M359" t="s">
        <v>29</v>
      </c>
      <c r="N359" t="s">
        <v>21</v>
      </c>
      <c r="O359" s="2">
        <v>2.0833333333333332E-2</v>
      </c>
      <c r="P359">
        <f>VLOOKUP(I359,'visit codes'!$B$1:$F$38,5,FALSE)</f>
        <v>2</v>
      </c>
      <c r="Q359" t="s">
        <v>126</v>
      </c>
      <c r="R359">
        <f t="shared" si="25"/>
        <v>1</v>
      </c>
      <c r="S359">
        <f t="shared" si="26"/>
        <v>0</v>
      </c>
      <c r="T359">
        <f t="shared" si="28"/>
        <v>1</v>
      </c>
    </row>
    <row r="360" spans="1:20" x14ac:dyDescent="0.25">
      <c r="A360">
        <v>19976</v>
      </c>
      <c r="B360" t="s">
        <v>216</v>
      </c>
      <c r="C360" s="1">
        <v>28484</v>
      </c>
      <c r="D360" t="s">
        <v>14</v>
      </c>
      <c r="E360" t="s">
        <v>15</v>
      </c>
      <c r="F360" s="1">
        <v>40567</v>
      </c>
      <c r="G360" t="s">
        <v>16</v>
      </c>
      <c r="H360" t="str">
        <f t="shared" si="27"/>
        <v>4301R-RV</v>
      </c>
      <c r="J360" t="s">
        <v>206</v>
      </c>
      <c r="K360" t="s">
        <v>18</v>
      </c>
      <c r="L360">
        <v>13417</v>
      </c>
      <c r="M360" t="s">
        <v>29</v>
      </c>
      <c r="N360" t="s">
        <v>21</v>
      </c>
      <c r="O360" s="2">
        <v>3.125E-2</v>
      </c>
      <c r="Q360" t="s">
        <v>126</v>
      </c>
      <c r="R360">
        <f t="shared" si="25"/>
        <v>0</v>
      </c>
      <c r="S360">
        <f t="shared" si="26"/>
        <v>0</v>
      </c>
      <c r="T360">
        <f t="shared" si="28"/>
        <v>0</v>
      </c>
    </row>
    <row r="361" spans="1:20" x14ac:dyDescent="0.25">
      <c r="A361">
        <v>19976</v>
      </c>
      <c r="B361" t="s">
        <v>216</v>
      </c>
      <c r="C361" s="1">
        <v>28484</v>
      </c>
      <c r="D361" t="s">
        <v>14</v>
      </c>
      <c r="E361" t="s">
        <v>15</v>
      </c>
      <c r="F361" s="1">
        <v>40567</v>
      </c>
      <c r="G361" t="s">
        <v>24</v>
      </c>
      <c r="H361" t="str">
        <f t="shared" si="27"/>
        <v>RV</v>
      </c>
      <c r="I361" t="str">
        <f t="shared" si="29"/>
        <v>RV</v>
      </c>
      <c r="J361" t="s">
        <v>206</v>
      </c>
      <c r="K361" t="s">
        <v>18</v>
      </c>
      <c r="L361">
        <v>13417</v>
      </c>
      <c r="M361" t="s">
        <v>29</v>
      </c>
      <c r="N361" t="s">
        <v>21</v>
      </c>
      <c r="O361" s="2">
        <v>4.1666666666666664E-2</v>
      </c>
      <c r="P361">
        <f>VLOOKUP(I361,'visit codes'!$B$1:$F$38,5,FALSE)</f>
        <v>3</v>
      </c>
      <c r="Q361" t="s">
        <v>126</v>
      </c>
      <c r="R361">
        <f t="shared" si="25"/>
        <v>1</v>
      </c>
      <c r="S361">
        <f t="shared" si="26"/>
        <v>0</v>
      </c>
      <c r="T361">
        <f t="shared" si="28"/>
        <v>1</v>
      </c>
    </row>
    <row r="362" spans="1:20" x14ac:dyDescent="0.25">
      <c r="A362">
        <v>19994</v>
      </c>
      <c r="B362" t="s">
        <v>217</v>
      </c>
      <c r="C362" s="1">
        <v>29090</v>
      </c>
      <c r="D362" t="s">
        <v>26</v>
      </c>
      <c r="E362" t="s">
        <v>15</v>
      </c>
      <c r="F362" s="1">
        <v>40548</v>
      </c>
      <c r="G362" t="s">
        <v>38</v>
      </c>
      <c r="H362" t="str">
        <f t="shared" si="27"/>
        <v>C</v>
      </c>
      <c r="I362" t="str">
        <f t="shared" si="29"/>
        <v>C</v>
      </c>
      <c r="J362" t="s">
        <v>138</v>
      </c>
      <c r="K362" t="s">
        <v>109</v>
      </c>
      <c r="L362">
        <v>13502</v>
      </c>
      <c r="M362" t="s">
        <v>29</v>
      </c>
      <c r="N362" t="s">
        <v>110</v>
      </c>
      <c r="O362" s="2">
        <v>0</v>
      </c>
      <c r="P362">
        <f>VLOOKUP(I362,'visit codes'!$B$1:$F$38,5,FALSE)</f>
        <v>0</v>
      </c>
      <c r="Q362" t="s">
        <v>31</v>
      </c>
      <c r="R362">
        <f t="shared" si="25"/>
        <v>1</v>
      </c>
      <c r="S362">
        <f t="shared" si="26"/>
        <v>1</v>
      </c>
      <c r="T362">
        <f t="shared" si="28"/>
        <v>0</v>
      </c>
    </row>
    <row r="363" spans="1:20" x14ac:dyDescent="0.25">
      <c r="A363">
        <v>19994</v>
      </c>
      <c r="B363" t="s">
        <v>217</v>
      </c>
      <c r="C363" s="1">
        <v>29090</v>
      </c>
      <c r="D363" t="s">
        <v>26</v>
      </c>
      <c r="E363" t="s">
        <v>15</v>
      </c>
      <c r="F363" s="1">
        <v>40564</v>
      </c>
      <c r="G363" t="s">
        <v>16</v>
      </c>
      <c r="H363" t="str">
        <f t="shared" si="27"/>
        <v>4301R-RV</v>
      </c>
      <c r="J363" t="s">
        <v>138</v>
      </c>
      <c r="K363" t="s">
        <v>109</v>
      </c>
      <c r="L363">
        <v>13502</v>
      </c>
      <c r="M363" t="s">
        <v>29</v>
      </c>
      <c r="N363" t="s">
        <v>110</v>
      </c>
      <c r="O363" s="2">
        <v>3.125E-2</v>
      </c>
      <c r="Q363" t="s">
        <v>31</v>
      </c>
      <c r="R363">
        <f t="shared" si="25"/>
        <v>0</v>
      </c>
      <c r="S363">
        <f t="shared" si="26"/>
        <v>0</v>
      </c>
      <c r="T363">
        <f t="shared" si="28"/>
        <v>0</v>
      </c>
    </row>
    <row r="364" spans="1:20" x14ac:dyDescent="0.25">
      <c r="A364">
        <v>19994</v>
      </c>
      <c r="B364" t="s">
        <v>217</v>
      </c>
      <c r="C364" s="1">
        <v>29090</v>
      </c>
      <c r="D364" t="s">
        <v>26</v>
      </c>
      <c r="E364" t="s">
        <v>15</v>
      </c>
      <c r="F364" s="1">
        <v>40564</v>
      </c>
      <c r="G364" t="s">
        <v>24</v>
      </c>
      <c r="H364" t="str">
        <f t="shared" si="27"/>
        <v>RV</v>
      </c>
      <c r="I364" t="str">
        <f t="shared" si="29"/>
        <v>RV</v>
      </c>
      <c r="J364" t="s">
        <v>138</v>
      </c>
      <c r="K364" t="s">
        <v>109</v>
      </c>
      <c r="L364">
        <v>13502</v>
      </c>
      <c r="M364" t="s">
        <v>29</v>
      </c>
      <c r="N364" t="s">
        <v>110</v>
      </c>
      <c r="O364" s="2">
        <v>4.1666666666666664E-2</v>
      </c>
      <c r="P364">
        <f>VLOOKUP(I364,'visit codes'!$B$1:$F$38,5,FALSE)</f>
        <v>3</v>
      </c>
      <c r="Q364" t="s">
        <v>31</v>
      </c>
      <c r="R364">
        <f t="shared" si="25"/>
        <v>1</v>
      </c>
      <c r="S364">
        <f t="shared" si="26"/>
        <v>0</v>
      </c>
      <c r="T364">
        <f t="shared" si="28"/>
        <v>1</v>
      </c>
    </row>
    <row r="365" spans="1:20" x14ac:dyDescent="0.25">
      <c r="A365">
        <v>19994</v>
      </c>
      <c r="B365" t="s">
        <v>217</v>
      </c>
      <c r="C365" s="1">
        <v>29090</v>
      </c>
      <c r="D365" t="s">
        <v>26</v>
      </c>
      <c r="E365" t="s">
        <v>15</v>
      </c>
      <c r="F365" s="1">
        <v>40569</v>
      </c>
      <c r="G365" t="s">
        <v>46</v>
      </c>
      <c r="H365" t="str">
        <f t="shared" si="27"/>
        <v>NS</v>
      </c>
      <c r="I365" t="str">
        <f t="shared" si="29"/>
        <v>NS</v>
      </c>
      <c r="J365" t="s">
        <v>82</v>
      </c>
      <c r="K365" t="s">
        <v>109</v>
      </c>
      <c r="L365">
        <v>13502</v>
      </c>
      <c r="M365" t="s">
        <v>29</v>
      </c>
      <c r="N365" t="s">
        <v>110</v>
      </c>
      <c r="O365" s="2">
        <v>0</v>
      </c>
      <c r="P365">
        <f>VLOOKUP(I365,'visit codes'!$B$1:$F$38,5,FALSE)</f>
        <v>0</v>
      </c>
      <c r="Q365" t="s">
        <v>31</v>
      </c>
      <c r="R365">
        <f t="shared" si="25"/>
        <v>1</v>
      </c>
      <c r="S365">
        <f t="shared" si="26"/>
        <v>1</v>
      </c>
      <c r="T365">
        <f t="shared" si="28"/>
        <v>0</v>
      </c>
    </row>
    <row r="366" spans="1:20" x14ac:dyDescent="0.25">
      <c r="A366">
        <v>20014</v>
      </c>
      <c r="B366" t="s">
        <v>218</v>
      </c>
      <c r="C366" s="1">
        <v>28603</v>
      </c>
      <c r="D366" t="s">
        <v>26</v>
      </c>
      <c r="E366" t="s">
        <v>15</v>
      </c>
      <c r="F366" s="1">
        <v>40568</v>
      </c>
      <c r="G366" t="s">
        <v>114</v>
      </c>
      <c r="H366" t="str">
        <f t="shared" si="27"/>
        <v>4301A - PES</v>
      </c>
      <c r="J366" t="s">
        <v>52</v>
      </c>
      <c r="K366" t="s">
        <v>49</v>
      </c>
      <c r="L366">
        <v>13501</v>
      </c>
      <c r="M366" t="s">
        <v>29</v>
      </c>
      <c r="N366" t="s">
        <v>50</v>
      </c>
      <c r="O366" s="2">
        <v>2.0833333333333332E-2</v>
      </c>
      <c r="Q366" t="s">
        <v>31</v>
      </c>
      <c r="R366">
        <f t="shared" si="25"/>
        <v>0</v>
      </c>
      <c r="S366">
        <f t="shared" si="26"/>
        <v>0</v>
      </c>
      <c r="T366">
        <f t="shared" si="28"/>
        <v>0</v>
      </c>
    </row>
    <row r="367" spans="1:20" x14ac:dyDescent="0.25">
      <c r="A367">
        <v>20014</v>
      </c>
      <c r="B367" t="s">
        <v>218</v>
      </c>
      <c r="C367" s="1">
        <v>28603</v>
      </c>
      <c r="D367" t="s">
        <v>26</v>
      </c>
      <c r="E367" t="s">
        <v>15</v>
      </c>
      <c r="F367" s="1">
        <v>40568</v>
      </c>
      <c r="G367" t="s">
        <v>118</v>
      </c>
      <c r="H367" t="str">
        <f t="shared" si="27"/>
        <v>UPE</v>
      </c>
      <c r="I367" t="str">
        <f t="shared" si="29"/>
        <v>UPE</v>
      </c>
      <c r="J367" t="s">
        <v>52</v>
      </c>
      <c r="K367" t="s">
        <v>49</v>
      </c>
      <c r="L367">
        <v>13501</v>
      </c>
      <c r="M367" t="s">
        <v>29</v>
      </c>
      <c r="N367" t="s">
        <v>50</v>
      </c>
      <c r="O367" s="2">
        <v>2.0833333333333332E-2</v>
      </c>
      <c r="P367">
        <f>VLOOKUP(I367,'visit codes'!$B$1:$F$38,5,FALSE)</f>
        <v>2</v>
      </c>
      <c r="Q367" t="s">
        <v>31</v>
      </c>
      <c r="R367">
        <f t="shared" si="25"/>
        <v>1</v>
      </c>
      <c r="S367">
        <f t="shared" si="26"/>
        <v>0</v>
      </c>
      <c r="T367">
        <f t="shared" si="28"/>
        <v>1</v>
      </c>
    </row>
    <row r="368" spans="1:20" x14ac:dyDescent="0.25">
      <c r="A368">
        <v>20037</v>
      </c>
      <c r="B368" t="s">
        <v>219</v>
      </c>
      <c r="C368" s="1">
        <v>31581</v>
      </c>
      <c r="D368" t="s">
        <v>14</v>
      </c>
      <c r="E368" t="s">
        <v>15</v>
      </c>
      <c r="F368" s="1">
        <v>40548</v>
      </c>
      <c r="G368" t="s">
        <v>46</v>
      </c>
      <c r="H368" t="str">
        <f t="shared" si="27"/>
        <v>NS</v>
      </c>
      <c r="I368" t="str">
        <f t="shared" si="29"/>
        <v>NS</v>
      </c>
      <c r="J368" t="s">
        <v>66</v>
      </c>
      <c r="K368" t="s">
        <v>109</v>
      </c>
      <c r="L368">
        <v>13440</v>
      </c>
      <c r="M368" t="s">
        <v>20</v>
      </c>
      <c r="N368" t="s">
        <v>110</v>
      </c>
      <c r="O368" s="2">
        <v>0</v>
      </c>
      <c r="P368">
        <f>VLOOKUP(I368,'visit codes'!$B$1:$F$38,5,FALSE)</f>
        <v>0</v>
      </c>
      <c r="Q368" t="s">
        <v>22</v>
      </c>
      <c r="R368">
        <f t="shared" si="25"/>
        <v>1</v>
      </c>
      <c r="S368">
        <f t="shared" si="26"/>
        <v>1</v>
      </c>
      <c r="T368">
        <f t="shared" si="28"/>
        <v>0</v>
      </c>
    </row>
    <row r="369" spans="1:20" x14ac:dyDescent="0.25">
      <c r="A369">
        <v>20037</v>
      </c>
      <c r="B369" t="s">
        <v>219</v>
      </c>
      <c r="C369" s="1">
        <v>31581</v>
      </c>
      <c r="D369" t="s">
        <v>14</v>
      </c>
      <c r="E369" t="s">
        <v>15</v>
      </c>
      <c r="F369" s="1">
        <v>40549</v>
      </c>
      <c r="G369" t="s">
        <v>16</v>
      </c>
      <c r="H369" t="str">
        <f t="shared" si="27"/>
        <v>4301R-RV</v>
      </c>
      <c r="J369" t="s">
        <v>69</v>
      </c>
      <c r="K369" t="s">
        <v>109</v>
      </c>
      <c r="L369">
        <v>13440</v>
      </c>
      <c r="M369" t="s">
        <v>20</v>
      </c>
      <c r="N369" t="s">
        <v>110</v>
      </c>
      <c r="O369" s="2">
        <v>3.125E-2</v>
      </c>
      <c r="Q369" t="s">
        <v>22</v>
      </c>
      <c r="R369">
        <f t="shared" si="25"/>
        <v>0</v>
      </c>
      <c r="S369">
        <f t="shared" si="26"/>
        <v>0</v>
      </c>
      <c r="T369">
        <f t="shared" si="28"/>
        <v>0</v>
      </c>
    </row>
    <row r="370" spans="1:20" x14ac:dyDescent="0.25">
      <c r="A370">
        <v>20037</v>
      </c>
      <c r="B370" t="s">
        <v>219</v>
      </c>
      <c r="C370" s="1">
        <v>31581</v>
      </c>
      <c r="D370" t="s">
        <v>14</v>
      </c>
      <c r="E370" t="s">
        <v>15</v>
      </c>
      <c r="F370" s="1">
        <v>40549</v>
      </c>
      <c r="G370" t="s">
        <v>24</v>
      </c>
      <c r="H370" t="str">
        <f t="shared" si="27"/>
        <v>RV</v>
      </c>
      <c r="I370" t="str">
        <f t="shared" si="29"/>
        <v>RV</v>
      </c>
      <c r="J370" t="s">
        <v>69</v>
      </c>
      <c r="K370" t="s">
        <v>109</v>
      </c>
      <c r="L370">
        <v>13440</v>
      </c>
      <c r="M370" t="s">
        <v>20</v>
      </c>
      <c r="N370" t="s">
        <v>110</v>
      </c>
      <c r="O370" s="2">
        <v>4.1666666666666664E-2</v>
      </c>
      <c r="P370">
        <f>VLOOKUP(I370,'visit codes'!$B$1:$F$38,5,FALSE)</f>
        <v>3</v>
      </c>
      <c r="Q370" t="s">
        <v>22</v>
      </c>
      <c r="R370">
        <f t="shared" si="25"/>
        <v>1</v>
      </c>
      <c r="S370">
        <f t="shared" si="26"/>
        <v>0</v>
      </c>
      <c r="T370">
        <f t="shared" si="28"/>
        <v>1</v>
      </c>
    </row>
    <row r="371" spans="1:20" x14ac:dyDescent="0.25">
      <c r="A371">
        <v>20037</v>
      </c>
      <c r="B371" t="s">
        <v>219</v>
      </c>
      <c r="C371" s="1">
        <v>31581</v>
      </c>
      <c r="D371" t="s">
        <v>14</v>
      </c>
      <c r="E371" t="s">
        <v>15</v>
      </c>
      <c r="F371" s="1">
        <v>40553</v>
      </c>
      <c r="G371" t="s">
        <v>35</v>
      </c>
      <c r="H371" t="str">
        <f t="shared" si="27"/>
        <v>4302PM-PM</v>
      </c>
      <c r="J371" t="s">
        <v>66</v>
      </c>
      <c r="K371" t="s">
        <v>109</v>
      </c>
      <c r="L371">
        <v>13440</v>
      </c>
      <c r="M371" t="s">
        <v>20</v>
      </c>
      <c r="N371" t="s">
        <v>110</v>
      </c>
      <c r="O371" s="2">
        <v>1.0416666666666666E-2</v>
      </c>
      <c r="Q371" t="s">
        <v>22</v>
      </c>
      <c r="R371">
        <f t="shared" si="25"/>
        <v>0</v>
      </c>
      <c r="S371">
        <f t="shared" si="26"/>
        <v>0</v>
      </c>
      <c r="T371">
        <f t="shared" si="28"/>
        <v>0</v>
      </c>
    </row>
    <row r="372" spans="1:20" x14ac:dyDescent="0.25">
      <c r="A372">
        <v>20037</v>
      </c>
      <c r="B372" t="s">
        <v>219</v>
      </c>
      <c r="C372" s="1">
        <v>31581</v>
      </c>
      <c r="D372" t="s">
        <v>14</v>
      </c>
      <c r="E372" t="s">
        <v>15</v>
      </c>
      <c r="F372" s="1">
        <v>40553</v>
      </c>
      <c r="G372" t="s">
        <v>37</v>
      </c>
      <c r="H372" t="str">
        <f t="shared" si="27"/>
        <v>PM</v>
      </c>
      <c r="I372" t="str">
        <f t="shared" si="29"/>
        <v>PM</v>
      </c>
      <c r="J372" t="s">
        <v>66</v>
      </c>
      <c r="K372" t="s">
        <v>109</v>
      </c>
      <c r="L372">
        <v>13440</v>
      </c>
      <c r="M372" t="s">
        <v>20</v>
      </c>
      <c r="N372" t="s">
        <v>110</v>
      </c>
      <c r="O372" s="2">
        <v>1.0416666666666666E-2</v>
      </c>
      <c r="P372">
        <f>VLOOKUP(I372,'visit codes'!$B$1:$F$38,5,FALSE)</f>
        <v>1</v>
      </c>
      <c r="Q372" t="s">
        <v>22</v>
      </c>
      <c r="R372">
        <f t="shared" si="25"/>
        <v>1</v>
      </c>
      <c r="S372">
        <f t="shared" si="26"/>
        <v>0</v>
      </c>
      <c r="T372">
        <f t="shared" si="28"/>
        <v>1</v>
      </c>
    </row>
    <row r="373" spans="1:20" x14ac:dyDescent="0.25">
      <c r="A373">
        <v>20037</v>
      </c>
      <c r="B373" t="s">
        <v>219</v>
      </c>
      <c r="C373" s="1">
        <v>31581</v>
      </c>
      <c r="D373" t="s">
        <v>14</v>
      </c>
      <c r="E373" t="s">
        <v>15</v>
      </c>
      <c r="F373" s="1">
        <v>40567</v>
      </c>
      <c r="G373" t="s">
        <v>16</v>
      </c>
      <c r="H373" t="str">
        <f t="shared" si="27"/>
        <v>4301R-RV</v>
      </c>
      <c r="J373" t="s">
        <v>69</v>
      </c>
      <c r="K373" t="s">
        <v>109</v>
      </c>
      <c r="L373">
        <v>13440</v>
      </c>
      <c r="M373" t="s">
        <v>20</v>
      </c>
      <c r="N373" t="s">
        <v>110</v>
      </c>
      <c r="O373" s="2">
        <v>3.125E-2</v>
      </c>
      <c r="Q373" t="s">
        <v>22</v>
      </c>
      <c r="R373">
        <f t="shared" si="25"/>
        <v>0</v>
      </c>
      <c r="S373">
        <f t="shared" si="26"/>
        <v>0</v>
      </c>
      <c r="T373">
        <f t="shared" si="28"/>
        <v>0</v>
      </c>
    </row>
    <row r="374" spans="1:20" x14ac:dyDescent="0.25">
      <c r="A374">
        <v>20037</v>
      </c>
      <c r="B374" t="s">
        <v>219</v>
      </c>
      <c r="C374" s="1">
        <v>31581</v>
      </c>
      <c r="D374" t="s">
        <v>14</v>
      </c>
      <c r="E374" t="s">
        <v>15</v>
      </c>
      <c r="F374" s="1">
        <v>40567</v>
      </c>
      <c r="G374" t="s">
        <v>24</v>
      </c>
      <c r="H374" t="str">
        <f t="shared" si="27"/>
        <v>RV</v>
      </c>
      <c r="I374" t="str">
        <f t="shared" si="29"/>
        <v>RV</v>
      </c>
      <c r="J374" t="s">
        <v>69</v>
      </c>
      <c r="K374" t="s">
        <v>109</v>
      </c>
      <c r="L374">
        <v>13440</v>
      </c>
      <c r="M374" t="s">
        <v>20</v>
      </c>
      <c r="N374" t="s">
        <v>110</v>
      </c>
      <c r="O374" s="2">
        <v>4.1666666666666664E-2</v>
      </c>
      <c r="P374">
        <f>VLOOKUP(I374,'visit codes'!$B$1:$F$38,5,FALSE)</f>
        <v>3</v>
      </c>
      <c r="Q374" t="s">
        <v>22</v>
      </c>
      <c r="R374">
        <f t="shared" si="25"/>
        <v>1</v>
      </c>
      <c r="S374">
        <f t="shared" si="26"/>
        <v>0</v>
      </c>
      <c r="T374">
        <f t="shared" si="28"/>
        <v>1</v>
      </c>
    </row>
    <row r="375" spans="1:20" x14ac:dyDescent="0.25">
      <c r="A375">
        <v>20074</v>
      </c>
      <c r="B375" t="s">
        <v>220</v>
      </c>
      <c r="C375" s="1">
        <v>24451</v>
      </c>
      <c r="D375" t="s">
        <v>14</v>
      </c>
      <c r="E375" t="s">
        <v>15</v>
      </c>
      <c r="F375" s="1">
        <v>40561</v>
      </c>
      <c r="G375" t="s">
        <v>35</v>
      </c>
      <c r="H375" t="str">
        <f t="shared" si="27"/>
        <v>4302PM-PM</v>
      </c>
      <c r="J375" t="s">
        <v>52</v>
      </c>
      <c r="K375" t="s">
        <v>53</v>
      </c>
      <c r="L375">
        <v>13326</v>
      </c>
      <c r="M375" t="s">
        <v>29</v>
      </c>
      <c r="N375" t="s">
        <v>193</v>
      </c>
      <c r="O375" s="2">
        <v>1.0416666666666666E-2</v>
      </c>
      <c r="Q375" t="s">
        <v>221</v>
      </c>
      <c r="R375">
        <f t="shared" si="25"/>
        <v>0</v>
      </c>
      <c r="S375">
        <f t="shared" si="26"/>
        <v>0</v>
      </c>
      <c r="T375">
        <f t="shared" si="28"/>
        <v>0</v>
      </c>
    </row>
    <row r="376" spans="1:20" x14ac:dyDescent="0.25">
      <c r="A376">
        <v>20074</v>
      </c>
      <c r="B376" t="s">
        <v>220</v>
      </c>
      <c r="C376" s="1">
        <v>24451</v>
      </c>
      <c r="D376" t="s">
        <v>14</v>
      </c>
      <c r="E376" t="s">
        <v>15</v>
      </c>
      <c r="F376" s="1">
        <v>40561</v>
      </c>
      <c r="G376" t="s">
        <v>37</v>
      </c>
      <c r="H376" t="str">
        <f t="shared" si="27"/>
        <v>PM</v>
      </c>
      <c r="I376" t="str">
        <f t="shared" si="29"/>
        <v>PM</v>
      </c>
      <c r="J376" t="s">
        <v>52</v>
      </c>
      <c r="K376" t="s">
        <v>53</v>
      </c>
      <c r="L376">
        <v>13326</v>
      </c>
      <c r="M376" t="s">
        <v>29</v>
      </c>
      <c r="N376" t="s">
        <v>193</v>
      </c>
      <c r="O376" s="2">
        <v>1.0416666666666666E-2</v>
      </c>
      <c r="P376">
        <f>VLOOKUP(I376,'visit codes'!$B$1:$F$38,5,FALSE)</f>
        <v>1</v>
      </c>
      <c r="Q376" t="s">
        <v>221</v>
      </c>
      <c r="R376">
        <f t="shared" si="25"/>
        <v>1</v>
      </c>
      <c r="S376">
        <f t="shared" si="26"/>
        <v>0</v>
      </c>
      <c r="T376">
        <f t="shared" si="28"/>
        <v>1</v>
      </c>
    </row>
    <row r="377" spans="1:20" x14ac:dyDescent="0.25">
      <c r="A377">
        <v>20081</v>
      </c>
      <c r="B377" t="s">
        <v>222</v>
      </c>
      <c r="C377" s="1">
        <v>27751</v>
      </c>
      <c r="D377" t="s">
        <v>26</v>
      </c>
      <c r="F377" s="1">
        <v>40546</v>
      </c>
      <c r="G377">
        <v>4097</v>
      </c>
      <c r="H377" t="str">
        <f t="shared" si="27"/>
        <v>4097</v>
      </c>
      <c r="J377" t="s">
        <v>41</v>
      </c>
      <c r="K377" t="s">
        <v>42</v>
      </c>
      <c r="L377">
        <v>13421</v>
      </c>
      <c r="M377" t="s">
        <v>29</v>
      </c>
      <c r="N377" t="s">
        <v>99</v>
      </c>
      <c r="O377" s="2">
        <v>0</v>
      </c>
      <c r="Q377" t="s">
        <v>223</v>
      </c>
      <c r="R377">
        <f t="shared" si="25"/>
        <v>0</v>
      </c>
      <c r="S377">
        <f t="shared" si="26"/>
        <v>0</v>
      </c>
      <c r="T377">
        <f t="shared" si="28"/>
        <v>0</v>
      </c>
    </row>
    <row r="378" spans="1:20" x14ac:dyDescent="0.25">
      <c r="A378">
        <v>20099</v>
      </c>
      <c r="B378" t="s">
        <v>224</v>
      </c>
      <c r="C378" s="1">
        <v>24927</v>
      </c>
      <c r="D378" t="s">
        <v>14</v>
      </c>
      <c r="E378" t="s">
        <v>15</v>
      </c>
      <c r="F378" s="1">
        <v>40554</v>
      </c>
      <c r="G378" t="s">
        <v>16</v>
      </c>
      <c r="H378" t="str">
        <f t="shared" si="27"/>
        <v>4301R-RV</v>
      </c>
      <c r="J378" t="s">
        <v>69</v>
      </c>
      <c r="K378" t="s">
        <v>49</v>
      </c>
      <c r="L378">
        <v>13032</v>
      </c>
      <c r="M378" t="s">
        <v>20</v>
      </c>
      <c r="N378" t="s">
        <v>50</v>
      </c>
      <c r="O378" s="2">
        <v>3.125E-2</v>
      </c>
      <c r="Q378" t="s">
        <v>225</v>
      </c>
      <c r="R378">
        <f t="shared" si="25"/>
        <v>0</v>
      </c>
      <c r="S378">
        <f t="shared" si="26"/>
        <v>0</v>
      </c>
      <c r="T378">
        <f t="shared" si="28"/>
        <v>0</v>
      </c>
    </row>
    <row r="379" spans="1:20" x14ac:dyDescent="0.25">
      <c r="A379">
        <v>20099</v>
      </c>
      <c r="B379" t="s">
        <v>224</v>
      </c>
      <c r="C379" s="1">
        <v>24927</v>
      </c>
      <c r="D379" t="s">
        <v>14</v>
      </c>
      <c r="E379" t="s">
        <v>15</v>
      </c>
      <c r="F379" s="1">
        <v>40554</v>
      </c>
      <c r="G379" t="s">
        <v>24</v>
      </c>
      <c r="H379" t="str">
        <f t="shared" si="27"/>
        <v>RV</v>
      </c>
      <c r="I379" t="str">
        <f t="shared" si="29"/>
        <v>RV</v>
      </c>
      <c r="J379" t="s">
        <v>69</v>
      </c>
      <c r="K379" t="s">
        <v>49</v>
      </c>
      <c r="L379">
        <v>13032</v>
      </c>
      <c r="M379" t="s">
        <v>20</v>
      </c>
      <c r="N379" t="s">
        <v>50</v>
      </c>
      <c r="O379" s="2">
        <v>4.1666666666666664E-2</v>
      </c>
      <c r="P379">
        <f>VLOOKUP(I379,'visit codes'!$B$1:$F$38,5,FALSE)</f>
        <v>3</v>
      </c>
      <c r="Q379" t="s">
        <v>225</v>
      </c>
      <c r="R379">
        <f t="shared" si="25"/>
        <v>1</v>
      </c>
      <c r="S379">
        <f t="shared" si="26"/>
        <v>0</v>
      </c>
      <c r="T379">
        <f t="shared" si="28"/>
        <v>1</v>
      </c>
    </row>
    <row r="380" spans="1:20" x14ac:dyDescent="0.25">
      <c r="A380">
        <v>20099</v>
      </c>
      <c r="B380" t="s">
        <v>224</v>
      </c>
      <c r="C380" s="1">
        <v>24927</v>
      </c>
      <c r="D380" t="s">
        <v>14</v>
      </c>
      <c r="E380" t="s">
        <v>15</v>
      </c>
      <c r="F380" s="1">
        <v>40561</v>
      </c>
      <c r="G380" t="s">
        <v>16</v>
      </c>
      <c r="H380" t="str">
        <f t="shared" si="27"/>
        <v>4301R-RV</v>
      </c>
      <c r="J380" t="s">
        <v>69</v>
      </c>
      <c r="K380" t="s">
        <v>49</v>
      </c>
      <c r="L380">
        <v>13032</v>
      </c>
      <c r="M380" t="s">
        <v>20</v>
      </c>
      <c r="N380" t="s">
        <v>50</v>
      </c>
      <c r="O380" s="2">
        <v>3.125E-2</v>
      </c>
      <c r="Q380" t="s">
        <v>225</v>
      </c>
      <c r="R380">
        <f t="shared" si="25"/>
        <v>0</v>
      </c>
      <c r="S380">
        <f t="shared" si="26"/>
        <v>0</v>
      </c>
      <c r="T380">
        <f t="shared" si="28"/>
        <v>0</v>
      </c>
    </row>
    <row r="381" spans="1:20" x14ac:dyDescent="0.25">
      <c r="A381">
        <v>20099</v>
      </c>
      <c r="B381" t="s">
        <v>224</v>
      </c>
      <c r="C381" s="1">
        <v>24927</v>
      </c>
      <c r="D381" t="s">
        <v>14</v>
      </c>
      <c r="E381" t="s">
        <v>15</v>
      </c>
      <c r="F381" s="1">
        <v>40561</v>
      </c>
      <c r="G381" t="s">
        <v>24</v>
      </c>
      <c r="H381" t="str">
        <f t="shared" si="27"/>
        <v>RV</v>
      </c>
      <c r="I381" t="str">
        <f t="shared" si="29"/>
        <v>RV</v>
      </c>
      <c r="J381" t="s">
        <v>69</v>
      </c>
      <c r="K381" t="s">
        <v>49</v>
      </c>
      <c r="L381">
        <v>13032</v>
      </c>
      <c r="M381" t="s">
        <v>20</v>
      </c>
      <c r="N381" t="s">
        <v>50</v>
      </c>
      <c r="O381" s="2">
        <v>4.1666666666666664E-2</v>
      </c>
      <c r="P381">
        <f>VLOOKUP(I381,'visit codes'!$B$1:$F$38,5,FALSE)</f>
        <v>3</v>
      </c>
      <c r="Q381" t="s">
        <v>225</v>
      </c>
      <c r="R381">
        <f t="shared" si="25"/>
        <v>1</v>
      </c>
      <c r="S381">
        <f t="shared" si="26"/>
        <v>0</v>
      </c>
      <c r="T381">
        <f t="shared" si="28"/>
        <v>1</v>
      </c>
    </row>
    <row r="382" spans="1:20" x14ac:dyDescent="0.25">
      <c r="A382">
        <v>20099</v>
      </c>
      <c r="B382" t="s">
        <v>224</v>
      </c>
      <c r="C382" s="1">
        <v>24927</v>
      </c>
      <c r="D382" t="s">
        <v>14</v>
      </c>
      <c r="E382" t="s">
        <v>15</v>
      </c>
      <c r="F382" s="1">
        <v>40568</v>
      </c>
      <c r="G382" t="s">
        <v>16</v>
      </c>
      <c r="H382" t="str">
        <f t="shared" si="27"/>
        <v>4301R-RV</v>
      </c>
      <c r="J382" t="s">
        <v>69</v>
      </c>
      <c r="K382" t="s">
        <v>49</v>
      </c>
      <c r="L382">
        <v>13032</v>
      </c>
      <c r="M382" t="s">
        <v>20</v>
      </c>
      <c r="N382" t="s">
        <v>50</v>
      </c>
      <c r="O382" s="2">
        <v>3.125E-2</v>
      </c>
      <c r="Q382" t="s">
        <v>225</v>
      </c>
      <c r="R382">
        <f t="shared" si="25"/>
        <v>0</v>
      </c>
      <c r="S382">
        <f t="shared" si="26"/>
        <v>0</v>
      </c>
      <c r="T382">
        <f t="shared" si="28"/>
        <v>0</v>
      </c>
    </row>
    <row r="383" spans="1:20" x14ac:dyDescent="0.25">
      <c r="A383">
        <v>20099</v>
      </c>
      <c r="B383" t="s">
        <v>224</v>
      </c>
      <c r="C383" s="1">
        <v>24927</v>
      </c>
      <c r="D383" t="s">
        <v>14</v>
      </c>
      <c r="E383" t="s">
        <v>15</v>
      </c>
      <c r="F383" s="1">
        <v>40568</v>
      </c>
      <c r="G383" t="s">
        <v>24</v>
      </c>
      <c r="H383" t="str">
        <f t="shared" si="27"/>
        <v>RV</v>
      </c>
      <c r="I383" t="str">
        <f t="shared" si="29"/>
        <v>RV</v>
      </c>
      <c r="J383" t="s">
        <v>69</v>
      </c>
      <c r="K383" t="s">
        <v>49</v>
      </c>
      <c r="L383">
        <v>13032</v>
      </c>
      <c r="M383" t="s">
        <v>20</v>
      </c>
      <c r="N383" t="s">
        <v>50</v>
      </c>
      <c r="O383" s="2">
        <v>4.1666666666666664E-2</v>
      </c>
      <c r="P383">
        <f>VLOOKUP(I383,'visit codes'!$B$1:$F$38,5,FALSE)</f>
        <v>3</v>
      </c>
      <c r="Q383" t="s">
        <v>225</v>
      </c>
      <c r="R383">
        <f t="shared" si="25"/>
        <v>1</v>
      </c>
      <c r="S383">
        <f t="shared" si="26"/>
        <v>0</v>
      </c>
      <c r="T383">
        <f t="shared" si="28"/>
        <v>1</v>
      </c>
    </row>
    <row r="384" spans="1:20" x14ac:dyDescent="0.25">
      <c r="A384">
        <v>20104</v>
      </c>
      <c r="B384" t="s">
        <v>226</v>
      </c>
      <c r="C384" s="1">
        <v>30133</v>
      </c>
      <c r="D384" t="s">
        <v>26</v>
      </c>
      <c r="E384" t="s">
        <v>15</v>
      </c>
      <c r="F384" s="1">
        <v>40555</v>
      </c>
      <c r="G384" t="s">
        <v>46</v>
      </c>
      <c r="H384" t="str">
        <f t="shared" si="27"/>
        <v>NS</v>
      </c>
      <c r="I384" t="str">
        <f t="shared" si="29"/>
        <v>NS</v>
      </c>
      <c r="J384" t="s">
        <v>36</v>
      </c>
      <c r="K384" t="s">
        <v>53</v>
      </c>
      <c r="L384">
        <v>13502</v>
      </c>
      <c r="M384" t="s">
        <v>29</v>
      </c>
      <c r="N384" t="s">
        <v>128</v>
      </c>
      <c r="O384" s="2">
        <v>0</v>
      </c>
      <c r="P384">
        <f>VLOOKUP(I384,'visit codes'!$B$1:$F$38,5,FALSE)</f>
        <v>0</v>
      </c>
      <c r="Q384" t="s">
        <v>31</v>
      </c>
      <c r="R384">
        <f t="shared" si="25"/>
        <v>1</v>
      </c>
      <c r="S384">
        <f t="shared" si="26"/>
        <v>1</v>
      </c>
      <c r="T384">
        <f t="shared" si="28"/>
        <v>0</v>
      </c>
    </row>
    <row r="385" spans="1:20" x14ac:dyDescent="0.25">
      <c r="A385">
        <v>20104</v>
      </c>
      <c r="B385" t="s">
        <v>226</v>
      </c>
      <c r="C385" s="1">
        <v>30133</v>
      </c>
      <c r="D385" t="s">
        <v>26</v>
      </c>
      <c r="E385" t="s">
        <v>15</v>
      </c>
      <c r="F385" s="1">
        <v>40569</v>
      </c>
      <c r="G385" t="s">
        <v>35</v>
      </c>
      <c r="H385" t="str">
        <f t="shared" si="27"/>
        <v>4302PM-PM</v>
      </c>
      <c r="J385" t="s">
        <v>36</v>
      </c>
      <c r="K385" t="s">
        <v>53</v>
      </c>
      <c r="L385">
        <v>13502</v>
      </c>
      <c r="M385" t="s">
        <v>29</v>
      </c>
      <c r="N385" t="s">
        <v>128</v>
      </c>
      <c r="O385" s="2">
        <v>1.0416666666666666E-2</v>
      </c>
      <c r="Q385" t="s">
        <v>31</v>
      </c>
      <c r="R385">
        <f t="shared" si="25"/>
        <v>0</v>
      </c>
      <c r="S385">
        <f t="shared" si="26"/>
        <v>0</v>
      </c>
      <c r="T385">
        <f t="shared" si="28"/>
        <v>0</v>
      </c>
    </row>
    <row r="386" spans="1:20" x14ac:dyDescent="0.25">
      <c r="A386">
        <v>20104</v>
      </c>
      <c r="B386" t="s">
        <v>226</v>
      </c>
      <c r="C386" s="1">
        <v>30133</v>
      </c>
      <c r="D386" t="s">
        <v>26</v>
      </c>
      <c r="E386" t="s">
        <v>15</v>
      </c>
      <c r="F386" s="1">
        <v>40569</v>
      </c>
      <c r="G386" t="s">
        <v>37</v>
      </c>
      <c r="H386" t="str">
        <f t="shared" si="27"/>
        <v>PM</v>
      </c>
      <c r="I386" t="str">
        <f t="shared" si="29"/>
        <v>PM</v>
      </c>
      <c r="J386" t="s">
        <v>36</v>
      </c>
      <c r="K386" t="s">
        <v>53</v>
      </c>
      <c r="L386">
        <v>13502</v>
      </c>
      <c r="M386" t="s">
        <v>29</v>
      </c>
      <c r="N386" t="s">
        <v>128</v>
      </c>
      <c r="O386" s="2">
        <v>1.0416666666666666E-2</v>
      </c>
      <c r="P386">
        <f>VLOOKUP(I386,'visit codes'!$B$1:$F$38,5,FALSE)</f>
        <v>1</v>
      </c>
      <c r="Q386" t="s">
        <v>31</v>
      </c>
      <c r="R386">
        <f t="shared" ref="R386:R449" si="30">COUNTA(I386)</f>
        <v>1</v>
      </c>
      <c r="S386">
        <f t="shared" ref="S386:S449" si="31">IF(I386="c",1,IF(I386="ns",1,IF(I386="pasns",1,IF(I386="pasc",1,IF(I386="sc",1,0)))))</f>
        <v>0</v>
      </c>
      <c r="T386">
        <f t="shared" si="28"/>
        <v>1</v>
      </c>
    </row>
    <row r="387" spans="1:20" x14ac:dyDescent="0.25">
      <c r="A387">
        <v>20113</v>
      </c>
      <c r="B387" t="s">
        <v>227</v>
      </c>
      <c r="C387" s="1">
        <v>29379</v>
      </c>
      <c r="D387" t="s">
        <v>26</v>
      </c>
      <c r="E387" t="s">
        <v>15</v>
      </c>
      <c r="F387" s="1">
        <v>40549</v>
      </c>
      <c r="G387" t="s">
        <v>38</v>
      </c>
      <c r="H387" t="str">
        <f t="shared" ref="H387:H450" si="32">TRIM(G387)</f>
        <v>C</v>
      </c>
      <c r="I387" t="str">
        <f t="shared" ref="I387:I450" si="33">TRIM(G387)</f>
        <v>C</v>
      </c>
      <c r="J387" t="s">
        <v>69</v>
      </c>
      <c r="K387" t="s">
        <v>33</v>
      </c>
      <c r="L387">
        <v>13440</v>
      </c>
      <c r="M387" t="s">
        <v>20</v>
      </c>
      <c r="N387" t="s">
        <v>30</v>
      </c>
      <c r="O387" s="2">
        <v>0</v>
      </c>
      <c r="P387">
        <f>VLOOKUP(I387,'visit codes'!$B$1:$F$38,5,FALSE)</f>
        <v>0</v>
      </c>
      <c r="Q387" t="s">
        <v>22</v>
      </c>
      <c r="R387">
        <f t="shared" si="30"/>
        <v>1</v>
      </c>
      <c r="S387">
        <f t="shared" si="31"/>
        <v>1</v>
      </c>
      <c r="T387">
        <f t="shared" ref="T387:T450" si="34">IF(R387-S387=1,1,0)</f>
        <v>0</v>
      </c>
    </row>
    <row r="388" spans="1:20" x14ac:dyDescent="0.25">
      <c r="A388">
        <v>20113</v>
      </c>
      <c r="B388" t="s">
        <v>227</v>
      </c>
      <c r="C388" s="1">
        <v>29379</v>
      </c>
      <c r="D388" t="s">
        <v>26</v>
      </c>
      <c r="E388" t="s">
        <v>15</v>
      </c>
      <c r="F388" s="1">
        <v>40564</v>
      </c>
      <c r="G388" t="s">
        <v>16</v>
      </c>
      <c r="H388" t="str">
        <f t="shared" si="32"/>
        <v>4301R-RV</v>
      </c>
      <c r="J388" t="s">
        <v>69</v>
      </c>
      <c r="K388" t="s">
        <v>33</v>
      </c>
      <c r="L388">
        <v>13440</v>
      </c>
      <c r="M388" t="s">
        <v>20</v>
      </c>
      <c r="N388" t="s">
        <v>30</v>
      </c>
      <c r="O388" s="2">
        <v>3.125E-2</v>
      </c>
      <c r="Q388" t="s">
        <v>22</v>
      </c>
      <c r="R388">
        <f t="shared" si="30"/>
        <v>0</v>
      </c>
      <c r="S388">
        <f t="shared" si="31"/>
        <v>0</v>
      </c>
      <c r="T388">
        <f t="shared" si="34"/>
        <v>0</v>
      </c>
    </row>
    <row r="389" spans="1:20" x14ac:dyDescent="0.25">
      <c r="A389">
        <v>20113</v>
      </c>
      <c r="B389" t="s">
        <v>227</v>
      </c>
      <c r="C389" s="1">
        <v>29379</v>
      </c>
      <c r="D389" t="s">
        <v>26</v>
      </c>
      <c r="E389" t="s">
        <v>15</v>
      </c>
      <c r="F389" s="1">
        <v>40564</v>
      </c>
      <c r="G389" t="s">
        <v>228</v>
      </c>
      <c r="H389" t="str">
        <f t="shared" si="32"/>
        <v>PAS2</v>
      </c>
      <c r="I389" t="str">
        <f t="shared" si="33"/>
        <v>PAS2</v>
      </c>
      <c r="J389" t="s">
        <v>69</v>
      </c>
      <c r="K389" t="s">
        <v>33</v>
      </c>
      <c r="L389">
        <v>13440</v>
      </c>
      <c r="M389" t="s">
        <v>20</v>
      </c>
      <c r="N389" t="s">
        <v>30</v>
      </c>
      <c r="O389" s="2">
        <v>3.125E-2</v>
      </c>
      <c r="P389">
        <f>VLOOKUP(I389,'visit codes'!$B$1:$F$38,5,FALSE)</f>
        <v>3</v>
      </c>
      <c r="Q389" t="s">
        <v>22</v>
      </c>
      <c r="R389">
        <f t="shared" si="30"/>
        <v>1</v>
      </c>
      <c r="S389">
        <f t="shared" si="31"/>
        <v>0</v>
      </c>
      <c r="T389">
        <f t="shared" si="34"/>
        <v>1</v>
      </c>
    </row>
    <row r="390" spans="1:20" x14ac:dyDescent="0.25">
      <c r="A390">
        <v>20143</v>
      </c>
      <c r="B390" t="s">
        <v>229</v>
      </c>
      <c r="C390" s="1">
        <v>17219</v>
      </c>
      <c r="D390" t="s">
        <v>26</v>
      </c>
      <c r="E390" t="s">
        <v>40</v>
      </c>
      <c r="F390" s="1">
        <v>40547</v>
      </c>
      <c r="G390" t="s">
        <v>16</v>
      </c>
      <c r="H390" t="str">
        <f t="shared" si="32"/>
        <v>4301R-RV</v>
      </c>
      <c r="J390" t="s">
        <v>45</v>
      </c>
      <c r="K390" t="s">
        <v>42</v>
      </c>
      <c r="L390">
        <v>13501</v>
      </c>
      <c r="M390" t="s">
        <v>29</v>
      </c>
      <c r="N390" t="s">
        <v>43</v>
      </c>
      <c r="O390" s="2">
        <v>3.125E-2</v>
      </c>
      <c r="Q390" t="s">
        <v>31</v>
      </c>
      <c r="R390">
        <f t="shared" si="30"/>
        <v>0</v>
      </c>
      <c r="S390">
        <f t="shared" si="31"/>
        <v>0</v>
      </c>
      <c r="T390">
        <f t="shared" si="34"/>
        <v>0</v>
      </c>
    </row>
    <row r="391" spans="1:20" x14ac:dyDescent="0.25">
      <c r="A391">
        <v>20143</v>
      </c>
      <c r="B391" t="s">
        <v>229</v>
      </c>
      <c r="C391" s="1">
        <v>17219</v>
      </c>
      <c r="D391" t="s">
        <v>26</v>
      </c>
      <c r="E391" t="s">
        <v>40</v>
      </c>
      <c r="F391" s="1">
        <v>40547</v>
      </c>
      <c r="G391" t="s">
        <v>24</v>
      </c>
      <c r="H391" t="str">
        <f t="shared" si="32"/>
        <v>RV</v>
      </c>
      <c r="I391" t="str">
        <f t="shared" si="33"/>
        <v>RV</v>
      </c>
      <c r="J391" t="s">
        <v>45</v>
      </c>
      <c r="K391" t="s">
        <v>42</v>
      </c>
      <c r="L391">
        <v>13501</v>
      </c>
      <c r="M391" t="s">
        <v>29</v>
      </c>
      <c r="N391" t="s">
        <v>43</v>
      </c>
      <c r="O391" s="2">
        <v>4.1666666666666664E-2</v>
      </c>
      <c r="P391">
        <f>VLOOKUP(I391,'visit codes'!$B$1:$F$38,5,FALSE)</f>
        <v>3</v>
      </c>
      <c r="Q391" t="s">
        <v>31</v>
      </c>
      <c r="R391">
        <f t="shared" si="30"/>
        <v>1</v>
      </c>
      <c r="S391">
        <f t="shared" si="31"/>
        <v>0</v>
      </c>
      <c r="T391">
        <f t="shared" si="34"/>
        <v>1</v>
      </c>
    </row>
    <row r="392" spans="1:20" x14ac:dyDescent="0.25">
      <c r="A392">
        <v>20143</v>
      </c>
      <c r="B392" t="s">
        <v>229</v>
      </c>
      <c r="C392" s="1">
        <v>17219</v>
      </c>
      <c r="D392" t="s">
        <v>26</v>
      </c>
      <c r="E392" t="s">
        <v>40</v>
      </c>
      <c r="F392" s="1">
        <v>40562</v>
      </c>
      <c r="G392" t="s">
        <v>114</v>
      </c>
      <c r="H392" t="str">
        <f t="shared" si="32"/>
        <v>4301A - PES</v>
      </c>
      <c r="J392" t="s">
        <v>41</v>
      </c>
      <c r="K392" t="s">
        <v>42</v>
      </c>
      <c r="L392">
        <v>13501</v>
      </c>
      <c r="M392" t="s">
        <v>29</v>
      </c>
      <c r="N392" t="s">
        <v>43</v>
      </c>
      <c r="O392" s="2">
        <v>2.0833333333333332E-2</v>
      </c>
      <c r="Q392" t="s">
        <v>31</v>
      </c>
      <c r="R392">
        <f t="shared" si="30"/>
        <v>0</v>
      </c>
      <c r="S392">
        <f t="shared" si="31"/>
        <v>0</v>
      </c>
      <c r="T392">
        <f t="shared" si="34"/>
        <v>0</v>
      </c>
    </row>
    <row r="393" spans="1:20" x14ac:dyDescent="0.25">
      <c r="A393">
        <v>20143</v>
      </c>
      <c r="B393" t="s">
        <v>229</v>
      </c>
      <c r="C393" s="1">
        <v>17219</v>
      </c>
      <c r="D393" t="s">
        <v>26</v>
      </c>
      <c r="E393" t="s">
        <v>40</v>
      </c>
      <c r="F393" s="1">
        <v>40562</v>
      </c>
      <c r="G393" t="s">
        <v>115</v>
      </c>
      <c r="H393" t="str">
        <f t="shared" si="32"/>
        <v>PES</v>
      </c>
      <c r="I393" t="str">
        <f t="shared" si="33"/>
        <v>PES</v>
      </c>
      <c r="J393" t="s">
        <v>41</v>
      </c>
      <c r="K393" t="s">
        <v>42</v>
      </c>
      <c r="L393">
        <v>13501</v>
      </c>
      <c r="M393" t="s">
        <v>29</v>
      </c>
      <c r="N393" t="s">
        <v>43</v>
      </c>
      <c r="O393" s="2">
        <v>2.0833333333333332E-2</v>
      </c>
      <c r="P393">
        <f>VLOOKUP(I393,'visit codes'!$B$1:$F$38,5,FALSE)</f>
        <v>2</v>
      </c>
      <c r="Q393" t="s">
        <v>31</v>
      </c>
      <c r="R393">
        <f t="shared" si="30"/>
        <v>1</v>
      </c>
      <c r="S393">
        <f t="shared" si="31"/>
        <v>0</v>
      </c>
      <c r="T393">
        <f t="shared" si="34"/>
        <v>1</v>
      </c>
    </row>
    <row r="394" spans="1:20" x14ac:dyDescent="0.25">
      <c r="A394">
        <v>20143</v>
      </c>
      <c r="B394" t="s">
        <v>229</v>
      </c>
      <c r="C394" s="1">
        <v>17219</v>
      </c>
      <c r="D394" t="s">
        <v>26</v>
      </c>
      <c r="E394" t="s">
        <v>40</v>
      </c>
      <c r="F394" s="1">
        <v>40562</v>
      </c>
      <c r="G394" t="s">
        <v>171</v>
      </c>
      <c r="H394" t="str">
        <f t="shared" si="32"/>
        <v>S2</v>
      </c>
      <c r="I394" t="str">
        <f t="shared" si="33"/>
        <v>S2</v>
      </c>
      <c r="J394" t="s">
        <v>45</v>
      </c>
      <c r="K394" t="s">
        <v>42</v>
      </c>
      <c r="L394">
        <v>13501</v>
      </c>
      <c r="M394" t="s">
        <v>29</v>
      </c>
      <c r="N394" t="s">
        <v>43</v>
      </c>
      <c r="O394" s="2">
        <v>0</v>
      </c>
      <c r="P394">
        <f>VLOOKUP(I394,'visit codes'!$B$1:$F$38,5,FALSE)</f>
        <v>2</v>
      </c>
      <c r="Q394" t="s">
        <v>31</v>
      </c>
      <c r="R394">
        <f t="shared" si="30"/>
        <v>1</v>
      </c>
      <c r="S394">
        <f t="shared" si="31"/>
        <v>0</v>
      </c>
      <c r="T394">
        <f t="shared" si="34"/>
        <v>1</v>
      </c>
    </row>
    <row r="395" spans="1:20" x14ac:dyDescent="0.25">
      <c r="A395">
        <v>20156</v>
      </c>
      <c r="B395" t="s">
        <v>230</v>
      </c>
      <c r="C395" s="1">
        <v>27548</v>
      </c>
      <c r="D395" t="s">
        <v>26</v>
      </c>
      <c r="E395" t="s">
        <v>15</v>
      </c>
      <c r="F395" s="1">
        <v>40546</v>
      </c>
      <c r="G395" t="s">
        <v>38</v>
      </c>
      <c r="H395" t="str">
        <f t="shared" si="32"/>
        <v>C</v>
      </c>
      <c r="I395" t="str">
        <f t="shared" si="33"/>
        <v>C</v>
      </c>
      <c r="J395" t="s">
        <v>48</v>
      </c>
      <c r="K395" t="s">
        <v>192</v>
      </c>
      <c r="L395">
        <v>13501</v>
      </c>
      <c r="M395" t="s">
        <v>29</v>
      </c>
      <c r="N395" t="s">
        <v>231</v>
      </c>
      <c r="O395" s="2">
        <v>0</v>
      </c>
      <c r="P395">
        <f>VLOOKUP(I395,'visit codes'!$B$1:$F$38,5,FALSE)</f>
        <v>0</v>
      </c>
      <c r="Q395" t="s">
        <v>31</v>
      </c>
      <c r="R395">
        <f t="shared" si="30"/>
        <v>1</v>
      </c>
      <c r="S395">
        <f t="shared" si="31"/>
        <v>1</v>
      </c>
      <c r="T395">
        <f t="shared" si="34"/>
        <v>0</v>
      </c>
    </row>
    <row r="396" spans="1:20" x14ac:dyDescent="0.25">
      <c r="A396">
        <v>20156</v>
      </c>
      <c r="B396" t="s">
        <v>230</v>
      </c>
      <c r="C396" s="1">
        <v>27548</v>
      </c>
      <c r="D396" t="s">
        <v>26</v>
      </c>
      <c r="E396" t="s">
        <v>15</v>
      </c>
      <c r="F396" s="1">
        <v>40546</v>
      </c>
      <c r="G396" t="s">
        <v>38</v>
      </c>
      <c r="H396" t="str">
        <f t="shared" si="32"/>
        <v>C</v>
      </c>
      <c r="I396" t="str">
        <f t="shared" si="33"/>
        <v>C</v>
      </c>
      <c r="J396" t="s">
        <v>41</v>
      </c>
      <c r="K396" t="s">
        <v>192</v>
      </c>
      <c r="L396">
        <v>13501</v>
      </c>
      <c r="M396" t="s">
        <v>29</v>
      </c>
      <c r="N396" t="s">
        <v>231</v>
      </c>
      <c r="O396" s="2">
        <v>0</v>
      </c>
      <c r="P396">
        <f>VLOOKUP(I396,'visit codes'!$B$1:$F$38,5,FALSE)</f>
        <v>0</v>
      </c>
      <c r="Q396" t="s">
        <v>31</v>
      </c>
      <c r="R396">
        <f t="shared" si="30"/>
        <v>1</v>
      </c>
      <c r="S396">
        <f t="shared" si="31"/>
        <v>1</v>
      </c>
      <c r="T396">
        <f t="shared" si="34"/>
        <v>0</v>
      </c>
    </row>
    <row r="397" spans="1:20" x14ac:dyDescent="0.25">
      <c r="A397">
        <v>20156</v>
      </c>
      <c r="B397" t="s">
        <v>230</v>
      </c>
      <c r="C397" s="1">
        <v>27548</v>
      </c>
      <c r="D397" t="s">
        <v>26</v>
      </c>
      <c r="E397" t="s">
        <v>15</v>
      </c>
      <c r="F397" s="1">
        <v>40561</v>
      </c>
      <c r="G397" t="s">
        <v>35</v>
      </c>
      <c r="H397" t="str">
        <f t="shared" si="32"/>
        <v>4302PM-PM</v>
      </c>
      <c r="J397" t="s">
        <v>41</v>
      </c>
      <c r="K397" t="s">
        <v>192</v>
      </c>
      <c r="L397">
        <v>13501</v>
      </c>
      <c r="M397" t="s">
        <v>29</v>
      </c>
      <c r="N397" t="s">
        <v>231</v>
      </c>
      <c r="O397" s="2">
        <v>1.0416666666666666E-2</v>
      </c>
      <c r="Q397" t="s">
        <v>31</v>
      </c>
      <c r="R397">
        <f t="shared" si="30"/>
        <v>0</v>
      </c>
      <c r="S397">
        <f t="shared" si="31"/>
        <v>0</v>
      </c>
      <c r="T397">
        <f t="shared" si="34"/>
        <v>0</v>
      </c>
    </row>
    <row r="398" spans="1:20" x14ac:dyDescent="0.25">
      <c r="A398">
        <v>20156</v>
      </c>
      <c r="B398" t="s">
        <v>230</v>
      </c>
      <c r="C398" s="1">
        <v>27548</v>
      </c>
      <c r="D398" t="s">
        <v>26</v>
      </c>
      <c r="E398" t="s">
        <v>15</v>
      </c>
      <c r="F398" s="1">
        <v>40561</v>
      </c>
      <c r="G398" t="s">
        <v>37</v>
      </c>
      <c r="H398" t="str">
        <f t="shared" si="32"/>
        <v>PM</v>
      </c>
      <c r="I398" t="str">
        <f t="shared" si="33"/>
        <v>PM</v>
      </c>
      <c r="J398" t="s">
        <v>41</v>
      </c>
      <c r="K398" t="s">
        <v>192</v>
      </c>
      <c r="L398">
        <v>13501</v>
      </c>
      <c r="M398" t="s">
        <v>29</v>
      </c>
      <c r="N398" t="s">
        <v>231</v>
      </c>
      <c r="O398" s="2">
        <v>1.0416666666666666E-2</v>
      </c>
      <c r="P398">
        <f>VLOOKUP(I398,'visit codes'!$B$1:$F$38,5,FALSE)</f>
        <v>1</v>
      </c>
      <c r="Q398" t="s">
        <v>31</v>
      </c>
      <c r="R398">
        <f t="shared" si="30"/>
        <v>1</v>
      </c>
      <c r="S398">
        <f t="shared" si="31"/>
        <v>0</v>
      </c>
      <c r="T398">
        <f t="shared" si="34"/>
        <v>1</v>
      </c>
    </row>
    <row r="399" spans="1:20" x14ac:dyDescent="0.25">
      <c r="A399">
        <v>20156</v>
      </c>
      <c r="B399" t="s">
        <v>230</v>
      </c>
      <c r="C399" s="1">
        <v>27548</v>
      </c>
      <c r="D399" t="s">
        <v>26</v>
      </c>
      <c r="E399" t="s">
        <v>15</v>
      </c>
      <c r="F399" s="1">
        <v>40561</v>
      </c>
      <c r="G399" t="s">
        <v>16</v>
      </c>
      <c r="H399" t="str">
        <f t="shared" si="32"/>
        <v>4301R-RV</v>
      </c>
      <c r="J399" t="s">
        <v>48</v>
      </c>
      <c r="K399" t="s">
        <v>192</v>
      </c>
      <c r="L399">
        <v>13501</v>
      </c>
      <c r="M399" t="s">
        <v>29</v>
      </c>
      <c r="N399" t="s">
        <v>231</v>
      </c>
      <c r="O399" s="2">
        <v>3.125E-2</v>
      </c>
      <c r="Q399" t="s">
        <v>31</v>
      </c>
      <c r="R399">
        <f t="shared" si="30"/>
        <v>0</v>
      </c>
      <c r="S399">
        <f t="shared" si="31"/>
        <v>0</v>
      </c>
      <c r="T399">
        <f t="shared" si="34"/>
        <v>0</v>
      </c>
    </row>
    <row r="400" spans="1:20" x14ac:dyDescent="0.25">
      <c r="A400">
        <v>20156</v>
      </c>
      <c r="B400" t="s">
        <v>230</v>
      </c>
      <c r="C400" s="1">
        <v>27548</v>
      </c>
      <c r="D400" t="s">
        <v>26</v>
      </c>
      <c r="E400" t="s">
        <v>15</v>
      </c>
      <c r="F400" s="1">
        <v>40561</v>
      </c>
      <c r="G400" t="s">
        <v>24</v>
      </c>
      <c r="H400" t="str">
        <f t="shared" si="32"/>
        <v>RV</v>
      </c>
      <c r="I400" t="str">
        <f t="shared" si="33"/>
        <v>RV</v>
      </c>
      <c r="J400" t="s">
        <v>48</v>
      </c>
      <c r="K400" t="s">
        <v>192</v>
      </c>
      <c r="L400">
        <v>13501</v>
      </c>
      <c r="M400" t="s">
        <v>29</v>
      </c>
      <c r="N400" t="s">
        <v>231</v>
      </c>
      <c r="O400" s="2">
        <v>4.1666666666666664E-2</v>
      </c>
      <c r="P400">
        <f>VLOOKUP(I400,'visit codes'!$B$1:$F$38,5,FALSE)</f>
        <v>3</v>
      </c>
      <c r="Q400" t="s">
        <v>31</v>
      </c>
      <c r="R400">
        <f t="shared" si="30"/>
        <v>1</v>
      </c>
      <c r="S400">
        <f t="shared" si="31"/>
        <v>0</v>
      </c>
      <c r="T400">
        <f t="shared" si="34"/>
        <v>1</v>
      </c>
    </row>
    <row r="401" spans="1:20" x14ac:dyDescent="0.25">
      <c r="A401">
        <v>20156</v>
      </c>
      <c r="B401" t="s">
        <v>230</v>
      </c>
      <c r="C401" s="1">
        <v>27548</v>
      </c>
      <c r="D401" t="s">
        <v>26</v>
      </c>
      <c r="E401" t="s">
        <v>15</v>
      </c>
      <c r="F401" s="1">
        <v>40574</v>
      </c>
      <c r="G401" t="s">
        <v>16</v>
      </c>
      <c r="H401" t="str">
        <f t="shared" si="32"/>
        <v>4301R-RV</v>
      </c>
      <c r="J401" t="s">
        <v>48</v>
      </c>
      <c r="K401" t="s">
        <v>192</v>
      </c>
      <c r="L401">
        <v>13501</v>
      </c>
      <c r="M401" t="s">
        <v>29</v>
      </c>
      <c r="N401" t="s">
        <v>231</v>
      </c>
      <c r="O401" s="2">
        <v>3.125E-2</v>
      </c>
      <c r="Q401" t="s">
        <v>31</v>
      </c>
      <c r="R401">
        <f t="shared" si="30"/>
        <v>0</v>
      </c>
      <c r="S401">
        <f t="shared" si="31"/>
        <v>0</v>
      </c>
      <c r="T401">
        <f t="shared" si="34"/>
        <v>0</v>
      </c>
    </row>
    <row r="402" spans="1:20" x14ac:dyDescent="0.25">
      <c r="A402">
        <v>20156</v>
      </c>
      <c r="B402" t="s">
        <v>230</v>
      </c>
      <c r="C402" s="1">
        <v>27548</v>
      </c>
      <c r="D402" t="s">
        <v>26</v>
      </c>
      <c r="E402" t="s">
        <v>15</v>
      </c>
      <c r="F402" s="1">
        <v>40574</v>
      </c>
      <c r="G402" t="s">
        <v>24</v>
      </c>
      <c r="H402" t="str">
        <f t="shared" si="32"/>
        <v>RV</v>
      </c>
      <c r="I402" t="str">
        <f t="shared" si="33"/>
        <v>RV</v>
      </c>
      <c r="J402" t="s">
        <v>48</v>
      </c>
      <c r="K402" t="s">
        <v>192</v>
      </c>
      <c r="L402">
        <v>13501</v>
      </c>
      <c r="M402" t="s">
        <v>29</v>
      </c>
      <c r="N402" t="s">
        <v>231</v>
      </c>
      <c r="O402" s="2">
        <v>4.1666666666666664E-2</v>
      </c>
      <c r="P402">
        <f>VLOOKUP(I402,'visit codes'!$B$1:$F$38,5,FALSE)</f>
        <v>3</v>
      </c>
      <c r="Q402" t="s">
        <v>31</v>
      </c>
      <c r="R402">
        <f t="shared" si="30"/>
        <v>1</v>
      </c>
      <c r="S402">
        <f t="shared" si="31"/>
        <v>0</v>
      </c>
      <c r="T402">
        <f t="shared" si="34"/>
        <v>1</v>
      </c>
    </row>
    <row r="403" spans="1:20" x14ac:dyDescent="0.25">
      <c r="A403">
        <v>20169</v>
      </c>
      <c r="B403" t="s">
        <v>232</v>
      </c>
      <c r="C403" s="1">
        <v>19378</v>
      </c>
      <c r="D403" t="s">
        <v>14</v>
      </c>
      <c r="E403" t="s">
        <v>15</v>
      </c>
      <c r="F403" s="1">
        <v>40554</v>
      </c>
      <c r="G403" t="s">
        <v>104</v>
      </c>
      <c r="H403" t="str">
        <f t="shared" si="32"/>
        <v>4303-GV</v>
      </c>
      <c r="J403" t="s">
        <v>61</v>
      </c>
      <c r="K403" t="s">
        <v>42</v>
      </c>
      <c r="L403">
        <v>13502</v>
      </c>
      <c r="M403" t="s">
        <v>29</v>
      </c>
      <c r="N403" t="s">
        <v>43</v>
      </c>
      <c r="O403" s="2">
        <v>4.1666666666666664E-2</v>
      </c>
      <c r="Q403" t="s">
        <v>31</v>
      </c>
      <c r="R403">
        <f t="shared" si="30"/>
        <v>0</v>
      </c>
      <c r="S403">
        <f t="shared" si="31"/>
        <v>0</v>
      </c>
      <c r="T403">
        <f t="shared" si="34"/>
        <v>0</v>
      </c>
    </row>
    <row r="404" spans="1:20" x14ac:dyDescent="0.25">
      <c r="A404">
        <v>20169</v>
      </c>
      <c r="B404" t="s">
        <v>232</v>
      </c>
      <c r="C404" s="1">
        <v>19378</v>
      </c>
      <c r="D404" t="s">
        <v>14</v>
      </c>
      <c r="E404" t="s">
        <v>15</v>
      </c>
      <c r="F404" s="1">
        <v>40554</v>
      </c>
      <c r="G404" t="s">
        <v>105</v>
      </c>
      <c r="H404" t="str">
        <f t="shared" si="32"/>
        <v>GV</v>
      </c>
      <c r="I404" t="str">
        <f t="shared" si="33"/>
        <v>GV</v>
      </c>
      <c r="J404" t="s">
        <v>61</v>
      </c>
      <c r="K404" t="s">
        <v>42</v>
      </c>
      <c r="L404">
        <v>13502</v>
      </c>
      <c r="M404" t="s">
        <v>29</v>
      </c>
      <c r="N404" t="s">
        <v>43</v>
      </c>
      <c r="O404" s="2">
        <v>4.1666666666666664E-2</v>
      </c>
      <c r="P404">
        <f>VLOOKUP(I404,'visit codes'!$B$1:$F$38,5,FALSE)</f>
        <v>4</v>
      </c>
      <c r="Q404" t="s">
        <v>31</v>
      </c>
      <c r="R404">
        <f t="shared" si="30"/>
        <v>1</v>
      </c>
      <c r="S404">
        <f t="shared" si="31"/>
        <v>0</v>
      </c>
      <c r="T404">
        <f t="shared" si="34"/>
        <v>1</v>
      </c>
    </row>
    <row r="405" spans="1:20" x14ac:dyDescent="0.25">
      <c r="A405">
        <v>20169</v>
      </c>
      <c r="B405" t="s">
        <v>232</v>
      </c>
      <c r="C405" s="1">
        <v>19378</v>
      </c>
      <c r="D405" t="s">
        <v>14</v>
      </c>
      <c r="E405" t="s">
        <v>15</v>
      </c>
      <c r="F405" s="1">
        <v>40556</v>
      </c>
      <c r="G405" t="s">
        <v>104</v>
      </c>
      <c r="H405" t="str">
        <f t="shared" si="32"/>
        <v>4303-GV</v>
      </c>
      <c r="J405" t="s">
        <v>61</v>
      </c>
      <c r="K405" t="s">
        <v>42</v>
      </c>
      <c r="L405">
        <v>13502</v>
      </c>
      <c r="M405" t="s">
        <v>29</v>
      </c>
      <c r="N405" t="s">
        <v>43</v>
      </c>
      <c r="O405" s="2">
        <v>4.1666666666666664E-2</v>
      </c>
      <c r="Q405" t="s">
        <v>31</v>
      </c>
      <c r="R405">
        <f t="shared" si="30"/>
        <v>0</v>
      </c>
      <c r="S405">
        <f t="shared" si="31"/>
        <v>0</v>
      </c>
      <c r="T405">
        <f t="shared" si="34"/>
        <v>0</v>
      </c>
    </row>
    <row r="406" spans="1:20" x14ac:dyDescent="0.25">
      <c r="A406">
        <v>20169</v>
      </c>
      <c r="B406" t="s">
        <v>232</v>
      </c>
      <c r="C406" s="1">
        <v>19378</v>
      </c>
      <c r="D406" t="s">
        <v>14</v>
      </c>
      <c r="E406" t="s">
        <v>15</v>
      </c>
      <c r="F406" s="1">
        <v>40556</v>
      </c>
      <c r="G406" t="s">
        <v>105</v>
      </c>
      <c r="H406" t="str">
        <f t="shared" si="32"/>
        <v>GV</v>
      </c>
      <c r="I406" t="str">
        <f t="shared" si="33"/>
        <v>GV</v>
      </c>
      <c r="J406" t="s">
        <v>61</v>
      </c>
      <c r="K406" t="s">
        <v>42</v>
      </c>
      <c r="L406">
        <v>13502</v>
      </c>
      <c r="M406" t="s">
        <v>29</v>
      </c>
      <c r="N406" t="s">
        <v>43</v>
      </c>
      <c r="O406" s="2">
        <v>4.1666666666666664E-2</v>
      </c>
      <c r="P406">
        <f>VLOOKUP(I406,'visit codes'!$B$1:$F$38,5,FALSE)</f>
        <v>4</v>
      </c>
      <c r="Q406" t="s">
        <v>31</v>
      </c>
      <c r="R406">
        <f t="shared" si="30"/>
        <v>1</v>
      </c>
      <c r="S406">
        <f t="shared" si="31"/>
        <v>0</v>
      </c>
      <c r="T406">
        <f t="shared" si="34"/>
        <v>1</v>
      </c>
    </row>
    <row r="407" spans="1:20" x14ac:dyDescent="0.25">
      <c r="A407">
        <v>20169</v>
      </c>
      <c r="B407" t="s">
        <v>232</v>
      </c>
      <c r="C407" s="1">
        <v>19378</v>
      </c>
      <c r="D407" t="s">
        <v>14</v>
      </c>
      <c r="E407" t="s">
        <v>15</v>
      </c>
      <c r="F407" s="1">
        <v>40556</v>
      </c>
      <c r="G407" t="s">
        <v>35</v>
      </c>
      <c r="H407" t="str">
        <f t="shared" si="32"/>
        <v>4302PM-PM</v>
      </c>
      <c r="J407" t="s">
        <v>52</v>
      </c>
      <c r="K407" t="s">
        <v>42</v>
      </c>
      <c r="L407">
        <v>13502</v>
      </c>
      <c r="M407" t="s">
        <v>29</v>
      </c>
      <c r="N407" t="s">
        <v>43</v>
      </c>
      <c r="O407" s="2">
        <v>1.0416666666666666E-2</v>
      </c>
      <c r="Q407" t="s">
        <v>31</v>
      </c>
      <c r="R407">
        <f t="shared" si="30"/>
        <v>0</v>
      </c>
      <c r="S407">
        <f t="shared" si="31"/>
        <v>0</v>
      </c>
      <c r="T407">
        <f t="shared" si="34"/>
        <v>0</v>
      </c>
    </row>
    <row r="408" spans="1:20" x14ac:dyDescent="0.25">
      <c r="A408">
        <v>20169</v>
      </c>
      <c r="B408" t="s">
        <v>232</v>
      </c>
      <c r="C408" s="1">
        <v>19378</v>
      </c>
      <c r="D408" t="s">
        <v>14</v>
      </c>
      <c r="E408" t="s">
        <v>15</v>
      </c>
      <c r="F408" s="1">
        <v>40556</v>
      </c>
      <c r="G408" t="s">
        <v>37</v>
      </c>
      <c r="H408" t="str">
        <f t="shared" si="32"/>
        <v>PM</v>
      </c>
      <c r="I408" t="str">
        <f t="shared" si="33"/>
        <v>PM</v>
      </c>
      <c r="J408" t="s">
        <v>52</v>
      </c>
      <c r="K408" t="s">
        <v>42</v>
      </c>
      <c r="L408">
        <v>13502</v>
      </c>
      <c r="M408" t="s">
        <v>29</v>
      </c>
      <c r="N408" t="s">
        <v>43</v>
      </c>
      <c r="O408" s="2">
        <v>1.0416666666666666E-2</v>
      </c>
      <c r="P408">
        <f>VLOOKUP(I408,'visit codes'!$B$1:$F$38,5,FALSE)</f>
        <v>1</v>
      </c>
      <c r="Q408" t="s">
        <v>31</v>
      </c>
      <c r="R408">
        <f t="shared" si="30"/>
        <v>1</v>
      </c>
      <c r="S408">
        <f t="shared" si="31"/>
        <v>0</v>
      </c>
      <c r="T408">
        <f t="shared" si="34"/>
        <v>1</v>
      </c>
    </row>
    <row r="409" spans="1:20" x14ac:dyDescent="0.25">
      <c r="A409">
        <v>20169</v>
      </c>
      <c r="B409" t="s">
        <v>232</v>
      </c>
      <c r="C409" s="1">
        <v>19378</v>
      </c>
      <c r="D409" t="s">
        <v>14</v>
      </c>
      <c r="E409" t="s">
        <v>15</v>
      </c>
      <c r="F409" s="1">
        <v>40563</v>
      </c>
      <c r="G409" t="s">
        <v>104</v>
      </c>
      <c r="H409" t="str">
        <f t="shared" si="32"/>
        <v>4303-GV</v>
      </c>
      <c r="J409" t="s">
        <v>61</v>
      </c>
      <c r="K409" t="s">
        <v>42</v>
      </c>
      <c r="L409">
        <v>13502</v>
      </c>
      <c r="M409" t="s">
        <v>29</v>
      </c>
      <c r="N409" t="s">
        <v>43</v>
      </c>
      <c r="O409" s="2">
        <v>4.1666666666666664E-2</v>
      </c>
      <c r="Q409" t="s">
        <v>31</v>
      </c>
      <c r="R409">
        <f t="shared" si="30"/>
        <v>0</v>
      </c>
      <c r="S409">
        <f t="shared" si="31"/>
        <v>0</v>
      </c>
      <c r="T409">
        <f t="shared" si="34"/>
        <v>0</v>
      </c>
    </row>
    <row r="410" spans="1:20" x14ac:dyDescent="0.25">
      <c r="A410">
        <v>20169</v>
      </c>
      <c r="B410" t="s">
        <v>232</v>
      </c>
      <c r="C410" s="1">
        <v>19378</v>
      </c>
      <c r="D410" t="s">
        <v>14</v>
      </c>
      <c r="E410" t="s">
        <v>15</v>
      </c>
      <c r="F410" s="1">
        <v>40563</v>
      </c>
      <c r="G410" t="s">
        <v>105</v>
      </c>
      <c r="H410" t="str">
        <f t="shared" si="32"/>
        <v>GV</v>
      </c>
      <c r="I410" t="str">
        <f t="shared" si="33"/>
        <v>GV</v>
      </c>
      <c r="J410" t="s">
        <v>61</v>
      </c>
      <c r="K410" t="s">
        <v>42</v>
      </c>
      <c r="L410">
        <v>13502</v>
      </c>
      <c r="M410" t="s">
        <v>29</v>
      </c>
      <c r="N410" t="s">
        <v>43</v>
      </c>
      <c r="O410" s="2">
        <v>4.1666666666666664E-2</v>
      </c>
      <c r="P410">
        <f>VLOOKUP(I410,'visit codes'!$B$1:$F$38,5,FALSE)</f>
        <v>4</v>
      </c>
      <c r="Q410" t="s">
        <v>31</v>
      </c>
      <c r="R410">
        <f t="shared" si="30"/>
        <v>1</v>
      </c>
      <c r="S410">
        <f t="shared" si="31"/>
        <v>0</v>
      </c>
      <c r="T410">
        <f t="shared" si="34"/>
        <v>1</v>
      </c>
    </row>
    <row r="411" spans="1:20" x14ac:dyDescent="0.25">
      <c r="A411">
        <v>20169</v>
      </c>
      <c r="B411" t="s">
        <v>232</v>
      </c>
      <c r="C411" s="1">
        <v>19378</v>
      </c>
      <c r="D411" t="s">
        <v>14</v>
      </c>
      <c r="E411" t="s">
        <v>15</v>
      </c>
      <c r="F411" s="1">
        <v>40568</v>
      </c>
      <c r="G411" t="s">
        <v>104</v>
      </c>
      <c r="H411" t="str">
        <f t="shared" si="32"/>
        <v>4303-GV</v>
      </c>
      <c r="J411" t="s">
        <v>61</v>
      </c>
      <c r="K411" t="s">
        <v>42</v>
      </c>
      <c r="L411">
        <v>13502</v>
      </c>
      <c r="M411" t="s">
        <v>29</v>
      </c>
      <c r="N411" t="s">
        <v>43</v>
      </c>
      <c r="O411" s="2">
        <v>4.1666666666666664E-2</v>
      </c>
      <c r="Q411" t="s">
        <v>31</v>
      </c>
      <c r="R411">
        <f t="shared" si="30"/>
        <v>0</v>
      </c>
      <c r="S411">
        <f t="shared" si="31"/>
        <v>0</v>
      </c>
      <c r="T411">
        <f t="shared" si="34"/>
        <v>0</v>
      </c>
    </row>
    <row r="412" spans="1:20" x14ac:dyDescent="0.25">
      <c r="A412">
        <v>20169</v>
      </c>
      <c r="B412" t="s">
        <v>232</v>
      </c>
      <c r="C412" s="1">
        <v>19378</v>
      </c>
      <c r="D412" t="s">
        <v>14</v>
      </c>
      <c r="E412" t="s">
        <v>15</v>
      </c>
      <c r="F412" s="1">
        <v>40568</v>
      </c>
      <c r="G412" t="s">
        <v>105</v>
      </c>
      <c r="H412" t="str">
        <f t="shared" si="32"/>
        <v>GV</v>
      </c>
      <c r="I412" t="str">
        <f t="shared" si="33"/>
        <v>GV</v>
      </c>
      <c r="J412" t="s">
        <v>61</v>
      </c>
      <c r="K412" t="s">
        <v>42</v>
      </c>
      <c r="L412">
        <v>13502</v>
      </c>
      <c r="M412" t="s">
        <v>29</v>
      </c>
      <c r="N412" t="s">
        <v>43</v>
      </c>
      <c r="O412" s="2">
        <v>4.1666666666666664E-2</v>
      </c>
      <c r="P412">
        <f>VLOOKUP(I412,'visit codes'!$B$1:$F$38,5,FALSE)</f>
        <v>4</v>
      </c>
      <c r="Q412" t="s">
        <v>31</v>
      </c>
      <c r="R412">
        <f t="shared" si="30"/>
        <v>1</v>
      </c>
      <c r="S412">
        <f t="shared" si="31"/>
        <v>0</v>
      </c>
      <c r="T412">
        <f t="shared" si="34"/>
        <v>1</v>
      </c>
    </row>
    <row r="413" spans="1:20" x14ac:dyDescent="0.25">
      <c r="A413">
        <v>20169</v>
      </c>
      <c r="B413" t="s">
        <v>232</v>
      </c>
      <c r="C413" s="1">
        <v>19378</v>
      </c>
      <c r="D413" t="s">
        <v>14</v>
      </c>
      <c r="E413" t="s">
        <v>15</v>
      </c>
      <c r="F413" s="1">
        <v>40569</v>
      </c>
      <c r="G413" t="s">
        <v>60</v>
      </c>
      <c r="H413" t="str">
        <f t="shared" si="32"/>
        <v>4301B - BV</v>
      </c>
      <c r="J413" t="s">
        <v>61</v>
      </c>
      <c r="K413" t="s">
        <v>42</v>
      </c>
      <c r="L413">
        <v>13502</v>
      </c>
      <c r="M413" t="s">
        <v>29</v>
      </c>
      <c r="N413" t="s">
        <v>43</v>
      </c>
      <c r="O413" s="2">
        <v>2.0833333333333332E-2</v>
      </c>
      <c r="Q413" t="s">
        <v>31</v>
      </c>
      <c r="R413">
        <f t="shared" si="30"/>
        <v>0</v>
      </c>
      <c r="S413">
        <f t="shared" si="31"/>
        <v>0</v>
      </c>
      <c r="T413">
        <f t="shared" si="34"/>
        <v>0</v>
      </c>
    </row>
    <row r="414" spans="1:20" x14ac:dyDescent="0.25">
      <c r="A414">
        <v>20169</v>
      </c>
      <c r="B414" t="s">
        <v>232</v>
      </c>
      <c r="C414" s="1">
        <v>19378</v>
      </c>
      <c r="D414" t="s">
        <v>14</v>
      </c>
      <c r="E414" t="s">
        <v>15</v>
      </c>
      <c r="F414" s="1">
        <v>40569</v>
      </c>
      <c r="G414" t="s">
        <v>62</v>
      </c>
      <c r="H414" t="str">
        <f t="shared" si="32"/>
        <v>BV</v>
      </c>
      <c r="I414" t="str">
        <f t="shared" si="33"/>
        <v>BV</v>
      </c>
      <c r="J414" t="s">
        <v>61</v>
      </c>
      <c r="K414" t="s">
        <v>42</v>
      </c>
      <c r="L414">
        <v>13502</v>
      </c>
      <c r="M414" t="s">
        <v>29</v>
      </c>
      <c r="N414" t="s">
        <v>43</v>
      </c>
      <c r="O414" s="2">
        <v>2.0833333333333332E-2</v>
      </c>
      <c r="P414">
        <f>VLOOKUP(I414,'visit codes'!$B$1:$F$38,5,FALSE)</f>
        <v>2</v>
      </c>
      <c r="Q414" t="s">
        <v>31</v>
      </c>
      <c r="R414">
        <f t="shared" si="30"/>
        <v>1</v>
      </c>
      <c r="S414">
        <f t="shared" si="31"/>
        <v>0</v>
      </c>
      <c r="T414">
        <f t="shared" si="34"/>
        <v>1</v>
      </c>
    </row>
    <row r="415" spans="1:20" x14ac:dyDescent="0.25">
      <c r="A415">
        <v>20169</v>
      </c>
      <c r="B415" t="s">
        <v>232</v>
      </c>
      <c r="C415" s="1">
        <v>19378</v>
      </c>
      <c r="D415" t="s">
        <v>14</v>
      </c>
      <c r="E415" t="s">
        <v>15</v>
      </c>
      <c r="F415" s="1">
        <v>40570</v>
      </c>
      <c r="G415" t="s">
        <v>233</v>
      </c>
      <c r="H415" t="str">
        <f t="shared" si="32"/>
        <v>4302A - INJ</v>
      </c>
      <c r="J415" t="s">
        <v>41</v>
      </c>
      <c r="K415" t="s">
        <v>42</v>
      </c>
      <c r="L415">
        <v>13502</v>
      </c>
      <c r="M415" t="s">
        <v>29</v>
      </c>
      <c r="N415" t="s">
        <v>43</v>
      </c>
      <c r="O415" s="2">
        <v>1.0416666666666666E-2</v>
      </c>
      <c r="Q415" t="s">
        <v>31</v>
      </c>
      <c r="R415">
        <f t="shared" si="30"/>
        <v>0</v>
      </c>
      <c r="S415">
        <f t="shared" si="31"/>
        <v>0</v>
      </c>
      <c r="T415">
        <f t="shared" si="34"/>
        <v>0</v>
      </c>
    </row>
    <row r="416" spans="1:20" x14ac:dyDescent="0.25">
      <c r="A416">
        <v>20169</v>
      </c>
      <c r="B416" t="s">
        <v>232</v>
      </c>
      <c r="C416" s="1">
        <v>19378</v>
      </c>
      <c r="D416" t="s">
        <v>14</v>
      </c>
      <c r="E416" t="s">
        <v>15</v>
      </c>
      <c r="F416" s="1">
        <v>40570</v>
      </c>
      <c r="G416" t="s">
        <v>74</v>
      </c>
      <c r="H416" t="str">
        <f t="shared" si="32"/>
        <v>INJ</v>
      </c>
      <c r="I416" t="str">
        <f t="shared" si="33"/>
        <v>INJ</v>
      </c>
      <c r="J416" t="s">
        <v>41</v>
      </c>
      <c r="K416" t="s">
        <v>42</v>
      </c>
      <c r="L416">
        <v>13502</v>
      </c>
      <c r="M416" t="s">
        <v>29</v>
      </c>
      <c r="N416" t="s">
        <v>43</v>
      </c>
      <c r="O416" s="2">
        <v>0</v>
      </c>
      <c r="P416">
        <f>VLOOKUP(I416,'visit codes'!$B$1:$F$38,5,FALSE)</f>
        <v>1</v>
      </c>
      <c r="Q416" t="s">
        <v>31</v>
      </c>
      <c r="R416">
        <f t="shared" si="30"/>
        <v>1</v>
      </c>
      <c r="S416">
        <f t="shared" si="31"/>
        <v>0</v>
      </c>
      <c r="T416">
        <f t="shared" si="34"/>
        <v>1</v>
      </c>
    </row>
    <row r="417" spans="1:20" x14ac:dyDescent="0.25">
      <c r="A417">
        <v>20207</v>
      </c>
      <c r="B417" t="s">
        <v>234</v>
      </c>
      <c r="C417" s="1">
        <v>21350</v>
      </c>
      <c r="D417" t="s">
        <v>26</v>
      </c>
      <c r="E417" t="s">
        <v>15</v>
      </c>
      <c r="F417" s="1">
        <v>40549</v>
      </c>
      <c r="G417" t="s">
        <v>35</v>
      </c>
      <c r="H417" t="str">
        <f t="shared" si="32"/>
        <v>4302PM-PM</v>
      </c>
      <c r="J417" t="s">
        <v>66</v>
      </c>
      <c r="K417" t="s">
        <v>33</v>
      </c>
      <c r="L417">
        <v>13440</v>
      </c>
      <c r="M417" t="s">
        <v>20</v>
      </c>
      <c r="N417" t="s">
        <v>30</v>
      </c>
      <c r="O417" s="2">
        <v>1.0416666666666666E-2</v>
      </c>
      <c r="Q417" t="s">
        <v>22</v>
      </c>
      <c r="R417">
        <f t="shared" si="30"/>
        <v>0</v>
      </c>
      <c r="S417">
        <f t="shared" si="31"/>
        <v>0</v>
      </c>
      <c r="T417">
        <f t="shared" si="34"/>
        <v>0</v>
      </c>
    </row>
    <row r="418" spans="1:20" x14ac:dyDescent="0.25">
      <c r="A418">
        <v>20207</v>
      </c>
      <c r="B418" t="s">
        <v>234</v>
      </c>
      <c r="C418" s="1">
        <v>21350</v>
      </c>
      <c r="D418" t="s">
        <v>26</v>
      </c>
      <c r="E418" t="s">
        <v>15</v>
      </c>
      <c r="F418" s="1">
        <v>40549</v>
      </c>
      <c r="G418" t="s">
        <v>37</v>
      </c>
      <c r="H418" t="str">
        <f t="shared" si="32"/>
        <v>PM</v>
      </c>
      <c r="I418" t="str">
        <f t="shared" si="33"/>
        <v>PM</v>
      </c>
      <c r="J418" t="s">
        <v>66</v>
      </c>
      <c r="K418" t="s">
        <v>33</v>
      </c>
      <c r="L418">
        <v>13440</v>
      </c>
      <c r="M418" t="s">
        <v>20</v>
      </c>
      <c r="N418" t="s">
        <v>30</v>
      </c>
      <c r="O418" s="2">
        <v>1.0416666666666666E-2</v>
      </c>
      <c r="P418">
        <f>VLOOKUP(I418,'visit codes'!$B$1:$F$38,5,FALSE)</f>
        <v>1</v>
      </c>
      <c r="Q418" t="s">
        <v>22</v>
      </c>
      <c r="R418">
        <f t="shared" si="30"/>
        <v>1</v>
      </c>
      <c r="S418">
        <f t="shared" si="31"/>
        <v>0</v>
      </c>
      <c r="T418">
        <f t="shared" si="34"/>
        <v>1</v>
      </c>
    </row>
    <row r="419" spans="1:20" x14ac:dyDescent="0.25">
      <c r="A419">
        <v>20207</v>
      </c>
      <c r="B419" t="s">
        <v>234</v>
      </c>
      <c r="C419" s="1">
        <v>21350</v>
      </c>
      <c r="D419" t="s">
        <v>26</v>
      </c>
      <c r="E419" t="s">
        <v>15</v>
      </c>
      <c r="F419" s="1">
        <v>40563</v>
      </c>
      <c r="G419" t="s">
        <v>16</v>
      </c>
      <c r="H419" t="str">
        <f t="shared" si="32"/>
        <v>4301R-RV</v>
      </c>
      <c r="J419" t="s">
        <v>57</v>
      </c>
      <c r="K419" t="s">
        <v>33</v>
      </c>
      <c r="L419">
        <v>13440</v>
      </c>
      <c r="M419" t="s">
        <v>20</v>
      </c>
      <c r="N419" t="s">
        <v>30</v>
      </c>
      <c r="O419" s="2">
        <v>3.125E-2</v>
      </c>
      <c r="Q419" t="s">
        <v>22</v>
      </c>
      <c r="R419">
        <f t="shared" si="30"/>
        <v>0</v>
      </c>
      <c r="S419">
        <f t="shared" si="31"/>
        <v>0</v>
      </c>
      <c r="T419">
        <f t="shared" si="34"/>
        <v>0</v>
      </c>
    </row>
    <row r="420" spans="1:20" x14ac:dyDescent="0.25">
      <c r="A420">
        <v>20207</v>
      </c>
      <c r="B420" t="s">
        <v>234</v>
      </c>
      <c r="C420" s="1">
        <v>21350</v>
      </c>
      <c r="D420" t="s">
        <v>26</v>
      </c>
      <c r="E420" t="s">
        <v>15</v>
      </c>
      <c r="F420" s="1">
        <v>40563</v>
      </c>
      <c r="G420" t="s">
        <v>24</v>
      </c>
      <c r="H420" t="str">
        <f t="shared" si="32"/>
        <v>RV</v>
      </c>
      <c r="I420" t="str">
        <f t="shared" si="33"/>
        <v>RV</v>
      </c>
      <c r="J420" t="s">
        <v>57</v>
      </c>
      <c r="K420" t="s">
        <v>33</v>
      </c>
      <c r="L420">
        <v>13440</v>
      </c>
      <c r="M420" t="s">
        <v>20</v>
      </c>
      <c r="N420" t="s">
        <v>30</v>
      </c>
      <c r="O420" s="2">
        <v>4.1666666666666664E-2</v>
      </c>
      <c r="P420">
        <f>VLOOKUP(I420,'visit codes'!$B$1:$F$38,5,FALSE)</f>
        <v>3</v>
      </c>
      <c r="Q420" t="s">
        <v>22</v>
      </c>
      <c r="R420">
        <f t="shared" si="30"/>
        <v>1</v>
      </c>
      <c r="S420">
        <f t="shared" si="31"/>
        <v>0</v>
      </c>
      <c r="T420">
        <f t="shared" si="34"/>
        <v>1</v>
      </c>
    </row>
    <row r="421" spans="1:20" x14ac:dyDescent="0.25">
      <c r="A421">
        <v>20226</v>
      </c>
      <c r="B421" t="s">
        <v>235</v>
      </c>
      <c r="C421" s="1">
        <v>23002</v>
      </c>
      <c r="D421" t="s">
        <v>26</v>
      </c>
      <c r="E421" t="s">
        <v>15</v>
      </c>
      <c r="F421" s="1">
        <v>40546</v>
      </c>
      <c r="G421" t="s">
        <v>16</v>
      </c>
      <c r="H421" t="str">
        <f t="shared" si="32"/>
        <v>4301R-RV</v>
      </c>
      <c r="J421" t="s">
        <v>206</v>
      </c>
      <c r="K421" t="s">
        <v>53</v>
      </c>
      <c r="L421">
        <v>13502</v>
      </c>
      <c r="M421" t="s">
        <v>29</v>
      </c>
      <c r="N421" t="s">
        <v>236</v>
      </c>
      <c r="O421" s="2">
        <v>3.125E-2</v>
      </c>
      <c r="Q421" t="s">
        <v>31</v>
      </c>
      <c r="R421">
        <f t="shared" si="30"/>
        <v>0</v>
      </c>
      <c r="S421">
        <f t="shared" si="31"/>
        <v>0</v>
      </c>
      <c r="T421">
        <f t="shared" si="34"/>
        <v>0</v>
      </c>
    </row>
    <row r="422" spans="1:20" x14ac:dyDescent="0.25">
      <c r="A422">
        <v>20226</v>
      </c>
      <c r="B422" t="s">
        <v>235</v>
      </c>
      <c r="C422" s="1">
        <v>23002</v>
      </c>
      <c r="D422" t="s">
        <v>26</v>
      </c>
      <c r="E422" t="s">
        <v>15</v>
      </c>
      <c r="F422" s="1">
        <v>40546</v>
      </c>
      <c r="G422" t="s">
        <v>24</v>
      </c>
      <c r="H422" t="str">
        <f t="shared" si="32"/>
        <v>RV</v>
      </c>
      <c r="I422" t="str">
        <f t="shared" si="33"/>
        <v>RV</v>
      </c>
      <c r="J422" t="s">
        <v>206</v>
      </c>
      <c r="K422" t="s">
        <v>53</v>
      </c>
      <c r="L422">
        <v>13502</v>
      </c>
      <c r="M422" t="s">
        <v>29</v>
      </c>
      <c r="N422" t="s">
        <v>236</v>
      </c>
      <c r="O422" s="2">
        <v>4.1666666666666664E-2</v>
      </c>
      <c r="P422">
        <f>VLOOKUP(I422,'visit codes'!$B$1:$F$38,5,FALSE)</f>
        <v>3</v>
      </c>
      <c r="Q422" t="s">
        <v>31</v>
      </c>
      <c r="R422">
        <f t="shared" si="30"/>
        <v>1</v>
      </c>
      <c r="S422">
        <f t="shared" si="31"/>
        <v>0</v>
      </c>
      <c r="T422">
        <f t="shared" si="34"/>
        <v>1</v>
      </c>
    </row>
    <row r="423" spans="1:20" x14ac:dyDescent="0.25">
      <c r="A423">
        <v>20226</v>
      </c>
      <c r="B423" t="s">
        <v>235</v>
      </c>
      <c r="C423" s="1">
        <v>23002</v>
      </c>
      <c r="D423" t="s">
        <v>26</v>
      </c>
      <c r="E423" t="s">
        <v>15</v>
      </c>
      <c r="F423" s="1">
        <v>40561</v>
      </c>
      <c r="G423" t="s">
        <v>35</v>
      </c>
      <c r="H423" t="str">
        <f t="shared" si="32"/>
        <v>4302PM-PM</v>
      </c>
      <c r="J423" t="s">
        <v>41</v>
      </c>
      <c r="K423" t="s">
        <v>53</v>
      </c>
      <c r="L423">
        <v>13502</v>
      </c>
      <c r="M423" t="s">
        <v>29</v>
      </c>
      <c r="N423" t="s">
        <v>236</v>
      </c>
      <c r="O423" s="2">
        <v>1.0416666666666666E-2</v>
      </c>
      <c r="Q423" t="s">
        <v>31</v>
      </c>
      <c r="R423">
        <f t="shared" si="30"/>
        <v>0</v>
      </c>
      <c r="S423">
        <f t="shared" si="31"/>
        <v>0</v>
      </c>
      <c r="T423">
        <f t="shared" si="34"/>
        <v>0</v>
      </c>
    </row>
    <row r="424" spans="1:20" x14ac:dyDescent="0.25">
      <c r="A424">
        <v>20226</v>
      </c>
      <c r="B424" t="s">
        <v>235</v>
      </c>
      <c r="C424" s="1">
        <v>23002</v>
      </c>
      <c r="D424" t="s">
        <v>26</v>
      </c>
      <c r="E424" t="s">
        <v>15</v>
      </c>
      <c r="F424" s="1">
        <v>40561</v>
      </c>
      <c r="G424" t="s">
        <v>37</v>
      </c>
      <c r="H424" t="str">
        <f t="shared" si="32"/>
        <v>PM</v>
      </c>
      <c r="I424" t="str">
        <f t="shared" si="33"/>
        <v>PM</v>
      </c>
      <c r="J424" t="s">
        <v>41</v>
      </c>
      <c r="K424" t="s">
        <v>53</v>
      </c>
      <c r="L424">
        <v>13502</v>
      </c>
      <c r="M424" t="s">
        <v>29</v>
      </c>
      <c r="N424" t="s">
        <v>236</v>
      </c>
      <c r="O424" s="2">
        <v>1.0416666666666666E-2</v>
      </c>
      <c r="P424">
        <f>VLOOKUP(I424,'visit codes'!$B$1:$F$38,5,FALSE)</f>
        <v>1</v>
      </c>
      <c r="Q424" t="s">
        <v>31</v>
      </c>
      <c r="R424">
        <f t="shared" si="30"/>
        <v>1</v>
      </c>
      <c r="S424">
        <f t="shared" si="31"/>
        <v>0</v>
      </c>
      <c r="T424">
        <f t="shared" si="34"/>
        <v>1</v>
      </c>
    </row>
    <row r="425" spans="1:20" x14ac:dyDescent="0.25">
      <c r="A425">
        <v>20226</v>
      </c>
      <c r="B425" t="s">
        <v>235</v>
      </c>
      <c r="C425" s="1">
        <v>23002</v>
      </c>
      <c r="D425" t="s">
        <v>26</v>
      </c>
      <c r="E425" t="s">
        <v>15</v>
      </c>
      <c r="F425" s="1">
        <v>40562</v>
      </c>
      <c r="G425" t="s">
        <v>16</v>
      </c>
      <c r="H425" t="str">
        <f t="shared" si="32"/>
        <v>4301R-RV</v>
      </c>
      <c r="J425" t="s">
        <v>206</v>
      </c>
      <c r="K425" t="s">
        <v>53</v>
      </c>
      <c r="L425">
        <v>13502</v>
      </c>
      <c r="M425" t="s">
        <v>29</v>
      </c>
      <c r="N425" t="s">
        <v>236</v>
      </c>
      <c r="O425" s="2">
        <v>3.125E-2</v>
      </c>
      <c r="Q425" t="s">
        <v>31</v>
      </c>
      <c r="R425">
        <f t="shared" si="30"/>
        <v>0</v>
      </c>
      <c r="S425">
        <f t="shared" si="31"/>
        <v>0</v>
      </c>
      <c r="T425">
        <f t="shared" si="34"/>
        <v>0</v>
      </c>
    </row>
    <row r="426" spans="1:20" x14ac:dyDescent="0.25">
      <c r="A426">
        <v>20226</v>
      </c>
      <c r="B426" t="s">
        <v>235</v>
      </c>
      <c r="C426" s="1">
        <v>23002</v>
      </c>
      <c r="D426" t="s">
        <v>26</v>
      </c>
      <c r="E426" t="s">
        <v>15</v>
      </c>
      <c r="F426" s="1">
        <v>40562</v>
      </c>
      <c r="G426" t="s">
        <v>24</v>
      </c>
      <c r="H426" t="str">
        <f t="shared" si="32"/>
        <v>RV</v>
      </c>
      <c r="I426" t="str">
        <f t="shared" si="33"/>
        <v>RV</v>
      </c>
      <c r="J426" t="s">
        <v>206</v>
      </c>
      <c r="K426" t="s">
        <v>53</v>
      </c>
      <c r="L426">
        <v>13502</v>
      </c>
      <c r="M426" t="s">
        <v>29</v>
      </c>
      <c r="N426" t="s">
        <v>236</v>
      </c>
      <c r="O426" s="2">
        <v>4.1666666666666664E-2</v>
      </c>
      <c r="P426">
        <f>VLOOKUP(I426,'visit codes'!$B$1:$F$38,5,FALSE)</f>
        <v>3</v>
      </c>
      <c r="Q426" t="s">
        <v>31</v>
      </c>
      <c r="R426">
        <f t="shared" si="30"/>
        <v>1</v>
      </c>
      <c r="S426">
        <f t="shared" si="31"/>
        <v>0</v>
      </c>
      <c r="T426">
        <f t="shared" si="34"/>
        <v>1</v>
      </c>
    </row>
    <row r="427" spans="1:20" x14ac:dyDescent="0.25">
      <c r="A427">
        <v>20228</v>
      </c>
      <c r="B427" t="s">
        <v>237</v>
      </c>
      <c r="C427" s="1">
        <v>18250</v>
      </c>
      <c r="D427" t="s">
        <v>26</v>
      </c>
      <c r="E427" t="s">
        <v>15</v>
      </c>
      <c r="F427" s="1">
        <v>40574</v>
      </c>
      <c r="G427" t="s">
        <v>38</v>
      </c>
      <c r="H427" t="str">
        <f t="shared" si="32"/>
        <v>C</v>
      </c>
      <c r="I427" t="str">
        <f t="shared" si="33"/>
        <v>C</v>
      </c>
      <c r="J427" t="s">
        <v>48</v>
      </c>
      <c r="K427" t="s">
        <v>33</v>
      </c>
      <c r="L427">
        <v>13502</v>
      </c>
      <c r="M427" t="s">
        <v>29</v>
      </c>
      <c r="N427" t="s">
        <v>30</v>
      </c>
      <c r="O427" s="2">
        <v>0</v>
      </c>
      <c r="P427">
        <f>VLOOKUP(I427,'visit codes'!$B$1:$F$38,5,FALSE)</f>
        <v>0</v>
      </c>
      <c r="Q427" t="s">
        <v>31</v>
      </c>
      <c r="R427">
        <f t="shared" si="30"/>
        <v>1</v>
      </c>
      <c r="S427">
        <f t="shared" si="31"/>
        <v>1</v>
      </c>
      <c r="T427">
        <f t="shared" si="34"/>
        <v>0</v>
      </c>
    </row>
    <row r="428" spans="1:20" x14ac:dyDescent="0.25">
      <c r="A428">
        <v>20255</v>
      </c>
      <c r="B428" t="s">
        <v>238</v>
      </c>
      <c r="C428" s="1">
        <v>29368</v>
      </c>
      <c r="D428" t="s">
        <v>26</v>
      </c>
      <c r="E428" t="s">
        <v>15</v>
      </c>
      <c r="F428" s="1">
        <v>40556</v>
      </c>
      <c r="G428" t="s">
        <v>35</v>
      </c>
      <c r="H428" t="str">
        <f t="shared" si="32"/>
        <v>4302PM-PM</v>
      </c>
      <c r="J428" t="s">
        <v>52</v>
      </c>
      <c r="K428" t="s">
        <v>239</v>
      </c>
      <c r="L428">
        <v>13340</v>
      </c>
      <c r="M428" t="s">
        <v>29</v>
      </c>
      <c r="N428" t="s">
        <v>78</v>
      </c>
      <c r="O428" s="2">
        <v>1.0416666666666666E-2</v>
      </c>
      <c r="Q428" t="s">
        <v>240</v>
      </c>
      <c r="R428">
        <f t="shared" si="30"/>
        <v>0</v>
      </c>
      <c r="S428">
        <f t="shared" si="31"/>
        <v>0</v>
      </c>
      <c r="T428">
        <f t="shared" si="34"/>
        <v>0</v>
      </c>
    </row>
    <row r="429" spans="1:20" x14ac:dyDescent="0.25">
      <c r="A429">
        <v>20255</v>
      </c>
      <c r="B429" t="s">
        <v>238</v>
      </c>
      <c r="C429" s="1">
        <v>29368</v>
      </c>
      <c r="D429" t="s">
        <v>26</v>
      </c>
      <c r="E429" t="s">
        <v>15</v>
      </c>
      <c r="F429" s="1">
        <v>40556</v>
      </c>
      <c r="G429" t="s">
        <v>37</v>
      </c>
      <c r="H429" t="str">
        <f t="shared" si="32"/>
        <v>PM</v>
      </c>
      <c r="I429" t="str">
        <f t="shared" si="33"/>
        <v>PM</v>
      </c>
      <c r="J429" t="s">
        <v>52</v>
      </c>
      <c r="K429" t="s">
        <v>239</v>
      </c>
      <c r="L429">
        <v>13340</v>
      </c>
      <c r="M429" t="s">
        <v>29</v>
      </c>
      <c r="N429" t="s">
        <v>78</v>
      </c>
      <c r="O429" s="2">
        <v>1.0416666666666666E-2</v>
      </c>
      <c r="P429">
        <f>VLOOKUP(I429,'visit codes'!$B$1:$F$38,5,FALSE)</f>
        <v>1</v>
      </c>
      <c r="Q429" t="s">
        <v>240</v>
      </c>
      <c r="R429">
        <f t="shared" si="30"/>
        <v>1</v>
      </c>
      <c r="S429">
        <f t="shared" si="31"/>
        <v>0</v>
      </c>
      <c r="T429">
        <f t="shared" si="34"/>
        <v>1</v>
      </c>
    </row>
    <row r="430" spans="1:20" x14ac:dyDescent="0.25">
      <c r="A430">
        <v>20259</v>
      </c>
      <c r="B430" t="s">
        <v>241</v>
      </c>
      <c r="C430" s="1">
        <v>28246</v>
      </c>
      <c r="D430" t="s">
        <v>26</v>
      </c>
      <c r="E430" t="s">
        <v>15</v>
      </c>
      <c r="F430" s="1">
        <v>40553</v>
      </c>
      <c r="G430" t="s">
        <v>16</v>
      </c>
      <c r="H430" t="str">
        <f t="shared" si="32"/>
        <v>4301R-RV</v>
      </c>
      <c r="J430" t="s">
        <v>138</v>
      </c>
      <c r="K430" t="s">
        <v>109</v>
      </c>
      <c r="L430">
        <v>13501</v>
      </c>
      <c r="M430" t="s">
        <v>29</v>
      </c>
      <c r="N430" t="s">
        <v>110</v>
      </c>
      <c r="O430" s="2">
        <v>3.125E-2</v>
      </c>
      <c r="Q430" t="s">
        <v>31</v>
      </c>
      <c r="R430">
        <f t="shared" si="30"/>
        <v>0</v>
      </c>
      <c r="S430">
        <f t="shared" si="31"/>
        <v>0</v>
      </c>
      <c r="T430">
        <f t="shared" si="34"/>
        <v>0</v>
      </c>
    </row>
    <row r="431" spans="1:20" x14ac:dyDescent="0.25">
      <c r="A431">
        <v>20259</v>
      </c>
      <c r="B431" t="s">
        <v>241</v>
      </c>
      <c r="C431" s="1">
        <v>28246</v>
      </c>
      <c r="D431" t="s">
        <v>26</v>
      </c>
      <c r="E431" t="s">
        <v>15</v>
      </c>
      <c r="F431" s="1">
        <v>40553</v>
      </c>
      <c r="G431" t="s">
        <v>24</v>
      </c>
      <c r="H431" t="str">
        <f t="shared" si="32"/>
        <v>RV</v>
      </c>
      <c r="I431" t="str">
        <f t="shared" si="33"/>
        <v>RV</v>
      </c>
      <c r="J431" t="s">
        <v>138</v>
      </c>
      <c r="K431" t="s">
        <v>109</v>
      </c>
      <c r="L431">
        <v>13501</v>
      </c>
      <c r="M431" t="s">
        <v>29</v>
      </c>
      <c r="N431" t="s">
        <v>110</v>
      </c>
      <c r="O431" s="2">
        <v>4.1666666666666664E-2</v>
      </c>
      <c r="P431">
        <f>VLOOKUP(I431,'visit codes'!$B$1:$F$38,5,FALSE)</f>
        <v>3</v>
      </c>
      <c r="Q431" t="s">
        <v>31</v>
      </c>
      <c r="R431">
        <f t="shared" si="30"/>
        <v>1</v>
      </c>
      <c r="S431">
        <f t="shared" si="31"/>
        <v>0</v>
      </c>
      <c r="T431">
        <f t="shared" si="34"/>
        <v>1</v>
      </c>
    </row>
    <row r="432" spans="1:20" x14ac:dyDescent="0.25">
      <c r="A432">
        <v>20259</v>
      </c>
      <c r="B432" t="s">
        <v>241</v>
      </c>
      <c r="C432" s="1">
        <v>28246</v>
      </c>
      <c r="D432" t="s">
        <v>26</v>
      </c>
      <c r="E432" t="s">
        <v>15</v>
      </c>
      <c r="F432" s="1">
        <v>40567</v>
      </c>
      <c r="G432" t="s">
        <v>38</v>
      </c>
      <c r="H432" t="str">
        <f t="shared" si="32"/>
        <v>C</v>
      </c>
      <c r="I432" t="str">
        <f t="shared" si="33"/>
        <v>C</v>
      </c>
      <c r="J432" t="s">
        <v>138</v>
      </c>
      <c r="K432" t="s">
        <v>109</v>
      </c>
      <c r="L432">
        <v>13501</v>
      </c>
      <c r="M432" t="s">
        <v>29</v>
      </c>
      <c r="N432" t="s">
        <v>110</v>
      </c>
      <c r="O432" s="2">
        <v>0</v>
      </c>
      <c r="P432">
        <f>VLOOKUP(I432,'visit codes'!$B$1:$F$38,5,FALSE)</f>
        <v>0</v>
      </c>
      <c r="Q432" t="s">
        <v>31</v>
      </c>
      <c r="R432">
        <f t="shared" si="30"/>
        <v>1</v>
      </c>
      <c r="S432">
        <f t="shared" si="31"/>
        <v>1</v>
      </c>
      <c r="T432">
        <f t="shared" si="34"/>
        <v>0</v>
      </c>
    </row>
    <row r="433" spans="1:20" x14ac:dyDescent="0.25">
      <c r="A433">
        <v>20259</v>
      </c>
      <c r="B433" t="s">
        <v>241</v>
      </c>
      <c r="C433" s="1">
        <v>28246</v>
      </c>
      <c r="D433" t="s">
        <v>26</v>
      </c>
      <c r="E433" t="s">
        <v>15</v>
      </c>
      <c r="F433" s="1">
        <v>40574</v>
      </c>
      <c r="G433" t="s">
        <v>38</v>
      </c>
      <c r="H433" t="str">
        <f t="shared" si="32"/>
        <v>C</v>
      </c>
      <c r="I433" t="str">
        <f t="shared" si="33"/>
        <v>C</v>
      </c>
      <c r="J433" t="s">
        <v>138</v>
      </c>
      <c r="K433" t="s">
        <v>109</v>
      </c>
      <c r="L433">
        <v>13501</v>
      </c>
      <c r="M433" t="s">
        <v>29</v>
      </c>
      <c r="N433" t="s">
        <v>110</v>
      </c>
      <c r="O433" s="2">
        <v>0</v>
      </c>
      <c r="P433">
        <f>VLOOKUP(I433,'visit codes'!$B$1:$F$38,5,FALSE)</f>
        <v>0</v>
      </c>
      <c r="Q433" t="s">
        <v>31</v>
      </c>
      <c r="R433">
        <f t="shared" si="30"/>
        <v>1</v>
      </c>
      <c r="S433">
        <f t="shared" si="31"/>
        <v>1</v>
      </c>
      <c r="T433">
        <f t="shared" si="34"/>
        <v>0</v>
      </c>
    </row>
    <row r="434" spans="1:20" x14ac:dyDescent="0.25">
      <c r="A434">
        <v>20311</v>
      </c>
      <c r="B434" t="s">
        <v>242</v>
      </c>
      <c r="C434" s="1">
        <v>12837</v>
      </c>
      <c r="D434" t="s">
        <v>26</v>
      </c>
      <c r="E434" t="s">
        <v>15</v>
      </c>
      <c r="F434" s="1">
        <v>40555</v>
      </c>
      <c r="G434" t="s">
        <v>16</v>
      </c>
      <c r="H434" t="str">
        <f t="shared" si="32"/>
        <v>4301R-RV</v>
      </c>
      <c r="J434" t="s">
        <v>69</v>
      </c>
      <c r="K434" t="s">
        <v>33</v>
      </c>
      <c r="L434">
        <v>13303</v>
      </c>
      <c r="M434" t="s">
        <v>20</v>
      </c>
      <c r="N434" t="s">
        <v>58</v>
      </c>
      <c r="O434" s="2">
        <v>3.125E-2</v>
      </c>
      <c r="Q434" t="s">
        <v>243</v>
      </c>
      <c r="R434">
        <f t="shared" si="30"/>
        <v>0</v>
      </c>
      <c r="S434">
        <f t="shared" si="31"/>
        <v>0</v>
      </c>
      <c r="T434">
        <f t="shared" si="34"/>
        <v>0</v>
      </c>
    </row>
    <row r="435" spans="1:20" x14ac:dyDescent="0.25">
      <c r="A435">
        <v>20311</v>
      </c>
      <c r="B435" t="s">
        <v>242</v>
      </c>
      <c r="C435" s="1">
        <v>12837</v>
      </c>
      <c r="D435" t="s">
        <v>26</v>
      </c>
      <c r="E435" t="s">
        <v>15</v>
      </c>
      <c r="F435" s="1">
        <v>40555</v>
      </c>
      <c r="G435" t="s">
        <v>24</v>
      </c>
      <c r="H435" t="str">
        <f t="shared" si="32"/>
        <v>RV</v>
      </c>
      <c r="I435" t="str">
        <f t="shared" si="33"/>
        <v>RV</v>
      </c>
      <c r="J435" t="s">
        <v>69</v>
      </c>
      <c r="K435" t="s">
        <v>33</v>
      </c>
      <c r="L435">
        <v>13303</v>
      </c>
      <c r="M435" t="s">
        <v>20</v>
      </c>
      <c r="N435" t="s">
        <v>58</v>
      </c>
      <c r="O435" s="2">
        <v>4.1666666666666664E-2</v>
      </c>
      <c r="P435">
        <f>VLOOKUP(I435,'visit codes'!$B$1:$F$38,5,FALSE)</f>
        <v>3</v>
      </c>
      <c r="Q435" t="s">
        <v>243</v>
      </c>
      <c r="R435">
        <f t="shared" si="30"/>
        <v>1</v>
      </c>
      <c r="S435">
        <f t="shared" si="31"/>
        <v>0</v>
      </c>
      <c r="T435">
        <f t="shared" si="34"/>
        <v>1</v>
      </c>
    </row>
    <row r="436" spans="1:20" x14ac:dyDescent="0.25">
      <c r="A436">
        <v>20311</v>
      </c>
      <c r="B436" t="s">
        <v>242</v>
      </c>
      <c r="C436" s="1">
        <v>12837</v>
      </c>
      <c r="D436" t="s">
        <v>26</v>
      </c>
      <c r="E436" t="s">
        <v>15</v>
      </c>
      <c r="F436" s="1">
        <v>40569</v>
      </c>
      <c r="G436" t="s">
        <v>16</v>
      </c>
      <c r="H436" t="str">
        <f t="shared" si="32"/>
        <v>4301R-RV</v>
      </c>
      <c r="J436" t="s">
        <v>69</v>
      </c>
      <c r="K436" t="s">
        <v>33</v>
      </c>
      <c r="L436">
        <v>13303</v>
      </c>
      <c r="M436" t="s">
        <v>20</v>
      </c>
      <c r="N436" t="s">
        <v>58</v>
      </c>
      <c r="O436" s="2">
        <v>3.125E-2</v>
      </c>
      <c r="Q436" t="s">
        <v>243</v>
      </c>
      <c r="R436">
        <f t="shared" si="30"/>
        <v>0</v>
      </c>
      <c r="S436">
        <f t="shared" si="31"/>
        <v>0</v>
      </c>
      <c r="T436">
        <f t="shared" si="34"/>
        <v>0</v>
      </c>
    </row>
    <row r="437" spans="1:20" x14ac:dyDescent="0.25">
      <c r="A437">
        <v>20311</v>
      </c>
      <c r="B437" t="s">
        <v>242</v>
      </c>
      <c r="C437" s="1">
        <v>12837</v>
      </c>
      <c r="D437" t="s">
        <v>26</v>
      </c>
      <c r="E437" t="s">
        <v>15</v>
      </c>
      <c r="F437" s="1">
        <v>40569</v>
      </c>
      <c r="G437" t="s">
        <v>24</v>
      </c>
      <c r="H437" t="str">
        <f t="shared" si="32"/>
        <v>RV</v>
      </c>
      <c r="I437" t="str">
        <f t="shared" si="33"/>
        <v>RV</v>
      </c>
      <c r="J437" t="s">
        <v>69</v>
      </c>
      <c r="K437" t="s">
        <v>33</v>
      </c>
      <c r="L437">
        <v>13303</v>
      </c>
      <c r="M437" t="s">
        <v>20</v>
      </c>
      <c r="N437" t="s">
        <v>58</v>
      </c>
      <c r="O437" s="2">
        <v>4.1666666666666664E-2</v>
      </c>
      <c r="P437">
        <f>VLOOKUP(I437,'visit codes'!$B$1:$F$38,5,FALSE)</f>
        <v>3</v>
      </c>
      <c r="Q437" t="s">
        <v>243</v>
      </c>
      <c r="R437">
        <f t="shared" si="30"/>
        <v>1</v>
      </c>
      <c r="S437">
        <f t="shared" si="31"/>
        <v>0</v>
      </c>
      <c r="T437">
        <f t="shared" si="34"/>
        <v>1</v>
      </c>
    </row>
    <row r="438" spans="1:20" x14ac:dyDescent="0.25">
      <c r="A438">
        <v>20372</v>
      </c>
      <c r="B438" t="s">
        <v>244</v>
      </c>
      <c r="C438" s="1">
        <v>23050</v>
      </c>
      <c r="D438" t="s">
        <v>26</v>
      </c>
      <c r="E438" t="s">
        <v>15</v>
      </c>
      <c r="F438" s="1">
        <v>40550</v>
      </c>
      <c r="G438" t="s">
        <v>245</v>
      </c>
      <c r="H438" t="str">
        <f t="shared" si="32"/>
        <v>4301WP-FVWP</v>
      </c>
      <c r="J438" t="s">
        <v>57</v>
      </c>
      <c r="K438" t="s">
        <v>73</v>
      </c>
      <c r="L438">
        <v>13502</v>
      </c>
      <c r="M438" t="s">
        <v>29</v>
      </c>
      <c r="N438" t="s">
        <v>30</v>
      </c>
      <c r="O438" s="2">
        <v>3.125E-2</v>
      </c>
      <c r="Q438" t="s">
        <v>31</v>
      </c>
      <c r="R438">
        <f t="shared" si="30"/>
        <v>0</v>
      </c>
      <c r="S438">
        <f t="shared" si="31"/>
        <v>0</v>
      </c>
      <c r="T438">
        <f t="shared" si="34"/>
        <v>0</v>
      </c>
    </row>
    <row r="439" spans="1:20" x14ac:dyDescent="0.25">
      <c r="A439">
        <v>20372</v>
      </c>
      <c r="B439" t="s">
        <v>244</v>
      </c>
      <c r="C439" s="1">
        <v>23050</v>
      </c>
      <c r="D439" t="s">
        <v>26</v>
      </c>
      <c r="E439" t="s">
        <v>15</v>
      </c>
      <c r="F439" s="1">
        <v>40550</v>
      </c>
      <c r="G439" t="s">
        <v>246</v>
      </c>
      <c r="H439" t="str">
        <f t="shared" si="32"/>
        <v>FVWP</v>
      </c>
      <c r="I439" t="str">
        <f t="shared" si="33"/>
        <v>FVWP</v>
      </c>
      <c r="J439" t="s">
        <v>57</v>
      </c>
      <c r="K439" t="s">
        <v>73</v>
      </c>
      <c r="L439">
        <v>13502</v>
      </c>
      <c r="M439" t="s">
        <v>29</v>
      </c>
      <c r="N439" t="s">
        <v>30</v>
      </c>
      <c r="O439" s="2">
        <v>4.1666666666666664E-2</v>
      </c>
      <c r="P439">
        <f>VLOOKUP(I439,'visit codes'!$B$1:$F$38,5,FALSE)</f>
        <v>4</v>
      </c>
      <c r="Q439" t="s">
        <v>31</v>
      </c>
      <c r="R439">
        <f t="shared" si="30"/>
        <v>1</v>
      </c>
      <c r="S439">
        <f t="shared" si="31"/>
        <v>0</v>
      </c>
      <c r="T439">
        <f t="shared" si="34"/>
        <v>1</v>
      </c>
    </row>
    <row r="440" spans="1:20" x14ac:dyDescent="0.25">
      <c r="A440">
        <v>20372</v>
      </c>
      <c r="B440" t="s">
        <v>244</v>
      </c>
      <c r="C440" s="1">
        <v>23050</v>
      </c>
      <c r="D440" t="s">
        <v>26</v>
      </c>
      <c r="E440" t="s">
        <v>15</v>
      </c>
      <c r="F440" s="1">
        <v>40571</v>
      </c>
      <c r="G440" t="s">
        <v>16</v>
      </c>
      <c r="H440" t="str">
        <f t="shared" si="32"/>
        <v>4301R-RV</v>
      </c>
      <c r="J440" t="s">
        <v>57</v>
      </c>
      <c r="K440" t="s">
        <v>73</v>
      </c>
      <c r="L440">
        <v>13502</v>
      </c>
      <c r="M440" t="s">
        <v>29</v>
      </c>
      <c r="N440" t="s">
        <v>30</v>
      </c>
      <c r="O440" s="2">
        <v>3.125E-2</v>
      </c>
      <c r="Q440" t="s">
        <v>31</v>
      </c>
      <c r="R440">
        <f t="shared" si="30"/>
        <v>0</v>
      </c>
      <c r="S440">
        <f t="shared" si="31"/>
        <v>0</v>
      </c>
      <c r="T440">
        <f t="shared" si="34"/>
        <v>0</v>
      </c>
    </row>
    <row r="441" spans="1:20" x14ac:dyDescent="0.25">
      <c r="A441">
        <v>20372</v>
      </c>
      <c r="B441" t="s">
        <v>244</v>
      </c>
      <c r="C441" s="1">
        <v>23050</v>
      </c>
      <c r="D441" t="s">
        <v>26</v>
      </c>
      <c r="E441" t="s">
        <v>15</v>
      </c>
      <c r="F441" s="1">
        <v>40571</v>
      </c>
      <c r="G441" t="s">
        <v>24</v>
      </c>
      <c r="H441" t="str">
        <f t="shared" si="32"/>
        <v>RV</v>
      </c>
      <c r="I441" t="str">
        <f t="shared" si="33"/>
        <v>RV</v>
      </c>
      <c r="J441" t="s">
        <v>57</v>
      </c>
      <c r="K441" t="s">
        <v>73</v>
      </c>
      <c r="L441">
        <v>13502</v>
      </c>
      <c r="M441" t="s">
        <v>29</v>
      </c>
      <c r="N441" t="s">
        <v>30</v>
      </c>
      <c r="O441" s="2">
        <v>4.1666666666666664E-2</v>
      </c>
      <c r="P441">
        <f>VLOOKUP(I441,'visit codes'!$B$1:$F$38,5,FALSE)</f>
        <v>3</v>
      </c>
      <c r="Q441" t="s">
        <v>31</v>
      </c>
      <c r="R441">
        <f t="shared" si="30"/>
        <v>1</v>
      </c>
      <c r="S441">
        <f t="shared" si="31"/>
        <v>0</v>
      </c>
      <c r="T441">
        <f t="shared" si="34"/>
        <v>1</v>
      </c>
    </row>
    <row r="442" spans="1:20" x14ac:dyDescent="0.25">
      <c r="A442">
        <v>20402</v>
      </c>
      <c r="B442" t="s">
        <v>247</v>
      </c>
      <c r="C442" s="1">
        <v>22373</v>
      </c>
      <c r="D442" t="s">
        <v>26</v>
      </c>
      <c r="E442" t="s">
        <v>15</v>
      </c>
      <c r="F442" s="1">
        <v>40554</v>
      </c>
      <c r="G442" t="s">
        <v>16</v>
      </c>
      <c r="H442" t="str">
        <f t="shared" si="32"/>
        <v>4301R-RV</v>
      </c>
      <c r="J442" t="s">
        <v>48</v>
      </c>
      <c r="K442" t="s">
        <v>248</v>
      </c>
      <c r="L442">
        <v>13501</v>
      </c>
      <c r="M442" t="s">
        <v>29</v>
      </c>
      <c r="N442" t="s">
        <v>50</v>
      </c>
      <c r="O442" s="2">
        <v>3.125E-2</v>
      </c>
      <c r="Q442" t="s">
        <v>31</v>
      </c>
      <c r="R442">
        <f t="shared" si="30"/>
        <v>0</v>
      </c>
      <c r="S442">
        <f t="shared" si="31"/>
        <v>0</v>
      </c>
      <c r="T442">
        <f t="shared" si="34"/>
        <v>0</v>
      </c>
    </row>
    <row r="443" spans="1:20" x14ac:dyDescent="0.25">
      <c r="A443">
        <v>20402</v>
      </c>
      <c r="B443" t="s">
        <v>247</v>
      </c>
      <c r="C443" s="1">
        <v>22373</v>
      </c>
      <c r="D443" t="s">
        <v>26</v>
      </c>
      <c r="E443" t="s">
        <v>15</v>
      </c>
      <c r="F443" s="1">
        <v>40554</v>
      </c>
      <c r="G443" t="s">
        <v>24</v>
      </c>
      <c r="H443" t="str">
        <f t="shared" si="32"/>
        <v>RV</v>
      </c>
      <c r="I443" t="str">
        <f t="shared" si="33"/>
        <v>RV</v>
      </c>
      <c r="J443" t="s">
        <v>48</v>
      </c>
      <c r="K443" t="s">
        <v>248</v>
      </c>
      <c r="L443">
        <v>13501</v>
      </c>
      <c r="M443" t="s">
        <v>29</v>
      </c>
      <c r="N443" t="s">
        <v>50</v>
      </c>
      <c r="O443" s="2">
        <v>4.1666666666666664E-2</v>
      </c>
      <c r="P443">
        <f>VLOOKUP(I443,'visit codes'!$B$1:$F$38,5,FALSE)</f>
        <v>3</v>
      </c>
      <c r="Q443" t="s">
        <v>31</v>
      </c>
      <c r="R443">
        <f t="shared" si="30"/>
        <v>1</v>
      </c>
      <c r="S443">
        <f t="shared" si="31"/>
        <v>0</v>
      </c>
      <c r="T443">
        <f t="shared" si="34"/>
        <v>1</v>
      </c>
    </row>
    <row r="444" spans="1:20" x14ac:dyDescent="0.25">
      <c r="A444">
        <v>20408</v>
      </c>
      <c r="B444" t="s">
        <v>249</v>
      </c>
      <c r="C444" s="1">
        <v>22168</v>
      </c>
      <c r="D444" t="s">
        <v>26</v>
      </c>
      <c r="E444" t="s">
        <v>15</v>
      </c>
      <c r="F444" s="1">
        <v>40548</v>
      </c>
      <c r="G444" t="s">
        <v>16</v>
      </c>
      <c r="H444" t="str">
        <f t="shared" si="32"/>
        <v>4301R-RV</v>
      </c>
      <c r="J444" t="s">
        <v>69</v>
      </c>
      <c r="K444" t="s">
        <v>250</v>
      </c>
      <c r="L444">
        <v>13054</v>
      </c>
      <c r="M444" t="s">
        <v>20</v>
      </c>
      <c r="N444" t="s">
        <v>78</v>
      </c>
      <c r="O444" s="2">
        <v>3.125E-2</v>
      </c>
      <c r="Q444" t="s">
        <v>251</v>
      </c>
      <c r="R444">
        <f t="shared" si="30"/>
        <v>0</v>
      </c>
      <c r="S444">
        <f t="shared" si="31"/>
        <v>0</v>
      </c>
      <c r="T444">
        <f t="shared" si="34"/>
        <v>0</v>
      </c>
    </row>
    <row r="445" spans="1:20" x14ac:dyDescent="0.25">
      <c r="A445">
        <v>20408</v>
      </c>
      <c r="B445" t="s">
        <v>249</v>
      </c>
      <c r="C445" s="1">
        <v>22168</v>
      </c>
      <c r="D445" t="s">
        <v>26</v>
      </c>
      <c r="E445" t="s">
        <v>15</v>
      </c>
      <c r="F445" s="1">
        <v>40548</v>
      </c>
      <c r="G445" t="s">
        <v>24</v>
      </c>
      <c r="H445" t="str">
        <f t="shared" si="32"/>
        <v>RV</v>
      </c>
      <c r="I445" t="str">
        <f t="shared" si="33"/>
        <v>RV</v>
      </c>
      <c r="J445" t="s">
        <v>69</v>
      </c>
      <c r="K445" t="s">
        <v>250</v>
      </c>
      <c r="L445">
        <v>13054</v>
      </c>
      <c r="M445" t="s">
        <v>20</v>
      </c>
      <c r="N445" t="s">
        <v>78</v>
      </c>
      <c r="O445" s="2">
        <v>4.1666666666666664E-2</v>
      </c>
      <c r="P445">
        <f>VLOOKUP(I445,'visit codes'!$B$1:$F$38,5,FALSE)</f>
        <v>3</v>
      </c>
      <c r="Q445" t="s">
        <v>251</v>
      </c>
      <c r="R445">
        <f t="shared" si="30"/>
        <v>1</v>
      </c>
      <c r="S445">
        <f t="shared" si="31"/>
        <v>0</v>
      </c>
      <c r="T445">
        <f t="shared" si="34"/>
        <v>1</v>
      </c>
    </row>
    <row r="446" spans="1:20" x14ac:dyDescent="0.25">
      <c r="A446">
        <v>20408</v>
      </c>
      <c r="B446" t="s">
        <v>249</v>
      </c>
      <c r="C446" s="1">
        <v>22168</v>
      </c>
      <c r="D446" t="s">
        <v>26</v>
      </c>
      <c r="E446" t="s">
        <v>15</v>
      </c>
      <c r="F446" s="1">
        <v>40564</v>
      </c>
      <c r="G446" t="s">
        <v>16</v>
      </c>
      <c r="H446" t="str">
        <f t="shared" si="32"/>
        <v>4301R-RV</v>
      </c>
      <c r="J446" t="s">
        <v>69</v>
      </c>
      <c r="K446" t="s">
        <v>250</v>
      </c>
      <c r="L446">
        <v>13054</v>
      </c>
      <c r="M446" t="s">
        <v>20</v>
      </c>
      <c r="N446" t="s">
        <v>78</v>
      </c>
      <c r="O446" s="2">
        <v>3.125E-2</v>
      </c>
      <c r="Q446" t="s">
        <v>251</v>
      </c>
      <c r="R446">
        <f t="shared" si="30"/>
        <v>0</v>
      </c>
      <c r="S446">
        <f t="shared" si="31"/>
        <v>0</v>
      </c>
      <c r="T446">
        <f t="shared" si="34"/>
        <v>0</v>
      </c>
    </row>
    <row r="447" spans="1:20" x14ac:dyDescent="0.25">
      <c r="A447">
        <v>20408</v>
      </c>
      <c r="B447" t="s">
        <v>249</v>
      </c>
      <c r="C447" s="1">
        <v>22168</v>
      </c>
      <c r="D447" t="s">
        <v>26</v>
      </c>
      <c r="E447" t="s">
        <v>15</v>
      </c>
      <c r="F447" s="1">
        <v>40564</v>
      </c>
      <c r="G447" t="s">
        <v>24</v>
      </c>
      <c r="H447" t="str">
        <f t="shared" si="32"/>
        <v>RV</v>
      </c>
      <c r="I447" t="str">
        <f t="shared" si="33"/>
        <v>RV</v>
      </c>
      <c r="J447" t="s">
        <v>69</v>
      </c>
      <c r="K447" t="s">
        <v>250</v>
      </c>
      <c r="L447">
        <v>13054</v>
      </c>
      <c r="M447" t="s">
        <v>20</v>
      </c>
      <c r="N447" t="s">
        <v>78</v>
      </c>
      <c r="O447" s="2">
        <v>4.1666666666666664E-2</v>
      </c>
      <c r="P447">
        <f>VLOOKUP(I447,'visit codes'!$B$1:$F$38,5,FALSE)</f>
        <v>3</v>
      </c>
      <c r="Q447" t="s">
        <v>251</v>
      </c>
      <c r="R447">
        <f t="shared" si="30"/>
        <v>1</v>
      </c>
      <c r="S447">
        <f t="shared" si="31"/>
        <v>0</v>
      </c>
      <c r="T447">
        <f t="shared" si="34"/>
        <v>1</v>
      </c>
    </row>
    <row r="448" spans="1:20" x14ac:dyDescent="0.25">
      <c r="A448">
        <v>20408</v>
      </c>
      <c r="B448" t="s">
        <v>249</v>
      </c>
      <c r="C448" s="1">
        <v>22168</v>
      </c>
      <c r="D448" t="s">
        <v>26</v>
      </c>
      <c r="E448" t="s">
        <v>15</v>
      </c>
      <c r="F448" s="1">
        <v>40569</v>
      </c>
      <c r="G448" t="s">
        <v>35</v>
      </c>
      <c r="H448" t="str">
        <f t="shared" si="32"/>
        <v>4302PM-PM</v>
      </c>
      <c r="J448" t="s">
        <v>70</v>
      </c>
      <c r="K448" t="s">
        <v>250</v>
      </c>
      <c r="L448">
        <v>13054</v>
      </c>
      <c r="M448" t="s">
        <v>20</v>
      </c>
      <c r="N448" t="s">
        <v>78</v>
      </c>
      <c r="O448" s="2">
        <v>1.0416666666666666E-2</v>
      </c>
      <c r="Q448" t="s">
        <v>251</v>
      </c>
      <c r="R448">
        <f t="shared" si="30"/>
        <v>0</v>
      </c>
      <c r="S448">
        <f t="shared" si="31"/>
        <v>0</v>
      </c>
      <c r="T448">
        <f t="shared" si="34"/>
        <v>0</v>
      </c>
    </row>
    <row r="449" spans="1:20" x14ac:dyDescent="0.25">
      <c r="A449">
        <v>20408</v>
      </c>
      <c r="B449" t="s">
        <v>249</v>
      </c>
      <c r="C449" s="1">
        <v>22168</v>
      </c>
      <c r="D449" t="s">
        <v>26</v>
      </c>
      <c r="E449" t="s">
        <v>15</v>
      </c>
      <c r="F449" s="1">
        <v>40569</v>
      </c>
      <c r="G449" t="s">
        <v>37</v>
      </c>
      <c r="H449" t="str">
        <f t="shared" si="32"/>
        <v>PM</v>
      </c>
      <c r="I449" t="str">
        <f t="shared" si="33"/>
        <v>PM</v>
      </c>
      <c r="J449" t="s">
        <v>70</v>
      </c>
      <c r="K449" t="s">
        <v>250</v>
      </c>
      <c r="L449">
        <v>13054</v>
      </c>
      <c r="M449" t="s">
        <v>20</v>
      </c>
      <c r="N449" t="s">
        <v>78</v>
      </c>
      <c r="O449" s="2">
        <v>1.0416666666666666E-2</v>
      </c>
      <c r="P449">
        <f>VLOOKUP(I449,'visit codes'!$B$1:$F$38,5,FALSE)</f>
        <v>1</v>
      </c>
      <c r="Q449" t="s">
        <v>251</v>
      </c>
      <c r="R449">
        <f t="shared" si="30"/>
        <v>1</v>
      </c>
      <c r="S449">
        <f t="shared" si="31"/>
        <v>0</v>
      </c>
      <c r="T449">
        <f t="shared" si="34"/>
        <v>1</v>
      </c>
    </row>
    <row r="450" spans="1:20" x14ac:dyDescent="0.25">
      <c r="A450">
        <v>20432</v>
      </c>
      <c r="B450" t="s">
        <v>252</v>
      </c>
      <c r="C450" s="1">
        <v>23022</v>
      </c>
      <c r="D450" t="s">
        <v>26</v>
      </c>
      <c r="E450" t="s">
        <v>15</v>
      </c>
      <c r="F450" s="1">
        <v>40546</v>
      </c>
      <c r="G450" t="s">
        <v>46</v>
      </c>
      <c r="H450" t="str">
        <f t="shared" si="32"/>
        <v>NS</v>
      </c>
      <c r="I450" t="str">
        <f t="shared" si="33"/>
        <v>NS</v>
      </c>
      <c r="J450" t="s">
        <v>206</v>
      </c>
      <c r="K450" t="s">
        <v>42</v>
      </c>
      <c r="L450">
        <v>13501</v>
      </c>
      <c r="M450" t="s">
        <v>29</v>
      </c>
      <c r="N450" t="s">
        <v>43</v>
      </c>
      <c r="O450" s="2">
        <v>0</v>
      </c>
      <c r="P450">
        <f>VLOOKUP(I450,'visit codes'!$B$1:$F$38,5,FALSE)</f>
        <v>0</v>
      </c>
      <c r="Q450" t="s">
        <v>31</v>
      </c>
      <c r="R450">
        <f t="shared" ref="R450:R513" si="35">COUNTA(I450)</f>
        <v>1</v>
      </c>
      <c r="S450">
        <f t="shared" ref="S450:S513" si="36">IF(I450="c",1,IF(I450="ns",1,IF(I450="pasns",1,IF(I450="pasc",1,IF(I450="sc",1,0)))))</f>
        <v>1</v>
      </c>
      <c r="T450">
        <f t="shared" si="34"/>
        <v>0</v>
      </c>
    </row>
    <row r="451" spans="1:20" x14ac:dyDescent="0.25">
      <c r="A451">
        <v>20432</v>
      </c>
      <c r="B451" t="s">
        <v>252</v>
      </c>
      <c r="C451" s="1">
        <v>23022</v>
      </c>
      <c r="D451" t="s">
        <v>26</v>
      </c>
      <c r="E451" t="s">
        <v>15</v>
      </c>
      <c r="F451" s="1">
        <v>40553</v>
      </c>
      <c r="G451" t="s">
        <v>38</v>
      </c>
      <c r="H451" t="str">
        <f t="shared" ref="H451:H514" si="37">TRIM(G451)</f>
        <v>C</v>
      </c>
      <c r="I451" t="str">
        <f t="shared" ref="I451:I513" si="38">TRIM(G451)</f>
        <v>C</v>
      </c>
      <c r="J451" t="s">
        <v>52</v>
      </c>
      <c r="K451" t="s">
        <v>42</v>
      </c>
      <c r="L451">
        <v>13501</v>
      </c>
      <c r="M451" t="s">
        <v>29</v>
      </c>
      <c r="N451" t="s">
        <v>43</v>
      </c>
      <c r="O451" s="2">
        <v>0</v>
      </c>
      <c r="P451">
        <f>VLOOKUP(I451,'visit codes'!$B$1:$F$38,5,FALSE)</f>
        <v>0</v>
      </c>
      <c r="Q451" t="s">
        <v>31</v>
      </c>
      <c r="R451">
        <f t="shared" si="35"/>
        <v>1</v>
      </c>
      <c r="S451">
        <f t="shared" si="36"/>
        <v>1</v>
      </c>
      <c r="T451">
        <f t="shared" ref="T451:T514" si="39">IF(R451-S451=1,1,0)</f>
        <v>0</v>
      </c>
    </row>
    <row r="452" spans="1:20" x14ac:dyDescent="0.25">
      <c r="A452">
        <v>20432</v>
      </c>
      <c r="B452" t="s">
        <v>252</v>
      </c>
      <c r="C452" s="1">
        <v>23022</v>
      </c>
      <c r="D452" t="s">
        <v>26</v>
      </c>
      <c r="E452" t="s">
        <v>15</v>
      </c>
      <c r="F452" s="1">
        <v>40554</v>
      </c>
      <c r="G452" t="s">
        <v>35</v>
      </c>
      <c r="H452" t="str">
        <f t="shared" si="37"/>
        <v>4302PM-PM</v>
      </c>
      <c r="J452" t="s">
        <v>52</v>
      </c>
      <c r="K452" t="s">
        <v>42</v>
      </c>
      <c r="L452">
        <v>13501</v>
      </c>
      <c r="M452" t="s">
        <v>29</v>
      </c>
      <c r="N452" t="s">
        <v>43</v>
      </c>
      <c r="O452" s="2">
        <v>1.0416666666666666E-2</v>
      </c>
      <c r="Q452" t="s">
        <v>31</v>
      </c>
      <c r="R452">
        <f t="shared" si="35"/>
        <v>0</v>
      </c>
      <c r="S452">
        <f t="shared" si="36"/>
        <v>0</v>
      </c>
      <c r="T452">
        <f t="shared" si="39"/>
        <v>0</v>
      </c>
    </row>
    <row r="453" spans="1:20" x14ac:dyDescent="0.25">
      <c r="A453">
        <v>20432</v>
      </c>
      <c r="B453" t="s">
        <v>252</v>
      </c>
      <c r="C453" s="1">
        <v>23022</v>
      </c>
      <c r="D453" t="s">
        <v>26</v>
      </c>
      <c r="E453" t="s">
        <v>15</v>
      </c>
      <c r="F453" s="1">
        <v>40554</v>
      </c>
      <c r="G453" t="s">
        <v>37</v>
      </c>
      <c r="H453" t="str">
        <f t="shared" si="37"/>
        <v>PM</v>
      </c>
      <c r="I453" t="str">
        <f t="shared" si="38"/>
        <v>PM</v>
      </c>
      <c r="J453" t="s">
        <v>52</v>
      </c>
      <c r="K453" t="s">
        <v>42</v>
      </c>
      <c r="L453">
        <v>13501</v>
      </c>
      <c r="M453" t="s">
        <v>29</v>
      </c>
      <c r="N453" t="s">
        <v>43</v>
      </c>
      <c r="O453" s="2">
        <v>1.0416666666666666E-2</v>
      </c>
      <c r="P453">
        <f>VLOOKUP(I453,'visit codes'!$B$1:$F$38,5,FALSE)</f>
        <v>1</v>
      </c>
      <c r="Q453" t="s">
        <v>31</v>
      </c>
      <c r="R453">
        <f t="shared" si="35"/>
        <v>1</v>
      </c>
      <c r="S453">
        <f t="shared" si="36"/>
        <v>0</v>
      </c>
      <c r="T453">
        <f t="shared" si="39"/>
        <v>1</v>
      </c>
    </row>
    <row r="454" spans="1:20" x14ac:dyDescent="0.25">
      <c r="A454">
        <v>20447</v>
      </c>
      <c r="B454" t="s">
        <v>253</v>
      </c>
      <c r="C454" s="1">
        <v>27461</v>
      </c>
      <c r="D454" t="s">
        <v>14</v>
      </c>
      <c r="E454" t="s">
        <v>15</v>
      </c>
      <c r="F454" s="1">
        <v>40548</v>
      </c>
      <c r="G454" t="s">
        <v>16</v>
      </c>
      <c r="H454" t="str">
        <f t="shared" si="37"/>
        <v>4301R-RV</v>
      </c>
      <c r="J454" t="s">
        <v>48</v>
      </c>
      <c r="K454" t="s">
        <v>49</v>
      </c>
      <c r="L454">
        <v>13341</v>
      </c>
      <c r="M454" t="s">
        <v>29</v>
      </c>
      <c r="N454" t="s">
        <v>50</v>
      </c>
      <c r="O454" s="2">
        <v>3.125E-2</v>
      </c>
      <c r="Q454" t="s">
        <v>254</v>
      </c>
      <c r="R454">
        <f t="shared" si="35"/>
        <v>0</v>
      </c>
      <c r="S454">
        <f t="shared" si="36"/>
        <v>0</v>
      </c>
      <c r="T454">
        <f t="shared" si="39"/>
        <v>0</v>
      </c>
    </row>
    <row r="455" spans="1:20" x14ac:dyDescent="0.25">
      <c r="A455">
        <v>20447</v>
      </c>
      <c r="B455" t="s">
        <v>253</v>
      </c>
      <c r="C455" s="1">
        <v>27461</v>
      </c>
      <c r="D455" t="s">
        <v>14</v>
      </c>
      <c r="E455" t="s">
        <v>15</v>
      </c>
      <c r="F455" s="1">
        <v>40548</v>
      </c>
      <c r="G455" t="s">
        <v>24</v>
      </c>
      <c r="H455" t="str">
        <f t="shared" si="37"/>
        <v>RV</v>
      </c>
      <c r="I455" t="str">
        <f t="shared" si="38"/>
        <v>RV</v>
      </c>
      <c r="J455" t="s">
        <v>48</v>
      </c>
      <c r="K455" t="s">
        <v>49</v>
      </c>
      <c r="L455">
        <v>13341</v>
      </c>
      <c r="M455" t="s">
        <v>29</v>
      </c>
      <c r="N455" t="s">
        <v>50</v>
      </c>
      <c r="O455" s="2">
        <v>4.1666666666666664E-2</v>
      </c>
      <c r="P455">
        <f>VLOOKUP(I455,'visit codes'!$B$1:$F$38,5,FALSE)</f>
        <v>3</v>
      </c>
      <c r="Q455" t="s">
        <v>254</v>
      </c>
      <c r="R455">
        <f t="shared" si="35"/>
        <v>1</v>
      </c>
      <c r="S455">
        <f t="shared" si="36"/>
        <v>0</v>
      </c>
      <c r="T455">
        <f t="shared" si="39"/>
        <v>1</v>
      </c>
    </row>
    <row r="456" spans="1:20" x14ac:dyDescent="0.25">
      <c r="A456">
        <v>20507</v>
      </c>
      <c r="B456" t="s">
        <v>255</v>
      </c>
      <c r="C456" s="1">
        <v>16940</v>
      </c>
      <c r="D456" t="s">
        <v>26</v>
      </c>
      <c r="E456" t="s">
        <v>15</v>
      </c>
      <c r="F456" s="1">
        <v>40570</v>
      </c>
      <c r="G456" t="s">
        <v>102</v>
      </c>
      <c r="H456" t="str">
        <f t="shared" si="37"/>
        <v>SC</v>
      </c>
      <c r="I456" t="str">
        <f t="shared" si="38"/>
        <v>SC</v>
      </c>
      <c r="J456" t="s">
        <v>41</v>
      </c>
      <c r="K456" t="s">
        <v>42</v>
      </c>
      <c r="L456">
        <v>13502</v>
      </c>
      <c r="M456" t="s">
        <v>29</v>
      </c>
      <c r="N456" t="s">
        <v>43</v>
      </c>
      <c r="O456" s="2">
        <v>0</v>
      </c>
      <c r="P456">
        <f>VLOOKUP(I456,'visit codes'!$B$1:$F$38,5,FALSE)</f>
        <v>0</v>
      </c>
      <c r="Q456" t="s">
        <v>31</v>
      </c>
      <c r="R456">
        <f t="shared" si="35"/>
        <v>1</v>
      </c>
      <c r="S456">
        <f t="shared" si="36"/>
        <v>1</v>
      </c>
      <c r="T456">
        <f t="shared" si="39"/>
        <v>0</v>
      </c>
    </row>
    <row r="457" spans="1:20" x14ac:dyDescent="0.25">
      <c r="A457">
        <v>20507</v>
      </c>
      <c r="B457" t="s">
        <v>255</v>
      </c>
      <c r="C457" s="1">
        <v>16940</v>
      </c>
      <c r="D457" t="s">
        <v>26</v>
      </c>
      <c r="E457" t="s">
        <v>15</v>
      </c>
      <c r="F457" s="1">
        <v>40570</v>
      </c>
      <c r="G457" t="s">
        <v>24</v>
      </c>
      <c r="H457" t="str">
        <f t="shared" si="37"/>
        <v>RV</v>
      </c>
      <c r="I457" t="str">
        <f t="shared" si="38"/>
        <v>RV</v>
      </c>
      <c r="J457" t="s">
        <v>206</v>
      </c>
      <c r="K457" t="s">
        <v>42</v>
      </c>
      <c r="L457">
        <v>13502</v>
      </c>
      <c r="M457" t="s">
        <v>29</v>
      </c>
      <c r="N457" t="s">
        <v>43</v>
      </c>
      <c r="O457" s="2">
        <v>4.1666666666666664E-2</v>
      </c>
      <c r="P457">
        <f>VLOOKUP(I457,'visit codes'!$B$1:$F$38,5,FALSE)</f>
        <v>3</v>
      </c>
      <c r="Q457" t="s">
        <v>31</v>
      </c>
      <c r="R457">
        <f t="shared" si="35"/>
        <v>1</v>
      </c>
      <c r="S457">
        <f t="shared" si="36"/>
        <v>0</v>
      </c>
      <c r="T457">
        <f t="shared" si="39"/>
        <v>1</v>
      </c>
    </row>
    <row r="458" spans="1:20" x14ac:dyDescent="0.25">
      <c r="A458">
        <v>20507</v>
      </c>
      <c r="B458" t="s">
        <v>255</v>
      </c>
      <c r="C458" s="1">
        <v>16940</v>
      </c>
      <c r="D458" t="s">
        <v>26</v>
      </c>
      <c r="E458" t="s">
        <v>15</v>
      </c>
      <c r="F458" s="1">
        <v>40570</v>
      </c>
      <c r="G458" t="s">
        <v>134</v>
      </c>
      <c r="H458" t="str">
        <f t="shared" si="37"/>
        <v>INT</v>
      </c>
      <c r="I458" t="str">
        <f t="shared" si="38"/>
        <v>INT</v>
      </c>
      <c r="J458" t="s">
        <v>206</v>
      </c>
      <c r="K458" t="s">
        <v>42</v>
      </c>
      <c r="L458">
        <v>13502</v>
      </c>
      <c r="M458" t="s">
        <v>29</v>
      </c>
      <c r="N458" t="s">
        <v>43</v>
      </c>
      <c r="O458" s="2">
        <v>0</v>
      </c>
      <c r="P458">
        <f>VLOOKUP(I458,'visit codes'!$B$1:$F$38,5,FALSE)</f>
        <v>0</v>
      </c>
      <c r="Q458" t="s">
        <v>31</v>
      </c>
      <c r="R458">
        <f t="shared" si="35"/>
        <v>1</v>
      </c>
      <c r="S458">
        <f t="shared" si="36"/>
        <v>0</v>
      </c>
      <c r="T458">
        <f t="shared" si="39"/>
        <v>1</v>
      </c>
    </row>
    <row r="459" spans="1:20" x14ac:dyDescent="0.25">
      <c r="A459">
        <v>20514</v>
      </c>
      <c r="B459" t="s">
        <v>256</v>
      </c>
      <c r="C459" s="1">
        <v>21256</v>
      </c>
      <c r="D459" t="s">
        <v>26</v>
      </c>
      <c r="E459" t="s">
        <v>15</v>
      </c>
      <c r="F459" s="1">
        <v>40574</v>
      </c>
      <c r="G459" t="s">
        <v>35</v>
      </c>
      <c r="H459" t="str">
        <f t="shared" si="37"/>
        <v>4302PM-PM</v>
      </c>
      <c r="J459" t="s">
        <v>52</v>
      </c>
      <c r="K459" t="s">
        <v>33</v>
      </c>
      <c r="L459">
        <v>13502</v>
      </c>
      <c r="M459" t="s">
        <v>29</v>
      </c>
      <c r="N459" t="s">
        <v>30</v>
      </c>
      <c r="O459" s="2">
        <v>1.0416666666666666E-2</v>
      </c>
      <c r="Q459" t="s">
        <v>31</v>
      </c>
      <c r="R459">
        <f t="shared" si="35"/>
        <v>0</v>
      </c>
      <c r="S459">
        <f t="shared" si="36"/>
        <v>0</v>
      </c>
      <c r="T459">
        <f t="shared" si="39"/>
        <v>0</v>
      </c>
    </row>
    <row r="460" spans="1:20" x14ac:dyDescent="0.25">
      <c r="A460">
        <v>20514</v>
      </c>
      <c r="B460" t="s">
        <v>256</v>
      </c>
      <c r="C460" s="1">
        <v>21256</v>
      </c>
      <c r="D460" t="s">
        <v>26</v>
      </c>
      <c r="E460" t="s">
        <v>15</v>
      </c>
      <c r="F460" s="1">
        <v>40574</v>
      </c>
      <c r="G460" t="s">
        <v>37</v>
      </c>
      <c r="H460" t="str">
        <f t="shared" si="37"/>
        <v>PM</v>
      </c>
      <c r="I460" t="str">
        <f t="shared" si="38"/>
        <v>PM</v>
      </c>
      <c r="J460" t="s">
        <v>52</v>
      </c>
      <c r="K460" t="s">
        <v>33</v>
      </c>
      <c r="L460">
        <v>13502</v>
      </c>
      <c r="M460" t="s">
        <v>29</v>
      </c>
      <c r="N460" t="s">
        <v>30</v>
      </c>
      <c r="O460" s="2">
        <v>1.0416666666666666E-2</v>
      </c>
      <c r="P460">
        <f>VLOOKUP(I460,'visit codes'!$B$1:$F$38,5,FALSE)</f>
        <v>1</v>
      </c>
      <c r="Q460" t="s">
        <v>31</v>
      </c>
      <c r="R460">
        <f t="shared" si="35"/>
        <v>1</v>
      </c>
      <c r="S460">
        <f t="shared" si="36"/>
        <v>0</v>
      </c>
      <c r="T460">
        <f t="shared" si="39"/>
        <v>1</v>
      </c>
    </row>
    <row r="461" spans="1:20" x14ac:dyDescent="0.25">
      <c r="A461">
        <v>20514</v>
      </c>
      <c r="B461" t="s">
        <v>256</v>
      </c>
      <c r="C461" s="1">
        <v>21256</v>
      </c>
      <c r="D461" t="s">
        <v>26</v>
      </c>
      <c r="E461" t="s">
        <v>15</v>
      </c>
      <c r="F461" s="1">
        <v>40574</v>
      </c>
      <c r="G461" t="s">
        <v>60</v>
      </c>
      <c r="H461" t="str">
        <f t="shared" si="37"/>
        <v>4301B - BV</v>
      </c>
      <c r="J461" t="s">
        <v>80</v>
      </c>
      <c r="K461" t="s">
        <v>33</v>
      </c>
      <c r="L461">
        <v>13502</v>
      </c>
      <c r="M461" t="s">
        <v>29</v>
      </c>
      <c r="N461" t="s">
        <v>30</v>
      </c>
      <c r="O461" s="2">
        <v>2.0833333333333332E-2</v>
      </c>
      <c r="Q461" t="s">
        <v>31</v>
      </c>
      <c r="R461">
        <f t="shared" si="35"/>
        <v>0</v>
      </c>
      <c r="S461">
        <f t="shared" si="36"/>
        <v>0</v>
      </c>
      <c r="T461">
        <f t="shared" si="39"/>
        <v>0</v>
      </c>
    </row>
    <row r="462" spans="1:20" x14ac:dyDescent="0.25">
      <c r="A462">
        <v>20514</v>
      </c>
      <c r="B462" t="s">
        <v>256</v>
      </c>
      <c r="C462" s="1">
        <v>21256</v>
      </c>
      <c r="D462" t="s">
        <v>26</v>
      </c>
      <c r="E462" t="s">
        <v>15</v>
      </c>
      <c r="F462" s="1">
        <v>40574</v>
      </c>
      <c r="G462" t="s">
        <v>62</v>
      </c>
      <c r="H462" t="str">
        <f t="shared" si="37"/>
        <v>BV</v>
      </c>
      <c r="I462" t="str">
        <f t="shared" si="38"/>
        <v>BV</v>
      </c>
      <c r="J462" t="s">
        <v>80</v>
      </c>
      <c r="K462" t="s">
        <v>33</v>
      </c>
      <c r="L462">
        <v>13502</v>
      </c>
      <c r="M462" t="s">
        <v>29</v>
      </c>
      <c r="N462" t="s">
        <v>30</v>
      </c>
      <c r="O462" s="2">
        <v>2.0833333333333332E-2</v>
      </c>
      <c r="P462">
        <f>VLOOKUP(I462,'visit codes'!$B$1:$F$38,5,FALSE)</f>
        <v>2</v>
      </c>
      <c r="Q462" t="s">
        <v>31</v>
      </c>
      <c r="R462">
        <f t="shared" si="35"/>
        <v>1</v>
      </c>
      <c r="S462">
        <f t="shared" si="36"/>
        <v>0</v>
      </c>
      <c r="T462">
        <f t="shared" si="39"/>
        <v>1</v>
      </c>
    </row>
    <row r="463" spans="1:20" x14ac:dyDescent="0.25">
      <c r="A463">
        <v>20518</v>
      </c>
      <c r="B463" t="s">
        <v>257</v>
      </c>
      <c r="C463" s="1">
        <v>24409</v>
      </c>
      <c r="D463" t="s">
        <v>26</v>
      </c>
      <c r="F463" s="1">
        <v>40555</v>
      </c>
      <c r="G463">
        <v>4098</v>
      </c>
      <c r="H463" t="str">
        <f t="shared" si="37"/>
        <v>4098</v>
      </c>
      <c r="J463" t="s">
        <v>89</v>
      </c>
      <c r="K463" t="s">
        <v>42</v>
      </c>
      <c r="L463">
        <v>13407</v>
      </c>
      <c r="M463" t="s">
        <v>29</v>
      </c>
      <c r="N463" t="s">
        <v>99</v>
      </c>
      <c r="O463" s="2">
        <v>0</v>
      </c>
      <c r="Q463" t="s">
        <v>258</v>
      </c>
      <c r="R463">
        <f t="shared" si="35"/>
        <v>0</v>
      </c>
      <c r="S463">
        <f t="shared" si="36"/>
        <v>0</v>
      </c>
      <c r="T463">
        <f t="shared" si="39"/>
        <v>0</v>
      </c>
    </row>
    <row r="464" spans="1:20" x14ac:dyDescent="0.25">
      <c r="A464">
        <v>20518</v>
      </c>
      <c r="B464" t="s">
        <v>257</v>
      </c>
      <c r="C464" s="1">
        <v>24409</v>
      </c>
      <c r="D464" t="s">
        <v>26</v>
      </c>
      <c r="F464" s="1">
        <v>40562</v>
      </c>
      <c r="G464">
        <v>4097</v>
      </c>
      <c r="H464" t="str">
        <f t="shared" si="37"/>
        <v>4097</v>
      </c>
      <c r="J464" t="s">
        <v>41</v>
      </c>
      <c r="K464" t="s">
        <v>42</v>
      </c>
      <c r="L464">
        <v>13407</v>
      </c>
      <c r="M464" t="s">
        <v>29</v>
      </c>
      <c r="N464" t="s">
        <v>99</v>
      </c>
      <c r="O464" s="2">
        <v>0</v>
      </c>
      <c r="Q464" t="s">
        <v>258</v>
      </c>
      <c r="R464">
        <f t="shared" si="35"/>
        <v>0</v>
      </c>
      <c r="S464">
        <f t="shared" si="36"/>
        <v>0</v>
      </c>
      <c r="T464">
        <f t="shared" si="39"/>
        <v>0</v>
      </c>
    </row>
    <row r="465" spans="1:20" x14ac:dyDescent="0.25">
      <c r="A465">
        <v>20537</v>
      </c>
      <c r="B465" t="s">
        <v>259</v>
      </c>
      <c r="C465" s="1">
        <v>17456</v>
      </c>
      <c r="D465" t="s">
        <v>26</v>
      </c>
      <c r="E465" t="s">
        <v>15</v>
      </c>
      <c r="F465" s="1">
        <v>40549</v>
      </c>
      <c r="G465" t="s">
        <v>60</v>
      </c>
      <c r="H465" t="str">
        <f t="shared" si="37"/>
        <v>4301B - BV</v>
      </c>
      <c r="J465" t="s">
        <v>80</v>
      </c>
      <c r="K465" t="s">
        <v>33</v>
      </c>
      <c r="L465">
        <v>13452</v>
      </c>
      <c r="M465" t="s">
        <v>29</v>
      </c>
      <c r="N465" t="s">
        <v>30</v>
      </c>
      <c r="O465" s="2">
        <v>2.0833333333333332E-2</v>
      </c>
      <c r="Q465" t="s">
        <v>260</v>
      </c>
      <c r="R465">
        <f t="shared" si="35"/>
        <v>0</v>
      </c>
      <c r="S465">
        <f t="shared" si="36"/>
        <v>0</v>
      </c>
      <c r="T465">
        <f t="shared" si="39"/>
        <v>0</v>
      </c>
    </row>
    <row r="466" spans="1:20" x14ac:dyDescent="0.25">
      <c r="A466">
        <v>20537</v>
      </c>
      <c r="B466" t="s">
        <v>259</v>
      </c>
      <c r="C466" s="1">
        <v>17456</v>
      </c>
      <c r="D466" t="s">
        <v>26</v>
      </c>
      <c r="E466" t="s">
        <v>15</v>
      </c>
      <c r="F466" s="1">
        <v>40549</v>
      </c>
      <c r="G466" t="s">
        <v>62</v>
      </c>
      <c r="H466" t="str">
        <f t="shared" si="37"/>
        <v>BV</v>
      </c>
      <c r="I466" t="str">
        <f t="shared" si="38"/>
        <v>BV</v>
      </c>
      <c r="J466" t="s">
        <v>80</v>
      </c>
      <c r="K466" t="s">
        <v>33</v>
      </c>
      <c r="L466">
        <v>13452</v>
      </c>
      <c r="M466" t="s">
        <v>29</v>
      </c>
      <c r="N466" t="s">
        <v>30</v>
      </c>
      <c r="O466" s="2">
        <v>2.0833333333333332E-2</v>
      </c>
      <c r="P466">
        <f>VLOOKUP(I466,'visit codes'!$B$1:$F$38,5,FALSE)</f>
        <v>2</v>
      </c>
      <c r="Q466" t="s">
        <v>260</v>
      </c>
      <c r="R466">
        <f t="shared" si="35"/>
        <v>1</v>
      </c>
      <c r="S466">
        <f t="shared" si="36"/>
        <v>0</v>
      </c>
      <c r="T466">
        <f t="shared" si="39"/>
        <v>1</v>
      </c>
    </row>
    <row r="467" spans="1:20" x14ac:dyDescent="0.25">
      <c r="A467">
        <v>20537</v>
      </c>
      <c r="B467" t="s">
        <v>259</v>
      </c>
      <c r="C467" s="1">
        <v>17456</v>
      </c>
      <c r="D467" t="s">
        <v>26</v>
      </c>
      <c r="E467" t="s">
        <v>15</v>
      </c>
      <c r="F467" s="1">
        <v>40556</v>
      </c>
      <c r="G467" t="s">
        <v>35</v>
      </c>
      <c r="H467" t="str">
        <f t="shared" si="37"/>
        <v>4302PM-PM</v>
      </c>
      <c r="J467" t="s">
        <v>52</v>
      </c>
      <c r="K467" t="s">
        <v>33</v>
      </c>
      <c r="L467">
        <v>13452</v>
      </c>
      <c r="M467" t="s">
        <v>29</v>
      </c>
      <c r="N467" t="s">
        <v>30</v>
      </c>
      <c r="O467" s="2">
        <v>1.0416666666666666E-2</v>
      </c>
      <c r="Q467" t="s">
        <v>260</v>
      </c>
      <c r="R467">
        <f t="shared" si="35"/>
        <v>0</v>
      </c>
      <c r="S467">
        <f t="shared" si="36"/>
        <v>0</v>
      </c>
      <c r="T467">
        <f t="shared" si="39"/>
        <v>0</v>
      </c>
    </row>
    <row r="468" spans="1:20" x14ac:dyDescent="0.25">
      <c r="A468">
        <v>20537</v>
      </c>
      <c r="B468" t="s">
        <v>259</v>
      </c>
      <c r="C468" s="1">
        <v>17456</v>
      </c>
      <c r="D468" t="s">
        <v>26</v>
      </c>
      <c r="E468" t="s">
        <v>15</v>
      </c>
      <c r="F468" s="1">
        <v>40556</v>
      </c>
      <c r="G468" t="s">
        <v>37</v>
      </c>
      <c r="H468" t="str">
        <f t="shared" si="37"/>
        <v>PM</v>
      </c>
      <c r="I468" t="str">
        <f t="shared" si="38"/>
        <v>PM</v>
      </c>
      <c r="J468" t="s">
        <v>52</v>
      </c>
      <c r="K468" t="s">
        <v>33</v>
      </c>
      <c r="L468">
        <v>13452</v>
      </c>
      <c r="M468" t="s">
        <v>29</v>
      </c>
      <c r="N468" t="s">
        <v>30</v>
      </c>
      <c r="O468" s="2">
        <v>1.0416666666666666E-2</v>
      </c>
      <c r="P468">
        <f>VLOOKUP(I468,'visit codes'!$B$1:$F$38,5,FALSE)</f>
        <v>1</v>
      </c>
      <c r="Q468" t="s">
        <v>260</v>
      </c>
      <c r="R468">
        <f t="shared" si="35"/>
        <v>1</v>
      </c>
      <c r="S468">
        <f t="shared" si="36"/>
        <v>0</v>
      </c>
      <c r="T468">
        <f t="shared" si="39"/>
        <v>1</v>
      </c>
    </row>
    <row r="469" spans="1:20" x14ac:dyDescent="0.25">
      <c r="A469">
        <v>20537</v>
      </c>
      <c r="B469" t="s">
        <v>259</v>
      </c>
      <c r="C469" s="1">
        <v>17456</v>
      </c>
      <c r="D469" t="s">
        <v>26</v>
      </c>
      <c r="E469" t="s">
        <v>15</v>
      </c>
      <c r="F469" s="1">
        <v>40556</v>
      </c>
      <c r="G469" t="s">
        <v>60</v>
      </c>
      <c r="H469" t="str">
        <f t="shared" si="37"/>
        <v>4301B - BV</v>
      </c>
      <c r="J469" t="s">
        <v>80</v>
      </c>
      <c r="K469" t="s">
        <v>33</v>
      </c>
      <c r="L469">
        <v>13452</v>
      </c>
      <c r="M469" t="s">
        <v>29</v>
      </c>
      <c r="N469" t="s">
        <v>30</v>
      </c>
      <c r="O469" s="2">
        <v>2.0833333333333332E-2</v>
      </c>
      <c r="Q469" t="s">
        <v>260</v>
      </c>
      <c r="R469">
        <f t="shared" si="35"/>
        <v>0</v>
      </c>
      <c r="S469">
        <f t="shared" si="36"/>
        <v>0</v>
      </c>
      <c r="T469">
        <f t="shared" si="39"/>
        <v>0</v>
      </c>
    </row>
    <row r="470" spans="1:20" x14ac:dyDescent="0.25">
      <c r="A470">
        <v>20537</v>
      </c>
      <c r="B470" t="s">
        <v>259</v>
      </c>
      <c r="C470" s="1">
        <v>17456</v>
      </c>
      <c r="D470" t="s">
        <v>26</v>
      </c>
      <c r="E470" t="s">
        <v>15</v>
      </c>
      <c r="F470" s="1">
        <v>40556</v>
      </c>
      <c r="G470" t="s">
        <v>62</v>
      </c>
      <c r="H470" t="str">
        <f t="shared" si="37"/>
        <v>BV</v>
      </c>
      <c r="I470" t="str">
        <f t="shared" si="38"/>
        <v>BV</v>
      </c>
      <c r="J470" t="s">
        <v>80</v>
      </c>
      <c r="K470" t="s">
        <v>33</v>
      </c>
      <c r="L470">
        <v>13452</v>
      </c>
      <c r="M470" t="s">
        <v>29</v>
      </c>
      <c r="N470" t="s">
        <v>30</v>
      </c>
      <c r="O470" s="2">
        <v>2.0833333333333332E-2</v>
      </c>
      <c r="P470">
        <f>VLOOKUP(I470,'visit codes'!$B$1:$F$38,5,FALSE)</f>
        <v>2</v>
      </c>
      <c r="Q470" t="s">
        <v>260</v>
      </c>
      <c r="R470">
        <f t="shared" si="35"/>
        <v>1</v>
      </c>
      <c r="S470">
        <f t="shared" si="36"/>
        <v>0</v>
      </c>
      <c r="T470">
        <f t="shared" si="39"/>
        <v>1</v>
      </c>
    </row>
    <row r="471" spans="1:20" x14ac:dyDescent="0.25">
      <c r="A471">
        <v>20537</v>
      </c>
      <c r="B471" t="s">
        <v>259</v>
      </c>
      <c r="C471" s="1">
        <v>17456</v>
      </c>
      <c r="D471" t="s">
        <v>26</v>
      </c>
      <c r="E471" t="s">
        <v>15</v>
      </c>
      <c r="F471" s="1">
        <v>40563</v>
      </c>
      <c r="G471" t="s">
        <v>16</v>
      </c>
      <c r="H471" t="str">
        <f t="shared" si="37"/>
        <v>4301R-RV</v>
      </c>
      <c r="J471" t="s">
        <v>80</v>
      </c>
      <c r="K471" t="s">
        <v>33</v>
      </c>
      <c r="L471">
        <v>13452</v>
      </c>
      <c r="M471" t="s">
        <v>29</v>
      </c>
      <c r="N471" t="s">
        <v>30</v>
      </c>
      <c r="O471" s="2">
        <v>3.125E-2</v>
      </c>
      <c r="Q471" t="s">
        <v>260</v>
      </c>
      <c r="R471">
        <f t="shared" si="35"/>
        <v>0</v>
      </c>
      <c r="S471">
        <f t="shared" si="36"/>
        <v>0</v>
      </c>
      <c r="T471">
        <f t="shared" si="39"/>
        <v>0</v>
      </c>
    </row>
    <row r="472" spans="1:20" x14ac:dyDescent="0.25">
      <c r="A472">
        <v>20537</v>
      </c>
      <c r="B472" t="s">
        <v>259</v>
      </c>
      <c r="C472" s="1">
        <v>17456</v>
      </c>
      <c r="D472" t="s">
        <v>26</v>
      </c>
      <c r="E472" t="s">
        <v>15</v>
      </c>
      <c r="F472" s="1">
        <v>40563</v>
      </c>
      <c r="G472" t="s">
        <v>24</v>
      </c>
      <c r="H472" t="str">
        <f t="shared" si="37"/>
        <v>RV</v>
      </c>
      <c r="I472" t="str">
        <f t="shared" si="38"/>
        <v>RV</v>
      </c>
      <c r="J472" t="s">
        <v>80</v>
      </c>
      <c r="K472" t="s">
        <v>33</v>
      </c>
      <c r="L472">
        <v>13452</v>
      </c>
      <c r="M472" t="s">
        <v>29</v>
      </c>
      <c r="N472" t="s">
        <v>30</v>
      </c>
      <c r="O472" s="2">
        <v>4.1666666666666664E-2</v>
      </c>
      <c r="P472">
        <f>VLOOKUP(I472,'visit codes'!$B$1:$F$38,5,FALSE)</f>
        <v>3</v>
      </c>
      <c r="Q472" t="s">
        <v>260</v>
      </c>
      <c r="R472">
        <f t="shared" si="35"/>
        <v>1</v>
      </c>
      <c r="S472">
        <f t="shared" si="36"/>
        <v>0</v>
      </c>
      <c r="T472">
        <f t="shared" si="39"/>
        <v>1</v>
      </c>
    </row>
    <row r="473" spans="1:20" x14ac:dyDescent="0.25">
      <c r="A473">
        <v>20537</v>
      </c>
      <c r="B473" t="s">
        <v>259</v>
      </c>
      <c r="C473" s="1">
        <v>17456</v>
      </c>
      <c r="D473" t="s">
        <v>26</v>
      </c>
      <c r="E473" t="s">
        <v>15</v>
      </c>
      <c r="F473" s="1">
        <v>40570</v>
      </c>
      <c r="G473" t="s">
        <v>60</v>
      </c>
      <c r="H473" t="str">
        <f t="shared" si="37"/>
        <v>4301B - BV</v>
      </c>
      <c r="J473" t="s">
        <v>80</v>
      </c>
      <c r="K473" t="s">
        <v>33</v>
      </c>
      <c r="L473">
        <v>13452</v>
      </c>
      <c r="M473" t="s">
        <v>29</v>
      </c>
      <c r="N473" t="s">
        <v>30</v>
      </c>
      <c r="O473" s="2">
        <v>2.0833333333333332E-2</v>
      </c>
      <c r="Q473" t="s">
        <v>260</v>
      </c>
      <c r="R473">
        <f t="shared" si="35"/>
        <v>0</v>
      </c>
      <c r="S473">
        <f t="shared" si="36"/>
        <v>0</v>
      </c>
      <c r="T473">
        <f t="shared" si="39"/>
        <v>0</v>
      </c>
    </row>
    <row r="474" spans="1:20" x14ac:dyDescent="0.25">
      <c r="A474">
        <v>20537</v>
      </c>
      <c r="B474" t="s">
        <v>259</v>
      </c>
      <c r="C474" s="1">
        <v>17456</v>
      </c>
      <c r="D474" t="s">
        <v>26</v>
      </c>
      <c r="E474" t="s">
        <v>15</v>
      </c>
      <c r="F474" s="1">
        <v>40570</v>
      </c>
      <c r="G474" t="s">
        <v>62</v>
      </c>
      <c r="H474" t="str">
        <f t="shared" si="37"/>
        <v>BV</v>
      </c>
      <c r="I474" t="str">
        <f t="shared" si="38"/>
        <v>BV</v>
      </c>
      <c r="J474" t="s">
        <v>80</v>
      </c>
      <c r="K474" t="s">
        <v>33</v>
      </c>
      <c r="L474">
        <v>13452</v>
      </c>
      <c r="M474" t="s">
        <v>29</v>
      </c>
      <c r="N474" t="s">
        <v>30</v>
      </c>
      <c r="O474" s="2">
        <v>2.0833333333333332E-2</v>
      </c>
      <c r="P474">
        <f>VLOOKUP(I474,'visit codes'!$B$1:$F$38,5,FALSE)</f>
        <v>2</v>
      </c>
      <c r="Q474" t="s">
        <v>260</v>
      </c>
      <c r="R474">
        <f t="shared" si="35"/>
        <v>1</v>
      </c>
      <c r="S474">
        <f t="shared" si="36"/>
        <v>0</v>
      </c>
      <c r="T474">
        <f t="shared" si="39"/>
        <v>1</v>
      </c>
    </row>
    <row r="475" spans="1:20" x14ac:dyDescent="0.25">
      <c r="A475">
        <v>20540</v>
      </c>
      <c r="B475" t="s">
        <v>261</v>
      </c>
      <c r="C475" s="1">
        <v>23283</v>
      </c>
      <c r="D475" t="s">
        <v>26</v>
      </c>
      <c r="E475" t="s">
        <v>15</v>
      </c>
      <c r="F475" s="1">
        <v>40547</v>
      </c>
      <c r="G475" t="s">
        <v>46</v>
      </c>
      <c r="H475" t="str">
        <f t="shared" si="37"/>
        <v>NS</v>
      </c>
      <c r="I475" t="str">
        <f t="shared" si="38"/>
        <v>NS</v>
      </c>
      <c r="J475" t="s">
        <v>27</v>
      </c>
      <c r="K475" t="s">
        <v>192</v>
      </c>
      <c r="L475">
        <v>13492</v>
      </c>
      <c r="M475" t="s">
        <v>29</v>
      </c>
      <c r="N475" t="s">
        <v>231</v>
      </c>
      <c r="O475" s="2">
        <v>0</v>
      </c>
      <c r="P475">
        <f>VLOOKUP(I475,'visit codes'!$B$1:$F$38,5,FALSE)</f>
        <v>0</v>
      </c>
      <c r="Q475" t="s">
        <v>84</v>
      </c>
      <c r="R475">
        <f t="shared" si="35"/>
        <v>1</v>
      </c>
      <c r="S475">
        <f t="shared" si="36"/>
        <v>1</v>
      </c>
      <c r="T475">
        <f t="shared" si="39"/>
        <v>0</v>
      </c>
    </row>
    <row r="476" spans="1:20" x14ac:dyDescent="0.25">
      <c r="A476">
        <v>20540</v>
      </c>
      <c r="B476" t="s">
        <v>261</v>
      </c>
      <c r="C476" s="1">
        <v>23283</v>
      </c>
      <c r="D476" t="s">
        <v>26</v>
      </c>
      <c r="E476" t="s">
        <v>15</v>
      </c>
      <c r="F476" s="1">
        <v>40557</v>
      </c>
      <c r="G476" t="s">
        <v>35</v>
      </c>
      <c r="H476" t="str">
        <f t="shared" si="37"/>
        <v>4302PM-PM</v>
      </c>
      <c r="J476" t="s">
        <v>41</v>
      </c>
      <c r="K476" t="s">
        <v>192</v>
      </c>
      <c r="L476">
        <v>13492</v>
      </c>
      <c r="M476" t="s">
        <v>29</v>
      </c>
      <c r="N476" t="s">
        <v>231</v>
      </c>
      <c r="O476" s="2">
        <v>1.0416666666666666E-2</v>
      </c>
      <c r="Q476" t="s">
        <v>84</v>
      </c>
      <c r="R476">
        <f t="shared" si="35"/>
        <v>0</v>
      </c>
      <c r="S476">
        <f t="shared" si="36"/>
        <v>0</v>
      </c>
      <c r="T476">
        <f t="shared" si="39"/>
        <v>0</v>
      </c>
    </row>
    <row r="477" spans="1:20" x14ac:dyDescent="0.25">
      <c r="A477">
        <v>20540</v>
      </c>
      <c r="B477" t="s">
        <v>261</v>
      </c>
      <c r="C477" s="1">
        <v>23283</v>
      </c>
      <c r="D477" t="s">
        <v>26</v>
      </c>
      <c r="E477" t="s">
        <v>15</v>
      </c>
      <c r="F477" s="1">
        <v>40557</v>
      </c>
      <c r="G477" t="s">
        <v>37</v>
      </c>
      <c r="H477" t="str">
        <f t="shared" si="37"/>
        <v>PM</v>
      </c>
      <c r="I477" t="str">
        <f t="shared" si="38"/>
        <v>PM</v>
      </c>
      <c r="J477" t="s">
        <v>41</v>
      </c>
      <c r="K477" t="s">
        <v>192</v>
      </c>
      <c r="L477">
        <v>13492</v>
      </c>
      <c r="M477" t="s">
        <v>29</v>
      </c>
      <c r="N477" t="s">
        <v>231</v>
      </c>
      <c r="O477" s="2">
        <v>1.0416666666666666E-2</v>
      </c>
      <c r="P477">
        <f>VLOOKUP(I477,'visit codes'!$B$1:$F$38,5,FALSE)</f>
        <v>1</v>
      </c>
      <c r="Q477" t="s">
        <v>84</v>
      </c>
      <c r="R477">
        <f t="shared" si="35"/>
        <v>1</v>
      </c>
      <c r="S477">
        <f t="shared" si="36"/>
        <v>0</v>
      </c>
      <c r="T477">
        <f t="shared" si="39"/>
        <v>1</v>
      </c>
    </row>
    <row r="478" spans="1:20" x14ac:dyDescent="0.25">
      <c r="A478">
        <v>20540</v>
      </c>
      <c r="B478" t="s">
        <v>261</v>
      </c>
      <c r="C478" s="1">
        <v>23283</v>
      </c>
      <c r="D478" t="s">
        <v>26</v>
      </c>
      <c r="E478" t="s">
        <v>15</v>
      </c>
      <c r="F478" s="1">
        <v>40562</v>
      </c>
      <c r="G478" t="s">
        <v>35</v>
      </c>
      <c r="H478" t="str">
        <f t="shared" si="37"/>
        <v>4302PM-PM</v>
      </c>
      <c r="J478" t="s">
        <v>41</v>
      </c>
      <c r="K478" t="s">
        <v>192</v>
      </c>
      <c r="L478">
        <v>13492</v>
      </c>
      <c r="M478" t="s">
        <v>29</v>
      </c>
      <c r="N478" t="s">
        <v>231</v>
      </c>
      <c r="O478" s="2">
        <v>1.0416666666666666E-2</v>
      </c>
      <c r="Q478" t="s">
        <v>84</v>
      </c>
      <c r="R478">
        <f t="shared" si="35"/>
        <v>0</v>
      </c>
      <c r="S478">
        <f t="shared" si="36"/>
        <v>0</v>
      </c>
      <c r="T478">
        <f t="shared" si="39"/>
        <v>0</v>
      </c>
    </row>
    <row r="479" spans="1:20" x14ac:dyDescent="0.25">
      <c r="A479">
        <v>20540</v>
      </c>
      <c r="B479" t="s">
        <v>261</v>
      </c>
      <c r="C479" s="1">
        <v>23283</v>
      </c>
      <c r="D479" t="s">
        <v>26</v>
      </c>
      <c r="E479" t="s">
        <v>15</v>
      </c>
      <c r="F479" s="1">
        <v>40562</v>
      </c>
      <c r="G479" t="s">
        <v>37</v>
      </c>
      <c r="H479" t="str">
        <f t="shared" si="37"/>
        <v>PM</v>
      </c>
      <c r="I479" t="str">
        <f t="shared" si="38"/>
        <v>PM</v>
      </c>
      <c r="J479" t="s">
        <v>41</v>
      </c>
      <c r="K479" t="s">
        <v>192</v>
      </c>
      <c r="L479">
        <v>13492</v>
      </c>
      <c r="M479" t="s">
        <v>29</v>
      </c>
      <c r="N479" t="s">
        <v>231</v>
      </c>
      <c r="O479" s="2">
        <v>1.0416666666666666E-2</v>
      </c>
      <c r="P479">
        <f>VLOOKUP(I479,'visit codes'!$B$1:$F$38,5,FALSE)</f>
        <v>1</v>
      </c>
      <c r="Q479" t="s">
        <v>84</v>
      </c>
      <c r="R479">
        <f t="shared" si="35"/>
        <v>1</v>
      </c>
      <c r="S479">
        <f t="shared" si="36"/>
        <v>0</v>
      </c>
      <c r="T479">
        <f t="shared" si="39"/>
        <v>1</v>
      </c>
    </row>
    <row r="480" spans="1:20" x14ac:dyDescent="0.25">
      <c r="A480">
        <v>20540</v>
      </c>
      <c r="B480" t="s">
        <v>261</v>
      </c>
      <c r="C480" s="1">
        <v>23283</v>
      </c>
      <c r="D480" t="s">
        <v>26</v>
      </c>
      <c r="E480" t="s">
        <v>15</v>
      </c>
      <c r="F480" s="1">
        <v>40570</v>
      </c>
      <c r="G480" t="s">
        <v>16</v>
      </c>
      <c r="H480" t="str">
        <f t="shared" si="37"/>
        <v>4301R-RV</v>
      </c>
      <c r="J480" t="s">
        <v>27</v>
      </c>
      <c r="K480" t="s">
        <v>192</v>
      </c>
      <c r="L480">
        <v>13492</v>
      </c>
      <c r="M480" t="s">
        <v>29</v>
      </c>
      <c r="N480" t="s">
        <v>231</v>
      </c>
      <c r="O480" s="2">
        <v>3.125E-2</v>
      </c>
      <c r="Q480" t="s">
        <v>84</v>
      </c>
      <c r="R480">
        <f t="shared" si="35"/>
        <v>0</v>
      </c>
      <c r="S480">
        <f t="shared" si="36"/>
        <v>0</v>
      </c>
      <c r="T480">
        <f t="shared" si="39"/>
        <v>0</v>
      </c>
    </row>
    <row r="481" spans="1:20" x14ac:dyDescent="0.25">
      <c r="A481">
        <v>20540</v>
      </c>
      <c r="B481" t="s">
        <v>261</v>
      </c>
      <c r="C481" s="1">
        <v>23283</v>
      </c>
      <c r="D481" t="s">
        <v>26</v>
      </c>
      <c r="E481" t="s">
        <v>15</v>
      </c>
      <c r="F481" s="1">
        <v>40570</v>
      </c>
      <c r="G481" t="s">
        <v>24</v>
      </c>
      <c r="H481" t="str">
        <f t="shared" si="37"/>
        <v>RV</v>
      </c>
      <c r="I481" t="str">
        <f t="shared" si="38"/>
        <v>RV</v>
      </c>
      <c r="J481" t="s">
        <v>27</v>
      </c>
      <c r="K481" t="s">
        <v>192</v>
      </c>
      <c r="L481">
        <v>13492</v>
      </c>
      <c r="M481" t="s">
        <v>29</v>
      </c>
      <c r="N481" t="s">
        <v>231</v>
      </c>
      <c r="O481" s="2">
        <v>4.1666666666666664E-2</v>
      </c>
      <c r="P481">
        <f>VLOOKUP(I481,'visit codes'!$B$1:$F$38,5,FALSE)</f>
        <v>3</v>
      </c>
      <c r="Q481" t="s">
        <v>84</v>
      </c>
      <c r="R481">
        <f t="shared" si="35"/>
        <v>1</v>
      </c>
      <c r="S481">
        <f t="shared" si="36"/>
        <v>0</v>
      </c>
      <c r="T481">
        <f t="shared" si="39"/>
        <v>1</v>
      </c>
    </row>
    <row r="482" spans="1:20" x14ac:dyDescent="0.25">
      <c r="A482">
        <v>20579</v>
      </c>
      <c r="B482" t="s">
        <v>262</v>
      </c>
      <c r="C482" s="1">
        <v>27647</v>
      </c>
      <c r="D482" t="s">
        <v>26</v>
      </c>
      <c r="E482" t="s">
        <v>15</v>
      </c>
      <c r="F482" s="1">
        <v>40556</v>
      </c>
      <c r="G482" t="s">
        <v>60</v>
      </c>
      <c r="H482" t="str">
        <f t="shared" si="37"/>
        <v>4301B - BV</v>
      </c>
      <c r="J482" t="s">
        <v>138</v>
      </c>
      <c r="K482" t="s">
        <v>67</v>
      </c>
      <c r="L482">
        <v>13501</v>
      </c>
      <c r="M482" t="s">
        <v>29</v>
      </c>
      <c r="N482" t="s">
        <v>78</v>
      </c>
      <c r="O482" s="2">
        <v>2.0833333333333332E-2</v>
      </c>
      <c r="Q482" t="s">
        <v>31</v>
      </c>
      <c r="R482">
        <f t="shared" si="35"/>
        <v>0</v>
      </c>
      <c r="S482">
        <f t="shared" si="36"/>
        <v>0</v>
      </c>
      <c r="T482">
        <f t="shared" si="39"/>
        <v>0</v>
      </c>
    </row>
    <row r="483" spans="1:20" x14ac:dyDescent="0.25">
      <c r="A483">
        <v>20579</v>
      </c>
      <c r="B483" t="s">
        <v>262</v>
      </c>
      <c r="C483" s="1">
        <v>27647</v>
      </c>
      <c r="D483" t="s">
        <v>26</v>
      </c>
      <c r="E483" t="s">
        <v>15</v>
      </c>
      <c r="F483" s="1">
        <v>40556</v>
      </c>
      <c r="G483" t="s">
        <v>62</v>
      </c>
      <c r="H483" t="str">
        <f t="shared" si="37"/>
        <v>BV</v>
      </c>
      <c r="I483" t="str">
        <f t="shared" si="38"/>
        <v>BV</v>
      </c>
      <c r="J483" t="s">
        <v>138</v>
      </c>
      <c r="K483" t="s">
        <v>67</v>
      </c>
      <c r="L483">
        <v>13501</v>
      </c>
      <c r="M483" t="s">
        <v>29</v>
      </c>
      <c r="N483" t="s">
        <v>78</v>
      </c>
      <c r="O483" s="2">
        <v>2.0833333333333332E-2</v>
      </c>
      <c r="P483">
        <f>VLOOKUP(I483,'visit codes'!$B$1:$F$38,5,FALSE)</f>
        <v>2</v>
      </c>
      <c r="Q483" t="s">
        <v>31</v>
      </c>
      <c r="R483">
        <f t="shared" si="35"/>
        <v>1</v>
      </c>
      <c r="S483">
        <f t="shared" si="36"/>
        <v>0</v>
      </c>
      <c r="T483">
        <f t="shared" si="39"/>
        <v>1</v>
      </c>
    </row>
    <row r="484" spans="1:20" x14ac:dyDescent="0.25">
      <c r="A484">
        <v>20579</v>
      </c>
      <c r="B484" t="s">
        <v>262</v>
      </c>
      <c r="C484" s="1">
        <v>27647</v>
      </c>
      <c r="D484" t="s">
        <v>26</v>
      </c>
      <c r="E484" t="s">
        <v>15</v>
      </c>
      <c r="F484" s="1">
        <v>40570</v>
      </c>
      <c r="G484" t="s">
        <v>35</v>
      </c>
      <c r="H484" t="str">
        <f t="shared" si="37"/>
        <v>4302PM-PM</v>
      </c>
      <c r="J484" t="s">
        <v>41</v>
      </c>
      <c r="K484" t="s">
        <v>67</v>
      </c>
      <c r="L484">
        <v>13501</v>
      </c>
      <c r="M484" t="s">
        <v>29</v>
      </c>
      <c r="N484" t="s">
        <v>78</v>
      </c>
      <c r="O484" s="2">
        <v>1.0416666666666666E-2</v>
      </c>
      <c r="Q484" t="s">
        <v>31</v>
      </c>
      <c r="R484">
        <f t="shared" si="35"/>
        <v>0</v>
      </c>
      <c r="S484">
        <f t="shared" si="36"/>
        <v>0</v>
      </c>
      <c r="T484">
        <f t="shared" si="39"/>
        <v>0</v>
      </c>
    </row>
    <row r="485" spans="1:20" x14ac:dyDescent="0.25">
      <c r="A485">
        <v>20579</v>
      </c>
      <c r="B485" t="s">
        <v>262</v>
      </c>
      <c r="C485" s="1">
        <v>27647</v>
      </c>
      <c r="D485" t="s">
        <v>26</v>
      </c>
      <c r="E485" t="s">
        <v>15</v>
      </c>
      <c r="F485" s="1">
        <v>40570</v>
      </c>
      <c r="G485" t="s">
        <v>37</v>
      </c>
      <c r="H485" t="str">
        <f t="shared" si="37"/>
        <v>PM</v>
      </c>
      <c r="I485" t="str">
        <f t="shared" si="38"/>
        <v>PM</v>
      </c>
      <c r="J485" t="s">
        <v>41</v>
      </c>
      <c r="K485" t="s">
        <v>67</v>
      </c>
      <c r="L485">
        <v>13501</v>
      </c>
      <c r="M485" t="s">
        <v>29</v>
      </c>
      <c r="N485" t="s">
        <v>78</v>
      </c>
      <c r="O485" s="2">
        <v>1.0416666666666666E-2</v>
      </c>
      <c r="P485">
        <f>VLOOKUP(I485,'visit codes'!$B$1:$F$38,5,FALSE)</f>
        <v>1</v>
      </c>
      <c r="Q485" t="s">
        <v>31</v>
      </c>
      <c r="R485">
        <f t="shared" si="35"/>
        <v>1</v>
      </c>
      <c r="S485">
        <f t="shared" si="36"/>
        <v>0</v>
      </c>
      <c r="T485">
        <f t="shared" si="39"/>
        <v>1</v>
      </c>
    </row>
    <row r="486" spans="1:20" x14ac:dyDescent="0.25">
      <c r="A486">
        <v>20594</v>
      </c>
      <c r="B486" t="s">
        <v>263</v>
      </c>
      <c r="C486" s="1">
        <v>23283</v>
      </c>
      <c r="D486" t="s">
        <v>26</v>
      </c>
      <c r="F486" s="1">
        <v>40557</v>
      </c>
      <c r="G486">
        <v>4097</v>
      </c>
      <c r="H486" t="str">
        <f t="shared" si="37"/>
        <v>4097</v>
      </c>
      <c r="J486" t="s">
        <v>41</v>
      </c>
      <c r="K486" t="s">
        <v>42</v>
      </c>
      <c r="L486">
        <v>13323</v>
      </c>
      <c r="M486" t="s">
        <v>29</v>
      </c>
      <c r="N486" t="s">
        <v>99</v>
      </c>
      <c r="O486" s="2">
        <v>0</v>
      </c>
      <c r="Q486" t="s">
        <v>55</v>
      </c>
      <c r="R486">
        <f t="shared" si="35"/>
        <v>0</v>
      </c>
      <c r="S486">
        <f t="shared" si="36"/>
        <v>0</v>
      </c>
      <c r="T486">
        <f t="shared" si="39"/>
        <v>0</v>
      </c>
    </row>
    <row r="487" spans="1:20" x14ac:dyDescent="0.25">
      <c r="A487">
        <v>20594</v>
      </c>
      <c r="B487" t="s">
        <v>263</v>
      </c>
      <c r="C487" s="1">
        <v>23283</v>
      </c>
      <c r="D487" t="s">
        <v>26</v>
      </c>
      <c r="F487" s="1">
        <v>40562</v>
      </c>
      <c r="G487">
        <v>4097</v>
      </c>
      <c r="H487" t="str">
        <f t="shared" si="37"/>
        <v>4097</v>
      </c>
      <c r="J487" t="s">
        <v>41</v>
      </c>
      <c r="K487" t="s">
        <v>42</v>
      </c>
      <c r="L487">
        <v>13323</v>
      </c>
      <c r="M487" t="s">
        <v>29</v>
      </c>
      <c r="N487" t="s">
        <v>99</v>
      </c>
      <c r="O487" s="2">
        <v>0</v>
      </c>
      <c r="Q487" t="s">
        <v>55</v>
      </c>
      <c r="R487">
        <f t="shared" si="35"/>
        <v>0</v>
      </c>
      <c r="S487">
        <f t="shared" si="36"/>
        <v>0</v>
      </c>
      <c r="T487">
        <f t="shared" si="39"/>
        <v>0</v>
      </c>
    </row>
    <row r="488" spans="1:20" x14ac:dyDescent="0.25">
      <c r="A488">
        <v>20594</v>
      </c>
      <c r="B488" t="s">
        <v>263</v>
      </c>
      <c r="C488" s="1">
        <v>23283</v>
      </c>
      <c r="D488" t="s">
        <v>26</v>
      </c>
      <c r="F488" s="1">
        <v>40570</v>
      </c>
      <c r="G488">
        <v>4098</v>
      </c>
      <c r="H488" t="str">
        <f t="shared" si="37"/>
        <v>4098</v>
      </c>
      <c r="J488" t="s">
        <v>27</v>
      </c>
      <c r="K488" t="s">
        <v>42</v>
      </c>
      <c r="L488">
        <v>13323</v>
      </c>
      <c r="M488" t="s">
        <v>29</v>
      </c>
      <c r="N488" t="s">
        <v>99</v>
      </c>
      <c r="O488" s="2">
        <v>0</v>
      </c>
      <c r="Q488" t="s">
        <v>55</v>
      </c>
      <c r="R488">
        <f t="shared" si="35"/>
        <v>0</v>
      </c>
      <c r="S488">
        <f t="shared" si="36"/>
        <v>0</v>
      </c>
      <c r="T488">
        <f t="shared" si="39"/>
        <v>0</v>
      </c>
    </row>
    <row r="489" spans="1:20" x14ac:dyDescent="0.25">
      <c r="A489">
        <v>20621</v>
      </c>
      <c r="B489" t="s">
        <v>264</v>
      </c>
      <c r="C489" s="1">
        <v>29090</v>
      </c>
      <c r="D489" t="s">
        <v>26</v>
      </c>
      <c r="F489" s="1">
        <v>40564</v>
      </c>
      <c r="G489">
        <v>4098</v>
      </c>
      <c r="H489" t="str">
        <f t="shared" si="37"/>
        <v>4098</v>
      </c>
      <c r="J489" t="s">
        <v>138</v>
      </c>
      <c r="K489" t="s">
        <v>42</v>
      </c>
      <c r="L489">
        <v>13502</v>
      </c>
      <c r="M489" t="s">
        <v>29</v>
      </c>
      <c r="N489" t="s">
        <v>99</v>
      </c>
      <c r="O489" s="2">
        <v>0</v>
      </c>
      <c r="Q489" t="s">
        <v>31</v>
      </c>
      <c r="R489">
        <f t="shared" si="35"/>
        <v>0</v>
      </c>
      <c r="S489">
        <f t="shared" si="36"/>
        <v>0</v>
      </c>
      <c r="T489">
        <f t="shared" si="39"/>
        <v>0</v>
      </c>
    </row>
    <row r="490" spans="1:20" x14ac:dyDescent="0.25">
      <c r="A490">
        <v>20623</v>
      </c>
      <c r="B490" t="s">
        <v>265</v>
      </c>
      <c r="C490" s="1">
        <v>21844</v>
      </c>
      <c r="D490" t="s">
        <v>14</v>
      </c>
      <c r="F490" s="1">
        <v>40547</v>
      </c>
      <c r="G490">
        <v>4098</v>
      </c>
      <c r="H490" t="str">
        <f t="shared" si="37"/>
        <v>4098</v>
      </c>
      <c r="J490" t="s">
        <v>17</v>
      </c>
      <c r="K490" t="s">
        <v>42</v>
      </c>
      <c r="L490">
        <v>13440</v>
      </c>
      <c r="M490" t="s">
        <v>20</v>
      </c>
      <c r="N490" t="s">
        <v>99</v>
      </c>
      <c r="O490" s="2">
        <v>0</v>
      </c>
      <c r="Q490" t="s">
        <v>22</v>
      </c>
      <c r="R490">
        <f t="shared" si="35"/>
        <v>0</v>
      </c>
      <c r="S490">
        <f t="shared" si="36"/>
        <v>0</v>
      </c>
      <c r="T490">
        <f t="shared" si="39"/>
        <v>0</v>
      </c>
    </row>
    <row r="491" spans="1:20" x14ac:dyDescent="0.25">
      <c r="A491">
        <v>20623</v>
      </c>
      <c r="B491" t="s">
        <v>265</v>
      </c>
      <c r="C491" s="1">
        <v>21844</v>
      </c>
      <c r="D491" t="s">
        <v>14</v>
      </c>
      <c r="F491" s="1">
        <v>40563</v>
      </c>
      <c r="G491">
        <v>4098</v>
      </c>
      <c r="H491" t="str">
        <f t="shared" si="37"/>
        <v>4098</v>
      </c>
      <c r="J491" t="s">
        <v>17</v>
      </c>
      <c r="K491" t="s">
        <v>42</v>
      </c>
      <c r="L491">
        <v>13440</v>
      </c>
      <c r="M491" t="s">
        <v>20</v>
      </c>
      <c r="N491" t="s">
        <v>99</v>
      </c>
      <c r="O491" s="2">
        <v>0</v>
      </c>
      <c r="Q491" t="s">
        <v>22</v>
      </c>
      <c r="R491">
        <f t="shared" si="35"/>
        <v>0</v>
      </c>
      <c r="S491">
        <f t="shared" si="36"/>
        <v>0</v>
      </c>
      <c r="T491">
        <f t="shared" si="39"/>
        <v>0</v>
      </c>
    </row>
    <row r="492" spans="1:20" x14ac:dyDescent="0.25">
      <c r="A492">
        <v>20663</v>
      </c>
      <c r="B492" t="s">
        <v>266</v>
      </c>
      <c r="C492" s="1">
        <v>17615</v>
      </c>
      <c r="D492" t="s">
        <v>26</v>
      </c>
      <c r="E492" t="s">
        <v>15</v>
      </c>
      <c r="F492" s="1">
        <v>40555</v>
      </c>
      <c r="G492" t="s">
        <v>60</v>
      </c>
      <c r="H492" t="str">
        <f t="shared" si="37"/>
        <v>4301B - BV</v>
      </c>
      <c r="J492" t="s">
        <v>27</v>
      </c>
      <c r="K492" t="s">
        <v>33</v>
      </c>
      <c r="L492">
        <v>13501</v>
      </c>
      <c r="M492" t="s">
        <v>29</v>
      </c>
      <c r="N492" t="s">
        <v>30</v>
      </c>
      <c r="O492" s="2">
        <v>2.0833333333333332E-2</v>
      </c>
      <c r="Q492" t="s">
        <v>31</v>
      </c>
      <c r="R492">
        <f t="shared" si="35"/>
        <v>0</v>
      </c>
      <c r="S492">
        <f t="shared" si="36"/>
        <v>0</v>
      </c>
      <c r="T492">
        <f t="shared" si="39"/>
        <v>0</v>
      </c>
    </row>
    <row r="493" spans="1:20" x14ac:dyDescent="0.25">
      <c r="A493">
        <v>20663</v>
      </c>
      <c r="B493" t="s">
        <v>266</v>
      </c>
      <c r="C493" s="1">
        <v>17615</v>
      </c>
      <c r="D493" t="s">
        <v>26</v>
      </c>
      <c r="E493" t="s">
        <v>15</v>
      </c>
      <c r="F493" s="1">
        <v>40555</v>
      </c>
      <c r="G493" t="s">
        <v>62</v>
      </c>
      <c r="H493" t="str">
        <f t="shared" si="37"/>
        <v>BV</v>
      </c>
      <c r="I493" t="str">
        <f t="shared" si="38"/>
        <v>BV</v>
      </c>
      <c r="J493" t="s">
        <v>27</v>
      </c>
      <c r="K493" t="s">
        <v>33</v>
      </c>
      <c r="L493">
        <v>13501</v>
      </c>
      <c r="M493" t="s">
        <v>29</v>
      </c>
      <c r="N493" t="s">
        <v>30</v>
      </c>
      <c r="O493" s="2">
        <v>2.0833333333333332E-2</v>
      </c>
      <c r="P493">
        <f>VLOOKUP(I493,'visit codes'!$B$1:$F$38,5,FALSE)</f>
        <v>2</v>
      </c>
      <c r="Q493" t="s">
        <v>31</v>
      </c>
      <c r="R493">
        <f t="shared" si="35"/>
        <v>1</v>
      </c>
      <c r="S493">
        <f t="shared" si="36"/>
        <v>0</v>
      </c>
      <c r="T493">
        <f t="shared" si="39"/>
        <v>1</v>
      </c>
    </row>
    <row r="494" spans="1:20" x14ac:dyDescent="0.25">
      <c r="A494">
        <v>20705</v>
      </c>
      <c r="B494" t="s">
        <v>267</v>
      </c>
      <c r="C494" s="1">
        <v>29492</v>
      </c>
      <c r="D494" t="s">
        <v>14</v>
      </c>
      <c r="E494" t="s">
        <v>15</v>
      </c>
      <c r="F494" s="1">
        <v>40557</v>
      </c>
      <c r="G494" t="s">
        <v>16</v>
      </c>
      <c r="H494" t="str">
        <f t="shared" si="37"/>
        <v>4301R-RV</v>
      </c>
      <c r="J494" t="s">
        <v>69</v>
      </c>
      <c r="K494" t="s">
        <v>268</v>
      </c>
      <c r="L494">
        <v>13303</v>
      </c>
      <c r="M494" t="s">
        <v>20</v>
      </c>
      <c r="N494" t="s">
        <v>269</v>
      </c>
      <c r="O494" s="2">
        <v>3.125E-2</v>
      </c>
      <c r="Q494" t="s">
        <v>243</v>
      </c>
      <c r="R494">
        <f t="shared" si="35"/>
        <v>0</v>
      </c>
      <c r="S494">
        <f t="shared" si="36"/>
        <v>0</v>
      </c>
      <c r="T494">
        <f t="shared" si="39"/>
        <v>0</v>
      </c>
    </row>
    <row r="495" spans="1:20" x14ac:dyDescent="0.25">
      <c r="A495">
        <v>20705</v>
      </c>
      <c r="B495" t="s">
        <v>267</v>
      </c>
      <c r="C495" s="1">
        <v>29492</v>
      </c>
      <c r="D495" t="s">
        <v>14</v>
      </c>
      <c r="E495" t="s">
        <v>15</v>
      </c>
      <c r="F495" s="1">
        <v>40557</v>
      </c>
      <c r="G495" t="s">
        <v>24</v>
      </c>
      <c r="H495" t="str">
        <f t="shared" si="37"/>
        <v>RV</v>
      </c>
      <c r="I495" t="str">
        <f t="shared" si="38"/>
        <v>RV</v>
      </c>
      <c r="J495" t="s">
        <v>69</v>
      </c>
      <c r="K495" t="s">
        <v>268</v>
      </c>
      <c r="L495">
        <v>13303</v>
      </c>
      <c r="M495" t="s">
        <v>20</v>
      </c>
      <c r="N495" t="s">
        <v>269</v>
      </c>
      <c r="O495" s="2">
        <v>4.1666666666666664E-2</v>
      </c>
      <c r="P495">
        <f>VLOOKUP(I495,'visit codes'!$B$1:$F$38,5,FALSE)</f>
        <v>3</v>
      </c>
      <c r="Q495" t="s">
        <v>243</v>
      </c>
      <c r="R495">
        <f t="shared" si="35"/>
        <v>1</v>
      </c>
      <c r="S495">
        <f t="shared" si="36"/>
        <v>0</v>
      </c>
      <c r="T495">
        <f t="shared" si="39"/>
        <v>1</v>
      </c>
    </row>
    <row r="496" spans="1:20" x14ac:dyDescent="0.25">
      <c r="A496">
        <v>20706</v>
      </c>
      <c r="B496" t="s">
        <v>270</v>
      </c>
      <c r="C496" s="1">
        <v>29986</v>
      </c>
      <c r="D496" t="s">
        <v>26</v>
      </c>
      <c r="E496" t="s">
        <v>15</v>
      </c>
      <c r="F496" s="1">
        <v>40555</v>
      </c>
      <c r="G496" t="s">
        <v>35</v>
      </c>
      <c r="H496" t="str">
        <f t="shared" si="37"/>
        <v>4302PM-PM</v>
      </c>
      <c r="J496" t="s">
        <v>41</v>
      </c>
      <c r="K496" t="s">
        <v>33</v>
      </c>
      <c r="L496">
        <v>13502</v>
      </c>
      <c r="M496" t="s">
        <v>29</v>
      </c>
      <c r="N496" t="s">
        <v>30</v>
      </c>
      <c r="O496" s="2">
        <v>1.0416666666666666E-2</v>
      </c>
      <c r="Q496" t="s">
        <v>31</v>
      </c>
      <c r="R496">
        <f t="shared" si="35"/>
        <v>0</v>
      </c>
      <c r="S496">
        <f t="shared" si="36"/>
        <v>0</v>
      </c>
      <c r="T496">
        <f t="shared" si="39"/>
        <v>0</v>
      </c>
    </row>
    <row r="497" spans="1:20" x14ac:dyDescent="0.25">
      <c r="A497">
        <v>20706</v>
      </c>
      <c r="B497" t="s">
        <v>270</v>
      </c>
      <c r="C497" s="1">
        <v>29986</v>
      </c>
      <c r="D497" t="s">
        <v>26</v>
      </c>
      <c r="E497" t="s">
        <v>15</v>
      </c>
      <c r="F497" s="1">
        <v>40555</v>
      </c>
      <c r="G497" t="s">
        <v>37</v>
      </c>
      <c r="H497" t="str">
        <f t="shared" si="37"/>
        <v>PM</v>
      </c>
      <c r="I497" t="str">
        <f t="shared" si="38"/>
        <v>PM</v>
      </c>
      <c r="J497" t="s">
        <v>41</v>
      </c>
      <c r="K497" t="s">
        <v>33</v>
      </c>
      <c r="L497">
        <v>13502</v>
      </c>
      <c r="M497" t="s">
        <v>29</v>
      </c>
      <c r="N497" t="s">
        <v>30</v>
      </c>
      <c r="O497" s="2">
        <v>1.0416666666666666E-2</v>
      </c>
      <c r="P497">
        <f>VLOOKUP(I497,'visit codes'!$B$1:$F$38,5,FALSE)</f>
        <v>1</v>
      </c>
      <c r="Q497" t="s">
        <v>31</v>
      </c>
      <c r="R497">
        <f t="shared" si="35"/>
        <v>1</v>
      </c>
      <c r="S497">
        <f t="shared" si="36"/>
        <v>0</v>
      </c>
      <c r="T497">
        <f t="shared" si="39"/>
        <v>1</v>
      </c>
    </row>
    <row r="498" spans="1:20" x14ac:dyDescent="0.25">
      <c r="A498">
        <v>20706</v>
      </c>
      <c r="B498" t="s">
        <v>270</v>
      </c>
      <c r="C498" s="1">
        <v>29986</v>
      </c>
      <c r="D498" t="s">
        <v>26</v>
      </c>
      <c r="E498" t="s">
        <v>15</v>
      </c>
      <c r="F498" s="1">
        <v>40562</v>
      </c>
      <c r="G498" t="s">
        <v>46</v>
      </c>
      <c r="H498" t="str">
        <f t="shared" si="37"/>
        <v>NS</v>
      </c>
      <c r="I498" t="str">
        <f t="shared" si="38"/>
        <v>NS</v>
      </c>
      <c r="J498" t="s">
        <v>57</v>
      </c>
      <c r="K498" t="s">
        <v>33</v>
      </c>
      <c r="L498">
        <v>13502</v>
      </c>
      <c r="M498" t="s">
        <v>29</v>
      </c>
      <c r="N498" t="s">
        <v>30</v>
      </c>
      <c r="O498" s="2">
        <v>0</v>
      </c>
      <c r="P498">
        <f>VLOOKUP(I498,'visit codes'!$B$1:$F$38,5,FALSE)</f>
        <v>0</v>
      </c>
      <c r="Q498" t="s">
        <v>31</v>
      </c>
      <c r="R498">
        <f t="shared" si="35"/>
        <v>1</v>
      </c>
      <c r="S498">
        <f t="shared" si="36"/>
        <v>1</v>
      </c>
      <c r="T498">
        <f t="shared" si="39"/>
        <v>0</v>
      </c>
    </row>
    <row r="499" spans="1:20" x14ac:dyDescent="0.25">
      <c r="A499">
        <v>20706</v>
      </c>
      <c r="B499" t="s">
        <v>270</v>
      </c>
      <c r="C499" s="1">
        <v>29986</v>
      </c>
      <c r="D499" t="s">
        <v>26</v>
      </c>
      <c r="E499" t="s">
        <v>15</v>
      </c>
      <c r="F499" s="1">
        <v>40563</v>
      </c>
      <c r="G499" t="s">
        <v>104</v>
      </c>
      <c r="H499" t="str">
        <f t="shared" si="37"/>
        <v>4303-GV</v>
      </c>
      <c r="J499" t="s">
        <v>48</v>
      </c>
      <c r="K499" t="s">
        <v>33</v>
      </c>
      <c r="L499">
        <v>13502</v>
      </c>
      <c r="M499" t="s">
        <v>29</v>
      </c>
      <c r="N499" t="s">
        <v>30</v>
      </c>
      <c r="O499" s="2">
        <v>4.1666666666666664E-2</v>
      </c>
      <c r="Q499" t="s">
        <v>31</v>
      </c>
      <c r="R499">
        <f t="shared" si="35"/>
        <v>0</v>
      </c>
      <c r="S499">
        <f t="shared" si="36"/>
        <v>0</v>
      </c>
      <c r="T499">
        <f t="shared" si="39"/>
        <v>0</v>
      </c>
    </row>
    <row r="500" spans="1:20" x14ac:dyDescent="0.25">
      <c r="A500">
        <v>20706</v>
      </c>
      <c r="B500" t="s">
        <v>270</v>
      </c>
      <c r="C500" s="1">
        <v>29986</v>
      </c>
      <c r="D500" t="s">
        <v>26</v>
      </c>
      <c r="E500" t="s">
        <v>15</v>
      </c>
      <c r="F500" s="1">
        <v>40563</v>
      </c>
      <c r="G500" t="s">
        <v>105</v>
      </c>
      <c r="H500" t="str">
        <f t="shared" si="37"/>
        <v>GV</v>
      </c>
      <c r="I500" t="str">
        <f t="shared" si="38"/>
        <v>GV</v>
      </c>
      <c r="J500" t="s">
        <v>48</v>
      </c>
      <c r="K500" t="s">
        <v>33</v>
      </c>
      <c r="L500">
        <v>13502</v>
      </c>
      <c r="M500" t="s">
        <v>29</v>
      </c>
      <c r="N500" t="s">
        <v>30</v>
      </c>
      <c r="O500" s="2">
        <v>4.1666666666666664E-2</v>
      </c>
      <c r="P500">
        <f>VLOOKUP(I500,'visit codes'!$B$1:$F$38,5,FALSE)</f>
        <v>4</v>
      </c>
      <c r="Q500" t="s">
        <v>31</v>
      </c>
      <c r="R500">
        <f t="shared" si="35"/>
        <v>1</v>
      </c>
      <c r="S500">
        <f t="shared" si="36"/>
        <v>0</v>
      </c>
      <c r="T500">
        <f t="shared" si="39"/>
        <v>1</v>
      </c>
    </row>
    <row r="501" spans="1:20" x14ac:dyDescent="0.25">
      <c r="A501">
        <v>20706</v>
      </c>
      <c r="B501" t="s">
        <v>270</v>
      </c>
      <c r="C501" s="1">
        <v>29986</v>
      </c>
      <c r="D501" t="s">
        <v>26</v>
      </c>
      <c r="E501" t="s">
        <v>15</v>
      </c>
      <c r="F501" s="1">
        <v>40563</v>
      </c>
      <c r="G501" t="s">
        <v>105</v>
      </c>
      <c r="H501" t="str">
        <f t="shared" si="37"/>
        <v>GV</v>
      </c>
      <c r="I501" t="str">
        <f t="shared" si="38"/>
        <v>GV</v>
      </c>
      <c r="J501" t="s">
        <v>61</v>
      </c>
      <c r="K501" t="s">
        <v>33</v>
      </c>
      <c r="L501">
        <v>13502</v>
      </c>
      <c r="M501" t="s">
        <v>29</v>
      </c>
      <c r="N501" t="s">
        <v>30</v>
      </c>
      <c r="O501" s="2">
        <v>4.1666666666666664E-2</v>
      </c>
      <c r="P501">
        <f>VLOOKUP(I501,'visit codes'!$B$1:$F$38,5,FALSE)</f>
        <v>4</v>
      </c>
      <c r="Q501" t="s">
        <v>31</v>
      </c>
      <c r="R501">
        <f t="shared" si="35"/>
        <v>1</v>
      </c>
      <c r="S501">
        <f t="shared" si="36"/>
        <v>0</v>
      </c>
      <c r="T501">
        <f t="shared" si="39"/>
        <v>1</v>
      </c>
    </row>
    <row r="502" spans="1:20" x14ac:dyDescent="0.25">
      <c r="A502">
        <v>20706</v>
      </c>
      <c r="B502" t="s">
        <v>270</v>
      </c>
      <c r="C502" s="1">
        <v>29986</v>
      </c>
      <c r="D502" t="s">
        <v>26</v>
      </c>
      <c r="E502" t="s">
        <v>15</v>
      </c>
      <c r="F502" s="1">
        <v>40569</v>
      </c>
      <c r="G502" t="s">
        <v>35</v>
      </c>
      <c r="H502" t="str">
        <f t="shared" si="37"/>
        <v>4302PM-PM</v>
      </c>
      <c r="J502" t="s">
        <v>41</v>
      </c>
      <c r="K502" t="s">
        <v>33</v>
      </c>
      <c r="L502">
        <v>13502</v>
      </c>
      <c r="M502" t="s">
        <v>29</v>
      </c>
      <c r="N502" t="s">
        <v>30</v>
      </c>
      <c r="O502" s="2">
        <v>1.0416666666666666E-2</v>
      </c>
      <c r="Q502" t="s">
        <v>31</v>
      </c>
      <c r="R502">
        <f t="shared" si="35"/>
        <v>0</v>
      </c>
      <c r="S502">
        <f t="shared" si="36"/>
        <v>0</v>
      </c>
      <c r="T502">
        <f t="shared" si="39"/>
        <v>0</v>
      </c>
    </row>
    <row r="503" spans="1:20" x14ac:dyDescent="0.25">
      <c r="A503">
        <v>20706</v>
      </c>
      <c r="B503" t="s">
        <v>270</v>
      </c>
      <c r="C503" s="1">
        <v>29986</v>
      </c>
      <c r="D503" t="s">
        <v>26</v>
      </c>
      <c r="E503" t="s">
        <v>15</v>
      </c>
      <c r="F503" s="1">
        <v>40569</v>
      </c>
      <c r="G503" t="s">
        <v>37</v>
      </c>
      <c r="H503" t="str">
        <f t="shared" si="37"/>
        <v>PM</v>
      </c>
      <c r="I503" t="str">
        <f t="shared" si="38"/>
        <v>PM</v>
      </c>
      <c r="J503" t="s">
        <v>41</v>
      </c>
      <c r="K503" t="s">
        <v>33</v>
      </c>
      <c r="L503">
        <v>13502</v>
      </c>
      <c r="M503" t="s">
        <v>29</v>
      </c>
      <c r="N503" t="s">
        <v>30</v>
      </c>
      <c r="O503" s="2">
        <v>1.0416666666666666E-2</v>
      </c>
      <c r="P503">
        <f>VLOOKUP(I503,'visit codes'!$B$1:$F$38,5,FALSE)</f>
        <v>1</v>
      </c>
      <c r="Q503" t="s">
        <v>31</v>
      </c>
      <c r="R503">
        <f t="shared" si="35"/>
        <v>1</v>
      </c>
      <c r="S503">
        <f t="shared" si="36"/>
        <v>0</v>
      </c>
      <c r="T503">
        <f t="shared" si="39"/>
        <v>1</v>
      </c>
    </row>
    <row r="504" spans="1:20" x14ac:dyDescent="0.25">
      <c r="A504">
        <v>20706</v>
      </c>
      <c r="B504" t="s">
        <v>270</v>
      </c>
      <c r="C504" s="1">
        <v>29986</v>
      </c>
      <c r="D504" t="s">
        <v>26</v>
      </c>
      <c r="E504" t="s">
        <v>15</v>
      </c>
      <c r="F504" s="1">
        <v>40570</v>
      </c>
      <c r="G504" t="s">
        <v>104</v>
      </c>
      <c r="H504" t="str">
        <f t="shared" si="37"/>
        <v>4303-GV</v>
      </c>
      <c r="J504" t="s">
        <v>61</v>
      </c>
      <c r="K504" t="s">
        <v>33</v>
      </c>
      <c r="L504">
        <v>13502</v>
      </c>
      <c r="M504" t="s">
        <v>29</v>
      </c>
      <c r="N504" t="s">
        <v>30</v>
      </c>
      <c r="O504" s="2">
        <v>4.1666666666666664E-2</v>
      </c>
      <c r="Q504" t="s">
        <v>31</v>
      </c>
      <c r="R504">
        <f t="shared" si="35"/>
        <v>0</v>
      </c>
      <c r="S504">
        <f t="shared" si="36"/>
        <v>0</v>
      </c>
      <c r="T504">
        <f t="shared" si="39"/>
        <v>0</v>
      </c>
    </row>
    <row r="505" spans="1:20" x14ac:dyDescent="0.25">
      <c r="A505">
        <v>20706</v>
      </c>
      <c r="B505" t="s">
        <v>270</v>
      </c>
      <c r="C505" s="1">
        <v>29986</v>
      </c>
      <c r="D505" t="s">
        <v>26</v>
      </c>
      <c r="E505" t="s">
        <v>15</v>
      </c>
      <c r="F505" s="1">
        <v>40570</v>
      </c>
      <c r="G505" t="s">
        <v>105</v>
      </c>
      <c r="H505" t="str">
        <f t="shared" si="37"/>
        <v>GV</v>
      </c>
      <c r="I505" t="str">
        <f t="shared" si="38"/>
        <v>GV</v>
      </c>
      <c r="J505" t="s">
        <v>61</v>
      </c>
      <c r="K505" t="s">
        <v>33</v>
      </c>
      <c r="L505">
        <v>13502</v>
      </c>
      <c r="M505" t="s">
        <v>29</v>
      </c>
      <c r="N505" t="s">
        <v>30</v>
      </c>
      <c r="O505" s="2">
        <v>4.1666666666666664E-2</v>
      </c>
      <c r="P505">
        <f>VLOOKUP(I505,'visit codes'!$B$1:$F$38,5,FALSE)</f>
        <v>4</v>
      </c>
      <c r="Q505" t="s">
        <v>31</v>
      </c>
      <c r="R505">
        <f t="shared" si="35"/>
        <v>1</v>
      </c>
      <c r="S505">
        <f t="shared" si="36"/>
        <v>0</v>
      </c>
      <c r="T505">
        <f t="shared" si="39"/>
        <v>1</v>
      </c>
    </row>
    <row r="506" spans="1:20" x14ac:dyDescent="0.25">
      <c r="A506">
        <v>20711</v>
      </c>
      <c r="B506" t="s">
        <v>271</v>
      </c>
      <c r="C506" s="1">
        <v>25182</v>
      </c>
      <c r="D506" t="s">
        <v>26</v>
      </c>
      <c r="E506" t="s">
        <v>15</v>
      </c>
      <c r="F506" s="1">
        <v>40554</v>
      </c>
      <c r="G506" t="s">
        <v>38</v>
      </c>
      <c r="H506" t="str">
        <f t="shared" si="37"/>
        <v>C</v>
      </c>
      <c r="I506" t="str">
        <f t="shared" si="38"/>
        <v>C</v>
      </c>
      <c r="J506" t="s">
        <v>69</v>
      </c>
      <c r="K506" t="s">
        <v>33</v>
      </c>
      <c r="L506">
        <v>13478</v>
      </c>
      <c r="M506" t="s">
        <v>20</v>
      </c>
      <c r="N506" t="s">
        <v>30</v>
      </c>
      <c r="O506" s="2">
        <v>0</v>
      </c>
      <c r="P506">
        <f>VLOOKUP(I506,'visit codes'!$B$1:$F$38,5,FALSE)</f>
        <v>0</v>
      </c>
      <c r="Q506" t="s">
        <v>272</v>
      </c>
      <c r="R506">
        <f t="shared" si="35"/>
        <v>1</v>
      </c>
      <c r="S506">
        <f t="shared" si="36"/>
        <v>1</v>
      </c>
      <c r="T506">
        <f t="shared" si="39"/>
        <v>0</v>
      </c>
    </row>
    <row r="507" spans="1:20" x14ac:dyDescent="0.25">
      <c r="A507">
        <v>20711</v>
      </c>
      <c r="B507" t="s">
        <v>271</v>
      </c>
      <c r="C507" s="1">
        <v>25182</v>
      </c>
      <c r="D507" t="s">
        <v>26</v>
      </c>
      <c r="E507" t="s">
        <v>15</v>
      </c>
      <c r="F507" s="1">
        <v>40567</v>
      </c>
      <c r="G507" t="s">
        <v>16</v>
      </c>
      <c r="H507" t="str">
        <f t="shared" si="37"/>
        <v>4301R-RV</v>
      </c>
      <c r="J507" t="s">
        <v>69</v>
      </c>
      <c r="K507" t="s">
        <v>33</v>
      </c>
      <c r="L507">
        <v>13478</v>
      </c>
      <c r="M507" t="s">
        <v>20</v>
      </c>
      <c r="N507" t="s">
        <v>30</v>
      </c>
      <c r="O507" s="2">
        <v>3.125E-2</v>
      </c>
      <c r="Q507" t="s">
        <v>272</v>
      </c>
      <c r="R507">
        <f t="shared" si="35"/>
        <v>0</v>
      </c>
      <c r="S507">
        <f t="shared" si="36"/>
        <v>0</v>
      </c>
      <c r="T507">
        <f t="shared" si="39"/>
        <v>0</v>
      </c>
    </row>
    <row r="508" spans="1:20" x14ac:dyDescent="0.25">
      <c r="A508">
        <v>20711</v>
      </c>
      <c r="B508" t="s">
        <v>271</v>
      </c>
      <c r="C508" s="1">
        <v>25182</v>
      </c>
      <c r="D508" t="s">
        <v>26</v>
      </c>
      <c r="E508" t="s">
        <v>15</v>
      </c>
      <c r="F508" s="1">
        <v>40567</v>
      </c>
      <c r="G508" t="s">
        <v>24</v>
      </c>
      <c r="H508" t="str">
        <f t="shared" si="37"/>
        <v>RV</v>
      </c>
      <c r="I508" t="str">
        <f t="shared" si="38"/>
        <v>RV</v>
      </c>
      <c r="J508" t="s">
        <v>69</v>
      </c>
      <c r="K508" t="s">
        <v>33</v>
      </c>
      <c r="L508">
        <v>13478</v>
      </c>
      <c r="M508" t="s">
        <v>20</v>
      </c>
      <c r="N508" t="s">
        <v>30</v>
      </c>
      <c r="O508" s="2">
        <v>4.1666666666666664E-2</v>
      </c>
      <c r="P508">
        <f>VLOOKUP(I508,'visit codes'!$B$1:$F$38,5,FALSE)</f>
        <v>3</v>
      </c>
      <c r="Q508" t="s">
        <v>272</v>
      </c>
      <c r="R508">
        <f t="shared" si="35"/>
        <v>1</v>
      </c>
      <c r="S508">
        <f t="shared" si="36"/>
        <v>0</v>
      </c>
      <c r="T508">
        <f t="shared" si="39"/>
        <v>1</v>
      </c>
    </row>
    <row r="509" spans="1:20" x14ac:dyDescent="0.25">
      <c r="A509">
        <v>20711</v>
      </c>
      <c r="B509" t="s">
        <v>271</v>
      </c>
      <c r="C509" s="1">
        <v>25182</v>
      </c>
      <c r="D509" t="s">
        <v>26</v>
      </c>
      <c r="E509" t="s">
        <v>15</v>
      </c>
      <c r="F509" s="1">
        <v>40574</v>
      </c>
      <c r="G509" t="s">
        <v>16</v>
      </c>
      <c r="H509" t="str">
        <f t="shared" si="37"/>
        <v>4301R-RV</v>
      </c>
      <c r="J509" t="s">
        <v>69</v>
      </c>
      <c r="K509" t="s">
        <v>33</v>
      </c>
      <c r="L509">
        <v>13478</v>
      </c>
      <c r="M509" t="s">
        <v>20</v>
      </c>
      <c r="N509" t="s">
        <v>30</v>
      </c>
      <c r="O509" s="2">
        <v>3.125E-2</v>
      </c>
      <c r="Q509" t="s">
        <v>272</v>
      </c>
      <c r="R509">
        <f t="shared" si="35"/>
        <v>0</v>
      </c>
      <c r="S509">
        <f t="shared" si="36"/>
        <v>0</v>
      </c>
      <c r="T509">
        <f t="shared" si="39"/>
        <v>0</v>
      </c>
    </row>
    <row r="510" spans="1:20" x14ac:dyDescent="0.25">
      <c r="A510">
        <v>20711</v>
      </c>
      <c r="B510" t="s">
        <v>271</v>
      </c>
      <c r="C510" s="1">
        <v>25182</v>
      </c>
      <c r="D510" t="s">
        <v>26</v>
      </c>
      <c r="E510" t="s">
        <v>15</v>
      </c>
      <c r="F510" s="1">
        <v>40574</v>
      </c>
      <c r="G510" t="s">
        <v>24</v>
      </c>
      <c r="H510" t="str">
        <f t="shared" si="37"/>
        <v>RV</v>
      </c>
      <c r="I510" t="str">
        <f t="shared" si="38"/>
        <v>RV</v>
      </c>
      <c r="J510" t="s">
        <v>69</v>
      </c>
      <c r="K510" t="s">
        <v>33</v>
      </c>
      <c r="L510">
        <v>13478</v>
      </c>
      <c r="M510" t="s">
        <v>20</v>
      </c>
      <c r="N510" t="s">
        <v>30</v>
      </c>
      <c r="O510" s="2">
        <v>4.1666666666666664E-2</v>
      </c>
      <c r="P510">
        <f>VLOOKUP(I510,'visit codes'!$B$1:$F$38,5,FALSE)</f>
        <v>3</v>
      </c>
      <c r="Q510" t="s">
        <v>272</v>
      </c>
      <c r="R510">
        <f t="shared" si="35"/>
        <v>1</v>
      </c>
      <c r="S510">
        <f t="shared" si="36"/>
        <v>0</v>
      </c>
      <c r="T510">
        <f t="shared" si="39"/>
        <v>1</v>
      </c>
    </row>
    <row r="511" spans="1:20" x14ac:dyDescent="0.25">
      <c r="A511">
        <v>20725</v>
      </c>
      <c r="B511" t="s">
        <v>273</v>
      </c>
      <c r="C511" s="1">
        <v>18860</v>
      </c>
      <c r="D511" t="s">
        <v>14</v>
      </c>
      <c r="E511" t="s">
        <v>40</v>
      </c>
      <c r="F511" s="1">
        <v>40548</v>
      </c>
      <c r="G511" t="s">
        <v>46</v>
      </c>
      <c r="H511" t="str">
        <f t="shared" si="37"/>
        <v>NS</v>
      </c>
      <c r="I511" t="str">
        <f t="shared" si="38"/>
        <v>NS</v>
      </c>
      <c r="J511" t="s">
        <v>52</v>
      </c>
      <c r="K511" t="s">
        <v>33</v>
      </c>
      <c r="L511">
        <v>11111</v>
      </c>
      <c r="M511" t="s">
        <v>29</v>
      </c>
      <c r="N511" t="s">
        <v>30</v>
      </c>
      <c r="O511" s="2">
        <v>0</v>
      </c>
      <c r="P511">
        <f>VLOOKUP(I511,'visit codes'!$B$1:$F$38,5,FALSE)</f>
        <v>0</v>
      </c>
      <c r="Q511" t="s">
        <v>274</v>
      </c>
      <c r="R511">
        <f t="shared" si="35"/>
        <v>1</v>
      </c>
      <c r="S511">
        <f t="shared" si="36"/>
        <v>1</v>
      </c>
      <c r="T511">
        <f t="shared" si="39"/>
        <v>0</v>
      </c>
    </row>
    <row r="512" spans="1:20" x14ac:dyDescent="0.25">
      <c r="A512">
        <v>20731</v>
      </c>
      <c r="B512" t="s">
        <v>275</v>
      </c>
      <c r="C512" s="1">
        <v>30335</v>
      </c>
      <c r="D512" t="s">
        <v>14</v>
      </c>
      <c r="E512" t="s">
        <v>15</v>
      </c>
      <c r="F512" s="1">
        <v>40574</v>
      </c>
      <c r="G512" t="s">
        <v>16</v>
      </c>
      <c r="H512" t="str">
        <f t="shared" si="37"/>
        <v>4301R-RV</v>
      </c>
      <c r="J512" t="s">
        <v>69</v>
      </c>
      <c r="K512" t="s">
        <v>33</v>
      </c>
      <c r="L512">
        <v>13440</v>
      </c>
      <c r="M512" t="s">
        <v>20</v>
      </c>
      <c r="N512" t="s">
        <v>30</v>
      </c>
      <c r="O512" s="2">
        <v>3.125E-2</v>
      </c>
      <c r="Q512" t="s">
        <v>22</v>
      </c>
      <c r="R512">
        <f t="shared" si="35"/>
        <v>0</v>
      </c>
      <c r="S512">
        <f t="shared" si="36"/>
        <v>0</v>
      </c>
      <c r="T512">
        <f t="shared" si="39"/>
        <v>0</v>
      </c>
    </row>
    <row r="513" spans="1:20" x14ac:dyDescent="0.25">
      <c r="A513">
        <v>20731</v>
      </c>
      <c r="B513" t="s">
        <v>275</v>
      </c>
      <c r="C513" s="1">
        <v>30335</v>
      </c>
      <c r="D513" t="s">
        <v>14</v>
      </c>
      <c r="E513" t="s">
        <v>15</v>
      </c>
      <c r="F513" s="1">
        <v>40574</v>
      </c>
      <c r="G513" t="s">
        <v>24</v>
      </c>
      <c r="H513" t="str">
        <f t="shared" si="37"/>
        <v>RV</v>
      </c>
      <c r="I513" t="str">
        <f t="shared" si="38"/>
        <v>RV</v>
      </c>
      <c r="J513" t="s">
        <v>69</v>
      </c>
      <c r="K513" t="s">
        <v>33</v>
      </c>
      <c r="L513">
        <v>13440</v>
      </c>
      <c r="M513" t="s">
        <v>20</v>
      </c>
      <c r="N513" t="s">
        <v>30</v>
      </c>
      <c r="O513" s="2">
        <v>4.1666666666666664E-2</v>
      </c>
      <c r="P513">
        <f>VLOOKUP(I513,'visit codes'!$B$1:$F$38,5,FALSE)</f>
        <v>3</v>
      </c>
      <c r="Q513" t="s">
        <v>22</v>
      </c>
      <c r="R513">
        <f t="shared" si="35"/>
        <v>1</v>
      </c>
      <c r="S513">
        <f t="shared" si="36"/>
        <v>0</v>
      </c>
      <c r="T513">
        <f t="shared" si="39"/>
        <v>1</v>
      </c>
    </row>
    <row r="514" spans="1:20" x14ac:dyDescent="0.25">
      <c r="A514">
        <v>1351</v>
      </c>
      <c r="B514" t="s">
        <v>276</v>
      </c>
      <c r="C514" s="1">
        <v>18995</v>
      </c>
      <c r="D514" t="s">
        <v>26</v>
      </c>
      <c r="E514" t="s">
        <v>40</v>
      </c>
      <c r="F514" s="1">
        <v>40548</v>
      </c>
      <c r="G514" t="s">
        <v>35</v>
      </c>
      <c r="H514" t="str">
        <f t="shared" si="37"/>
        <v>4302PM-PM</v>
      </c>
      <c r="J514" t="s">
        <v>82</v>
      </c>
      <c r="K514" t="s">
        <v>42</v>
      </c>
      <c r="L514">
        <v>13501</v>
      </c>
      <c r="M514" t="s">
        <v>29</v>
      </c>
      <c r="N514" t="s">
        <v>43</v>
      </c>
      <c r="O514" s="2">
        <v>1.0416666666666666E-2</v>
      </c>
      <c r="Q514" t="s">
        <v>31</v>
      </c>
      <c r="R514">
        <f t="shared" ref="R514:R577" si="40">COUNTA(I514)</f>
        <v>0</v>
      </c>
      <c r="S514">
        <f t="shared" ref="S514:S577" si="41">IF(I514="c",1,IF(I514="ns",1,IF(I514="pasns",1,IF(I514="pasc",1,IF(I514="sc",1,0)))))</f>
        <v>0</v>
      </c>
      <c r="T514">
        <f t="shared" si="39"/>
        <v>0</v>
      </c>
    </row>
    <row r="515" spans="1:20" x14ac:dyDescent="0.25">
      <c r="A515">
        <v>1351</v>
      </c>
      <c r="B515" t="s">
        <v>276</v>
      </c>
      <c r="C515" s="1">
        <v>18995</v>
      </c>
      <c r="D515" t="s">
        <v>26</v>
      </c>
      <c r="E515" t="s">
        <v>40</v>
      </c>
      <c r="F515" s="1">
        <v>40548</v>
      </c>
      <c r="G515" t="s">
        <v>37</v>
      </c>
      <c r="H515" t="str">
        <f t="shared" ref="H515:H578" si="42">TRIM(G515)</f>
        <v>PM</v>
      </c>
      <c r="I515" t="str">
        <f t="shared" ref="I515:I577" si="43">TRIM(G515)</f>
        <v>PM</v>
      </c>
      <c r="J515" t="s">
        <v>82</v>
      </c>
      <c r="K515" t="s">
        <v>42</v>
      </c>
      <c r="L515">
        <v>13501</v>
      </c>
      <c r="M515" t="s">
        <v>29</v>
      </c>
      <c r="N515" t="s">
        <v>43</v>
      </c>
      <c r="O515" s="2">
        <v>1.0416666666666666E-2</v>
      </c>
      <c r="P515">
        <f>VLOOKUP(I515,'visit codes'!$B$1:$F$38,5,FALSE)</f>
        <v>1</v>
      </c>
      <c r="Q515" t="s">
        <v>31</v>
      </c>
      <c r="R515">
        <f t="shared" si="40"/>
        <v>1</v>
      </c>
      <c r="S515">
        <f t="shared" si="41"/>
        <v>0</v>
      </c>
      <c r="T515">
        <f t="shared" ref="T515:T578" si="44">IF(R515-S515=1,1,0)</f>
        <v>1</v>
      </c>
    </row>
    <row r="516" spans="1:20" x14ac:dyDescent="0.25">
      <c r="A516">
        <v>1351</v>
      </c>
      <c r="B516" t="s">
        <v>276</v>
      </c>
      <c r="C516" s="1">
        <v>18995</v>
      </c>
      <c r="D516" t="s">
        <v>26</v>
      </c>
      <c r="E516" t="s">
        <v>40</v>
      </c>
      <c r="F516" s="1">
        <v>40548</v>
      </c>
      <c r="G516" t="s">
        <v>44</v>
      </c>
      <c r="H516" t="str">
        <f t="shared" si="42"/>
        <v>S1</v>
      </c>
      <c r="I516" t="str">
        <f t="shared" si="43"/>
        <v>S1</v>
      </c>
      <c r="J516" t="s">
        <v>45</v>
      </c>
      <c r="K516" t="s">
        <v>42</v>
      </c>
      <c r="L516">
        <v>13501</v>
      </c>
      <c r="M516" t="s">
        <v>29</v>
      </c>
      <c r="N516" t="s">
        <v>43</v>
      </c>
      <c r="O516" s="2">
        <v>0</v>
      </c>
      <c r="P516">
        <f>VLOOKUP(I516,'visit codes'!$B$1:$F$38,5,FALSE)</f>
        <v>1</v>
      </c>
      <c r="Q516" t="s">
        <v>31</v>
      </c>
      <c r="R516">
        <f t="shared" si="40"/>
        <v>1</v>
      </c>
      <c r="S516">
        <f t="shared" si="41"/>
        <v>0</v>
      </c>
      <c r="T516">
        <f t="shared" si="44"/>
        <v>1</v>
      </c>
    </row>
    <row r="517" spans="1:20" x14ac:dyDescent="0.25">
      <c r="A517">
        <v>20740</v>
      </c>
      <c r="B517" t="s">
        <v>277</v>
      </c>
      <c r="C517" s="1">
        <v>28484</v>
      </c>
      <c r="D517" t="s">
        <v>14</v>
      </c>
      <c r="F517" s="1">
        <v>40553</v>
      </c>
      <c r="G517">
        <v>4097</v>
      </c>
      <c r="H517" t="str">
        <f t="shared" si="42"/>
        <v>4097</v>
      </c>
      <c r="J517" t="s">
        <v>206</v>
      </c>
      <c r="K517" t="s">
        <v>42</v>
      </c>
      <c r="L517">
        <v>13489</v>
      </c>
      <c r="M517" t="s">
        <v>20</v>
      </c>
      <c r="N517" t="s">
        <v>99</v>
      </c>
      <c r="O517" s="2">
        <v>0</v>
      </c>
      <c r="Q517" t="s">
        <v>278</v>
      </c>
      <c r="R517">
        <f t="shared" si="40"/>
        <v>0</v>
      </c>
      <c r="S517">
        <f t="shared" si="41"/>
        <v>0</v>
      </c>
      <c r="T517">
        <f t="shared" si="44"/>
        <v>0</v>
      </c>
    </row>
    <row r="518" spans="1:20" x14ac:dyDescent="0.25">
      <c r="A518">
        <v>20740</v>
      </c>
      <c r="B518" t="s">
        <v>277</v>
      </c>
      <c r="C518" s="1">
        <v>28484</v>
      </c>
      <c r="D518" t="s">
        <v>14</v>
      </c>
      <c r="F518" s="1">
        <v>40567</v>
      </c>
      <c r="G518">
        <v>4098</v>
      </c>
      <c r="H518" t="str">
        <f t="shared" si="42"/>
        <v>4098</v>
      </c>
      <c r="J518" t="s">
        <v>206</v>
      </c>
      <c r="K518" t="s">
        <v>42</v>
      </c>
      <c r="L518">
        <v>13489</v>
      </c>
      <c r="M518" t="s">
        <v>20</v>
      </c>
      <c r="N518" t="s">
        <v>99</v>
      </c>
      <c r="O518" s="2">
        <v>0</v>
      </c>
      <c r="Q518" t="s">
        <v>278</v>
      </c>
      <c r="R518">
        <f t="shared" si="40"/>
        <v>0</v>
      </c>
      <c r="S518">
        <f t="shared" si="41"/>
        <v>0</v>
      </c>
      <c r="T518">
        <f t="shared" si="44"/>
        <v>0</v>
      </c>
    </row>
    <row r="519" spans="1:20" x14ac:dyDescent="0.25">
      <c r="A519">
        <v>20743</v>
      </c>
      <c r="B519" t="s">
        <v>279</v>
      </c>
      <c r="C519" s="1">
        <v>29321</v>
      </c>
      <c r="D519" t="s">
        <v>26</v>
      </c>
      <c r="E519" t="s">
        <v>15</v>
      </c>
      <c r="F519" s="1">
        <v>40554</v>
      </c>
      <c r="G519" t="s">
        <v>16</v>
      </c>
      <c r="H519" t="str">
        <f t="shared" si="42"/>
        <v>4301R-RV</v>
      </c>
      <c r="J519" t="s">
        <v>48</v>
      </c>
      <c r="K519" t="s">
        <v>33</v>
      </c>
      <c r="L519">
        <v>13495</v>
      </c>
      <c r="M519" t="s">
        <v>29</v>
      </c>
      <c r="N519" t="s">
        <v>30</v>
      </c>
      <c r="O519" s="2">
        <v>3.125E-2</v>
      </c>
      <c r="Q519" t="s">
        <v>148</v>
      </c>
      <c r="R519">
        <f t="shared" si="40"/>
        <v>0</v>
      </c>
      <c r="S519">
        <f t="shared" si="41"/>
        <v>0</v>
      </c>
      <c r="T519">
        <f t="shared" si="44"/>
        <v>0</v>
      </c>
    </row>
    <row r="520" spans="1:20" x14ac:dyDescent="0.25">
      <c r="A520">
        <v>20743</v>
      </c>
      <c r="B520" t="s">
        <v>279</v>
      </c>
      <c r="C520" s="1">
        <v>29321</v>
      </c>
      <c r="D520" t="s">
        <v>26</v>
      </c>
      <c r="E520" t="s">
        <v>15</v>
      </c>
      <c r="F520" s="1">
        <v>40554</v>
      </c>
      <c r="G520" t="s">
        <v>24</v>
      </c>
      <c r="H520" t="str">
        <f t="shared" si="42"/>
        <v>RV</v>
      </c>
      <c r="I520" t="str">
        <f t="shared" si="43"/>
        <v>RV</v>
      </c>
      <c r="J520" t="s">
        <v>48</v>
      </c>
      <c r="K520" t="s">
        <v>33</v>
      </c>
      <c r="L520">
        <v>13495</v>
      </c>
      <c r="M520" t="s">
        <v>29</v>
      </c>
      <c r="N520" t="s">
        <v>30</v>
      </c>
      <c r="O520" s="2">
        <v>4.1666666666666664E-2</v>
      </c>
      <c r="P520">
        <f>VLOOKUP(I520,'visit codes'!$B$1:$F$38,5,FALSE)</f>
        <v>3</v>
      </c>
      <c r="Q520" t="s">
        <v>148</v>
      </c>
      <c r="R520">
        <f t="shared" si="40"/>
        <v>1</v>
      </c>
      <c r="S520">
        <f t="shared" si="41"/>
        <v>0</v>
      </c>
      <c r="T520">
        <f t="shared" si="44"/>
        <v>1</v>
      </c>
    </row>
    <row r="521" spans="1:20" x14ac:dyDescent="0.25">
      <c r="A521">
        <v>20743</v>
      </c>
      <c r="B521" t="s">
        <v>279</v>
      </c>
      <c r="C521" s="1">
        <v>29321</v>
      </c>
      <c r="D521" t="s">
        <v>26</v>
      </c>
      <c r="E521" t="s">
        <v>15</v>
      </c>
      <c r="F521" s="1">
        <v>40570</v>
      </c>
      <c r="G521" t="s">
        <v>38</v>
      </c>
      <c r="H521" t="str">
        <f t="shared" si="42"/>
        <v>C</v>
      </c>
      <c r="I521" t="str">
        <f t="shared" si="43"/>
        <v>C</v>
      </c>
      <c r="J521" t="s">
        <v>48</v>
      </c>
      <c r="K521" t="s">
        <v>33</v>
      </c>
      <c r="L521">
        <v>13495</v>
      </c>
      <c r="M521" t="s">
        <v>29</v>
      </c>
      <c r="N521" t="s">
        <v>30</v>
      </c>
      <c r="O521" s="2">
        <v>0</v>
      </c>
      <c r="P521">
        <f>VLOOKUP(I521,'visit codes'!$B$1:$F$38,5,FALSE)</f>
        <v>0</v>
      </c>
      <c r="Q521" t="s">
        <v>148</v>
      </c>
      <c r="R521">
        <f t="shared" si="40"/>
        <v>1</v>
      </c>
      <c r="S521">
        <f t="shared" si="41"/>
        <v>1</v>
      </c>
      <c r="T521">
        <f t="shared" si="44"/>
        <v>0</v>
      </c>
    </row>
    <row r="522" spans="1:20" x14ac:dyDescent="0.25">
      <c r="A522">
        <v>20809</v>
      </c>
      <c r="B522" t="s">
        <v>280</v>
      </c>
      <c r="C522" s="1">
        <v>24674</v>
      </c>
      <c r="D522" t="s">
        <v>26</v>
      </c>
      <c r="E522" t="s">
        <v>15</v>
      </c>
      <c r="F522" s="1">
        <v>40548</v>
      </c>
      <c r="G522" t="s">
        <v>38</v>
      </c>
      <c r="H522" t="str">
        <f t="shared" si="42"/>
        <v>C</v>
      </c>
      <c r="I522" t="str">
        <f t="shared" si="43"/>
        <v>C</v>
      </c>
      <c r="J522" t="s">
        <v>27</v>
      </c>
      <c r="K522" t="s">
        <v>33</v>
      </c>
      <c r="L522">
        <v>13501</v>
      </c>
      <c r="M522" t="s">
        <v>29</v>
      </c>
      <c r="N522" t="s">
        <v>30</v>
      </c>
      <c r="O522" s="2">
        <v>0</v>
      </c>
      <c r="P522">
        <f>VLOOKUP(I522,'visit codes'!$B$1:$F$38,5,FALSE)</f>
        <v>0</v>
      </c>
      <c r="Q522" t="s">
        <v>31</v>
      </c>
      <c r="R522">
        <f t="shared" si="40"/>
        <v>1</v>
      </c>
      <c r="S522">
        <f t="shared" si="41"/>
        <v>1</v>
      </c>
      <c r="T522">
        <f t="shared" si="44"/>
        <v>0</v>
      </c>
    </row>
    <row r="523" spans="1:20" x14ac:dyDescent="0.25">
      <c r="A523">
        <v>20809</v>
      </c>
      <c r="B523" t="s">
        <v>280</v>
      </c>
      <c r="C523" s="1">
        <v>24674</v>
      </c>
      <c r="D523" t="s">
        <v>26</v>
      </c>
      <c r="E523" t="s">
        <v>15</v>
      </c>
      <c r="F523" s="1">
        <v>40554</v>
      </c>
      <c r="G523" t="s">
        <v>35</v>
      </c>
      <c r="H523" t="str">
        <f t="shared" si="42"/>
        <v>4302PM-PM</v>
      </c>
      <c r="J523" t="s">
        <v>52</v>
      </c>
      <c r="K523" t="s">
        <v>33</v>
      </c>
      <c r="L523">
        <v>13501</v>
      </c>
      <c r="M523" t="s">
        <v>29</v>
      </c>
      <c r="N523" t="s">
        <v>30</v>
      </c>
      <c r="O523" s="2">
        <v>1.0416666666666666E-2</v>
      </c>
      <c r="Q523" t="s">
        <v>31</v>
      </c>
      <c r="R523">
        <f t="shared" si="40"/>
        <v>0</v>
      </c>
      <c r="S523">
        <f t="shared" si="41"/>
        <v>0</v>
      </c>
      <c r="T523">
        <f t="shared" si="44"/>
        <v>0</v>
      </c>
    </row>
    <row r="524" spans="1:20" x14ac:dyDescent="0.25">
      <c r="A524">
        <v>20809</v>
      </c>
      <c r="B524" t="s">
        <v>280</v>
      </c>
      <c r="C524" s="1">
        <v>24674</v>
      </c>
      <c r="D524" t="s">
        <v>26</v>
      </c>
      <c r="E524" t="s">
        <v>15</v>
      </c>
      <c r="F524" s="1">
        <v>40554</v>
      </c>
      <c r="G524" t="s">
        <v>37</v>
      </c>
      <c r="H524" t="str">
        <f t="shared" si="42"/>
        <v>PM</v>
      </c>
      <c r="I524" t="str">
        <f t="shared" si="43"/>
        <v>PM</v>
      </c>
      <c r="J524" t="s">
        <v>52</v>
      </c>
      <c r="K524" t="s">
        <v>33</v>
      </c>
      <c r="L524">
        <v>13501</v>
      </c>
      <c r="M524" t="s">
        <v>29</v>
      </c>
      <c r="N524" t="s">
        <v>30</v>
      </c>
      <c r="O524" s="2">
        <v>1.0416666666666666E-2</v>
      </c>
      <c r="P524">
        <f>VLOOKUP(I524,'visit codes'!$B$1:$F$38,5,FALSE)</f>
        <v>1</v>
      </c>
      <c r="Q524" t="s">
        <v>31</v>
      </c>
      <c r="R524">
        <f t="shared" si="40"/>
        <v>1</v>
      </c>
      <c r="S524">
        <f t="shared" si="41"/>
        <v>0</v>
      </c>
      <c r="T524">
        <f t="shared" si="44"/>
        <v>1</v>
      </c>
    </row>
    <row r="525" spans="1:20" x14ac:dyDescent="0.25">
      <c r="A525">
        <v>20809</v>
      </c>
      <c r="B525" t="s">
        <v>280</v>
      </c>
      <c r="C525" s="1">
        <v>24674</v>
      </c>
      <c r="D525" t="s">
        <v>26</v>
      </c>
      <c r="E525" t="s">
        <v>15</v>
      </c>
      <c r="F525" s="1">
        <v>40555</v>
      </c>
      <c r="G525" t="s">
        <v>16</v>
      </c>
      <c r="H525" t="str">
        <f t="shared" si="42"/>
        <v>4301R-RV</v>
      </c>
      <c r="J525" t="s">
        <v>27</v>
      </c>
      <c r="K525" t="s">
        <v>33</v>
      </c>
      <c r="L525">
        <v>13501</v>
      </c>
      <c r="M525" t="s">
        <v>29</v>
      </c>
      <c r="N525" t="s">
        <v>30</v>
      </c>
      <c r="O525" s="2">
        <v>3.125E-2</v>
      </c>
      <c r="Q525" t="s">
        <v>31</v>
      </c>
      <c r="R525">
        <f t="shared" si="40"/>
        <v>0</v>
      </c>
      <c r="S525">
        <f t="shared" si="41"/>
        <v>0</v>
      </c>
      <c r="T525">
        <f t="shared" si="44"/>
        <v>0</v>
      </c>
    </row>
    <row r="526" spans="1:20" x14ac:dyDescent="0.25">
      <c r="A526">
        <v>20809</v>
      </c>
      <c r="B526" t="s">
        <v>280</v>
      </c>
      <c r="C526" s="1">
        <v>24674</v>
      </c>
      <c r="D526" t="s">
        <v>26</v>
      </c>
      <c r="E526" t="s">
        <v>15</v>
      </c>
      <c r="F526" s="1">
        <v>40555</v>
      </c>
      <c r="G526" t="s">
        <v>24</v>
      </c>
      <c r="H526" t="str">
        <f t="shared" si="42"/>
        <v>RV</v>
      </c>
      <c r="I526" t="str">
        <f t="shared" si="43"/>
        <v>RV</v>
      </c>
      <c r="J526" t="s">
        <v>27</v>
      </c>
      <c r="K526" t="s">
        <v>33</v>
      </c>
      <c r="L526">
        <v>13501</v>
      </c>
      <c r="M526" t="s">
        <v>29</v>
      </c>
      <c r="N526" t="s">
        <v>30</v>
      </c>
      <c r="O526" s="2">
        <v>4.1666666666666664E-2</v>
      </c>
      <c r="P526">
        <f>VLOOKUP(I526,'visit codes'!$B$1:$F$38,5,FALSE)</f>
        <v>3</v>
      </c>
      <c r="Q526" t="s">
        <v>31</v>
      </c>
      <c r="R526">
        <f t="shared" si="40"/>
        <v>1</v>
      </c>
      <c r="S526">
        <f t="shared" si="41"/>
        <v>0</v>
      </c>
      <c r="T526">
        <f t="shared" si="44"/>
        <v>1</v>
      </c>
    </row>
    <row r="527" spans="1:20" x14ac:dyDescent="0.25">
      <c r="A527">
        <v>20825</v>
      </c>
      <c r="B527" t="s">
        <v>281</v>
      </c>
      <c r="C527" s="1">
        <v>19931</v>
      </c>
      <c r="D527" t="s">
        <v>26</v>
      </c>
      <c r="E527" t="s">
        <v>15</v>
      </c>
      <c r="F527" s="1">
        <v>40553</v>
      </c>
      <c r="G527" t="s">
        <v>16</v>
      </c>
      <c r="H527" t="str">
        <f t="shared" si="42"/>
        <v>4301R-RV</v>
      </c>
      <c r="J527" t="s">
        <v>138</v>
      </c>
      <c r="K527" t="s">
        <v>33</v>
      </c>
      <c r="L527">
        <v>13413</v>
      </c>
      <c r="M527" t="s">
        <v>29</v>
      </c>
      <c r="N527" t="s">
        <v>58</v>
      </c>
      <c r="O527" s="2">
        <v>3.125E-2</v>
      </c>
      <c r="Q527" t="s">
        <v>137</v>
      </c>
      <c r="R527">
        <f t="shared" si="40"/>
        <v>0</v>
      </c>
      <c r="S527">
        <f t="shared" si="41"/>
        <v>0</v>
      </c>
      <c r="T527">
        <f t="shared" si="44"/>
        <v>0</v>
      </c>
    </row>
    <row r="528" spans="1:20" x14ac:dyDescent="0.25">
      <c r="A528">
        <v>20825</v>
      </c>
      <c r="B528" t="s">
        <v>281</v>
      </c>
      <c r="C528" s="1">
        <v>19931</v>
      </c>
      <c r="D528" t="s">
        <v>26</v>
      </c>
      <c r="E528" t="s">
        <v>15</v>
      </c>
      <c r="F528" s="1">
        <v>40553</v>
      </c>
      <c r="G528" t="s">
        <v>24</v>
      </c>
      <c r="H528" t="str">
        <f t="shared" si="42"/>
        <v>RV</v>
      </c>
      <c r="I528" t="str">
        <f t="shared" si="43"/>
        <v>RV</v>
      </c>
      <c r="J528" t="s">
        <v>138</v>
      </c>
      <c r="K528" t="s">
        <v>33</v>
      </c>
      <c r="L528">
        <v>13413</v>
      </c>
      <c r="M528" t="s">
        <v>29</v>
      </c>
      <c r="N528" t="s">
        <v>58</v>
      </c>
      <c r="O528" s="2">
        <v>4.1666666666666664E-2</v>
      </c>
      <c r="P528">
        <f>VLOOKUP(I528,'visit codes'!$B$1:$F$38,5,FALSE)</f>
        <v>3</v>
      </c>
      <c r="Q528" t="s">
        <v>137</v>
      </c>
      <c r="R528">
        <f t="shared" si="40"/>
        <v>1</v>
      </c>
      <c r="S528">
        <f t="shared" si="41"/>
        <v>0</v>
      </c>
      <c r="T528">
        <f t="shared" si="44"/>
        <v>1</v>
      </c>
    </row>
    <row r="529" spans="1:20" x14ac:dyDescent="0.25">
      <c r="A529">
        <v>20825</v>
      </c>
      <c r="B529" t="s">
        <v>281</v>
      </c>
      <c r="C529" s="1">
        <v>19931</v>
      </c>
      <c r="D529" t="s">
        <v>26</v>
      </c>
      <c r="E529" t="s">
        <v>15</v>
      </c>
      <c r="F529" s="1">
        <v>40556</v>
      </c>
      <c r="G529" t="s">
        <v>35</v>
      </c>
      <c r="H529" t="str">
        <f t="shared" si="42"/>
        <v>4302PM-PM</v>
      </c>
      <c r="J529" t="s">
        <v>52</v>
      </c>
      <c r="K529" t="s">
        <v>33</v>
      </c>
      <c r="L529">
        <v>13413</v>
      </c>
      <c r="M529" t="s">
        <v>29</v>
      </c>
      <c r="N529" t="s">
        <v>58</v>
      </c>
      <c r="O529" s="2">
        <v>1.0416666666666666E-2</v>
      </c>
      <c r="Q529" t="s">
        <v>137</v>
      </c>
      <c r="R529">
        <f t="shared" si="40"/>
        <v>0</v>
      </c>
      <c r="S529">
        <f t="shared" si="41"/>
        <v>0</v>
      </c>
      <c r="T529">
        <f t="shared" si="44"/>
        <v>0</v>
      </c>
    </row>
    <row r="530" spans="1:20" x14ac:dyDescent="0.25">
      <c r="A530">
        <v>20825</v>
      </c>
      <c r="B530" t="s">
        <v>281</v>
      </c>
      <c r="C530" s="1">
        <v>19931</v>
      </c>
      <c r="D530" t="s">
        <v>26</v>
      </c>
      <c r="E530" t="s">
        <v>15</v>
      </c>
      <c r="F530" s="1">
        <v>40556</v>
      </c>
      <c r="G530" t="s">
        <v>37</v>
      </c>
      <c r="H530" t="str">
        <f t="shared" si="42"/>
        <v>PM</v>
      </c>
      <c r="I530" t="str">
        <f t="shared" si="43"/>
        <v>PM</v>
      </c>
      <c r="J530" t="s">
        <v>52</v>
      </c>
      <c r="K530" t="s">
        <v>33</v>
      </c>
      <c r="L530">
        <v>13413</v>
      </c>
      <c r="M530" t="s">
        <v>29</v>
      </c>
      <c r="N530" t="s">
        <v>58</v>
      </c>
      <c r="O530" s="2">
        <v>1.0416666666666666E-2</v>
      </c>
      <c r="P530">
        <f>VLOOKUP(I530,'visit codes'!$B$1:$F$38,5,FALSE)</f>
        <v>1</v>
      </c>
      <c r="Q530" t="s">
        <v>137</v>
      </c>
      <c r="R530">
        <f t="shared" si="40"/>
        <v>1</v>
      </c>
      <c r="S530">
        <f t="shared" si="41"/>
        <v>0</v>
      </c>
      <c r="T530">
        <f t="shared" si="44"/>
        <v>1</v>
      </c>
    </row>
    <row r="531" spans="1:20" x14ac:dyDescent="0.25">
      <c r="A531">
        <v>20832</v>
      </c>
      <c r="B531" t="s">
        <v>282</v>
      </c>
      <c r="C531" s="1">
        <v>17383</v>
      </c>
      <c r="D531" t="s">
        <v>14</v>
      </c>
      <c r="E531" t="s">
        <v>15</v>
      </c>
      <c r="F531" s="1">
        <v>40568</v>
      </c>
      <c r="G531" t="s">
        <v>16</v>
      </c>
      <c r="H531" t="str">
        <f t="shared" si="42"/>
        <v>4301R-RV</v>
      </c>
      <c r="J531" t="s">
        <v>48</v>
      </c>
      <c r="K531" t="s">
        <v>203</v>
      </c>
      <c r="L531">
        <v>13413</v>
      </c>
      <c r="M531" t="s">
        <v>29</v>
      </c>
      <c r="N531" t="s">
        <v>78</v>
      </c>
      <c r="O531" s="2">
        <v>3.125E-2</v>
      </c>
      <c r="Q531" t="s">
        <v>137</v>
      </c>
      <c r="R531">
        <f t="shared" si="40"/>
        <v>0</v>
      </c>
      <c r="S531">
        <f t="shared" si="41"/>
        <v>0</v>
      </c>
      <c r="T531">
        <f t="shared" si="44"/>
        <v>0</v>
      </c>
    </row>
    <row r="532" spans="1:20" x14ac:dyDescent="0.25">
      <c r="A532">
        <v>20832</v>
      </c>
      <c r="B532" t="s">
        <v>282</v>
      </c>
      <c r="C532" s="1">
        <v>17383</v>
      </c>
      <c r="D532" t="s">
        <v>14</v>
      </c>
      <c r="E532" t="s">
        <v>15</v>
      </c>
      <c r="F532" s="1">
        <v>40568</v>
      </c>
      <c r="G532" t="s">
        <v>24</v>
      </c>
      <c r="H532" t="str">
        <f t="shared" si="42"/>
        <v>RV</v>
      </c>
      <c r="I532" t="str">
        <f t="shared" si="43"/>
        <v>RV</v>
      </c>
      <c r="J532" t="s">
        <v>48</v>
      </c>
      <c r="K532" t="s">
        <v>203</v>
      </c>
      <c r="L532">
        <v>13413</v>
      </c>
      <c r="M532" t="s">
        <v>29</v>
      </c>
      <c r="N532" t="s">
        <v>78</v>
      </c>
      <c r="O532" s="2">
        <v>4.1666666666666664E-2</v>
      </c>
      <c r="P532">
        <f>VLOOKUP(I532,'visit codes'!$B$1:$F$38,5,FALSE)</f>
        <v>3</v>
      </c>
      <c r="Q532" t="s">
        <v>137</v>
      </c>
      <c r="R532">
        <f t="shared" si="40"/>
        <v>1</v>
      </c>
      <c r="S532">
        <f t="shared" si="41"/>
        <v>0</v>
      </c>
      <c r="T532">
        <f t="shared" si="44"/>
        <v>1</v>
      </c>
    </row>
    <row r="533" spans="1:20" x14ac:dyDescent="0.25">
      <c r="A533">
        <v>20834</v>
      </c>
      <c r="B533" t="s">
        <v>283</v>
      </c>
      <c r="C533" s="1">
        <v>22687</v>
      </c>
      <c r="D533" t="s">
        <v>14</v>
      </c>
      <c r="E533" t="s">
        <v>15</v>
      </c>
      <c r="F533" s="1">
        <v>40546</v>
      </c>
      <c r="G533" t="s">
        <v>35</v>
      </c>
      <c r="H533" t="str">
        <f t="shared" si="42"/>
        <v>4302PM-PM</v>
      </c>
      <c r="J533" t="s">
        <v>52</v>
      </c>
      <c r="K533" t="s">
        <v>77</v>
      </c>
      <c r="L533">
        <v>13440</v>
      </c>
      <c r="M533" t="s">
        <v>29</v>
      </c>
      <c r="N533" t="s">
        <v>78</v>
      </c>
      <c r="O533" s="2">
        <v>1.0416666666666666E-2</v>
      </c>
      <c r="Q533" t="s">
        <v>22</v>
      </c>
      <c r="R533">
        <f t="shared" si="40"/>
        <v>0</v>
      </c>
      <c r="S533">
        <f t="shared" si="41"/>
        <v>0</v>
      </c>
      <c r="T533">
        <f t="shared" si="44"/>
        <v>0</v>
      </c>
    </row>
    <row r="534" spans="1:20" x14ac:dyDescent="0.25">
      <c r="A534">
        <v>20834</v>
      </c>
      <c r="B534" t="s">
        <v>283</v>
      </c>
      <c r="C534" s="1">
        <v>22687</v>
      </c>
      <c r="D534" t="s">
        <v>14</v>
      </c>
      <c r="E534" t="s">
        <v>15</v>
      </c>
      <c r="F534" s="1">
        <v>40546</v>
      </c>
      <c r="G534" t="s">
        <v>37</v>
      </c>
      <c r="H534" t="str">
        <f t="shared" si="42"/>
        <v>PM</v>
      </c>
      <c r="I534" t="str">
        <f t="shared" si="43"/>
        <v>PM</v>
      </c>
      <c r="J534" t="s">
        <v>52</v>
      </c>
      <c r="K534" t="s">
        <v>77</v>
      </c>
      <c r="L534">
        <v>13440</v>
      </c>
      <c r="M534" t="s">
        <v>29</v>
      </c>
      <c r="N534" t="s">
        <v>78</v>
      </c>
      <c r="O534" s="2">
        <v>1.0416666666666666E-2</v>
      </c>
      <c r="P534">
        <f>VLOOKUP(I534,'visit codes'!$B$1:$F$38,5,FALSE)</f>
        <v>1</v>
      </c>
      <c r="Q534" t="s">
        <v>22</v>
      </c>
      <c r="R534">
        <f t="shared" si="40"/>
        <v>1</v>
      </c>
      <c r="S534">
        <f t="shared" si="41"/>
        <v>0</v>
      </c>
      <c r="T534">
        <f t="shared" si="44"/>
        <v>1</v>
      </c>
    </row>
    <row r="535" spans="1:20" x14ac:dyDescent="0.25">
      <c r="A535">
        <v>20844</v>
      </c>
      <c r="B535" t="s">
        <v>284</v>
      </c>
      <c r="C535" s="1">
        <v>20687</v>
      </c>
      <c r="D535" t="s">
        <v>14</v>
      </c>
      <c r="E535" t="s">
        <v>15</v>
      </c>
      <c r="F535" s="1">
        <v>40568</v>
      </c>
      <c r="G535" t="s">
        <v>35</v>
      </c>
      <c r="H535" t="str">
        <f t="shared" si="42"/>
        <v>4302PM-PM</v>
      </c>
      <c r="J535" t="s">
        <v>52</v>
      </c>
      <c r="K535" t="s">
        <v>33</v>
      </c>
      <c r="L535">
        <v>13438</v>
      </c>
      <c r="M535" t="s">
        <v>29</v>
      </c>
      <c r="N535" t="s">
        <v>58</v>
      </c>
      <c r="O535" s="2">
        <v>1.0416666666666666E-2</v>
      </c>
      <c r="Q535" t="s">
        <v>285</v>
      </c>
      <c r="R535">
        <f t="shared" si="40"/>
        <v>0</v>
      </c>
      <c r="S535">
        <f t="shared" si="41"/>
        <v>0</v>
      </c>
      <c r="T535">
        <f t="shared" si="44"/>
        <v>0</v>
      </c>
    </row>
    <row r="536" spans="1:20" x14ac:dyDescent="0.25">
      <c r="A536">
        <v>20844</v>
      </c>
      <c r="B536" t="s">
        <v>284</v>
      </c>
      <c r="C536" s="1">
        <v>20687</v>
      </c>
      <c r="D536" t="s">
        <v>14</v>
      </c>
      <c r="E536" t="s">
        <v>15</v>
      </c>
      <c r="F536" s="1">
        <v>40568</v>
      </c>
      <c r="G536" t="s">
        <v>37</v>
      </c>
      <c r="H536" t="str">
        <f t="shared" si="42"/>
        <v>PM</v>
      </c>
      <c r="I536" t="str">
        <f t="shared" si="43"/>
        <v>PM</v>
      </c>
      <c r="J536" t="s">
        <v>52</v>
      </c>
      <c r="K536" t="s">
        <v>33</v>
      </c>
      <c r="L536">
        <v>13438</v>
      </c>
      <c r="M536" t="s">
        <v>29</v>
      </c>
      <c r="N536" t="s">
        <v>58</v>
      </c>
      <c r="O536" s="2">
        <v>1.0416666666666666E-2</v>
      </c>
      <c r="P536">
        <f>VLOOKUP(I536,'visit codes'!$B$1:$F$38,5,FALSE)</f>
        <v>1</v>
      </c>
      <c r="Q536" t="s">
        <v>285</v>
      </c>
      <c r="R536">
        <f t="shared" si="40"/>
        <v>1</v>
      </c>
      <c r="S536">
        <f t="shared" si="41"/>
        <v>0</v>
      </c>
      <c r="T536">
        <f t="shared" si="44"/>
        <v>1</v>
      </c>
    </row>
    <row r="537" spans="1:20" x14ac:dyDescent="0.25">
      <c r="A537">
        <v>20845</v>
      </c>
      <c r="B537" t="s">
        <v>286</v>
      </c>
      <c r="C537" s="1">
        <v>27997</v>
      </c>
      <c r="D537" t="s">
        <v>26</v>
      </c>
      <c r="E537" t="s">
        <v>15</v>
      </c>
      <c r="F537" s="1">
        <v>40553</v>
      </c>
      <c r="G537" t="s">
        <v>16</v>
      </c>
      <c r="H537" t="str">
        <f t="shared" si="42"/>
        <v>4301R-RV</v>
      </c>
      <c r="J537" t="s">
        <v>48</v>
      </c>
      <c r="K537" t="s">
        <v>42</v>
      </c>
      <c r="L537">
        <v>13407</v>
      </c>
      <c r="M537" t="s">
        <v>29</v>
      </c>
      <c r="N537" t="s">
        <v>43</v>
      </c>
      <c r="O537" s="2">
        <v>3.125E-2</v>
      </c>
      <c r="Q537" t="s">
        <v>258</v>
      </c>
      <c r="R537">
        <f t="shared" si="40"/>
        <v>0</v>
      </c>
      <c r="S537">
        <f t="shared" si="41"/>
        <v>0</v>
      </c>
      <c r="T537">
        <f t="shared" si="44"/>
        <v>0</v>
      </c>
    </row>
    <row r="538" spans="1:20" x14ac:dyDescent="0.25">
      <c r="A538">
        <v>20845</v>
      </c>
      <c r="B538" t="s">
        <v>286</v>
      </c>
      <c r="C538" s="1">
        <v>27997</v>
      </c>
      <c r="D538" t="s">
        <v>26</v>
      </c>
      <c r="E538" t="s">
        <v>15</v>
      </c>
      <c r="F538" s="1">
        <v>40553</v>
      </c>
      <c r="G538" t="s">
        <v>24</v>
      </c>
      <c r="H538" t="str">
        <f t="shared" si="42"/>
        <v>RV</v>
      </c>
      <c r="I538" t="str">
        <f t="shared" si="43"/>
        <v>RV</v>
      </c>
      <c r="J538" t="s">
        <v>48</v>
      </c>
      <c r="K538" t="s">
        <v>42</v>
      </c>
      <c r="L538">
        <v>13407</v>
      </c>
      <c r="M538" t="s">
        <v>29</v>
      </c>
      <c r="N538" t="s">
        <v>43</v>
      </c>
      <c r="O538" s="2">
        <v>4.1666666666666664E-2</v>
      </c>
      <c r="P538">
        <f>VLOOKUP(I538,'visit codes'!$B$1:$F$38,5,FALSE)</f>
        <v>3</v>
      </c>
      <c r="Q538" t="s">
        <v>258</v>
      </c>
      <c r="R538">
        <f t="shared" si="40"/>
        <v>1</v>
      </c>
      <c r="S538">
        <f t="shared" si="41"/>
        <v>0</v>
      </c>
      <c r="T538">
        <f t="shared" si="44"/>
        <v>1</v>
      </c>
    </row>
    <row r="539" spans="1:20" x14ac:dyDescent="0.25">
      <c r="A539">
        <v>20845</v>
      </c>
      <c r="B539" t="s">
        <v>286</v>
      </c>
      <c r="C539" s="1">
        <v>27997</v>
      </c>
      <c r="D539" t="s">
        <v>26</v>
      </c>
      <c r="E539" t="s">
        <v>15</v>
      </c>
      <c r="F539" s="1">
        <v>40567</v>
      </c>
      <c r="G539" t="s">
        <v>46</v>
      </c>
      <c r="H539" t="str">
        <f t="shared" si="42"/>
        <v>NS</v>
      </c>
      <c r="I539" t="str">
        <f t="shared" si="43"/>
        <v>NS</v>
      </c>
      <c r="J539" t="s">
        <v>48</v>
      </c>
      <c r="K539" t="s">
        <v>42</v>
      </c>
      <c r="L539">
        <v>13407</v>
      </c>
      <c r="M539" t="s">
        <v>29</v>
      </c>
      <c r="N539" t="s">
        <v>43</v>
      </c>
      <c r="O539" s="2">
        <v>0</v>
      </c>
      <c r="P539">
        <f>VLOOKUP(I539,'visit codes'!$B$1:$F$38,5,FALSE)</f>
        <v>0</v>
      </c>
      <c r="Q539" t="s">
        <v>258</v>
      </c>
      <c r="R539">
        <f t="shared" si="40"/>
        <v>1</v>
      </c>
      <c r="S539">
        <f t="shared" si="41"/>
        <v>1</v>
      </c>
      <c r="T539">
        <f t="shared" si="44"/>
        <v>0</v>
      </c>
    </row>
    <row r="540" spans="1:20" x14ac:dyDescent="0.25">
      <c r="A540">
        <v>20879</v>
      </c>
      <c r="B540" t="s">
        <v>287</v>
      </c>
      <c r="C540" s="1">
        <v>24662</v>
      </c>
      <c r="D540" t="s">
        <v>14</v>
      </c>
      <c r="E540" t="s">
        <v>15</v>
      </c>
      <c r="F540" s="1">
        <v>40550</v>
      </c>
      <c r="G540" t="s">
        <v>38</v>
      </c>
      <c r="H540" t="str">
        <f t="shared" si="42"/>
        <v>C</v>
      </c>
      <c r="I540" t="str">
        <f t="shared" si="43"/>
        <v>C</v>
      </c>
      <c r="J540" t="s">
        <v>206</v>
      </c>
      <c r="K540" t="s">
        <v>42</v>
      </c>
      <c r="L540">
        <v>11111</v>
      </c>
      <c r="M540" t="s">
        <v>29</v>
      </c>
      <c r="N540" t="s">
        <v>43</v>
      </c>
      <c r="O540" s="2">
        <v>0</v>
      </c>
      <c r="P540">
        <f>VLOOKUP(I540,'visit codes'!$B$1:$F$38,5,FALSE)</f>
        <v>0</v>
      </c>
      <c r="Q540" t="s">
        <v>274</v>
      </c>
      <c r="R540">
        <f t="shared" si="40"/>
        <v>1</v>
      </c>
      <c r="S540">
        <f t="shared" si="41"/>
        <v>1</v>
      </c>
      <c r="T540">
        <f t="shared" si="44"/>
        <v>0</v>
      </c>
    </row>
    <row r="541" spans="1:20" x14ac:dyDescent="0.25">
      <c r="A541">
        <v>20925</v>
      </c>
      <c r="B541" t="s">
        <v>288</v>
      </c>
      <c r="C541" s="1">
        <v>24004</v>
      </c>
      <c r="D541" t="s">
        <v>14</v>
      </c>
      <c r="E541" t="s">
        <v>15</v>
      </c>
      <c r="F541" s="1">
        <v>40561</v>
      </c>
      <c r="G541" t="s">
        <v>16</v>
      </c>
      <c r="H541" t="str">
        <f t="shared" si="42"/>
        <v>4301R-RV</v>
      </c>
      <c r="J541" t="s">
        <v>69</v>
      </c>
      <c r="K541" t="s">
        <v>289</v>
      </c>
      <c r="L541">
        <v>13440</v>
      </c>
      <c r="M541" t="s">
        <v>20</v>
      </c>
      <c r="N541" t="s">
        <v>78</v>
      </c>
      <c r="O541" s="2">
        <v>3.125E-2</v>
      </c>
      <c r="Q541" t="s">
        <v>22</v>
      </c>
      <c r="R541">
        <f t="shared" si="40"/>
        <v>0</v>
      </c>
      <c r="S541">
        <f t="shared" si="41"/>
        <v>0</v>
      </c>
      <c r="T541">
        <f t="shared" si="44"/>
        <v>0</v>
      </c>
    </row>
    <row r="542" spans="1:20" x14ac:dyDescent="0.25">
      <c r="A542">
        <v>20925</v>
      </c>
      <c r="B542" t="s">
        <v>288</v>
      </c>
      <c r="C542" s="1">
        <v>24004</v>
      </c>
      <c r="D542" t="s">
        <v>14</v>
      </c>
      <c r="E542" t="s">
        <v>15</v>
      </c>
      <c r="F542" s="1">
        <v>40561</v>
      </c>
      <c r="G542" t="s">
        <v>24</v>
      </c>
      <c r="H542" t="str">
        <f t="shared" si="42"/>
        <v>RV</v>
      </c>
      <c r="I542" t="str">
        <f t="shared" si="43"/>
        <v>RV</v>
      </c>
      <c r="J542" t="s">
        <v>69</v>
      </c>
      <c r="K542" t="s">
        <v>289</v>
      </c>
      <c r="L542">
        <v>13440</v>
      </c>
      <c r="M542" t="s">
        <v>20</v>
      </c>
      <c r="N542" t="s">
        <v>78</v>
      </c>
      <c r="O542" s="2">
        <v>4.1666666666666664E-2</v>
      </c>
      <c r="P542">
        <f>VLOOKUP(I542,'visit codes'!$B$1:$F$38,5,FALSE)</f>
        <v>3</v>
      </c>
      <c r="Q542" t="s">
        <v>22</v>
      </c>
      <c r="R542">
        <f t="shared" si="40"/>
        <v>1</v>
      </c>
      <c r="S542">
        <f t="shared" si="41"/>
        <v>0</v>
      </c>
      <c r="T542">
        <f t="shared" si="44"/>
        <v>1</v>
      </c>
    </row>
    <row r="543" spans="1:20" x14ac:dyDescent="0.25">
      <c r="A543">
        <v>20934</v>
      </c>
      <c r="B543" t="s">
        <v>290</v>
      </c>
      <c r="C543" s="1">
        <v>20006</v>
      </c>
      <c r="D543" t="s">
        <v>26</v>
      </c>
      <c r="E543" t="s">
        <v>15</v>
      </c>
      <c r="F543" s="1">
        <v>40555</v>
      </c>
      <c r="G543" t="s">
        <v>46</v>
      </c>
      <c r="H543" t="str">
        <f t="shared" si="42"/>
        <v>NS</v>
      </c>
      <c r="I543" t="str">
        <f t="shared" si="43"/>
        <v>NS</v>
      </c>
      <c r="J543" t="s">
        <v>36</v>
      </c>
      <c r="K543" t="s">
        <v>18</v>
      </c>
      <c r="L543">
        <v>13501</v>
      </c>
      <c r="M543" t="s">
        <v>29</v>
      </c>
      <c r="N543" t="s">
        <v>21</v>
      </c>
      <c r="O543" s="2">
        <v>0</v>
      </c>
      <c r="P543">
        <f>VLOOKUP(I543,'visit codes'!$B$1:$F$38,5,FALSE)</f>
        <v>0</v>
      </c>
      <c r="Q543" t="s">
        <v>31</v>
      </c>
      <c r="R543">
        <f t="shared" si="40"/>
        <v>1</v>
      </c>
      <c r="S543">
        <f t="shared" si="41"/>
        <v>1</v>
      </c>
      <c r="T543">
        <f t="shared" si="44"/>
        <v>0</v>
      </c>
    </row>
    <row r="544" spans="1:20" x14ac:dyDescent="0.25">
      <c r="A544">
        <v>20969</v>
      </c>
      <c r="B544" t="s">
        <v>291</v>
      </c>
      <c r="C544" s="1">
        <v>27548</v>
      </c>
      <c r="D544" t="s">
        <v>26</v>
      </c>
      <c r="F544" s="1">
        <v>40561</v>
      </c>
      <c r="G544">
        <v>4097</v>
      </c>
      <c r="H544" t="str">
        <f t="shared" si="42"/>
        <v>4097</v>
      </c>
      <c r="J544" t="s">
        <v>41</v>
      </c>
      <c r="K544" t="s">
        <v>42</v>
      </c>
      <c r="L544">
        <v>13501</v>
      </c>
      <c r="M544" t="s">
        <v>29</v>
      </c>
      <c r="N544" t="s">
        <v>99</v>
      </c>
      <c r="O544" s="2">
        <v>0</v>
      </c>
      <c r="Q544" t="s">
        <v>31</v>
      </c>
      <c r="R544">
        <f t="shared" si="40"/>
        <v>0</v>
      </c>
      <c r="S544">
        <f t="shared" si="41"/>
        <v>0</v>
      </c>
      <c r="T544">
        <f t="shared" si="44"/>
        <v>0</v>
      </c>
    </row>
    <row r="545" spans="1:20" x14ac:dyDescent="0.25">
      <c r="A545">
        <v>20969</v>
      </c>
      <c r="B545" t="s">
        <v>291</v>
      </c>
      <c r="C545" s="1">
        <v>27548</v>
      </c>
      <c r="D545" t="s">
        <v>26</v>
      </c>
      <c r="F545" s="1">
        <v>40574</v>
      </c>
      <c r="G545">
        <v>4097</v>
      </c>
      <c r="H545" t="str">
        <f t="shared" si="42"/>
        <v>4097</v>
      </c>
      <c r="J545" t="s">
        <v>48</v>
      </c>
      <c r="K545" t="s">
        <v>42</v>
      </c>
      <c r="L545">
        <v>13501</v>
      </c>
      <c r="M545" t="s">
        <v>29</v>
      </c>
      <c r="N545" t="s">
        <v>99</v>
      </c>
      <c r="O545" s="2">
        <v>0</v>
      </c>
      <c r="Q545" t="s">
        <v>31</v>
      </c>
      <c r="R545">
        <f t="shared" si="40"/>
        <v>0</v>
      </c>
      <c r="S545">
        <f t="shared" si="41"/>
        <v>0</v>
      </c>
      <c r="T545">
        <f t="shared" si="44"/>
        <v>0</v>
      </c>
    </row>
    <row r="546" spans="1:20" x14ac:dyDescent="0.25">
      <c r="A546">
        <v>20972</v>
      </c>
      <c r="B546" t="s">
        <v>292</v>
      </c>
      <c r="C546" s="1">
        <v>26123</v>
      </c>
      <c r="D546" t="s">
        <v>26</v>
      </c>
      <c r="E546" t="s">
        <v>15</v>
      </c>
      <c r="F546" s="1">
        <v>40546</v>
      </c>
      <c r="G546" t="s">
        <v>46</v>
      </c>
      <c r="H546" t="str">
        <f t="shared" si="42"/>
        <v>NS</v>
      </c>
      <c r="I546" t="str">
        <f t="shared" si="43"/>
        <v>NS</v>
      </c>
      <c r="J546" t="s">
        <v>89</v>
      </c>
      <c r="K546" t="s">
        <v>293</v>
      </c>
      <c r="L546">
        <v>13492</v>
      </c>
      <c r="M546" t="s">
        <v>29</v>
      </c>
      <c r="N546" t="s">
        <v>50</v>
      </c>
      <c r="O546" s="2">
        <v>0</v>
      </c>
      <c r="P546">
        <f>VLOOKUP(I546,'visit codes'!$B$1:$F$38,5,FALSE)</f>
        <v>0</v>
      </c>
      <c r="Q546" t="s">
        <v>84</v>
      </c>
      <c r="R546">
        <f t="shared" si="40"/>
        <v>1</v>
      </c>
      <c r="S546">
        <f t="shared" si="41"/>
        <v>1</v>
      </c>
      <c r="T546">
        <f t="shared" si="44"/>
        <v>0</v>
      </c>
    </row>
    <row r="547" spans="1:20" x14ac:dyDescent="0.25">
      <c r="A547">
        <v>20973</v>
      </c>
      <c r="B547" t="s">
        <v>294</v>
      </c>
      <c r="C547" s="1">
        <v>23788</v>
      </c>
      <c r="D547" t="s">
        <v>26</v>
      </c>
      <c r="E547" t="s">
        <v>15</v>
      </c>
      <c r="F547" s="1">
        <v>40547</v>
      </c>
      <c r="G547" t="s">
        <v>35</v>
      </c>
      <c r="H547" t="str">
        <f t="shared" si="42"/>
        <v>4302PM-PM</v>
      </c>
      <c r="J547" t="s">
        <v>41</v>
      </c>
      <c r="K547" t="s">
        <v>33</v>
      </c>
      <c r="L547">
        <v>13501</v>
      </c>
      <c r="M547" t="s">
        <v>29</v>
      </c>
      <c r="N547" t="s">
        <v>30</v>
      </c>
      <c r="O547" s="2">
        <v>1.0416666666666666E-2</v>
      </c>
      <c r="Q547" t="s">
        <v>31</v>
      </c>
      <c r="R547">
        <f t="shared" si="40"/>
        <v>0</v>
      </c>
      <c r="S547">
        <f t="shared" si="41"/>
        <v>0</v>
      </c>
      <c r="T547">
        <f t="shared" si="44"/>
        <v>0</v>
      </c>
    </row>
    <row r="548" spans="1:20" x14ac:dyDescent="0.25">
      <c r="A548">
        <v>20973</v>
      </c>
      <c r="B548" t="s">
        <v>294</v>
      </c>
      <c r="C548" s="1">
        <v>23788</v>
      </c>
      <c r="D548" t="s">
        <v>26</v>
      </c>
      <c r="E548" t="s">
        <v>15</v>
      </c>
      <c r="F548" s="1">
        <v>40547</v>
      </c>
      <c r="G548" t="s">
        <v>37</v>
      </c>
      <c r="H548" t="str">
        <f t="shared" si="42"/>
        <v>PM</v>
      </c>
      <c r="I548" t="str">
        <f t="shared" si="43"/>
        <v>PM</v>
      </c>
      <c r="J548" t="s">
        <v>41</v>
      </c>
      <c r="K548" t="s">
        <v>33</v>
      </c>
      <c r="L548">
        <v>13501</v>
      </c>
      <c r="M548" t="s">
        <v>29</v>
      </c>
      <c r="N548" t="s">
        <v>30</v>
      </c>
      <c r="O548" s="2">
        <v>1.0416666666666666E-2</v>
      </c>
      <c r="P548">
        <f>VLOOKUP(I548,'visit codes'!$B$1:$F$38,5,FALSE)</f>
        <v>1</v>
      </c>
      <c r="Q548" t="s">
        <v>31</v>
      </c>
      <c r="R548">
        <f t="shared" si="40"/>
        <v>1</v>
      </c>
      <c r="S548">
        <f t="shared" si="41"/>
        <v>0</v>
      </c>
      <c r="T548">
        <f t="shared" si="44"/>
        <v>1</v>
      </c>
    </row>
    <row r="549" spans="1:20" x14ac:dyDescent="0.25">
      <c r="A549">
        <v>20973</v>
      </c>
      <c r="B549" t="s">
        <v>294</v>
      </c>
      <c r="C549" s="1">
        <v>23788</v>
      </c>
      <c r="D549" t="s">
        <v>26</v>
      </c>
      <c r="E549" t="s">
        <v>15</v>
      </c>
      <c r="F549" s="1">
        <v>40553</v>
      </c>
      <c r="G549" t="s">
        <v>60</v>
      </c>
      <c r="H549" t="str">
        <f t="shared" si="42"/>
        <v>4301B - BV</v>
      </c>
      <c r="J549" t="s">
        <v>27</v>
      </c>
      <c r="K549" t="s">
        <v>33</v>
      </c>
      <c r="L549">
        <v>13501</v>
      </c>
      <c r="M549" t="s">
        <v>29</v>
      </c>
      <c r="N549" t="s">
        <v>30</v>
      </c>
      <c r="O549" s="2">
        <v>2.0833333333333332E-2</v>
      </c>
      <c r="Q549" t="s">
        <v>31</v>
      </c>
      <c r="R549">
        <f t="shared" si="40"/>
        <v>0</v>
      </c>
      <c r="S549">
        <f t="shared" si="41"/>
        <v>0</v>
      </c>
      <c r="T549">
        <f t="shared" si="44"/>
        <v>0</v>
      </c>
    </row>
    <row r="550" spans="1:20" x14ac:dyDescent="0.25">
      <c r="A550">
        <v>20973</v>
      </c>
      <c r="B550" t="s">
        <v>294</v>
      </c>
      <c r="C550" s="1">
        <v>23788</v>
      </c>
      <c r="D550" t="s">
        <v>26</v>
      </c>
      <c r="E550" t="s">
        <v>15</v>
      </c>
      <c r="F550" s="1">
        <v>40553</v>
      </c>
      <c r="G550" t="s">
        <v>62</v>
      </c>
      <c r="H550" t="str">
        <f t="shared" si="42"/>
        <v>BV</v>
      </c>
      <c r="I550" t="str">
        <f t="shared" si="43"/>
        <v>BV</v>
      </c>
      <c r="J550" t="s">
        <v>27</v>
      </c>
      <c r="K550" t="s">
        <v>33</v>
      </c>
      <c r="L550">
        <v>13501</v>
      </c>
      <c r="M550" t="s">
        <v>29</v>
      </c>
      <c r="N550" t="s">
        <v>30</v>
      </c>
      <c r="O550" s="2">
        <v>2.0833333333333332E-2</v>
      </c>
      <c r="P550">
        <f>VLOOKUP(I550,'visit codes'!$B$1:$F$38,5,FALSE)</f>
        <v>2</v>
      </c>
      <c r="Q550" t="s">
        <v>31</v>
      </c>
      <c r="R550">
        <f t="shared" si="40"/>
        <v>1</v>
      </c>
      <c r="S550">
        <f t="shared" si="41"/>
        <v>0</v>
      </c>
      <c r="T550">
        <f t="shared" si="44"/>
        <v>1</v>
      </c>
    </row>
    <row r="551" spans="1:20" x14ac:dyDescent="0.25">
      <c r="A551">
        <v>20973</v>
      </c>
      <c r="B551" t="s">
        <v>294</v>
      </c>
      <c r="C551" s="1">
        <v>23788</v>
      </c>
      <c r="D551" t="s">
        <v>26</v>
      </c>
      <c r="E551" t="s">
        <v>15</v>
      </c>
      <c r="F551" s="1">
        <v>40556</v>
      </c>
      <c r="G551" t="s">
        <v>104</v>
      </c>
      <c r="H551" t="str">
        <f t="shared" si="42"/>
        <v>4303-GV</v>
      </c>
      <c r="J551" t="s">
        <v>80</v>
      </c>
      <c r="K551" t="s">
        <v>33</v>
      </c>
      <c r="L551">
        <v>13501</v>
      </c>
      <c r="M551" t="s">
        <v>29</v>
      </c>
      <c r="N551" t="s">
        <v>30</v>
      </c>
      <c r="O551" s="2">
        <v>4.1666666666666664E-2</v>
      </c>
      <c r="Q551" t="s">
        <v>31</v>
      </c>
      <c r="R551">
        <f t="shared" si="40"/>
        <v>0</v>
      </c>
      <c r="S551">
        <f t="shared" si="41"/>
        <v>0</v>
      </c>
      <c r="T551">
        <f t="shared" si="44"/>
        <v>0</v>
      </c>
    </row>
    <row r="552" spans="1:20" x14ac:dyDescent="0.25">
      <c r="A552">
        <v>20973</v>
      </c>
      <c r="B552" t="s">
        <v>294</v>
      </c>
      <c r="C552" s="1">
        <v>23788</v>
      </c>
      <c r="D552" t="s">
        <v>26</v>
      </c>
      <c r="E552" t="s">
        <v>15</v>
      </c>
      <c r="F552" s="1">
        <v>40556</v>
      </c>
      <c r="G552" t="s">
        <v>105</v>
      </c>
      <c r="H552" t="str">
        <f t="shared" si="42"/>
        <v>GV</v>
      </c>
      <c r="I552" t="str">
        <f t="shared" si="43"/>
        <v>GV</v>
      </c>
      <c r="J552" t="s">
        <v>80</v>
      </c>
      <c r="K552" t="s">
        <v>33</v>
      </c>
      <c r="L552">
        <v>13501</v>
      </c>
      <c r="M552" t="s">
        <v>29</v>
      </c>
      <c r="N552" t="s">
        <v>30</v>
      </c>
      <c r="O552" s="2">
        <v>4.1666666666666664E-2</v>
      </c>
      <c r="P552">
        <f>VLOOKUP(I552,'visit codes'!$B$1:$F$38,5,FALSE)</f>
        <v>4</v>
      </c>
      <c r="Q552" t="s">
        <v>31</v>
      </c>
      <c r="R552">
        <f t="shared" si="40"/>
        <v>1</v>
      </c>
      <c r="S552">
        <f t="shared" si="41"/>
        <v>0</v>
      </c>
      <c r="T552">
        <f t="shared" si="44"/>
        <v>1</v>
      </c>
    </row>
    <row r="553" spans="1:20" x14ac:dyDescent="0.25">
      <c r="A553">
        <v>20973</v>
      </c>
      <c r="B553" t="s">
        <v>294</v>
      </c>
      <c r="C553" s="1">
        <v>23788</v>
      </c>
      <c r="D553" t="s">
        <v>26</v>
      </c>
      <c r="E553" t="s">
        <v>15</v>
      </c>
      <c r="F553" s="1">
        <v>40568</v>
      </c>
      <c r="G553" t="s">
        <v>60</v>
      </c>
      <c r="H553" t="str">
        <f t="shared" si="42"/>
        <v>4301B - BV</v>
      </c>
      <c r="J553" t="s">
        <v>27</v>
      </c>
      <c r="K553" t="s">
        <v>33</v>
      </c>
      <c r="L553">
        <v>13501</v>
      </c>
      <c r="M553" t="s">
        <v>29</v>
      </c>
      <c r="N553" t="s">
        <v>30</v>
      </c>
      <c r="O553" s="2">
        <v>2.0833333333333332E-2</v>
      </c>
      <c r="Q553" t="s">
        <v>31</v>
      </c>
      <c r="R553">
        <f t="shared" si="40"/>
        <v>0</v>
      </c>
      <c r="S553">
        <f t="shared" si="41"/>
        <v>0</v>
      </c>
      <c r="T553">
        <f t="shared" si="44"/>
        <v>0</v>
      </c>
    </row>
    <row r="554" spans="1:20" x14ac:dyDescent="0.25">
      <c r="A554">
        <v>20973</v>
      </c>
      <c r="B554" t="s">
        <v>294</v>
      </c>
      <c r="C554" s="1">
        <v>23788</v>
      </c>
      <c r="D554" t="s">
        <v>26</v>
      </c>
      <c r="E554" t="s">
        <v>15</v>
      </c>
      <c r="F554" s="1">
        <v>40568</v>
      </c>
      <c r="G554" t="s">
        <v>62</v>
      </c>
      <c r="H554" t="str">
        <f t="shared" si="42"/>
        <v>BV</v>
      </c>
      <c r="I554" t="str">
        <f t="shared" si="43"/>
        <v>BV</v>
      </c>
      <c r="J554" t="s">
        <v>27</v>
      </c>
      <c r="K554" t="s">
        <v>33</v>
      </c>
      <c r="L554">
        <v>13501</v>
      </c>
      <c r="M554" t="s">
        <v>29</v>
      </c>
      <c r="N554" t="s">
        <v>30</v>
      </c>
      <c r="O554" s="2">
        <v>2.0833333333333332E-2</v>
      </c>
      <c r="P554">
        <f>VLOOKUP(I554,'visit codes'!$B$1:$F$38,5,FALSE)</f>
        <v>2</v>
      </c>
      <c r="Q554" t="s">
        <v>31</v>
      </c>
      <c r="R554">
        <f t="shared" si="40"/>
        <v>1</v>
      </c>
      <c r="S554">
        <f t="shared" si="41"/>
        <v>0</v>
      </c>
      <c r="T554">
        <f t="shared" si="44"/>
        <v>1</v>
      </c>
    </row>
    <row r="555" spans="1:20" x14ac:dyDescent="0.25">
      <c r="A555">
        <v>20973</v>
      </c>
      <c r="B555" t="s">
        <v>294</v>
      </c>
      <c r="C555" s="1">
        <v>23788</v>
      </c>
      <c r="D555" t="s">
        <v>26</v>
      </c>
      <c r="E555" t="s">
        <v>15</v>
      </c>
      <c r="F555" s="1">
        <v>40570</v>
      </c>
      <c r="G555" t="s">
        <v>104</v>
      </c>
      <c r="H555" t="str">
        <f t="shared" si="42"/>
        <v>4303-GV</v>
      </c>
      <c r="J555" t="s">
        <v>61</v>
      </c>
      <c r="K555" t="s">
        <v>33</v>
      </c>
      <c r="L555">
        <v>13501</v>
      </c>
      <c r="M555" t="s">
        <v>29</v>
      </c>
      <c r="N555" t="s">
        <v>30</v>
      </c>
      <c r="O555" s="2">
        <v>4.1666666666666664E-2</v>
      </c>
      <c r="Q555" t="s">
        <v>31</v>
      </c>
      <c r="R555">
        <f t="shared" si="40"/>
        <v>0</v>
      </c>
      <c r="S555">
        <f t="shared" si="41"/>
        <v>0</v>
      </c>
      <c r="T555">
        <f t="shared" si="44"/>
        <v>0</v>
      </c>
    </row>
    <row r="556" spans="1:20" x14ac:dyDescent="0.25">
      <c r="A556">
        <v>20973</v>
      </c>
      <c r="B556" t="s">
        <v>294</v>
      </c>
      <c r="C556" s="1">
        <v>23788</v>
      </c>
      <c r="D556" t="s">
        <v>26</v>
      </c>
      <c r="E556" t="s">
        <v>15</v>
      </c>
      <c r="F556" s="1">
        <v>40570</v>
      </c>
      <c r="G556" t="s">
        <v>105</v>
      </c>
      <c r="H556" t="str">
        <f t="shared" si="42"/>
        <v>GV</v>
      </c>
      <c r="I556" t="str">
        <f t="shared" si="43"/>
        <v>GV</v>
      </c>
      <c r="J556" t="s">
        <v>61</v>
      </c>
      <c r="K556" t="s">
        <v>33</v>
      </c>
      <c r="L556">
        <v>13501</v>
      </c>
      <c r="M556" t="s">
        <v>29</v>
      </c>
      <c r="N556" t="s">
        <v>30</v>
      </c>
      <c r="O556" s="2">
        <v>4.1666666666666664E-2</v>
      </c>
      <c r="P556">
        <f>VLOOKUP(I556,'visit codes'!$B$1:$F$38,5,FALSE)</f>
        <v>4</v>
      </c>
      <c r="Q556" t="s">
        <v>31</v>
      </c>
      <c r="R556">
        <f t="shared" si="40"/>
        <v>1</v>
      </c>
      <c r="S556">
        <f t="shared" si="41"/>
        <v>0</v>
      </c>
      <c r="T556">
        <f t="shared" si="44"/>
        <v>1</v>
      </c>
    </row>
    <row r="557" spans="1:20" x14ac:dyDescent="0.25">
      <c r="A557">
        <v>131</v>
      </c>
      <c r="B557" t="s">
        <v>295</v>
      </c>
      <c r="C557" s="1">
        <v>24994</v>
      </c>
      <c r="D557" t="s">
        <v>26</v>
      </c>
      <c r="E557" t="s">
        <v>40</v>
      </c>
      <c r="F557" s="1">
        <v>40548</v>
      </c>
      <c r="G557" t="s">
        <v>35</v>
      </c>
      <c r="H557" t="str">
        <f t="shared" si="42"/>
        <v>4302PM-PM</v>
      </c>
      <c r="J557" t="s">
        <v>41</v>
      </c>
      <c r="K557" t="s">
        <v>42</v>
      </c>
      <c r="L557">
        <v>13502</v>
      </c>
      <c r="M557" t="s">
        <v>29</v>
      </c>
      <c r="N557" t="s">
        <v>43</v>
      </c>
      <c r="O557" s="2">
        <v>1.0416666666666666E-2</v>
      </c>
      <c r="Q557" t="s">
        <v>31</v>
      </c>
      <c r="R557">
        <f t="shared" si="40"/>
        <v>0</v>
      </c>
      <c r="S557">
        <f t="shared" si="41"/>
        <v>0</v>
      </c>
      <c r="T557">
        <f t="shared" si="44"/>
        <v>0</v>
      </c>
    </row>
    <row r="558" spans="1:20" x14ac:dyDescent="0.25">
      <c r="A558">
        <v>131</v>
      </c>
      <c r="B558" t="s">
        <v>295</v>
      </c>
      <c r="C558" s="1">
        <v>24994</v>
      </c>
      <c r="D558" t="s">
        <v>26</v>
      </c>
      <c r="E558" t="s">
        <v>40</v>
      </c>
      <c r="F558" s="1">
        <v>40548</v>
      </c>
      <c r="G558" t="s">
        <v>37</v>
      </c>
      <c r="H558" t="str">
        <f t="shared" si="42"/>
        <v>PM</v>
      </c>
      <c r="I558" t="str">
        <f t="shared" si="43"/>
        <v>PM</v>
      </c>
      <c r="J558" t="s">
        <v>41</v>
      </c>
      <c r="K558" t="s">
        <v>42</v>
      </c>
      <c r="L558">
        <v>13502</v>
      </c>
      <c r="M558" t="s">
        <v>29</v>
      </c>
      <c r="N558" t="s">
        <v>43</v>
      </c>
      <c r="O558" s="2">
        <v>1.0416666666666666E-2</v>
      </c>
      <c r="P558">
        <f>VLOOKUP(I558,'visit codes'!$B$1:$F$38,5,FALSE)</f>
        <v>1</v>
      </c>
      <c r="Q558" t="s">
        <v>31</v>
      </c>
      <c r="R558">
        <f t="shared" si="40"/>
        <v>1</v>
      </c>
      <c r="S558">
        <f t="shared" si="41"/>
        <v>0</v>
      </c>
      <c r="T558">
        <f t="shared" si="44"/>
        <v>1</v>
      </c>
    </row>
    <row r="559" spans="1:20" x14ac:dyDescent="0.25">
      <c r="A559">
        <v>131</v>
      </c>
      <c r="B559" t="s">
        <v>295</v>
      </c>
      <c r="C559" s="1">
        <v>24994</v>
      </c>
      <c r="D559" t="s">
        <v>26</v>
      </c>
      <c r="E559" t="s">
        <v>40</v>
      </c>
      <c r="F559" s="1">
        <v>40548</v>
      </c>
      <c r="G559" t="s">
        <v>44</v>
      </c>
      <c r="H559" t="str">
        <f t="shared" si="42"/>
        <v>S1</v>
      </c>
      <c r="I559" t="str">
        <f t="shared" si="43"/>
        <v>S1</v>
      </c>
      <c r="J559" t="s">
        <v>45</v>
      </c>
      <c r="K559" t="s">
        <v>42</v>
      </c>
      <c r="L559">
        <v>13502</v>
      </c>
      <c r="M559" t="s">
        <v>29</v>
      </c>
      <c r="N559" t="s">
        <v>43</v>
      </c>
      <c r="O559" s="2">
        <v>0</v>
      </c>
      <c r="P559">
        <f>VLOOKUP(I559,'visit codes'!$B$1:$F$38,5,FALSE)</f>
        <v>1</v>
      </c>
      <c r="Q559" t="s">
        <v>31</v>
      </c>
      <c r="R559">
        <f t="shared" si="40"/>
        <v>1</v>
      </c>
      <c r="S559">
        <f t="shared" si="41"/>
        <v>0</v>
      </c>
      <c r="T559">
        <f t="shared" si="44"/>
        <v>1</v>
      </c>
    </row>
    <row r="560" spans="1:20" x14ac:dyDescent="0.25">
      <c r="A560">
        <v>131</v>
      </c>
      <c r="B560" t="s">
        <v>295</v>
      </c>
      <c r="C560" s="1">
        <v>24994</v>
      </c>
      <c r="D560" t="s">
        <v>26</v>
      </c>
      <c r="E560" t="s">
        <v>40</v>
      </c>
      <c r="F560" s="1">
        <v>40549</v>
      </c>
      <c r="G560" t="s">
        <v>102</v>
      </c>
      <c r="H560" t="str">
        <f t="shared" si="42"/>
        <v>SC</v>
      </c>
      <c r="I560" t="str">
        <f t="shared" si="43"/>
        <v>SC</v>
      </c>
      <c r="J560" t="s">
        <v>45</v>
      </c>
      <c r="K560" t="s">
        <v>42</v>
      </c>
      <c r="L560">
        <v>13502</v>
      </c>
      <c r="M560" t="s">
        <v>29</v>
      </c>
      <c r="N560" t="s">
        <v>43</v>
      </c>
      <c r="O560" s="2">
        <v>0</v>
      </c>
      <c r="P560">
        <f>VLOOKUP(I560,'visit codes'!$B$1:$F$38,5,FALSE)</f>
        <v>0</v>
      </c>
      <c r="Q560" t="s">
        <v>31</v>
      </c>
      <c r="R560">
        <f t="shared" si="40"/>
        <v>1</v>
      </c>
      <c r="S560">
        <f t="shared" si="41"/>
        <v>1</v>
      </c>
      <c r="T560">
        <f t="shared" si="44"/>
        <v>0</v>
      </c>
    </row>
    <row r="561" spans="1:20" x14ac:dyDescent="0.25">
      <c r="A561">
        <v>131</v>
      </c>
      <c r="B561" t="s">
        <v>295</v>
      </c>
      <c r="C561" s="1">
        <v>24994</v>
      </c>
      <c r="D561" t="s">
        <v>26</v>
      </c>
      <c r="E561" t="s">
        <v>40</v>
      </c>
      <c r="F561" s="1">
        <v>40556</v>
      </c>
      <c r="G561" t="s">
        <v>16</v>
      </c>
      <c r="H561" t="str">
        <f t="shared" si="42"/>
        <v>4301R-RV</v>
      </c>
      <c r="J561" t="s">
        <v>45</v>
      </c>
      <c r="K561" t="s">
        <v>42</v>
      </c>
      <c r="L561">
        <v>13502</v>
      </c>
      <c r="M561" t="s">
        <v>29</v>
      </c>
      <c r="N561" t="s">
        <v>43</v>
      </c>
      <c r="O561" s="2">
        <v>3.125E-2</v>
      </c>
      <c r="Q561" t="s">
        <v>31</v>
      </c>
      <c r="R561">
        <f t="shared" si="40"/>
        <v>0</v>
      </c>
      <c r="S561">
        <f t="shared" si="41"/>
        <v>0</v>
      </c>
      <c r="T561">
        <f t="shared" si="44"/>
        <v>0</v>
      </c>
    </row>
    <row r="562" spans="1:20" x14ac:dyDescent="0.25">
      <c r="A562">
        <v>131</v>
      </c>
      <c r="B562" t="s">
        <v>295</v>
      </c>
      <c r="C562" s="1">
        <v>24994</v>
      </c>
      <c r="D562" t="s">
        <v>26</v>
      </c>
      <c r="E562" t="s">
        <v>40</v>
      </c>
      <c r="F562" s="1">
        <v>40556</v>
      </c>
      <c r="G562" t="s">
        <v>24</v>
      </c>
      <c r="H562" t="str">
        <f t="shared" si="42"/>
        <v>RV</v>
      </c>
      <c r="I562" t="str">
        <f t="shared" si="43"/>
        <v>RV</v>
      </c>
      <c r="J562" t="s">
        <v>45</v>
      </c>
      <c r="K562" t="s">
        <v>42</v>
      </c>
      <c r="L562">
        <v>13502</v>
      </c>
      <c r="M562" t="s">
        <v>29</v>
      </c>
      <c r="N562" t="s">
        <v>43</v>
      </c>
      <c r="O562" s="2">
        <v>4.1666666666666664E-2</v>
      </c>
      <c r="P562">
        <f>VLOOKUP(I562,'visit codes'!$B$1:$F$38,5,FALSE)</f>
        <v>3</v>
      </c>
      <c r="Q562" t="s">
        <v>31</v>
      </c>
      <c r="R562">
        <f t="shared" si="40"/>
        <v>1</v>
      </c>
      <c r="S562">
        <f t="shared" si="41"/>
        <v>0</v>
      </c>
      <c r="T562">
        <f t="shared" si="44"/>
        <v>1</v>
      </c>
    </row>
    <row r="563" spans="1:20" x14ac:dyDescent="0.25">
      <c r="A563">
        <v>21083</v>
      </c>
      <c r="B563" t="s">
        <v>296</v>
      </c>
      <c r="C563" s="1">
        <v>18562</v>
      </c>
      <c r="D563" t="s">
        <v>26</v>
      </c>
      <c r="E563" t="s">
        <v>133</v>
      </c>
      <c r="F563" s="1">
        <v>40563</v>
      </c>
      <c r="G563" t="s">
        <v>35</v>
      </c>
      <c r="H563" t="str">
        <f t="shared" si="42"/>
        <v>4302PM-PM</v>
      </c>
      <c r="J563" t="s">
        <v>41</v>
      </c>
      <c r="K563" t="s">
        <v>42</v>
      </c>
      <c r="L563">
        <v>13501</v>
      </c>
      <c r="M563" t="s">
        <v>29</v>
      </c>
      <c r="N563" t="s">
        <v>43</v>
      </c>
      <c r="O563" s="2">
        <v>1.0416666666666666E-2</v>
      </c>
      <c r="Q563" t="s">
        <v>31</v>
      </c>
      <c r="R563">
        <f t="shared" si="40"/>
        <v>0</v>
      </c>
      <c r="S563">
        <f t="shared" si="41"/>
        <v>0</v>
      </c>
      <c r="T563">
        <f t="shared" si="44"/>
        <v>0</v>
      </c>
    </row>
    <row r="564" spans="1:20" x14ac:dyDescent="0.25">
      <c r="A564">
        <v>21083</v>
      </c>
      <c r="B564" t="s">
        <v>296</v>
      </c>
      <c r="C564" s="1">
        <v>18562</v>
      </c>
      <c r="D564" t="s">
        <v>26</v>
      </c>
      <c r="E564" t="s">
        <v>133</v>
      </c>
      <c r="F564" s="1">
        <v>40563</v>
      </c>
      <c r="G564" t="s">
        <v>37</v>
      </c>
      <c r="H564" t="str">
        <f t="shared" si="42"/>
        <v>PM</v>
      </c>
      <c r="I564" t="str">
        <f t="shared" si="43"/>
        <v>PM</v>
      </c>
      <c r="J564" t="s">
        <v>41</v>
      </c>
      <c r="K564" t="s">
        <v>42</v>
      </c>
      <c r="L564">
        <v>13501</v>
      </c>
      <c r="M564" t="s">
        <v>29</v>
      </c>
      <c r="N564" t="s">
        <v>43</v>
      </c>
      <c r="O564" s="2">
        <v>1.0416666666666666E-2</v>
      </c>
      <c r="P564">
        <f>VLOOKUP(I564,'visit codes'!$B$1:$F$38,5,FALSE)</f>
        <v>1</v>
      </c>
      <c r="Q564" t="s">
        <v>31</v>
      </c>
      <c r="R564">
        <f t="shared" si="40"/>
        <v>1</v>
      </c>
      <c r="S564">
        <f t="shared" si="41"/>
        <v>0</v>
      </c>
      <c r="T564">
        <f t="shared" si="44"/>
        <v>1</v>
      </c>
    </row>
    <row r="565" spans="1:20" x14ac:dyDescent="0.25">
      <c r="A565">
        <v>21083</v>
      </c>
      <c r="B565" t="s">
        <v>296</v>
      </c>
      <c r="C565" s="1">
        <v>18562</v>
      </c>
      <c r="D565" t="s">
        <v>26</v>
      </c>
      <c r="E565" t="s">
        <v>133</v>
      </c>
      <c r="F565" s="1">
        <v>40563</v>
      </c>
      <c r="G565" t="s">
        <v>134</v>
      </c>
      <c r="H565" t="str">
        <f t="shared" si="42"/>
        <v>INT</v>
      </c>
      <c r="I565" t="str">
        <f t="shared" si="43"/>
        <v>INT</v>
      </c>
      <c r="J565" t="s">
        <v>41</v>
      </c>
      <c r="K565" t="s">
        <v>42</v>
      </c>
      <c r="L565">
        <v>13501</v>
      </c>
      <c r="M565" t="s">
        <v>29</v>
      </c>
      <c r="N565" t="s">
        <v>43</v>
      </c>
      <c r="O565" s="2">
        <v>0</v>
      </c>
      <c r="P565">
        <f>VLOOKUP(I565,'visit codes'!$B$1:$F$38,5,FALSE)</f>
        <v>0</v>
      </c>
      <c r="Q565" t="s">
        <v>31</v>
      </c>
      <c r="R565">
        <f t="shared" si="40"/>
        <v>1</v>
      </c>
      <c r="S565">
        <f t="shared" si="41"/>
        <v>0</v>
      </c>
      <c r="T565">
        <f t="shared" si="44"/>
        <v>1</v>
      </c>
    </row>
    <row r="566" spans="1:20" x14ac:dyDescent="0.25">
      <c r="A566">
        <v>1404</v>
      </c>
      <c r="B566" t="s">
        <v>297</v>
      </c>
      <c r="C566" s="1">
        <v>18012</v>
      </c>
      <c r="D566" t="s">
        <v>26</v>
      </c>
      <c r="E566" t="s">
        <v>15</v>
      </c>
      <c r="F566" s="1">
        <v>40567</v>
      </c>
      <c r="G566" t="s">
        <v>46</v>
      </c>
      <c r="H566" t="str">
        <f t="shared" si="42"/>
        <v>NS</v>
      </c>
      <c r="I566" t="str">
        <f t="shared" si="43"/>
        <v>NS</v>
      </c>
      <c r="J566" t="s">
        <v>80</v>
      </c>
      <c r="K566" t="s">
        <v>33</v>
      </c>
      <c r="L566">
        <v>13357</v>
      </c>
      <c r="M566" t="s">
        <v>29</v>
      </c>
      <c r="N566" t="s">
        <v>30</v>
      </c>
      <c r="O566" s="2">
        <v>0</v>
      </c>
      <c r="P566">
        <f>VLOOKUP(I566,'visit codes'!$B$1:$F$38,5,FALSE)</f>
        <v>0</v>
      </c>
      <c r="Q566" t="s">
        <v>107</v>
      </c>
      <c r="R566">
        <f t="shared" si="40"/>
        <v>1</v>
      </c>
      <c r="S566">
        <f t="shared" si="41"/>
        <v>1</v>
      </c>
      <c r="T566">
        <f t="shared" si="44"/>
        <v>0</v>
      </c>
    </row>
    <row r="567" spans="1:20" x14ac:dyDescent="0.25">
      <c r="A567">
        <v>1404</v>
      </c>
      <c r="B567" t="s">
        <v>297</v>
      </c>
      <c r="C567" s="1">
        <v>18012</v>
      </c>
      <c r="D567" t="s">
        <v>26</v>
      </c>
      <c r="E567" t="s">
        <v>15</v>
      </c>
      <c r="F567" s="1">
        <v>40569</v>
      </c>
      <c r="G567" t="s">
        <v>35</v>
      </c>
      <c r="H567" t="str">
        <f t="shared" si="42"/>
        <v>4302PM-PM</v>
      </c>
      <c r="J567" t="s">
        <v>82</v>
      </c>
      <c r="K567" t="s">
        <v>33</v>
      </c>
      <c r="L567">
        <v>13357</v>
      </c>
      <c r="M567" t="s">
        <v>29</v>
      </c>
      <c r="N567" t="s">
        <v>30</v>
      </c>
      <c r="O567" s="2">
        <v>1.0416666666666666E-2</v>
      </c>
      <c r="Q567" t="s">
        <v>107</v>
      </c>
      <c r="R567">
        <f t="shared" si="40"/>
        <v>0</v>
      </c>
      <c r="S567">
        <f t="shared" si="41"/>
        <v>0</v>
      </c>
      <c r="T567">
        <f t="shared" si="44"/>
        <v>0</v>
      </c>
    </row>
    <row r="568" spans="1:20" x14ac:dyDescent="0.25">
      <c r="A568">
        <v>1404</v>
      </c>
      <c r="B568" t="s">
        <v>297</v>
      </c>
      <c r="C568" s="1">
        <v>18012</v>
      </c>
      <c r="D568" t="s">
        <v>26</v>
      </c>
      <c r="E568" t="s">
        <v>15</v>
      </c>
      <c r="F568" s="1">
        <v>40569</v>
      </c>
      <c r="G568" t="s">
        <v>37</v>
      </c>
      <c r="H568" t="str">
        <f t="shared" si="42"/>
        <v>PM</v>
      </c>
      <c r="I568" t="str">
        <f t="shared" si="43"/>
        <v>PM</v>
      </c>
      <c r="J568" t="s">
        <v>82</v>
      </c>
      <c r="K568" t="s">
        <v>33</v>
      </c>
      <c r="L568">
        <v>13357</v>
      </c>
      <c r="M568" t="s">
        <v>29</v>
      </c>
      <c r="N568" t="s">
        <v>30</v>
      </c>
      <c r="O568" s="2">
        <v>1.0416666666666666E-2</v>
      </c>
      <c r="P568">
        <f>VLOOKUP(I568,'visit codes'!$B$1:$F$38,5,FALSE)</f>
        <v>1</v>
      </c>
      <c r="Q568" t="s">
        <v>107</v>
      </c>
      <c r="R568">
        <f t="shared" si="40"/>
        <v>1</v>
      </c>
      <c r="S568">
        <f t="shared" si="41"/>
        <v>0</v>
      </c>
      <c r="T568">
        <f t="shared" si="44"/>
        <v>1</v>
      </c>
    </row>
    <row r="569" spans="1:20" x14ac:dyDescent="0.25">
      <c r="A569">
        <v>1404</v>
      </c>
      <c r="B569" t="s">
        <v>297</v>
      </c>
      <c r="C569" s="1">
        <v>18012</v>
      </c>
      <c r="D569" t="s">
        <v>26</v>
      </c>
      <c r="E569" t="s">
        <v>15</v>
      </c>
      <c r="F569" s="1">
        <v>40574</v>
      </c>
      <c r="G569" t="s">
        <v>16</v>
      </c>
      <c r="H569" t="str">
        <f t="shared" si="42"/>
        <v>4301R-RV</v>
      </c>
      <c r="J569" t="s">
        <v>80</v>
      </c>
      <c r="K569" t="s">
        <v>33</v>
      </c>
      <c r="L569">
        <v>13357</v>
      </c>
      <c r="M569" t="s">
        <v>29</v>
      </c>
      <c r="N569" t="s">
        <v>30</v>
      </c>
      <c r="O569" s="2">
        <v>3.125E-2</v>
      </c>
      <c r="Q569" t="s">
        <v>107</v>
      </c>
      <c r="R569">
        <f t="shared" si="40"/>
        <v>0</v>
      </c>
      <c r="S569">
        <f t="shared" si="41"/>
        <v>0</v>
      </c>
      <c r="T569">
        <f t="shared" si="44"/>
        <v>0</v>
      </c>
    </row>
    <row r="570" spans="1:20" x14ac:dyDescent="0.25">
      <c r="A570">
        <v>1404</v>
      </c>
      <c r="B570" t="s">
        <v>297</v>
      </c>
      <c r="C570" s="1">
        <v>18012</v>
      </c>
      <c r="D570" t="s">
        <v>26</v>
      </c>
      <c r="E570" t="s">
        <v>15</v>
      </c>
      <c r="F570" s="1">
        <v>40574</v>
      </c>
      <c r="G570" t="s">
        <v>24</v>
      </c>
      <c r="H570" t="str">
        <f t="shared" si="42"/>
        <v>RV</v>
      </c>
      <c r="I570" t="str">
        <f t="shared" si="43"/>
        <v>RV</v>
      </c>
      <c r="J570" t="s">
        <v>80</v>
      </c>
      <c r="K570" t="s">
        <v>33</v>
      </c>
      <c r="L570">
        <v>13357</v>
      </c>
      <c r="M570" t="s">
        <v>29</v>
      </c>
      <c r="N570" t="s">
        <v>30</v>
      </c>
      <c r="O570" s="2">
        <v>4.1666666666666664E-2</v>
      </c>
      <c r="P570">
        <f>VLOOKUP(I570,'visit codes'!$B$1:$F$38,5,FALSE)</f>
        <v>3</v>
      </c>
      <c r="Q570" t="s">
        <v>107</v>
      </c>
      <c r="R570">
        <f t="shared" si="40"/>
        <v>1</v>
      </c>
      <c r="S570">
        <f t="shared" si="41"/>
        <v>0</v>
      </c>
      <c r="T570">
        <f t="shared" si="44"/>
        <v>1</v>
      </c>
    </row>
    <row r="571" spans="1:20" x14ac:dyDescent="0.25">
      <c r="A571">
        <v>21124</v>
      </c>
      <c r="B571" t="s">
        <v>298</v>
      </c>
      <c r="C571" s="1">
        <v>17008</v>
      </c>
      <c r="D571" t="s">
        <v>26</v>
      </c>
      <c r="E571" t="s">
        <v>15</v>
      </c>
      <c r="F571" s="1">
        <v>40555</v>
      </c>
      <c r="G571" t="s">
        <v>16</v>
      </c>
      <c r="H571" t="str">
        <f t="shared" si="42"/>
        <v>4301R-RV</v>
      </c>
      <c r="J571" t="s">
        <v>17</v>
      </c>
      <c r="K571" t="s">
        <v>33</v>
      </c>
      <c r="L571">
        <v>13440</v>
      </c>
      <c r="M571" t="s">
        <v>20</v>
      </c>
      <c r="N571" t="s">
        <v>58</v>
      </c>
      <c r="O571" s="2">
        <v>3.125E-2</v>
      </c>
      <c r="Q571" t="s">
        <v>22</v>
      </c>
      <c r="R571">
        <f t="shared" si="40"/>
        <v>0</v>
      </c>
      <c r="S571">
        <f t="shared" si="41"/>
        <v>0</v>
      </c>
      <c r="T571">
        <f t="shared" si="44"/>
        <v>0</v>
      </c>
    </row>
    <row r="572" spans="1:20" x14ac:dyDescent="0.25">
      <c r="A572">
        <v>21124</v>
      </c>
      <c r="B572" t="s">
        <v>298</v>
      </c>
      <c r="C572" s="1">
        <v>17008</v>
      </c>
      <c r="D572" t="s">
        <v>26</v>
      </c>
      <c r="E572" t="s">
        <v>15</v>
      </c>
      <c r="F572" s="1">
        <v>40555</v>
      </c>
      <c r="G572" t="s">
        <v>24</v>
      </c>
      <c r="H572" t="str">
        <f t="shared" si="42"/>
        <v>RV</v>
      </c>
      <c r="I572" t="str">
        <f t="shared" si="43"/>
        <v>RV</v>
      </c>
      <c r="J572" t="s">
        <v>17</v>
      </c>
      <c r="K572" t="s">
        <v>33</v>
      </c>
      <c r="L572">
        <v>13440</v>
      </c>
      <c r="M572" t="s">
        <v>20</v>
      </c>
      <c r="N572" t="s">
        <v>58</v>
      </c>
      <c r="O572" s="2">
        <v>4.1666666666666664E-2</v>
      </c>
      <c r="P572">
        <f>VLOOKUP(I572,'visit codes'!$B$1:$F$38,5,FALSE)</f>
        <v>3</v>
      </c>
      <c r="Q572" t="s">
        <v>22</v>
      </c>
      <c r="R572">
        <f t="shared" si="40"/>
        <v>1</v>
      </c>
      <c r="S572">
        <f t="shared" si="41"/>
        <v>0</v>
      </c>
      <c r="T572">
        <f t="shared" si="44"/>
        <v>1</v>
      </c>
    </row>
    <row r="573" spans="1:20" x14ac:dyDescent="0.25">
      <c r="A573">
        <v>21131</v>
      </c>
      <c r="B573" t="s">
        <v>299</v>
      </c>
      <c r="C573" s="1">
        <v>22410</v>
      </c>
      <c r="D573" t="s">
        <v>26</v>
      </c>
      <c r="E573" t="s">
        <v>15</v>
      </c>
      <c r="F573" s="1">
        <v>40564</v>
      </c>
      <c r="G573" t="s">
        <v>16</v>
      </c>
      <c r="H573" t="str">
        <f t="shared" si="42"/>
        <v>4301R-RV</v>
      </c>
      <c r="J573" t="s">
        <v>57</v>
      </c>
      <c r="K573" t="s">
        <v>33</v>
      </c>
      <c r="L573">
        <v>13413</v>
      </c>
      <c r="M573" t="s">
        <v>29</v>
      </c>
      <c r="N573" t="s">
        <v>30</v>
      </c>
      <c r="O573" s="2">
        <v>3.125E-2</v>
      </c>
      <c r="Q573" t="s">
        <v>137</v>
      </c>
      <c r="R573">
        <f t="shared" si="40"/>
        <v>0</v>
      </c>
      <c r="S573">
        <f t="shared" si="41"/>
        <v>0</v>
      </c>
      <c r="T573">
        <f t="shared" si="44"/>
        <v>0</v>
      </c>
    </row>
    <row r="574" spans="1:20" x14ac:dyDescent="0.25">
      <c r="A574">
        <v>21131</v>
      </c>
      <c r="B574" t="s">
        <v>299</v>
      </c>
      <c r="C574" s="1">
        <v>22410</v>
      </c>
      <c r="D574" t="s">
        <v>26</v>
      </c>
      <c r="E574" t="s">
        <v>15</v>
      </c>
      <c r="F574" s="1">
        <v>40564</v>
      </c>
      <c r="G574" t="s">
        <v>24</v>
      </c>
      <c r="H574" t="str">
        <f t="shared" si="42"/>
        <v>RV</v>
      </c>
      <c r="I574" t="str">
        <f t="shared" si="43"/>
        <v>RV</v>
      </c>
      <c r="J574" t="s">
        <v>57</v>
      </c>
      <c r="K574" t="s">
        <v>33</v>
      </c>
      <c r="L574">
        <v>13413</v>
      </c>
      <c r="M574" t="s">
        <v>29</v>
      </c>
      <c r="N574" t="s">
        <v>30</v>
      </c>
      <c r="O574" s="2">
        <v>4.1666666666666664E-2</v>
      </c>
      <c r="P574">
        <f>VLOOKUP(I574,'visit codes'!$B$1:$F$38,5,FALSE)</f>
        <v>3</v>
      </c>
      <c r="Q574" t="s">
        <v>137</v>
      </c>
      <c r="R574">
        <f t="shared" si="40"/>
        <v>1</v>
      </c>
      <c r="S574">
        <f t="shared" si="41"/>
        <v>0</v>
      </c>
      <c r="T574">
        <f t="shared" si="44"/>
        <v>1</v>
      </c>
    </row>
    <row r="575" spans="1:20" x14ac:dyDescent="0.25">
      <c r="A575">
        <v>21161</v>
      </c>
      <c r="B575" t="s">
        <v>300</v>
      </c>
      <c r="C575" s="1">
        <v>21455</v>
      </c>
      <c r="D575" t="s">
        <v>26</v>
      </c>
      <c r="E575" t="s">
        <v>15</v>
      </c>
      <c r="F575" s="1">
        <v>40555</v>
      </c>
      <c r="G575" t="s">
        <v>38</v>
      </c>
      <c r="H575" t="str">
        <f t="shared" si="42"/>
        <v>C</v>
      </c>
      <c r="I575" t="str">
        <f t="shared" si="43"/>
        <v>C</v>
      </c>
      <c r="J575" t="s">
        <v>57</v>
      </c>
      <c r="K575" t="s">
        <v>33</v>
      </c>
      <c r="L575">
        <v>13501</v>
      </c>
      <c r="M575" t="s">
        <v>29</v>
      </c>
      <c r="N575" t="s">
        <v>30</v>
      </c>
      <c r="O575" s="2">
        <v>0</v>
      </c>
      <c r="P575">
        <f>VLOOKUP(I575,'visit codes'!$B$1:$F$38,5,FALSE)</f>
        <v>0</v>
      </c>
      <c r="Q575" t="s">
        <v>31</v>
      </c>
      <c r="R575">
        <f t="shared" si="40"/>
        <v>1</v>
      </c>
      <c r="S575">
        <f t="shared" si="41"/>
        <v>1</v>
      </c>
      <c r="T575">
        <f t="shared" si="44"/>
        <v>0</v>
      </c>
    </row>
    <row r="576" spans="1:20" x14ac:dyDescent="0.25">
      <c r="A576">
        <v>21161</v>
      </c>
      <c r="B576" t="s">
        <v>300</v>
      </c>
      <c r="C576" s="1">
        <v>21455</v>
      </c>
      <c r="D576" t="s">
        <v>26</v>
      </c>
      <c r="E576" t="s">
        <v>15</v>
      </c>
      <c r="F576" s="1">
        <v>40569</v>
      </c>
      <c r="G576" t="s">
        <v>35</v>
      </c>
      <c r="H576" t="str">
        <f t="shared" si="42"/>
        <v>4302PM-PM</v>
      </c>
      <c r="J576" t="s">
        <v>82</v>
      </c>
      <c r="K576" t="s">
        <v>33</v>
      </c>
      <c r="L576">
        <v>13501</v>
      </c>
      <c r="M576" t="s">
        <v>29</v>
      </c>
      <c r="N576" t="s">
        <v>30</v>
      </c>
      <c r="O576" s="2">
        <v>1.0416666666666666E-2</v>
      </c>
      <c r="Q576" t="s">
        <v>31</v>
      </c>
      <c r="R576">
        <f t="shared" si="40"/>
        <v>0</v>
      </c>
      <c r="S576">
        <f t="shared" si="41"/>
        <v>0</v>
      </c>
      <c r="T576">
        <f t="shared" si="44"/>
        <v>0</v>
      </c>
    </row>
    <row r="577" spans="1:20" x14ac:dyDescent="0.25">
      <c r="A577">
        <v>21161</v>
      </c>
      <c r="B577" t="s">
        <v>300</v>
      </c>
      <c r="C577" s="1">
        <v>21455</v>
      </c>
      <c r="D577" t="s">
        <v>26</v>
      </c>
      <c r="E577" t="s">
        <v>15</v>
      </c>
      <c r="F577" s="1">
        <v>40569</v>
      </c>
      <c r="G577" t="s">
        <v>37</v>
      </c>
      <c r="H577" t="str">
        <f t="shared" si="42"/>
        <v>PM</v>
      </c>
      <c r="I577" t="str">
        <f t="shared" si="43"/>
        <v>PM</v>
      </c>
      <c r="J577" t="s">
        <v>82</v>
      </c>
      <c r="K577" t="s">
        <v>33</v>
      </c>
      <c r="L577">
        <v>13501</v>
      </c>
      <c r="M577" t="s">
        <v>29</v>
      </c>
      <c r="N577" t="s">
        <v>30</v>
      </c>
      <c r="O577" s="2">
        <v>1.0416666666666666E-2</v>
      </c>
      <c r="P577">
        <f>VLOOKUP(I577,'visit codes'!$B$1:$F$38,5,FALSE)</f>
        <v>1</v>
      </c>
      <c r="Q577" t="s">
        <v>31</v>
      </c>
      <c r="R577">
        <f t="shared" si="40"/>
        <v>1</v>
      </c>
      <c r="S577">
        <f t="shared" si="41"/>
        <v>0</v>
      </c>
      <c r="T577">
        <f t="shared" si="44"/>
        <v>1</v>
      </c>
    </row>
    <row r="578" spans="1:20" x14ac:dyDescent="0.25">
      <c r="A578">
        <v>21162</v>
      </c>
      <c r="B578" t="s">
        <v>301</v>
      </c>
      <c r="C578" s="1">
        <v>18294</v>
      </c>
      <c r="D578" t="s">
        <v>14</v>
      </c>
      <c r="E578" t="s">
        <v>15</v>
      </c>
      <c r="F578" s="1">
        <v>40562</v>
      </c>
      <c r="G578" t="s">
        <v>35</v>
      </c>
      <c r="H578" t="str">
        <f t="shared" si="42"/>
        <v>4302PM-PM</v>
      </c>
      <c r="J578" t="s">
        <v>82</v>
      </c>
      <c r="K578" t="s">
        <v>42</v>
      </c>
      <c r="L578">
        <v>13502</v>
      </c>
      <c r="M578" t="s">
        <v>29</v>
      </c>
      <c r="N578" t="s">
        <v>43</v>
      </c>
      <c r="O578" s="2">
        <v>1.0416666666666666E-2</v>
      </c>
      <c r="Q578" t="s">
        <v>31</v>
      </c>
      <c r="R578">
        <f t="shared" ref="R578:R641" si="45">COUNTA(I578)</f>
        <v>0</v>
      </c>
      <c r="S578">
        <f t="shared" ref="S578:S641" si="46">IF(I578="c",1,IF(I578="ns",1,IF(I578="pasns",1,IF(I578="pasc",1,IF(I578="sc",1,0)))))</f>
        <v>0</v>
      </c>
      <c r="T578">
        <f t="shared" si="44"/>
        <v>0</v>
      </c>
    </row>
    <row r="579" spans="1:20" x14ac:dyDescent="0.25">
      <c r="A579">
        <v>21162</v>
      </c>
      <c r="B579" t="s">
        <v>301</v>
      </c>
      <c r="C579" s="1">
        <v>18294</v>
      </c>
      <c r="D579" t="s">
        <v>14</v>
      </c>
      <c r="E579" t="s">
        <v>15</v>
      </c>
      <c r="F579" s="1">
        <v>40562</v>
      </c>
      <c r="G579" t="s">
        <v>37</v>
      </c>
      <c r="H579" t="str">
        <f t="shared" ref="H579:H642" si="47">TRIM(G579)</f>
        <v>PM</v>
      </c>
      <c r="I579" t="str">
        <f t="shared" ref="I579:I642" si="48">TRIM(G579)</f>
        <v>PM</v>
      </c>
      <c r="J579" t="s">
        <v>82</v>
      </c>
      <c r="K579" t="s">
        <v>42</v>
      </c>
      <c r="L579">
        <v>13502</v>
      </c>
      <c r="M579" t="s">
        <v>29</v>
      </c>
      <c r="N579" t="s">
        <v>43</v>
      </c>
      <c r="O579" s="2">
        <v>1.0416666666666666E-2</v>
      </c>
      <c r="P579">
        <f>VLOOKUP(I579,'visit codes'!$B$1:$F$38,5,FALSE)</f>
        <v>1</v>
      </c>
      <c r="Q579" t="s">
        <v>31</v>
      </c>
      <c r="R579">
        <f t="shared" si="45"/>
        <v>1</v>
      </c>
      <c r="S579">
        <f t="shared" si="46"/>
        <v>0</v>
      </c>
      <c r="T579">
        <f t="shared" ref="T579:T642" si="49">IF(R579-S579=1,1,0)</f>
        <v>1</v>
      </c>
    </row>
    <row r="580" spans="1:20" x14ac:dyDescent="0.25">
      <c r="A580">
        <v>21164</v>
      </c>
      <c r="B580" t="s">
        <v>302</v>
      </c>
      <c r="C580" s="1">
        <v>24789</v>
      </c>
      <c r="D580" t="s">
        <v>26</v>
      </c>
      <c r="E580" t="s">
        <v>15</v>
      </c>
      <c r="F580" s="1">
        <v>40555</v>
      </c>
      <c r="G580" t="s">
        <v>46</v>
      </c>
      <c r="H580" t="str">
        <f t="shared" si="47"/>
        <v>NS</v>
      </c>
      <c r="I580" t="str">
        <f t="shared" si="48"/>
        <v>NS</v>
      </c>
      <c r="J580" t="s">
        <v>138</v>
      </c>
      <c r="K580" t="s">
        <v>73</v>
      </c>
      <c r="L580">
        <v>13502</v>
      </c>
      <c r="M580" t="s">
        <v>29</v>
      </c>
      <c r="N580" t="s">
        <v>58</v>
      </c>
      <c r="O580" s="2">
        <v>0</v>
      </c>
      <c r="P580">
        <f>VLOOKUP(I580,'visit codes'!$B$1:$F$38,5,FALSE)</f>
        <v>0</v>
      </c>
      <c r="Q580" t="s">
        <v>31</v>
      </c>
      <c r="R580">
        <f t="shared" si="45"/>
        <v>1</v>
      </c>
      <c r="S580">
        <f t="shared" si="46"/>
        <v>1</v>
      </c>
      <c r="T580">
        <f t="shared" si="49"/>
        <v>0</v>
      </c>
    </row>
    <row r="581" spans="1:20" x14ac:dyDescent="0.25">
      <c r="A581">
        <v>21164</v>
      </c>
      <c r="B581" t="s">
        <v>302</v>
      </c>
      <c r="C581" s="1">
        <v>24789</v>
      </c>
      <c r="D581" t="s">
        <v>26</v>
      </c>
      <c r="E581" t="s">
        <v>15</v>
      </c>
      <c r="F581" s="1">
        <v>40574</v>
      </c>
      <c r="G581" t="s">
        <v>35</v>
      </c>
      <c r="H581" t="str">
        <f t="shared" si="47"/>
        <v>4302PM-PM</v>
      </c>
      <c r="J581" t="s">
        <v>52</v>
      </c>
      <c r="K581" t="s">
        <v>73</v>
      </c>
      <c r="L581">
        <v>13502</v>
      </c>
      <c r="M581" t="s">
        <v>29</v>
      </c>
      <c r="N581" t="s">
        <v>58</v>
      </c>
      <c r="O581" s="2">
        <v>1.0416666666666666E-2</v>
      </c>
      <c r="Q581" t="s">
        <v>31</v>
      </c>
      <c r="R581">
        <f t="shared" si="45"/>
        <v>0</v>
      </c>
      <c r="S581">
        <f t="shared" si="46"/>
        <v>0</v>
      </c>
      <c r="T581">
        <f t="shared" si="49"/>
        <v>0</v>
      </c>
    </row>
    <row r="582" spans="1:20" x14ac:dyDescent="0.25">
      <c r="A582">
        <v>21164</v>
      </c>
      <c r="B582" t="s">
        <v>302</v>
      </c>
      <c r="C582" s="1">
        <v>24789</v>
      </c>
      <c r="D582" t="s">
        <v>26</v>
      </c>
      <c r="E582" t="s">
        <v>15</v>
      </c>
      <c r="F582" s="1">
        <v>40574</v>
      </c>
      <c r="G582" t="s">
        <v>37</v>
      </c>
      <c r="H582" t="str">
        <f t="shared" si="47"/>
        <v>PM</v>
      </c>
      <c r="I582" t="str">
        <f t="shared" si="48"/>
        <v>PM</v>
      </c>
      <c r="J582" t="s">
        <v>52</v>
      </c>
      <c r="K582" t="s">
        <v>73</v>
      </c>
      <c r="L582">
        <v>13502</v>
      </c>
      <c r="M582" t="s">
        <v>29</v>
      </c>
      <c r="N582" t="s">
        <v>58</v>
      </c>
      <c r="O582" s="2">
        <v>1.0416666666666666E-2</v>
      </c>
      <c r="P582">
        <f>VLOOKUP(I582,'visit codes'!$B$1:$F$38,5,FALSE)</f>
        <v>1</v>
      </c>
      <c r="Q582" t="s">
        <v>31</v>
      </c>
      <c r="R582">
        <f t="shared" si="45"/>
        <v>1</v>
      </c>
      <c r="S582">
        <f t="shared" si="46"/>
        <v>0</v>
      </c>
      <c r="T582">
        <f t="shared" si="49"/>
        <v>1</v>
      </c>
    </row>
    <row r="583" spans="1:20" x14ac:dyDescent="0.25">
      <c r="A583">
        <v>21167</v>
      </c>
      <c r="B583" t="s">
        <v>303</v>
      </c>
      <c r="C583" s="1">
        <v>20075</v>
      </c>
      <c r="D583" t="s">
        <v>26</v>
      </c>
      <c r="E583" t="s">
        <v>15</v>
      </c>
      <c r="F583" s="1">
        <v>40574</v>
      </c>
      <c r="G583" t="s">
        <v>16</v>
      </c>
      <c r="H583" t="str">
        <f t="shared" si="47"/>
        <v>4301R-RV</v>
      </c>
      <c r="J583" t="s">
        <v>89</v>
      </c>
      <c r="K583" t="s">
        <v>42</v>
      </c>
      <c r="L583">
        <v>13501</v>
      </c>
      <c r="M583" t="s">
        <v>29</v>
      </c>
      <c r="N583" t="s">
        <v>43</v>
      </c>
      <c r="O583" s="2">
        <v>3.125E-2</v>
      </c>
      <c r="Q583" t="s">
        <v>31</v>
      </c>
      <c r="R583">
        <f t="shared" si="45"/>
        <v>0</v>
      </c>
      <c r="S583">
        <f t="shared" si="46"/>
        <v>0</v>
      </c>
      <c r="T583">
        <f t="shared" si="49"/>
        <v>0</v>
      </c>
    </row>
    <row r="584" spans="1:20" x14ac:dyDescent="0.25">
      <c r="A584">
        <v>21167</v>
      </c>
      <c r="B584" t="s">
        <v>303</v>
      </c>
      <c r="C584" s="1">
        <v>20075</v>
      </c>
      <c r="D584" t="s">
        <v>26</v>
      </c>
      <c r="E584" t="s">
        <v>15</v>
      </c>
      <c r="F584" s="1">
        <v>40574</v>
      </c>
      <c r="G584" t="s">
        <v>24</v>
      </c>
      <c r="H584" t="str">
        <f t="shared" si="47"/>
        <v>RV</v>
      </c>
      <c r="I584" t="str">
        <f t="shared" si="48"/>
        <v>RV</v>
      </c>
      <c r="J584" t="s">
        <v>89</v>
      </c>
      <c r="K584" t="s">
        <v>42</v>
      </c>
      <c r="L584">
        <v>13501</v>
      </c>
      <c r="M584" t="s">
        <v>29</v>
      </c>
      <c r="N584" t="s">
        <v>43</v>
      </c>
      <c r="O584" s="2">
        <v>4.1666666666666664E-2</v>
      </c>
      <c r="P584">
        <f>VLOOKUP(I584,'visit codes'!$B$1:$F$38,5,FALSE)</f>
        <v>3</v>
      </c>
      <c r="Q584" t="s">
        <v>31</v>
      </c>
      <c r="R584">
        <f t="shared" si="45"/>
        <v>1</v>
      </c>
      <c r="S584">
        <f t="shared" si="46"/>
        <v>0</v>
      </c>
      <c r="T584">
        <f t="shared" si="49"/>
        <v>1</v>
      </c>
    </row>
    <row r="585" spans="1:20" x14ac:dyDescent="0.25">
      <c r="A585">
        <v>21182</v>
      </c>
      <c r="B585" t="s">
        <v>304</v>
      </c>
      <c r="C585" s="1">
        <v>24925</v>
      </c>
      <c r="D585" t="s">
        <v>26</v>
      </c>
      <c r="F585" s="1">
        <v>40561</v>
      </c>
      <c r="G585">
        <v>4097</v>
      </c>
      <c r="H585" t="str">
        <f t="shared" si="47"/>
        <v>4097</v>
      </c>
      <c r="J585" t="s">
        <v>52</v>
      </c>
      <c r="K585" t="s">
        <v>42</v>
      </c>
      <c r="L585">
        <v>13502</v>
      </c>
      <c r="M585" t="s">
        <v>29</v>
      </c>
      <c r="N585" t="s">
        <v>99</v>
      </c>
      <c r="O585" s="2">
        <v>0</v>
      </c>
      <c r="Q585" t="s">
        <v>31</v>
      </c>
      <c r="R585">
        <f t="shared" si="45"/>
        <v>0</v>
      </c>
      <c r="S585">
        <f t="shared" si="46"/>
        <v>0</v>
      </c>
      <c r="T585">
        <f t="shared" si="49"/>
        <v>0</v>
      </c>
    </row>
    <row r="586" spans="1:20" x14ac:dyDescent="0.25">
      <c r="A586">
        <v>21195</v>
      </c>
      <c r="B586" t="s">
        <v>305</v>
      </c>
      <c r="C586" s="1">
        <v>25525</v>
      </c>
      <c r="D586" t="s">
        <v>26</v>
      </c>
      <c r="E586" t="s">
        <v>15</v>
      </c>
      <c r="F586" s="1">
        <v>40547</v>
      </c>
      <c r="G586" t="s">
        <v>35</v>
      </c>
      <c r="H586" t="str">
        <f t="shared" si="47"/>
        <v>4302PM-PM</v>
      </c>
      <c r="J586" t="s">
        <v>41</v>
      </c>
      <c r="K586" t="s">
        <v>109</v>
      </c>
      <c r="L586">
        <v>13440</v>
      </c>
      <c r="M586" t="s">
        <v>29</v>
      </c>
      <c r="N586" t="s">
        <v>110</v>
      </c>
      <c r="O586" s="2">
        <v>1.0416666666666666E-2</v>
      </c>
      <c r="Q586" t="s">
        <v>22</v>
      </c>
      <c r="R586">
        <f t="shared" si="45"/>
        <v>0</v>
      </c>
      <c r="S586">
        <f t="shared" si="46"/>
        <v>0</v>
      </c>
      <c r="T586">
        <f t="shared" si="49"/>
        <v>0</v>
      </c>
    </row>
    <row r="587" spans="1:20" x14ac:dyDescent="0.25">
      <c r="A587">
        <v>21195</v>
      </c>
      <c r="B587" t="s">
        <v>305</v>
      </c>
      <c r="C587" s="1">
        <v>25525</v>
      </c>
      <c r="D587" t="s">
        <v>26</v>
      </c>
      <c r="E587" t="s">
        <v>15</v>
      </c>
      <c r="F587" s="1">
        <v>40547</v>
      </c>
      <c r="G587" t="s">
        <v>37</v>
      </c>
      <c r="H587" t="str">
        <f t="shared" si="47"/>
        <v>PM</v>
      </c>
      <c r="I587" t="str">
        <f t="shared" si="48"/>
        <v>PM</v>
      </c>
      <c r="J587" t="s">
        <v>41</v>
      </c>
      <c r="K587" t="s">
        <v>109</v>
      </c>
      <c r="L587">
        <v>13440</v>
      </c>
      <c r="M587" t="s">
        <v>29</v>
      </c>
      <c r="N587" t="s">
        <v>110</v>
      </c>
      <c r="O587" s="2">
        <v>1.0416666666666666E-2</v>
      </c>
      <c r="P587">
        <f>VLOOKUP(I587,'visit codes'!$B$1:$F$38,5,FALSE)</f>
        <v>1</v>
      </c>
      <c r="Q587" t="s">
        <v>22</v>
      </c>
      <c r="R587">
        <f t="shared" si="45"/>
        <v>1</v>
      </c>
      <c r="S587">
        <f t="shared" si="46"/>
        <v>0</v>
      </c>
      <c r="T587">
        <f t="shared" si="49"/>
        <v>1</v>
      </c>
    </row>
    <row r="588" spans="1:20" x14ac:dyDescent="0.25">
      <c r="A588">
        <v>21201</v>
      </c>
      <c r="B588" t="s">
        <v>306</v>
      </c>
      <c r="C588" s="1">
        <v>26918</v>
      </c>
      <c r="D588" t="s">
        <v>26</v>
      </c>
      <c r="E588" t="s">
        <v>15</v>
      </c>
      <c r="F588" s="1">
        <v>40553</v>
      </c>
      <c r="G588" t="s">
        <v>38</v>
      </c>
      <c r="H588" t="str">
        <f t="shared" si="47"/>
        <v>C</v>
      </c>
      <c r="I588" t="str">
        <f t="shared" si="48"/>
        <v>C</v>
      </c>
      <c r="J588" t="s">
        <v>41</v>
      </c>
      <c r="K588" t="s">
        <v>42</v>
      </c>
      <c r="L588" t="s">
        <v>307</v>
      </c>
      <c r="M588" t="s">
        <v>29</v>
      </c>
      <c r="N588" t="s">
        <v>43</v>
      </c>
      <c r="O588" s="2">
        <v>0</v>
      </c>
      <c r="P588">
        <f>VLOOKUP(I588,'visit codes'!$B$1:$F$38,5,FALSE)</f>
        <v>0</v>
      </c>
      <c r="Q588" t="s">
        <v>197</v>
      </c>
      <c r="R588">
        <f t="shared" si="45"/>
        <v>1</v>
      </c>
      <c r="S588">
        <f t="shared" si="46"/>
        <v>1</v>
      </c>
      <c r="T588">
        <f t="shared" si="49"/>
        <v>0</v>
      </c>
    </row>
    <row r="589" spans="1:20" x14ac:dyDescent="0.25">
      <c r="A589">
        <v>21201</v>
      </c>
      <c r="B589" t="s">
        <v>306</v>
      </c>
      <c r="C589" s="1">
        <v>26918</v>
      </c>
      <c r="D589" t="s">
        <v>26</v>
      </c>
      <c r="E589" t="s">
        <v>15</v>
      </c>
      <c r="F589" s="1">
        <v>40567</v>
      </c>
      <c r="G589" t="s">
        <v>35</v>
      </c>
      <c r="H589" t="str">
        <f t="shared" si="47"/>
        <v>4302PM-PM</v>
      </c>
      <c r="J589" t="s">
        <v>41</v>
      </c>
      <c r="K589" t="s">
        <v>42</v>
      </c>
      <c r="L589" t="s">
        <v>307</v>
      </c>
      <c r="M589" t="s">
        <v>29</v>
      </c>
      <c r="N589" t="s">
        <v>43</v>
      </c>
      <c r="O589" s="2">
        <v>1.0416666666666666E-2</v>
      </c>
      <c r="Q589" t="s">
        <v>197</v>
      </c>
      <c r="R589">
        <f t="shared" si="45"/>
        <v>0</v>
      </c>
      <c r="S589">
        <f t="shared" si="46"/>
        <v>0</v>
      </c>
      <c r="T589">
        <f t="shared" si="49"/>
        <v>0</v>
      </c>
    </row>
    <row r="590" spans="1:20" x14ac:dyDescent="0.25">
      <c r="A590">
        <v>21201</v>
      </c>
      <c r="B590" t="s">
        <v>306</v>
      </c>
      <c r="C590" s="1">
        <v>26918</v>
      </c>
      <c r="D590" t="s">
        <v>26</v>
      </c>
      <c r="E590" t="s">
        <v>15</v>
      </c>
      <c r="F590" s="1">
        <v>40567</v>
      </c>
      <c r="G590" t="s">
        <v>37</v>
      </c>
      <c r="H590" t="str">
        <f t="shared" si="47"/>
        <v>PM</v>
      </c>
      <c r="I590" t="str">
        <f t="shared" si="48"/>
        <v>PM</v>
      </c>
      <c r="J590" t="s">
        <v>41</v>
      </c>
      <c r="K590" t="s">
        <v>42</v>
      </c>
      <c r="L590" t="s">
        <v>307</v>
      </c>
      <c r="M590" t="s">
        <v>29</v>
      </c>
      <c r="N590" t="s">
        <v>43</v>
      </c>
      <c r="O590" s="2">
        <v>1.0416666666666666E-2</v>
      </c>
      <c r="P590">
        <f>VLOOKUP(I590,'visit codes'!$B$1:$F$38,5,FALSE)</f>
        <v>1</v>
      </c>
      <c r="Q590" t="s">
        <v>197</v>
      </c>
      <c r="R590">
        <f t="shared" si="45"/>
        <v>1</v>
      </c>
      <c r="S590">
        <f t="shared" si="46"/>
        <v>0</v>
      </c>
      <c r="T590">
        <f t="shared" si="49"/>
        <v>1</v>
      </c>
    </row>
    <row r="591" spans="1:20" x14ac:dyDescent="0.25">
      <c r="A591">
        <v>21227</v>
      </c>
      <c r="B591" t="s">
        <v>308</v>
      </c>
      <c r="C591" s="1">
        <v>22117</v>
      </c>
      <c r="D591" t="s">
        <v>26</v>
      </c>
      <c r="E591" t="s">
        <v>15</v>
      </c>
      <c r="F591" s="1">
        <v>40569</v>
      </c>
      <c r="G591" t="s">
        <v>38</v>
      </c>
      <c r="H591" t="str">
        <f t="shared" si="47"/>
        <v>C</v>
      </c>
      <c r="I591" t="str">
        <f t="shared" si="48"/>
        <v>C</v>
      </c>
      <c r="J591" t="s">
        <v>41</v>
      </c>
      <c r="K591" t="s">
        <v>109</v>
      </c>
      <c r="L591">
        <v>13501</v>
      </c>
      <c r="M591" t="s">
        <v>29</v>
      </c>
      <c r="N591" t="s">
        <v>110</v>
      </c>
      <c r="O591" s="2">
        <v>0</v>
      </c>
      <c r="P591">
        <f>VLOOKUP(I591,'visit codes'!$B$1:$F$38,5,FALSE)</f>
        <v>0</v>
      </c>
      <c r="Q591" t="s">
        <v>31</v>
      </c>
      <c r="R591">
        <f t="shared" si="45"/>
        <v>1</v>
      </c>
      <c r="S591">
        <f t="shared" si="46"/>
        <v>1</v>
      </c>
      <c r="T591">
        <f t="shared" si="49"/>
        <v>0</v>
      </c>
    </row>
    <row r="592" spans="1:20" x14ac:dyDescent="0.25">
      <c r="A592">
        <v>21228</v>
      </c>
      <c r="B592" t="s">
        <v>309</v>
      </c>
      <c r="C592" s="1">
        <v>30127</v>
      </c>
      <c r="D592" t="s">
        <v>26</v>
      </c>
      <c r="E592" t="s">
        <v>15</v>
      </c>
      <c r="F592" s="1">
        <v>40556</v>
      </c>
      <c r="G592" t="s">
        <v>60</v>
      </c>
      <c r="H592" t="str">
        <f t="shared" si="47"/>
        <v>4301B - BV</v>
      </c>
      <c r="J592" t="s">
        <v>41</v>
      </c>
      <c r="K592" t="s">
        <v>18</v>
      </c>
      <c r="L592">
        <v>13501</v>
      </c>
      <c r="M592" t="s">
        <v>29</v>
      </c>
      <c r="N592" t="s">
        <v>21</v>
      </c>
      <c r="O592" s="2">
        <v>2.0833333333333332E-2</v>
      </c>
      <c r="Q592" t="s">
        <v>31</v>
      </c>
      <c r="R592">
        <f t="shared" si="45"/>
        <v>0</v>
      </c>
      <c r="S592">
        <f t="shared" si="46"/>
        <v>0</v>
      </c>
      <c r="T592">
        <f t="shared" si="49"/>
        <v>0</v>
      </c>
    </row>
    <row r="593" spans="1:20" x14ac:dyDescent="0.25">
      <c r="A593">
        <v>21228</v>
      </c>
      <c r="B593" t="s">
        <v>309</v>
      </c>
      <c r="C593" s="1">
        <v>30127</v>
      </c>
      <c r="D593" t="s">
        <v>26</v>
      </c>
      <c r="E593" t="s">
        <v>15</v>
      </c>
      <c r="F593" s="1">
        <v>40556</v>
      </c>
      <c r="G593" t="s">
        <v>62</v>
      </c>
      <c r="H593" t="str">
        <f t="shared" si="47"/>
        <v>BV</v>
      </c>
      <c r="I593" t="str">
        <f t="shared" si="48"/>
        <v>BV</v>
      </c>
      <c r="J593" t="s">
        <v>41</v>
      </c>
      <c r="K593" t="s">
        <v>18</v>
      </c>
      <c r="L593">
        <v>13501</v>
      </c>
      <c r="M593" t="s">
        <v>29</v>
      </c>
      <c r="N593" t="s">
        <v>21</v>
      </c>
      <c r="O593" s="2">
        <v>2.0833333333333332E-2</v>
      </c>
      <c r="P593">
        <f>VLOOKUP(I593,'visit codes'!$B$1:$F$38,5,FALSE)</f>
        <v>2</v>
      </c>
      <c r="Q593" t="s">
        <v>31</v>
      </c>
      <c r="R593">
        <f t="shared" si="45"/>
        <v>1</v>
      </c>
      <c r="S593">
        <f t="shared" si="46"/>
        <v>0</v>
      </c>
      <c r="T593">
        <f t="shared" si="49"/>
        <v>1</v>
      </c>
    </row>
    <row r="594" spans="1:20" x14ac:dyDescent="0.25">
      <c r="A594">
        <v>21228</v>
      </c>
      <c r="B594" t="s">
        <v>309</v>
      </c>
      <c r="C594" s="1">
        <v>30127</v>
      </c>
      <c r="D594" t="s">
        <v>26</v>
      </c>
      <c r="E594" t="s">
        <v>15</v>
      </c>
      <c r="F594" s="1">
        <v>40556</v>
      </c>
      <c r="G594" t="s">
        <v>35</v>
      </c>
      <c r="H594" t="str">
        <f t="shared" si="47"/>
        <v>4302PM-PM</v>
      </c>
      <c r="J594" t="s">
        <v>41</v>
      </c>
      <c r="K594" t="s">
        <v>18</v>
      </c>
      <c r="L594">
        <v>13501</v>
      </c>
      <c r="M594" t="s">
        <v>29</v>
      </c>
      <c r="N594" t="s">
        <v>21</v>
      </c>
      <c r="O594" s="2">
        <v>1.0416666666666666E-2</v>
      </c>
      <c r="Q594" t="s">
        <v>31</v>
      </c>
      <c r="R594">
        <f t="shared" si="45"/>
        <v>0</v>
      </c>
      <c r="S594">
        <f t="shared" si="46"/>
        <v>0</v>
      </c>
      <c r="T594">
        <f t="shared" si="49"/>
        <v>0</v>
      </c>
    </row>
    <row r="595" spans="1:20" x14ac:dyDescent="0.25">
      <c r="A595">
        <v>21228</v>
      </c>
      <c r="B595" t="s">
        <v>309</v>
      </c>
      <c r="C595" s="1">
        <v>30127</v>
      </c>
      <c r="D595" t="s">
        <v>26</v>
      </c>
      <c r="E595" t="s">
        <v>15</v>
      </c>
      <c r="F595" s="1">
        <v>40556</v>
      </c>
      <c r="G595">
        <v>96372</v>
      </c>
      <c r="H595" t="str">
        <f t="shared" si="47"/>
        <v>96372</v>
      </c>
      <c r="J595" t="s">
        <v>41</v>
      </c>
      <c r="K595" t="s">
        <v>18</v>
      </c>
      <c r="L595">
        <v>13501</v>
      </c>
      <c r="M595" t="s">
        <v>29</v>
      </c>
      <c r="N595" t="s">
        <v>21</v>
      </c>
      <c r="O595" s="2">
        <v>0</v>
      </c>
      <c r="Q595" t="s">
        <v>31</v>
      </c>
      <c r="R595">
        <f t="shared" si="45"/>
        <v>0</v>
      </c>
      <c r="S595">
        <f t="shared" si="46"/>
        <v>0</v>
      </c>
      <c r="T595">
        <f t="shared" si="49"/>
        <v>0</v>
      </c>
    </row>
    <row r="596" spans="1:20" x14ac:dyDescent="0.25">
      <c r="A596">
        <v>21228</v>
      </c>
      <c r="B596" t="s">
        <v>309</v>
      </c>
      <c r="C596" s="1">
        <v>30127</v>
      </c>
      <c r="D596" t="s">
        <v>26</v>
      </c>
      <c r="E596" t="s">
        <v>15</v>
      </c>
      <c r="F596" s="1">
        <v>40556</v>
      </c>
      <c r="G596" t="s">
        <v>37</v>
      </c>
      <c r="H596" t="str">
        <f t="shared" si="47"/>
        <v>PM</v>
      </c>
      <c r="I596" t="str">
        <f t="shared" si="48"/>
        <v>PM</v>
      </c>
      <c r="J596" t="s">
        <v>41</v>
      </c>
      <c r="K596" t="s">
        <v>18</v>
      </c>
      <c r="L596">
        <v>13501</v>
      </c>
      <c r="M596" t="s">
        <v>29</v>
      </c>
      <c r="N596" t="s">
        <v>21</v>
      </c>
      <c r="O596" s="2">
        <v>1.0416666666666666E-2</v>
      </c>
      <c r="P596">
        <f>VLOOKUP(I596,'visit codes'!$B$1:$F$38,5,FALSE)</f>
        <v>1</v>
      </c>
      <c r="Q596" t="s">
        <v>31</v>
      </c>
      <c r="R596">
        <f t="shared" si="45"/>
        <v>1</v>
      </c>
      <c r="S596">
        <f t="shared" si="46"/>
        <v>0</v>
      </c>
      <c r="T596">
        <f t="shared" si="49"/>
        <v>1</v>
      </c>
    </row>
    <row r="597" spans="1:20" x14ac:dyDescent="0.25">
      <c r="A597">
        <v>21228</v>
      </c>
      <c r="B597" t="s">
        <v>309</v>
      </c>
      <c r="C597" s="1">
        <v>30127</v>
      </c>
      <c r="D597" t="s">
        <v>26</v>
      </c>
      <c r="E597" t="s">
        <v>15</v>
      </c>
      <c r="F597" s="1">
        <v>40556</v>
      </c>
      <c r="G597" t="s">
        <v>310</v>
      </c>
      <c r="H597" t="str">
        <f t="shared" si="47"/>
        <v>J2794-37.5</v>
      </c>
      <c r="I597" t="str">
        <f t="shared" si="48"/>
        <v>J2794-37.5</v>
      </c>
      <c r="J597" t="s">
        <v>41</v>
      </c>
      <c r="K597" t="s">
        <v>18</v>
      </c>
      <c r="L597">
        <v>13501</v>
      </c>
      <c r="M597" t="s">
        <v>29</v>
      </c>
      <c r="N597" t="s">
        <v>21</v>
      </c>
      <c r="O597" s="2">
        <v>0</v>
      </c>
      <c r="Q597" t="s">
        <v>31</v>
      </c>
      <c r="R597">
        <f t="shared" si="45"/>
        <v>1</v>
      </c>
      <c r="S597">
        <f t="shared" si="46"/>
        <v>0</v>
      </c>
      <c r="T597">
        <f t="shared" si="49"/>
        <v>1</v>
      </c>
    </row>
    <row r="598" spans="1:20" x14ac:dyDescent="0.25">
      <c r="A598">
        <v>21228</v>
      </c>
      <c r="B598" t="s">
        <v>309</v>
      </c>
      <c r="C598" s="1">
        <v>30127</v>
      </c>
      <c r="D598" t="s">
        <v>26</v>
      </c>
      <c r="E598" t="s">
        <v>15</v>
      </c>
      <c r="F598" s="1">
        <v>40570</v>
      </c>
      <c r="G598">
        <v>96372</v>
      </c>
      <c r="H598" t="str">
        <f t="shared" si="47"/>
        <v>96372</v>
      </c>
      <c r="J598" t="s">
        <v>41</v>
      </c>
      <c r="K598" t="s">
        <v>18</v>
      </c>
      <c r="L598">
        <v>13501</v>
      </c>
      <c r="M598" t="s">
        <v>29</v>
      </c>
      <c r="N598" t="s">
        <v>21</v>
      </c>
      <c r="O598" s="2">
        <v>0</v>
      </c>
      <c r="Q598" t="s">
        <v>31</v>
      </c>
      <c r="R598">
        <f t="shared" si="45"/>
        <v>0</v>
      </c>
      <c r="S598">
        <f t="shared" si="46"/>
        <v>0</v>
      </c>
      <c r="T598">
        <f t="shared" si="49"/>
        <v>0</v>
      </c>
    </row>
    <row r="599" spans="1:20" x14ac:dyDescent="0.25">
      <c r="A599">
        <v>21228</v>
      </c>
      <c r="B599" t="s">
        <v>309</v>
      </c>
      <c r="C599" s="1">
        <v>30127</v>
      </c>
      <c r="D599" t="s">
        <v>26</v>
      </c>
      <c r="E599" t="s">
        <v>15</v>
      </c>
      <c r="F599" s="1">
        <v>40570</v>
      </c>
      <c r="G599" t="s">
        <v>310</v>
      </c>
      <c r="H599" t="str">
        <f t="shared" si="47"/>
        <v>J2794-37.5</v>
      </c>
      <c r="I599" t="str">
        <f t="shared" si="48"/>
        <v>J2794-37.5</v>
      </c>
      <c r="J599" t="s">
        <v>41</v>
      </c>
      <c r="K599" t="s">
        <v>18</v>
      </c>
      <c r="L599">
        <v>13501</v>
      </c>
      <c r="M599" t="s">
        <v>29</v>
      </c>
      <c r="N599" t="s">
        <v>21</v>
      </c>
      <c r="O599" s="2">
        <v>0</v>
      </c>
      <c r="Q599" t="s">
        <v>31</v>
      </c>
      <c r="R599">
        <f t="shared" si="45"/>
        <v>1</v>
      </c>
      <c r="S599">
        <f t="shared" si="46"/>
        <v>0</v>
      </c>
      <c r="T599">
        <f t="shared" si="49"/>
        <v>1</v>
      </c>
    </row>
    <row r="600" spans="1:20" x14ac:dyDescent="0.25">
      <c r="A600">
        <v>21258</v>
      </c>
      <c r="B600" t="s">
        <v>311</v>
      </c>
      <c r="C600" s="1">
        <v>25603</v>
      </c>
      <c r="D600" t="s">
        <v>26</v>
      </c>
      <c r="E600" t="s">
        <v>15</v>
      </c>
      <c r="F600" s="1">
        <v>40556</v>
      </c>
      <c r="G600" t="s">
        <v>38</v>
      </c>
      <c r="H600" t="str">
        <f t="shared" si="47"/>
        <v>C</v>
      </c>
      <c r="I600" t="str">
        <f t="shared" si="48"/>
        <v>C</v>
      </c>
      <c r="J600" t="s">
        <v>41</v>
      </c>
      <c r="K600" t="s">
        <v>203</v>
      </c>
      <c r="L600">
        <v>13492</v>
      </c>
      <c r="M600" t="s">
        <v>20</v>
      </c>
      <c r="N600" t="s">
        <v>78</v>
      </c>
      <c r="O600" s="2">
        <v>0</v>
      </c>
      <c r="P600">
        <f>VLOOKUP(I600,'visit codes'!$B$1:$F$38,5,FALSE)</f>
        <v>0</v>
      </c>
      <c r="Q600" t="s">
        <v>84</v>
      </c>
      <c r="R600">
        <f t="shared" si="45"/>
        <v>1</v>
      </c>
      <c r="S600">
        <f t="shared" si="46"/>
        <v>1</v>
      </c>
      <c r="T600">
        <f t="shared" si="49"/>
        <v>0</v>
      </c>
    </row>
    <row r="601" spans="1:20" x14ac:dyDescent="0.25">
      <c r="A601">
        <v>21258</v>
      </c>
      <c r="B601" t="s">
        <v>311</v>
      </c>
      <c r="C601" s="1">
        <v>25603</v>
      </c>
      <c r="D601" t="s">
        <v>26</v>
      </c>
      <c r="E601" t="s">
        <v>15</v>
      </c>
      <c r="F601" s="1">
        <v>40563</v>
      </c>
      <c r="G601" t="s">
        <v>35</v>
      </c>
      <c r="H601" t="str">
        <f t="shared" si="47"/>
        <v>4302PM-PM</v>
      </c>
      <c r="J601" t="s">
        <v>41</v>
      </c>
      <c r="K601" t="s">
        <v>203</v>
      </c>
      <c r="L601">
        <v>13492</v>
      </c>
      <c r="M601" t="s">
        <v>20</v>
      </c>
      <c r="N601" t="s">
        <v>78</v>
      </c>
      <c r="O601" s="2">
        <v>1.0416666666666666E-2</v>
      </c>
      <c r="Q601" t="s">
        <v>84</v>
      </c>
      <c r="R601">
        <f t="shared" si="45"/>
        <v>0</v>
      </c>
      <c r="S601">
        <f t="shared" si="46"/>
        <v>0</v>
      </c>
      <c r="T601">
        <f t="shared" si="49"/>
        <v>0</v>
      </c>
    </row>
    <row r="602" spans="1:20" x14ac:dyDescent="0.25">
      <c r="A602">
        <v>21258</v>
      </c>
      <c r="B602" t="s">
        <v>311</v>
      </c>
      <c r="C602" s="1">
        <v>25603</v>
      </c>
      <c r="D602" t="s">
        <v>26</v>
      </c>
      <c r="E602" t="s">
        <v>15</v>
      </c>
      <c r="F602" s="1">
        <v>40563</v>
      </c>
      <c r="G602" t="s">
        <v>37</v>
      </c>
      <c r="H602" t="str">
        <f t="shared" si="47"/>
        <v>PM</v>
      </c>
      <c r="I602" t="str">
        <f t="shared" si="48"/>
        <v>PM</v>
      </c>
      <c r="J602" t="s">
        <v>41</v>
      </c>
      <c r="K602" t="s">
        <v>203</v>
      </c>
      <c r="L602">
        <v>13492</v>
      </c>
      <c r="M602" t="s">
        <v>20</v>
      </c>
      <c r="N602" t="s">
        <v>78</v>
      </c>
      <c r="O602" s="2">
        <v>1.0416666666666666E-2</v>
      </c>
      <c r="P602">
        <f>VLOOKUP(I602,'visit codes'!$B$1:$F$38,5,FALSE)</f>
        <v>1</v>
      </c>
      <c r="Q602" t="s">
        <v>84</v>
      </c>
      <c r="R602">
        <f t="shared" si="45"/>
        <v>1</v>
      </c>
      <c r="S602">
        <f t="shared" si="46"/>
        <v>0</v>
      </c>
      <c r="T602">
        <f t="shared" si="49"/>
        <v>1</v>
      </c>
    </row>
    <row r="603" spans="1:20" x14ac:dyDescent="0.25">
      <c r="A603">
        <v>21264</v>
      </c>
      <c r="B603" t="s">
        <v>312</v>
      </c>
      <c r="C603" s="1">
        <v>20055</v>
      </c>
      <c r="D603" t="s">
        <v>26</v>
      </c>
      <c r="E603" t="s">
        <v>15</v>
      </c>
      <c r="F603" s="1">
        <v>40548</v>
      </c>
      <c r="G603" t="s">
        <v>38</v>
      </c>
      <c r="H603" t="str">
        <f t="shared" si="47"/>
        <v>C</v>
      </c>
      <c r="I603" t="str">
        <f t="shared" si="48"/>
        <v>C</v>
      </c>
      <c r="J603" t="s">
        <v>61</v>
      </c>
      <c r="K603" t="s">
        <v>53</v>
      </c>
      <c r="L603">
        <v>13502</v>
      </c>
      <c r="M603" t="s">
        <v>29</v>
      </c>
      <c r="N603" t="s">
        <v>193</v>
      </c>
      <c r="O603" s="2">
        <v>0</v>
      </c>
      <c r="P603">
        <f>VLOOKUP(I603,'visit codes'!$B$1:$F$38,5,FALSE)</f>
        <v>0</v>
      </c>
      <c r="Q603" t="s">
        <v>31</v>
      </c>
      <c r="R603">
        <f t="shared" si="45"/>
        <v>1</v>
      </c>
      <c r="S603">
        <f t="shared" si="46"/>
        <v>1</v>
      </c>
      <c r="T603">
        <f t="shared" si="49"/>
        <v>0</v>
      </c>
    </row>
    <row r="604" spans="1:20" x14ac:dyDescent="0.25">
      <c r="A604">
        <v>21264</v>
      </c>
      <c r="B604" t="s">
        <v>312</v>
      </c>
      <c r="C604" s="1">
        <v>20055</v>
      </c>
      <c r="D604" t="s">
        <v>26</v>
      </c>
      <c r="E604" t="s">
        <v>15</v>
      </c>
      <c r="F604" s="1">
        <v>40548</v>
      </c>
      <c r="G604" t="s">
        <v>38</v>
      </c>
      <c r="H604" t="str">
        <f t="shared" si="47"/>
        <v>C</v>
      </c>
      <c r="I604" t="str">
        <f t="shared" si="48"/>
        <v>C</v>
      </c>
      <c r="J604" t="s">
        <v>41</v>
      </c>
      <c r="K604" t="s">
        <v>53</v>
      </c>
      <c r="L604">
        <v>13502</v>
      </c>
      <c r="M604" t="s">
        <v>29</v>
      </c>
      <c r="N604" t="s">
        <v>193</v>
      </c>
      <c r="O604" s="2">
        <v>0</v>
      </c>
      <c r="P604">
        <f>VLOOKUP(I604,'visit codes'!$B$1:$F$38,5,FALSE)</f>
        <v>0</v>
      </c>
      <c r="Q604" t="s">
        <v>31</v>
      </c>
      <c r="R604">
        <f t="shared" si="45"/>
        <v>1</v>
      </c>
      <c r="S604">
        <f t="shared" si="46"/>
        <v>1</v>
      </c>
      <c r="T604">
        <f t="shared" si="49"/>
        <v>0</v>
      </c>
    </row>
    <row r="605" spans="1:20" x14ac:dyDescent="0.25">
      <c r="A605">
        <v>21264</v>
      </c>
      <c r="B605" t="s">
        <v>312</v>
      </c>
      <c r="C605" s="1">
        <v>20055</v>
      </c>
      <c r="D605" t="s">
        <v>26</v>
      </c>
      <c r="E605" t="s">
        <v>15</v>
      </c>
      <c r="F605" s="1">
        <v>40562</v>
      </c>
      <c r="G605" t="s">
        <v>60</v>
      </c>
      <c r="H605" t="str">
        <f t="shared" si="47"/>
        <v>4301B - BV</v>
      </c>
      <c r="J605" t="s">
        <v>61</v>
      </c>
      <c r="K605" t="s">
        <v>53</v>
      </c>
      <c r="L605">
        <v>13502</v>
      </c>
      <c r="M605" t="s">
        <v>29</v>
      </c>
      <c r="N605" t="s">
        <v>122</v>
      </c>
      <c r="O605" s="2">
        <v>2.0833333333333332E-2</v>
      </c>
      <c r="Q605" t="s">
        <v>31</v>
      </c>
      <c r="R605">
        <f t="shared" si="45"/>
        <v>0</v>
      </c>
      <c r="S605">
        <f t="shared" si="46"/>
        <v>0</v>
      </c>
      <c r="T605">
        <f t="shared" si="49"/>
        <v>0</v>
      </c>
    </row>
    <row r="606" spans="1:20" x14ac:dyDescent="0.25">
      <c r="A606">
        <v>21264</v>
      </c>
      <c r="B606" t="s">
        <v>312</v>
      </c>
      <c r="C606" s="1">
        <v>20055</v>
      </c>
      <c r="D606" t="s">
        <v>26</v>
      </c>
      <c r="E606" t="s">
        <v>15</v>
      </c>
      <c r="F606" s="1">
        <v>40562</v>
      </c>
      <c r="G606" t="s">
        <v>62</v>
      </c>
      <c r="H606" t="str">
        <f t="shared" si="47"/>
        <v>BV</v>
      </c>
      <c r="I606" t="str">
        <f t="shared" si="48"/>
        <v>BV</v>
      </c>
      <c r="J606" t="s">
        <v>61</v>
      </c>
      <c r="K606" t="s">
        <v>53</v>
      </c>
      <c r="L606">
        <v>13502</v>
      </c>
      <c r="M606" t="s">
        <v>29</v>
      </c>
      <c r="N606" t="s">
        <v>122</v>
      </c>
      <c r="O606" s="2">
        <v>2.0833333333333332E-2</v>
      </c>
      <c r="P606">
        <f>VLOOKUP(I606,'visit codes'!$B$1:$F$38,5,FALSE)</f>
        <v>2</v>
      </c>
      <c r="Q606" t="s">
        <v>31</v>
      </c>
      <c r="R606">
        <f t="shared" si="45"/>
        <v>1</v>
      </c>
      <c r="S606">
        <f t="shared" si="46"/>
        <v>0</v>
      </c>
      <c r="T606">
        <f t="shared" si="49"/>
        <v>1</v>
      </c>
    </row>
    <row r="607" spans="1:20" x14ac:dyDescent="0.25">
      <c r="A607">
        <v>21267</v>
      </c>
      <c r="B607" t="s">
        <v>313</v>
      </c>
      <c r="C607" s="1">
        <v>26313</v>
      </c>
      <c r="D607" t="s">
        <v>26</v>
      </c>
      <c r="E607" t="s">
        <v>15</v>
      </c>
      <c r="F607" s="1">
        <v>40546</v>
      </c>
      <c r="G607" t="s">
        <v>46</v>
      </c>
      <c r="H607" t="str">
        <f t="shared" si="47"/>
        <v>NS</v>
      </c>
      <c r="I607" t="str">
        <f t="shared" si="48"/>
        <v>NS</v>
      </c>
      <c r="J607" t="s">
        <v>138</v>
      </c>
      <c r="K607" t="s">
        <v>154</v>
      </c>
      <c r="L607">
        <v>13413</v>
      </c>
      <c r="M607" t="s">
        <v>29</v>
      </c>
      <c r="N607" t="s">
        <v>78</v>
      </c>
      <c r="O607" s="2">
        <v>0</v>
      </c>
      <c r="P607">
        <f>VLOOKUP(I607,'visit codes'!$B$1:$F$38,5,FALSE)</f>
        <v>0</v>
      </c>
      <c r="Q607" t="s">
        <v>137</v>
      </c>
      <c r="R607">
        <f t="shared" si="45"/>
        <v>1</v>
      </c>
      <c r="S607">
        <f t="shared" si="46"/>
        <v>1</v>
      </c>
      <c r="T607">
        <f t="shared" si="49"/>
        <v>0</v>
      </c>
    </row>
    <row r="608" spans="1:20" x14ac:dyDescent="0.25">
      <c r="A608">
        <v>21267</v>
      </c>
      <c r="B608" t="s">
        <v>313</v>
      </c>
      <c r="C608" s="1">
        <v>26313</v>
      </c>
      <c r="D608" t="s">
        <v>26</v>
      </c>
      <c r="E608" t="s">
        <v>15</v>
      </c>
      <c r="F608" s="1">
        <v>40562</v>
      </c>
      <c r="G608" t="s">
        <v>16</v>
      </c>
      <c r="H608" t="str">
        <f t="shared" si="47"/>
        <v>4301R-RV</v>
      </c>
      <c r="J608" t="s">
        <v>138</v>
      </c>
      <c r="K608" t="s">
        <v>154</v>
      </c>
      <c r="L608">
        <v>13413</v>
      </c>
      <c r="M608" t="s">
        <v>29</v>
      </c>
      <c r="N608" t="s">
        <v>78</v>
      </c>
      <c r="O608" s="2">
        <v>3.125E-2</v>
      </c>
      <c r="Q608" t="s">
        <v>137</v>
      </c>
      <c r="R608">
        <f t="shared" si="45"/>
        <v>0</v>
      </c>
      <c r="S608">
        <f t="shared" si="46"/>
        <v>0</v>
      </c>
      <c r="T608">
        <f t="shared" si="49"/>
        <v>0</v>
      </c>
    </row>
    <row r="609" spans="1:20" x14ac:dyDescent="0.25">
      <c r="A609">
        <v>21267</v>
      </c>
      <c r="B609" t="s">
        <v>313</v>
      </c>
      <c r="C609" s="1">
        <v>26313</v>
      </c>
      <c r="D609" t="s">
        <v>26</v>
      </c>
      <c r="E609" t="s">
        <v>15</v>
      </c>
      <c r="F609" s="1">
        <v>40562</v>
      </c>
      <c r="G609" t="s">
        <v>24</v>
      </c>
      <c r="H609" t="str">
        <f t="shared" si="47"/>
        <v>RV</v>
      </c>
      <c r="I609" t="str">
        <f t="shared" si="48"/>
        <v>RV</v>
      </c>
      <c r="J609" t="s">
        <v>138</v>
      </c>
      <c r="K609" t="s">
        <v>154</v>
      </c>
      <c r="L609">
        <v>13413</v>
      </c>
      <c r="M609" t="s">
        <v>29</v>
      </c>
      <c r="N609" t="s">
        <v>78</v>
      </c>
      <c r="O609" s="2">
        <v>4.1666666666666664E-2</v>
      </c>
      <c r="P609">
        <f>VLOOKUP(I609,'visit codes'!$B$1:$F$38,5,FALSE)</f>
        <v>3</v>
      </c>
      <c r="Q609" t="s">
        <v>137</v>
      </c>
      <c r="R609">
        <f t="shared" si="45"/>
        <v>1</v>
      </c>
      <c r="S609">
        <f t="shared" si="46"/>
        <v>0</v>
      </c>
      <c r="T609">
        <f t="shared" si="49"/>
        <v>1</v>
      </c>
    </row>
    <row r="610" spans="1:20" x14ac:dyDescent="0.25">
      <c r="A610">
        <v>133</v>
      </c>
      <c r="B610" t="s">
        <v>314</v>
      </c>
      <c r="C610" s="1">
        <v>21305</v>
      </c>
      <c r="D610" t="s">
        <v>14</v>
      </c>
      <c r="E610" t="s">
        <v>15</v>
      </c>
      <c r="F610" s="1">
        <v>40553</v>
      </c>
      <c r="G610" t="s">
        <v>16</v>
      </c>
      <c r="H610" t="str">
        <f t="shared" si="47"/>
        <v>4301R-RV</v>
      </c>
      <c r="J610" t="s">
        <v>80</v>
      </c>
      <c r="K610" t="s">
        <v>33</v>
      </c>
      <c r="L610">
        <v>13503</v>
      </c>
      <c r="M610" t="s">
        <v>29</v>
      </c>
      <c r="N610" t="s">
        <v>30</v>
      </c>
      <c r="O610" s="2">
        <v>3.125E-2</v>
      </c>
      <c r="Q610" t="s">
        <v>31</v>
      </c>
      <c r="R610">
        <f t="shared" si="45"/>
        <v>0</v>
      </c>
      <c r="S610">
        <f t="shared" si="46"/>
        <v>0</v>
      </c>
      <c r="T610">
        <f t="shared" si="49"/>
        <v>0</v>
      </c>
    </row>
    <row r="611" spans="1:20" x14ac:dyDescent="0.25">
      <c r="A611">
        <v>133</v>
      </c>
      <c r="B611" t="s">
        <v>314</v>
      </c>
      <c r="C611" s="1">
        <v>21305</v>
      </c>
      <c r="D611" t="s">
        <v>14</v>
      </c>
      <c r="E611" t="s">
        <v>15</v>
      </c>
      <c r="F611" s="1">
        <v>40553</v>
      </c>
      <c r="G611" t="s">
        <v>24</v>
      </c>
      <c r="H611" t="str">
        <f t="shared" si="47"/>
        <v>RV</v>
      </c>
      <c r="I611" t="str">
        <f t="shared" si="48"/>
        <v>RV</v>
      </c>
      <c r="J611" t="s">
        <v>80</v>
      </c>
      <c r="K611" t="s">
        <v>33</v>
      </c>
      <c r="L611">
        <v>13503</v>
      </c>
      <c r="M611" t="s">
        <v>29</v>
      </c>
      <c r="N611" t="s">
        <v>30</v>
      </c>
      <c r="O611" s="2">
        <v>4.1666666666666664E-2</v>
      </c>
      <c r="P611">
        <f>VLOOKUP(I611,'visit codes'!$B$1:$F$38,5,FALSE)</f>
        <v>3</v>
      </c>
      <c r="Q611" t="s">
        <v>31</v>
      </c>
      <c r="R611">
        <f t="shared" si="45"/>
        <v>1</v>
      </c>
      <c r="S611">
        <f t="shared" si="46"/>
        <v>0</v>
      </c>
      <c r="T611">
        <f t="shared" si="49"/>
        <v>1</v>
      </c>
    </row>
    <row r="612" spans="1:20" x14ac:dyDescent="0.25">
      <c r="A612">
        <v>21284</v>
      </c>
      <c r="B612" t="s">
        <v>315</v>
      </c>
      <c r="C612" s="1">
        <v>26547</v>
      </c>
      <c r="D612" t="s">
        <v>26</v>
      </c>
      <c r="E612" t="s">
        <v>15</v>
      </c>
      <c r="F612" s="1">
        <v>40549</v>
      </c>
      <c r="G612" t="s">
        <v>60</v>
      </c>
      <c r="H612" t="str">
        <f t="shared" si="47"/>
        <v>4301B - BV</v>
      </c>
      <c r="J612" t="s">
        <v>57</v>
      </c>
      <c r="K612" t="s">
        <v>33</v>
      </c>
      <c r="L612">
        <v>13502</v>
      </c>
      <c r="M612" t="s">
        <v>29</v>
      </c>
      <c r="N612" t="s">
        <v>30</v>
      </c>
      <c r="O612" s="2">
        <v>2.0833333333333332E-2</v>
      </c>
      <c r="Q612" t="s">
        <v>31</v>
      </c>
      <c r="R612">
        <f t="shared" si="45"/>
        <v>0</v>
      </c>
      <c r="S612">
        <f t="shared" si="46"/>
        <v>0</v>
      </c>
      <c r="T612">
        <f t="shared" si="49"/>
        <v>0</v>
      </c>
    </row>
    <row r="613" spans="1:20" x14ac:dyDescent="0.25">
      <c r="A613">
        <v>21284</v>
      </c>
      <c r="B613" t="s">
        <v>315</v>
      </c>
      <c r="C613" s="1">
        <v>26547</v>
      </c>
      <c r="D613" t="s">
        <v>26</v>
      </c>
      <c r="E613" t="s">
        <v>15</v>
      </c>
      <c r="F613" s="1">
        <v>40549</v>
      </c>
      <c r="G613" t="s">
        <v>62</v>
      </c>
      <c r="H613" t="str">
        <f t="shared" si="47"/>
        <v>BV</v>
      </c>
      <c r="I613" t="str">
        <f t="shared" si="48"/>
        <v>BV</v>
      </c>
      <c r="J613" t="s">
        <v>57</v>
      </c>
      <c r="K613" t="s">
        <v>33</v>
      </c>
      <c r="L613">
        <v>13502</v>
      </c>
      <c r="M613" t="s">
        <v>29</v>
      </c>
      <c r="N613" t="s">
        <v>30</v>
      </c>
      <c r="O613" s="2">
        <v>2.0833333333333332E-2</v>
      </c>
      <c r="P613">
        <f>VLOOKUP(I613,'visit codes'!$B$1:$F$38,5,FALSE)</f>
        <v>2</v>
      </c>
      <c r="Q613" t="s">
        <v>31</v>
      </c>
      <c r="R613">
        <f t="shared" si="45"/>
        <v>1</v>
      </c>
      <c r="S613">
        <f t="shared" si="46"/>
        <v>0</v>
      </c>
      <c r="T613">
        <f t="shared" si="49"/>
        <v>1</v>
      </c>
    </row>
    <row r="614" spans="1:20" x14ac:dyDescent="0.25">
      <c r="A614">
        <v>21284</v>
      </c>
      <c r="B614" t="s">
        <v>315</v>
      </c>
      <c r="C614" s="1">
        <v>26547</v>
      </c>
      <c r="D614" t="s">
        <v>26</v>
      </c>
      <c r="E614" t="s">
        <v>15</v>
      </c>
      <c r="F614" s="1">
        <v>40549</v>
      </c>
      <c r="G614" t="s">
        <v>35</v>
      </c>
      <c r="H614" t="str">
        <f t="shared" si="47"/>
        <v>4302PM-PM</v>
      </c>
      <c r="J614" t="s">
        <v>41</v>
      </c>
      <c r="K614" t="s">
        <v>33</v>
      </c>
      <c r="L614">
        <v>13502</v>
      </c>
      <c r="M614" t="s">
        <v>29</v>
      </c>
      <c r="N614" t="s">
        <v>30</v>
      </c>
      <c r="O614" s="2">
        <v>1.0416666666666666E-2</v>
      </c>
      <c r="Q614" t="s">
        <v>31</v>
      </c>
      <c r="R614">
        <f t="shared" si="45"/>
        <v>0</v>
      </c>
      <c r="S614">
        <f t="shared" si="46"/>
        <v>0</v>
      </c>
      <c r="T614">
        <f t="shared" si="49"/>
        <v>0</v>
      </c>
    </row>
    <row r="615" spans="1:20" x14ac:dyDescent="0.25">
      <c r="A615">
        <v>21284</v>
      </c>
      <c r="B615" t="s">
        <v>315</v>
      </c>
      <c r="C615" s="1">
        <v>26547</v>
      </c>
      <c r="D615" t="s">
        <v>26</v>
      </c>
      <c r="E615" t="s">
        <v>15</v>
      </c>
      <c r="F615" s="1">
        <v>40549</v>
      </c>
      <c r="G615" t="s">
        <v>37</v>
      </c>
      <c r="H615" t="str">
        <f t="shared" si="47"/>
        <v>PM</v>
      </c>
      <c r="I615" t="str">
        <f t="shared" si="48"/>
        <v>PM</v>
      </c>
      <c r="J615" t="s">
        <v>41</v>
      </c>
      <c r="K615" t="s">
        <v>33</v>
      </c>
      <c r="L615">
        <v>13502</v>
      </c>
      <c r="M615" t="s">
        <v>29</v>
      </c>
      <c r="N615" t="s">
        <v>30</v>
      </c>
      <c r="O615" s="2">
        <v>1.0416666666666666E-2</v>
      </c>
      <c r="P615">
        <f>VLOOKUP(I615,'visit codes'!$B$1:$F$38,5,FALSE)</f>
        <v>1</v>
      </c>
      <c r="Q615" t="s">
        <v>31</v>
      </c>
      <c r="R615">
        <f t="shared" si="45"/>
        <v>1</v>
      </c>
      <c r="S615">
        <f t="shared" si="46"/>
        <v>0</v>
      </c>
      <c r="T615">
        <f t="shared" si="49"/>
        <v>1</v>
      </c>
    </row>
    <row r="616" spans="1:20" x14ac:dyDescent="0.25">
      <c r="A616">
        <v>21429</v>
      </c>
      <c r="B616" t="s">
        <v>316</v>
      </c>
      <c r="C616" s="1">
        <v>28019</v>
      </c>
      <c r="D616" t="s">
        <v>26</v>
      </c>
      <c r="E616" t="s">
        <v>15</v>
      </c>
      <c r="F616" s="1">
        <v>40570</v>
      </c>
      <c r="G616" t="s">
        <v>114</v>
      </c>
      <c r="H616" t="str">
        <f t="shared" si="47"/>
        <v>4301A - PES</v>
      </c>
      <c r="J616" t="s">
        <v>52</v>
      </c>
      <c r="K616" t="s">
        <v>18</v>
      </c>
      <c r="L616">
        <v>13501</v>
      </c>
      <c r="M616" t="s">
        <v>29</v>
      </c>
      <c r="N616" t="s">
        <v>21</v>
      </c>
      <c r="O616" s="2">
        <v>2.0833333333333332E-2</v>
      </c>
      <c r="Q616" t="s">
        <v>31</v>
      </c>
      <c r="R616">
        <f t="shared" si="45"/>
        <v>0</v>
      </c>
      <c r="S616">
        <f t="shared" si="46"/>
        <v>0</v>
      </c>
      <c r="T616">
        <f t="shared" si="49"/>
        <v>0</v>
      </c>
    </row>
    <row r="617" spans="1:20" x14ac:dyDescent="0.25">
      <c r="A617">
        <v>21429</v>
      </c>
      <c r="B617" t="s">
        <v>316</v>
      </c>
      <c r="C617" s="1">
        <v>28019</v>
      </c>
      <c r="D617" t="s">
        <v>26</v>
      </c>
      <c r="E617" t="s">
        <v>15</v>
      </c>
      <c r="F617" s="1">
        <v>40570</v>
      </c>
      <c r="G617" t="s">
        <v>118</v>
      </c>
      <c r="H617" t="str">
        <f t="shared" si="47"/>
        <v>UPE</v>
      </c>
      <c r="I617" t="str">
        <f t="shared" si="48"/>
        <v>UPE</v>
      </c>
      <c r="J617" t="s">
        <v>52</v>
      </c>
      <c r="K617" t="s">
        <v>18</v>
      </c>
      <c r="L617">
        <v>13501</v>
      </c>
      <c r="M617" t="s">
        <v>29</v>
      </c>
      <c r="N617" t="s">
        <v>21</v>
      </c>
      <c r="O617" s="2">
        <v>2.0833333333333332E-2</v>
      </c>
      <c r="P617">
        <f>VLOOKUP(I617,'visit codes'!$B$1:$F$38,5,FALSE)</f>
        <v>2</v>
      </c>
      <c r="Q617" t="s">
        <v>31</v>
      </c>
      <c r="R617">
        <f t="shared" si="45"/>
        <v>1</v>
      </c>
      <c r="S617">
        <f t="shared" si="46"/>
        <v>0</v>
      </c>
      <c r="T617">
        <f t="shared" si="49"/>
        <v>1</v>
      </c>
    </row>
    <row r="618" spans="1:20" x14ac:dyDescent="0.25">
      <c r="A618">
        <v>21432</v>
      </c>
      <c r="B618" t="s">
        <v>317</v>
      </c>
      <c r="C618" s="1">
        <v>18773</v>
      </c>
      <c r="D618" t="s">
        <v>26</v>
      </c>
      <c r="E618" t="s">
        <v>15</v>
      </c>
      <c r="F618" s="1">
        <v>40553</v>
      </c>
      <c r="G618" t="s">
        <v>35</v>
      </c>
      <c r="H618" t="str">
        <f t="shared" si="47"/>
        <v>4302PM-PM</v>
      </c>
      <c r="J618" t="s">
        <v>41</v>
      </c>
      <c r="K618" t="s">
        <v>33</v>
      </c>
      <c r="L618">
        <v>13501</v>
      </c>
      <c r="M618" t="s">
        <v>29</v>
      </c>
      <c r="N618" t="s">
        <v>58</v>
      </c>
      <c r="O618" s="2">
        <v>1.0416666666666666E-2</v>
      </c>
      <c r="Q618" t="s">
        <v>31</v>
      </c>
      <c r="R618">
        <f t="shared" si="45"/>
        <v>0</v>
      </c>
      <c r="S618">
        <f t="shared" si="46"/>
        <v>0</v>
      </c>
      <c r="T618">
        <f t="shared" si="49"/>
        <v>0</v>
      </c>
    </row>
    <row r="619" spans="1:20" x14ac:dyDescent="0.25">
      <c r="A619">
        <v>21432</v>
      </c>
      <c r="B619" t="s">
        <v>317</v>
      </c>
      <c r="C619" s="1">
        <v>18773</v>
      </c>
      <c r="D619" t="s">
        <v>26</v>
      </c>
      <c r="E619" t="s">
        <v>15</v>
      </c>
      <c r="F619" s="1">
        <v>40553</v>
      </c>
      <c r="G619" t="s">
        <v>37</v>
      </c>
      <c r="H619" t="str">
        <f t="shared" si="47"/>
        <v>PM</v>
      </c>
      <c r="I619" t="str">
        <f t="shared" si="48"/>
        <v>PM</v>
      </c>
      <c r="J619" t="s">
        <v>41</v>
      </c>
      <c r="K619" t="s">
        <v>33</v>
      </c>
      <c r="L619">
        <v>13501</v>
      </c>
      <c r="M619" t="s">
        <v>29</v>
      </c>
      <c r="N619" t="s">
        <v>58</v>
      </c>
      <c r="O619" s="2">
        <v>1.0416666666666666E-2</v>
      </c>
      <c r="P619">
        <f>VLOOKUP(I619,'visit codes'!$B$1:$F$38,5,FALSE)</f>
        <v>1</v>
      </c>
      <c r="Q619" t="s">
        <v>31</v>
      </c>
      <c r="R619">
        <f t="shared" si="45"/>
        <v>1</v>
      </c>
      <c r="S619">
        <f t="shared" si="46"/>
        <v>0</v>
      </c>
      <c r="T619">
        <f t="shared" si="49"/>
        <v>1</v>
      </c>
    </row>
    <row r="620" spans="1:20" x14ac:dyDescent="0.25">
      <c r="A620">
        <v>21443</v>
      </c>
      <c r="B620" t="s">
        <v>318</v>
      </c>
      <c r="C620" s="1">
        <v>29319</v>
      </c>
      <c r="D620" t="s">
        <v>14</v>
      </c>
      <c r="E620" t="s">
        <v>15</v>
      </c>
      <c r="F620" s="1">
        <v>40546</v>
      </c>
      <c r="G620" t="s">
        <v>46</v>
      </c>
      <c r="H620" t="str">
        <f t="shared" si="47"/>
        <v>NS</v>
      </c>
      <c r="I620" t="str">
        <f t="shared" si="48"/>
        <v>NS</v>
      </c>
      <c r="J620" t="s">
        <v>52</v>
      </c>
      <c r="K620" t="s">
        <v>42</v>
      </c>
      <c r="L620">
        <v>13501</v>
      </c>
      <c r="M620" t="s">
        <v>29</v>
      </c>
      <c r="N620" t="s">
        <v>43</v>
      </c>
      <c r="O620" s="2">
        <v>0</v>
      </c>
      <c r="P620">
        <f>VLOOKUP(I620,'visit codes'!$B$1:$F$38,5,FALSE)</f>
        <v>0</v>
      </c>
      <c r="Q620" t="s">
        <v>31</v>
      </c>
      <c r="R620">
        <f t="shared" si="45"/>
        <v>1</v>
      </c>
      <c r="S620">
        <f t="shared" si="46"/>
        <v>1</v>
      </c>
      <c r="T620">
        <f t="shared" si="49"/>
        <v>0</v>
      </c>
    </row>
    <row r="621" spans="1:20" x14ac:dyDescent="0.25">
      <c r="A621">
        <v>21443</v>
      </c>
      <c r="B621" t="s">
        <v>318</v>
      </c>
      <c r="C621" s="1">
        <v>29319</v>
      </c>
      <c r="D621" t="s">
        <v>14</v>
      </c>
      <c r="E621" t="s">
        <v>15</v>
      </c>
      <c r="F621" s="1">
        <v>40548</v>
      </c>
      <c r="G621" t="s">
        <v>16</v>
      </c>
      <c r="H621" t="str">
        <f t="shared" si="47"/>
        <v>4301R-RV</v>
      </c>
      <c r="J621" t="s">
        <v>206</v>
      </c>
      <c r="K621" t="s">
        <v>42</v>
      </c>
      <c r="L621">
        <v>13501</v>
      </c>
      <c r="M621" t="s">
        <v>29</v>
      </c>
      <c r="N621" t="s">
        <v>43</v>
      </c>
      <c r="O621" s="2">
        <v>3.125E-2</v>
      </c>
      <c r="Q621" t="s">
        <v>31</v>
      </c>
      <c r="R621">
        <f t="shared" si="45"/>
        <v>0</v>
      </c>
      <c r="S621">
        <f t="shared" si="46"/>
        <v>0</v>
      </c>
      <c r="T621">
        <f t="shared" si="49"/>
        <v>0</v>
      </c>
    </row>
    <row r="622" spans="1:20" x14ac:dyDescent="0.25">
      <c r="A622">
        <v>21443</v>
      </c>
      <c r="B622" t="s">
        <v>318</v>
      </c>
      <c r="C622" s="1">
        <v>29319</v>
      </c>
      <c r="D622" t="s">
        <v>14</v>
      </c>
      <c r="E622" t="s">
        <v>15</v>
      </c>
      <c r="F622" s="1">
        <v>40548</v>
      </c>
      <c r="G622" t="s">
        <v>24</v>
      </c>
      <c r="H622" t="str">
        <f t="shared" si="47"/>
        <v>RV</v>
      </c>
      <c r="I622" t="str">
        <f t="shared" si="48"/>
        <v>RV</v>
      </c>
      <c r="J622" t="s">
        <v>206</v>
      </c>
      <c r="K622" t="s">
        <v>42</v>
      </c>
      <c r="L622">
        <v>13501</v>
      </c>
      <c r="M622" t="s">
        <v>29</v>
      </c>
      <c r="N622" t="s">
        <v>43</v>
      </c>
      <c r="O622" s="2">
        <v>4.1666666666666664E-2</v>
      </c>
      <c r="P622">
        <f>VLOOKUP(I622,'visit codes'!$B$1:$F$38,5,FALSE)</f>
        <v>3</v>
      </c>
      <c r="Q622" t="s">
        <v>31</v>
      </c>
      <c r="R622">
        <f t="shared" si="45"/>
        <v>1</v>
      </c>
      <c r="S622">
        <f t="shared" si="46"/>
        <v>0</v>
      </c>
      <c r="T622">
        <f t="shared" si="49"/>
        <v>1</v>
      </c>
    </row>
    <row r="623" spans="1:20" x14ac:dyDescent="0.25">
      <c r="A623">
        <v>21443</v>
      </c>
      <c r="B623" t="s">
        <v>318</v>
      </c>
      <c r="C623" s="1">
        <v>29319</v>
      </c>
      <c r="D623" t="s">
        <v>14</v>
      </c>
      <c r="E623" t="s">
        <v>15</v>
      </c>
      <c r="F623" s="1">
        <v>40553</v>
      </c>
      <c r="G623" t="s">
        <v>35</v>
      </c>
      <c r="H623" t="str">
        <f t="shared" si="47"/>
        <v>4302PM-PM</v>
      </c>
      <c r="J623" t="s">
        <v>52</v>
      </c>
      <c r="K623" t="s">
        <v>42</v>
      </c>
      <c r="L623">
        <v>13501</v>
      </c>
      <c r="M623" t="s">
        <v>29</v>
      </c>
      <c r="N623" t="s">
        <v>43</v>
      </c>
      <c r="O623" s="2">
        <v>1.0416666666666666E-2</v>
      </c>
      <c r="Q623" t="s">
        <v>31</v>
      </c>
      <c r="R623">
        <f t="shared" si="45"/>
        <v>0</v>
      </c>
      <c r="S623">
        <f t="shared" si="46"/>
        <v>0</v>
      </c>
      <c r="T623">
        <f t="shared" si="49"/>
        <v>0</v>
      </c>
    </row>
    <row r="624" spans="1:20" x14ac:dyDescent="0.25">
      <c r="A624">
        <v>21443</v>
      </c>
      <c r="B624" t="s">
        <v>318</v>
      </c>
      <c r="C624" s="1">
        <v>29319</v>
      </c>
      <c r="D624" t="s">
        <v>14</v>
      </c>
      <c r="E624" t="s">
        <v>15</v>
      </c>
      <c r="F624" s="1">
        <v>40553</v>
      </c>
      <c r="G624" t="s">
        <v>37</v>
      </c>
      <c r="H624" t="str">
        <f t="shared" si="47"/>
        <v>PM</v>
      </c>
      <c r="I624" t="str">
        <f t="shared" si="48"/>
        <v>PM</v>
      </c>
      <c r="J624" t="s">
        <v>52</v>
      </c>
      <c r="K624" t="s">
        <v>42</v>
      </c>
      <c r="L624">
        <v>13501</v>
      </c>
      <c r="M624" t="s">
        <v>29</v>
      </c>
      <c r="N624" t="s">
        <v>43</v>
      </c>
      <c r="O624" s="2">
        <v>1.0416666666666666E-2</v>
      </c>
      <c r="P624">
        <f>VLOOKUP(I624,'visit codes'!$B$1:$F$38,5,FALSE)</f>
        <v>1</v>
      </c>
      <c r="Q624" t="s">
        <v>31</v>
      </c>
      <c r="R624">
        <f t="shared" si="45"/>
        <v>1</v>
      </c>
      <c r="S624">
        <f t="shared" si="46"/>
        <v>0</v>
      </c>
      <c r="T624">
        <f t="shared" si="49"/>
        <v>1</v>
      </c>
    </row>
    <row r="625" spans="1:20" x14ac:dyDescent="0.25">
      <c r="A625">
        <v>21443</v>
      </c>
      <c r="B625" t="s">
        <v>318</v>
      </c>
      <c r="C625" s="1">
        <v>29319</v>
      </c>
      <c r="D625" t="s">
        <v>14</v>
      </c>
      <c r="E625" t="s">
        <v>15</v>
      </c>
      <c r="F625" s="1">
        <v>40564</v>
      </c>
      <c r="G625" t="s">
        <v>16</v>
      </c>
      <c r="H625" t="str">
        <f t="shared" si="47"/>
        <v>4301R-RV</v>
      </c>
      <c r="J625" t="s">
        <v>206</v>
      </c>
      <c r="K625" t="s">
        <v>42</v>
      </c>
      <c r="L625">
        <v>13501</v>
      </c>
      <c r="M625" t="s">
        <v>29</v>
      </c>
      <c r="N625" t="s">
        <v>43</v>
      </c>
      <c r="O625" s="2">
        <v>3.125E-2</v>
      </c>
      <c r="Q625" t="s">
        <v>31</v>
      </c>
      <c r="R625">
        <f t="shared" si="45"/>
        <v>0</v>
      </c>
      <c r="S625">
        <f t="shared" si="46"/>
        <v>0</v>
      </c>
      <c r="T625">
        <f t="shared" si="49"/>
        <v>0</v>
      </c>
    </row>
    <row r="626" spans="1:20" x14ac:dyDescent="0.25">
      <c r="A626">
        <v>21443</v>
      </c>
      <c r="B626" t="s">
        <v>318</v>
      </c>
      <c r="C626" s="1">
        <v>29319</v>
      </c>
      <c r="D626" t="s">
        <v>14</v>
      </c>
      <c r="E626" t="s">
        <v>15</v>
      </c>
      <c r="F626" s="1">
        <v>40564</v>
      </c>
      <c r="G626" t="s">
        <v>24</v>
      </c>
      <c r="H626" t="str">
        <f t="shared" si="47"/>
        <v>RV</v>
      </c>
      <c r="I626" t="str">
        <f t="shared" si="48"/>
        <v>RV</v>
      </c>
      <c r="J626" t="s">
        <v>206</v>
      </c>
      <c r="K626" t="s">
        <v>42</v>
      </c>
      <c r="L626">
        <v>13501</v>
      </c>
      <c r="M626" t="s">
        <v>29</v>
      </c>
      <c r="N626" t="s">
        <v>43</v>
      </c>
      <c r="O626" s="2">
        <v>4.1666666666666664E-2</v>
      </c>
      <c r="P626">
        <f>VLOOKUP(I626,'visit codes'!$B$1:$F$38,5,FALSE)</f>
        <v>3</v>
      </c>
      <c r="Q626" t="s">
        <v>31</v>
      </c>
      <c r="R626">
        <f t="shared" si="45"/>
        <v>1</v>
      </c>
      <c r="S626">
        <f t="shared" si="46"/>
        <v>0</v>
      </c>
      <c r="T626">
        <f t="shared" si="49"/>
        <v>1</v>
      </c>
    </row>
    <row r="627" spans="1:20" x14ac:dyDescent="0.25">
      <c r="A627">
        <v>21443</v>
      </c>
      <c r="B627" t="s">
        <v>318</v>
      </c>
      <c r="C627" s="1">
        <v>29319</v>
      </c>
      <c r="D627" t="s">
        <v>14</v>
      </c>
      <c r="E627" t="s">
        <v>15</v>
      </c>
      <c r="F627" s="1">
        <v>40567</v>
      </c>
      <c r="G627" t="s">
        <v>46</v>
      </c>
      <c r="H627" t="str">
        <f t="shared" si="47"/>
        <v>NS</v>
      </c>
      <c r="I627" t="str">
        <f t="shared" si="48"/>
        <v>NS</v>
      </c>
      <c r="J627" t="s">
        <v>52</v>
      </c>
      <c r="K627" t="s">
        <v>42</v>
      </c>
      <c r="L627">
        <v>13501</v>
      </c>
      <c r="M627" t="s">
        <v>29</v>
      </c>
      <c r="N627" t="s">
        <v>43</v>
      </c>
      <c r="O627" s="2">
        <v>0</v>
      </c>
      <c r="P627">
        <f>VLOOKUP(I627,'visit codes'!$B$1:$F$38,5,FALSE)</f>
        <v>0</v>
      </c>
      <c r="Q627" t="s">
        <v>31</v>
      </c>
      <c r="R627">
        <f t="shared" si="45"/>
        <v>1</v>
      </c>
      <c r="S627">
        <f t="shared" si="46"/>
        <v>1</v>
      </c>
      <c r="T627">
        <f t="shared" si="49"/>
        <v>0</v>
      </c>
    </row>
    <row r="628" spans="1:20" x14ac:dyDescent="0.25">
      <c r="A628">
        <v>21445</v>
      </c>
      <c r="B628" t="s">
        <v>319</v>
      </c>
      <c r="C628" s="1">
        <v>21661</v>
      </c>
      <c r="D628" t="s">
        <v>14</v>
      </c>
      <c r="E628" t="s">
        <v>15</v>
      </c>
      <c r="F628" s="1">
        <v>40548</v>
      </c>
      <c r="G628" t="s">
        <v>35</v>
      </c>
      <c r="H628" t="str">
        <f t="shared" si="47"/>
        <v>4302PM-PM</v>
      </c>
      <c r="J628" t="s">
        <v>41</v>
      </c>
      <c r="K628" t="s">
        <v>49</v>
      </c>
      <c r="L628">
        <v>13440</v>
      </c>
      <c r="M628" t="s">
        <v>29</v>
      </c>
      <c r="N628" t="s">
        <v>50</v>
      </c>
      <c r="O628" s="2">
        <v>1.0416666666666666E-2</v>
      </c>
      <c r="Q628" t="s">
        <v>22</v>
      </c>
      <c r="R628">
        <f t="shared" si="45"/>
        <v>0</v>
      </c>
      <c r="S628">
        <f t="shared" si="46"/>
        <v>0</v>
      </c>
      <c r="T628">
        <f t="shared" si="49"/>
        <v>0</v>
      </c>
    </row>
    <row r="629" spans="1:20" x14ac:dyDescent="0.25">
      <c r="A629">
        <v>21445</v>
      </c>
      <c r="B629" t="s">
        <v>319</v>
      </c>
      <c r="C629" s="1">
        <v>21661</v>
      </c>
      <c r="D629" t="s">
        <v>14</v>
      </c>
      <c r="E629" t="s">
        <v>15</v>
      </c>
      <c r="F629" s="1">
        <v>40548</v>
      </c>
      <c r="G629" t="s">
        <v>37</v>
      </c>
      <c r="H629" t="str">
        <f t="shared" si="47"/>
        <v>PM</v>
      </c>
      <c r="I629" t="str">
        <f t="shared" si="48"/>
        <v>PM</v>
      </c>
      <c r="J629" t="s">
        <v>41</v>
      </c>
      <c r="K629" t="s">
        <v>49</v>
      </c>
      <c r="L629">
        <v>13440</v>
      </c>
      <c r="M629" t="s">
        <v>29</v>
      </c>
      <c r="N629" t="s">
        <v>50</v>
      </c>
      <c r="O629" s="2">
        <v>1.0416666666666666E-2</v>
      </c>
      <c r="P629">
        <f>VLOOKUP(I629,'visit codes'!$B$1:$F$38,5,FALSE)</f>
        <v>1</v>
      </c>
      <c r="Q629" t="s">
        <v>22</v>
      </c>
      <c r="R629">
        <f t="shared" si="45"/>
        <v>1</v>
      </c>
      <c r="S629">
        <f t="shared" si="46"/>
        <v>0</v>
      </c>
      <c r="T629">
        <f t="shared" si="49"/>
        <v>1</v>
      </c>
    </row>
    <row r="630" spans="1:20" x14ac:dyDescent="0.25">
      <c r="A630">
        <v>21449</v>
      </c>
      <c r="B630" t="s">
        <v>320</v>
      </c>
      <c r="C630" s="1">
        <v>27265</v>
      </c>
      <c r="D630" t="s">
        <v>14</v>
      </c>
      <c r="E630" t="s">
        <v>15</v>
      </c>
      <c r="F630" s="1">
        <v>40546</v>
      </c>
      <c r="G630" t="s">
        <v>16</v>
      </c>
      <c r="H630" t="str">
        <f t="shared" si="47"/>
        <v>4301R-RV</v>
      </c>
      <c r="J630" t="s">
        <v>80</v>
      </c>
      <c r="K630" t="s">
        <v>192</v>
      </c>
      <c r="L630">
        <v>13502</v>
      </c>
      <c r="M630" t="s">
        <v>29</v>
      </c>
      <c r="N630" t="s">
        <v>231</v>
      </c>
      <c r="O630" s="2">
        <v>3.125E-2</v>
      </c>
      <c r="Q630" t="s">
        <v>31</v>
      </c>
      <c r="R630">
        <f t="shared" si="45"/>
        <v>0</v>
      </c>
      <c r="S630">
        <f t="shared" si="46"/>
        <v>0</v>
      </c>
      <c r="T630">
        <f t="shared" si="49"/>
        <v>0</v>
      </c>
    </row>
    <row r="631" spans="1:20" x14ac:dyDescent="0.25">
      <c r="A631">
        <v>21449</v>
      </c>
      <c r="B631" t="s">
        <v>320</v>
      </c>
      <c r="C631" s="1">
        <v>27265</v>
      </c>
      <c r="D631" t="s">
        <v>14</v>
      </c>
      <c r="E631" t="s">
        <v>15</v>
      </c>
      <c r="F631" s="1">
        <v>40546</v>
      </c>
      <c r="G631" t="s">
        <v>24</v>
      </c>
      <c r="H631" t="str">
        <f t="shared" si="47"/>
        <v>RV</v>
      </c>
      <c r="I631" t="str">
        <f t="shared" si="48"/>
        <v>RV</v>
      </c>
      <c r="J631" t="s">
        <v>80</v>
      </c>
      <c r="K631" t="s">
        <v>192</v>
      </c>
      <c r="L631">
        <v>13502</v>
      </c>
      <c r="M631" t="s">
        <v>29</v>
      </c>
      <c r="N631" t="s">
        <v>231</v>
      </c>
      <c r="O631" s="2">
        <v>4.1666666666666664E-2</v>
      </c>
      <c r="P631">
        <f>VLOOKUP(I631,'visit codes'!$B$1:$F$38,5,FALSE)</f>
        <v>3</v>
      </c>
      <c r="Q631" t="s">
        <v>31</v>
      </c>
      <c r="R631">
        <f t="shared" si="45"/>
        <v>1</v>
      </c>
      <c r="S631">
        <f t="shared" si="46"/>
        <v>0</v>
      </c>
      <c r="T631">
        <f t="shared" si="49"/>
        <v>1</v>
      </c>
    </row>
    <row r="632" spans="1:20" x14ac:dyDescent="0.25">
      <c r="A632">
        <v>21449</v>
      </c>
      <c r="B632" t="s">
        <v>320</v>
      </c>
      <c r="C632" s="1">
        <v>27265</v>
      </c>
      <c r="D632" t="s">
        <v>14</v>
      </c>
      <c r="E632" t="s">
        <v>15</v>
      </c>
      <c r="F632" s="1">
        <v>40562</v>
      </c>
      <c r="G632" t="s">
        <v>60</v>
      </c>
      <c r="H632" t="str">
        <f t="shared" si="47"/>
        <v>4301B - BV</v>
      </c>
      <c r="J632" t="s">
        <v>80</v>
      </c>
      <c r="K632" t="s">
        <v>192</v>
      </c>
      <c r="L632">
        <v>13502</v>
      </c>
      <c r="M632" t="s">
        <v>29</v>
      </c>
      <c r="N632" t="s">
        <v>231</v>
      </c>
      <c r="O632" s="2">
        <v>2.0833333333333332E-2</v>
      </c>
      <c r="Q632" t="s">
        <v>31</v>
      </c>
      <c r="R632">
        <f t="shared" si="45"/>
        <v>0</v>
      </c>
      <c r="S632">
        <f t="shared" si="46"/>
        <v>0</v>
      </c>
      <c r="T632">
        <f t="shared" si="49"/>
        <v>0</v>
      </c>
    </row>
    <row r="633" spans="1:20" x14ac:dyDescent="0.25">
      <c r="A633">
        <v>21449</v>
      </c>
      <c r="B633" t="s">
        <v>320</v>
      </c>
      <c r="C633" s="1">
        <v>27265</v>
      </c>
      <c r="D633" t="s">
        <v>14</v>
      </c>
      <c r="E633" t="s">
        <v>15</v>
      </c>
      <c r="F633" s="1">
        <v>40562</v>
      </c>
      <c r="G633" t="s">
        <v>62</v>
      </c>
      <c r="H633" t="str">
        <f t="shared" si="47"/>
        <v>BV</v>
      </c>
      <c r="I633" t="str">
        <f t="shared" si="48"/>
        <v>BV</v>
      </c>
      <c r="J633" t="s">
        <v>80</v>
      </c>
      <c r="K633" t="s">
        <v>192</v>
      </c>
      <c r="L633">
        <v>13502</v>
      </c>
      <c r="M633" t="s">
        <v>29</v>
      </c>
      <c r="N633" t="s">
        <v>231</v>
      </c>
      <c r="O633" s="2">
        <v>2.0833333333333332E-2</v>
      </c>
      <c r="P633">
        <f>VLOOKUP(I633,'visit codes'!$B$1:$F$38,5,FALSE)</f>
        <v>2</v>
      </c>
      <c r="Q633" t="s">
        <v>31</v>
      </c>
      <c r="R633">
        <f t="shared" si="45"/>
        <v>1</v>
      </c>
      <c r="S633">
        <f t="shared" si="46"/>
        <v>0</v>
      </c>
      <c r="T633">
        <f t="shared" si="49"/>
        <v>1</v>
      </c>
    </row>
    <row r="634" spans="1:20" x14ac:dyDescent="0.25">
      <c r="A634">
        <v>21465</v>
      </c>
      <c r="B634" t="s">
        <v>321</v>
      </c>
      <c r="C634" s="1">
        <v>30779</v>
      </c>
      <c r="D634" t="s">
        <v>26</v>
      </c>
      <c r="E634" t="s">
        <v>15</v>
      </c>
      <c r="F634" s="1">
        <v>40555</v>
      </c>
      <c r="G634" t="s">
        <v>35</v>
      </c>
      <c r="H634" t="str">
        <f t="shared" si="47"/>
        <v>4302PM-PM</v>
      </c>
      <c r="J634" t="s">
        <v>41</v>
      </c>
      <c r="K634" t="s">
        <v>322</v>
      </c>
      <c r="L634">
        <v>13440</v>
      </c>
      <c r="M634" t="s">
        <v>29</v>
      </c>
      <c r="N634" t="s">
        <v>78</v>
      </c>
      <c r="O634" s="2">
        <v>1.0416666666666666E-2</v>
      </c>
      <c r="Q634" t="s">
        <v>22</v>
      </c>
      <c r="R634">
        <f t="shared" si="45"/>
        <v>0</v>
      </c>
      <c r="S634">
        <f t="shared" si="46"/>
        <v>0</v>
      </c>
      <c r="T634">
        <f t="shared" si="49"/>
        <v>0</v>
      </c>
    </row>
    <row r="635" spans="1:20" x14ac:dyDescent="0.25">
      <c r="A635">
        <v>21465</v>
      </c>
      <c r="B635" t="s">
        <v>321</v>
      </c>
      <c r="C635" s="1">
        <v>30779</v>
      </c>
      <c r="D635" t="s">
        <v>26</v>
      </c>
      <c r="E635" t="s">
        <v>15</v>
      </c>
      <c r="F635" s="1">
        <v>40555</v>
      </c>
      <c r="G635" t="s">
        <v>37</v>
      </c>
      <c r="H635" t="str">
        <f t="shared" si="47"/>
        <v>PM</v>
      </c>
      <c r="I635" t="str">
        <f t="shared" si="48"/>
        <v>PM</v>
      </c>
      <c r="J635" t="s">
        <v>41</v>
      </c>
      <c r="K635" t="s">
        <v>322</v>
      </c>
      <c r="L635">
        <v>13440</v>
      </c>
      <c r="M635" t="s">
        <v>29</v>
      </c>
      <c r="N635" t="s">
        <v>78</v>
      </c>
      <c r="O635" s="2">
        <v>1.0416666666666666E-2</v>
      </c>
      <c r="P635">
        <f>VLOOKUP(I635,'visit codes'!$B$1:$F$38,5,FALSE)</f>
        <v>1</v>
      </c>
      <c r="Q635" t="s">
        <v>22</v>
      </c>
      <c r="R635">
        <f t="shared" si="45"/>
        <v>1</v>
      </c>
      <c r="S635">
        <f t="shared" si="46"/>
        <v>0</v>
      </c>
      <c r="T635">
        <f t="shared" si="49"/>
        <v>1</v>
      </c>
    </row>
    <row r="636" spans="1:20" x14ac:dyDescent="0.25">
      <c r="A636">
        <v>21484</v>
      </c>
      <c r="B636" t="s">
        <v>323</v>
      </c>
      <c r="C636" s="1">
        <v>22468</v>
      </c>
      <c r="D636" t="s">
        <v>14</v>
      </c>
      <c r="E636" t="s">
        <v>40</v>
      </c>
      <c r="F636" s="1">
        <v>40569</v>
      </c>
      <c r="G636" t="s">
        <v>35</v>
      </c>
      <c r="H636" t="str">
        <f t="shared" si="47"/>
        <v>4302PM-PM</v>
      </c>
      <c r="J636" t="s">
        <v>82</v>
      </c>
      <c r="K636" t="s">
        <v>33</v>
      </c>
      <c r="L636">
        <v>13501</v>
      </c>
      <c r="M636" t="s">
        <v>29</v>
      </c>
      <c r="N636" t="s">
        <v>30</v>
      </c>
      <c r="O636" s="2">
        <v>1.0416666666666666E-2</v>
      </c>
      <c r="Q636" t="s">
        <v>31</v>
      </c>
      <c r="R636">
        <f t="shared" si="45"/>
        <v>0</v>
      </c>
      <c r="S636">
        <f t="shared" si="46"/>
        <v>0</v>
      </c>
      <c r="T636">
        <f t="shared" si="49"/>
        <v>0</v>
      </c>
    </row>
    <row r="637" spans="1:20" x14ac:dyDescent="0.25">
      <c r="A637">
        <v>21484</v>
      </c>
      <c r="B637" t="s">
        <v>323</v>
      </c>
      <c r="C637" s="1">
        <v>22468</v>
      </c>
      <c r="D637" t="s">
        <v>14</v>
      </c>
      <c r="E637" t="s">
        <v>40</v>
      </c>
      <c r="F637" s="1">
        <v>40569</v>
      </c>
      <c r="G637" t="s">
        <v>37</v>
      </c>
      <c r="H637" t="str">
        <f t="shared" si="47"/>
        <v>PM</v>
      </c>
      <c r="I637" t="str">
        <f t="shared" si="48"/>
        <v>PM</v>
      </c>
      <c r="J637" t="s">
        <v>82</v>
      </c>
      <c r="K637" t="s">
        <v>33</v>
      </c>
      <c r="L637">
        <v>13501</v>
      </c>
      <c r="M637" t="s">
        <v>29</v>
      </c>
      <c r="N637" t="s">
        <v>30</v>
      </c>
      <c r="O637" s="2">
        <v>1.0416666666666666E-2</v>
      </c>
      <c r="P637">
        <f>VLOOKUP(I637,'visit codes'!$B$1:$F$38,5,FALSE)</f>
        <v>1</v>
      </c>
      <c r="Q637" t="s">
        <v>31</v>
      </c>
      <c r="R637">
        <f t="shared" si="45"/>
        <v>1</v>
      </c>
      <c r="S637">
        <f t="shared" si="46"/>
        <v>0</v>
      </c>
      <c r="T637">
        <f t="shared" si="49"/>
        <v>1</v>
      </c>
    </row>
    <row r="638" spans="1:20" x14ac:dyDescent="0.25">
      <c r="A638">
        <v>21484</v>
      </c>
      <c r="B638" t="s">
        <v>323</v>
      </c>
      <c r="C638" s="1">
        <v>22468</v>
      </c>
      <c r="D638" t="s">
        <v>14</v>
      </c>
      <c r="E638" t="s">
        <v>40</v>
      </c>
      <c r="F638" s="1">
        <v>40569</v>
      </c>
      <c r="G638" t="s">
        <v>44</v>
      </c>
      <c r="H638" t="str">
        <f t="shared" si="47"/>
        <v>S1</v>
      </c>
      <c r="I638" t="str">
        <f t="shared" si="48"/>
        <v>S1</v>
      </c>
      <c r="J638" t="s">
        <v>45</v>
      </c>
      <c r="K638" t="s">
        <v>33</v>
      </c>
      <c r="L638">
        <v>13501</v>
      </c>
      <c r="M638" t="s">
        <v>29</v>
      </c>
      <c r="N638" t="s">
        <v>30</v>
      </c>
      <c r="O638" s="2">
        <v>0</v>
      </c>
      <c r="P638">
        <f>VLOOKUP(I638,'visit codes'!$B$1:$F$38,5,FALSE)</f>
        <v>1</v>
      </c>
      <c r="Q638" t="s">
        <v>31</v>
      </c>
      <c r="R638">
        <f t="shared" si="45"/>
        <v>1</v>
      </c>
      <c r="S638">
        <f t="shared" si="46"/>
        <v>0</v>
      </c>
      <c r="T638">
        <f t="shared" si="49"/>
        <v>1</v>
      </c>
    </row>
    <row r="639" spans="1:20" x14ac:dyDescent="0.25">
      <c r="A639">
        <v>21490</v>
      </c>
      <c r="B639" t="s">
        <v>324</v>
      </c>
      <c r="C639" s="1">
        <v>18471</v>
      </c>
      <c r="D639" t="s">
        <v>26</v>
      </c>
      <c r="E639" t="s">
        <v>15</v>
      </c>
      <c r="F639" s="1">
        <v>40549</v>
      </c>
      <c r="G639" t="s">
        <v>35</v>
      </c>
      <c r="H639" t="str">
        <f t="shared" si="47"/>
        <v>4302PM-PM</v>
      </c>
      <c r="J639" t="s">
        <v>41</v>
      </c>
      <c r="K639" t="s">
        <v>42</v>
      </c>
      <c r="L639">
        <v>13502</v>
      </c>
      <c r="M639" t="s">
        <v>29</v>
      </c>
      <c r="N639" t="s">
        <v>43</v>
      </c>
      <c r="O639" s="2">
        <v>1.0416666666666666E-2</v>
      </c>
      <c r="Q639" t="s">
        <v>31</v>
      </c>
      <c r="R639">
        <f t="shared" si="45"/>
        <v>0</v>
      </c>
      <c r="S639">
        <f t="shared" si="46"/>
        <v>0</v>
      </c>
      <c r="T639">
        <f t="shared" si="49"/>
        <v>0</v>
      </c>
    </row>
    <row r="640" spans="1:20" x14ac:dyDescent="0.25">
      <c r="A640">
        <v>21490</v>
      </c>
      <c r="B640" t="s">
        <v>324</v>
      </c>
      <c r="C640" s="1">
        <v>18471</v>
      </c>
      <c r="D640" t="s">
        <v>26</v>
      </c>
      <c r="E640" t="s">
        <v>15</v>
      </c>
      <c r="F640" s="1">
        <v>40549</v>
      </c>
      <c r="G640" t="s">
        <v>37</v>
      </c>
      <c r="H640" t="str">
        <f t="shared" si="47"/>
        <v>PM</v>
      </c>
      <c r="I640" t="str">
        <f t="shared" si="48"/>
        <v>PM</v>
      </c>
      <c r="J640" t="s">
        <v>41</v>
      </c>
      <c r="K640" t="s">
        <v>42</v>
      </c>
      <c r="L640">
        <v>13502</v>
      </c>
      <c r="M640" t="s">
        <v>29</v>
      </c>
      <c r="N640" t="s">
        <v>43</v>
      </c>
      <c r="O640" s="2">
        <v>1.0416666666666666E-2</v>
      </c>
      <c r="P640">
        <f>VLOOKUP(I640,'visit codes'!$B$1:$F$38,5,FALSE)</f>
        <v>1</v>
      </c>
      <c r="Q640" t="s">
        <v>31</v>
      </c>
      <c r="R640">
        <f t="shared" si="45"/>
        <v>1</v>
      </c>
      <c r="S640">
        <f t="shared" si="46"/>
        <v>0</v>
      </c>
      <c r="T640">
        <f t="shared" si="49"/>
        <v>1</v>
      </c>
    </row>
    <row r="641" spans="1:20" x14ac:dyDescent="0.25">
      <c r="A641">
        <v>21513</v>
      </c>
      <c r="B641" t="s">
        <v>325</v>
      </c>
      <c r="C641" s="1">
        <v>20746</v>
      </c>
      <c r="D641" t="s">
        <v>14</v>
      </c>
      <c r="E641" t="s">
        <v>15</v>
      </c>
      <c r="F641" s="1">
        <v>40549</v>
      </c>
      <c r="G641" t="s">
        <v>35</v>
      </c>
      <c r="H641" t="str">
        <f t="shared" si="47"/>
        <v>4302PM-PM</v>
      </c>
      <c r="J641" t="s">
        <v>66</v>
      </c>
      <c r="K641" t="s">
        <v>33</v>
      </c>
      <c r="L641">
        <v>13440</v>
      </c>
      <c r="M641" t="s">
        <v>20</v>
      </c>
      <c r="N641" t="s">
        <v>30</v>
      </c>
      <c r="O641" s="2">
        <v>1.0416666666666666E-2</v>
      </c>
      <c r="Q641" t="s">
        <v>22</v>
      </c>
      <c r="R641">
        <f t="shared" si="45"/>
        <v>0</v>
      </c>
      <c r="S641">
        <f t="shared" si="46"/>
        <v>0</v>
      </c>
      <c r="T641">
        <f t="shared" si="49"/>
        <v>0</v>
      </c>
    </row>
    <row r="642" spans="1:20" x14ac:dyDescent="0.25">
      <c r="A642">
        <v>21513</v>
      </c>
      <c r="B642" t="s">
        <v>325</v>
      </c>
      <c r="C642" s="1">
        <v>20746</v>
      </c>
      <c r="D642" t="s">
        <v>14</v>
      </c>
      <c r="E642" t="s">
        <v>15</v>
      </c>
      <c r="F642" s="1">
        <v>40549</v>
      </c>
      <c r="G642" t="s">
        <v>37</v>
      </c>
      <c r="H642" t="str">
        <f t="shared" si="47"/>
        <v>PM</v>
      </c>
      <c r="I642" t="str">
        <f t="shared" si="48"/>
        <v>PM</v>
      </c>
      <c r="J642" t="s">
        <v>66</v>
      </c>
      <c r="K642" t="s">
        <v>33</v>
      </c>
      <c r="L642">
        <v>13440</v>
      </c>
      <c r="M642" t="s">
        <v>20</v>
      </c>
      <c r="N642" t="s">
        <v>30</v>
      </c>
      <c r="O642" s="2">
        <v>1.0416666666666666E-2</v>
      </c>
      <c r="P642">
        <f>VLOOKUP(I642,'visit codes'!$B$1:$F$38,5,FALSE)</f>
        <v>1</v>
      </c>
      <c r="Q642" t="s">
        <v>22</v>
      </c>
      <c r="R642">
        <f t="shared" ref="R642:R705" si="50">COUNTA(I642)</f>
        <v>1</v>
      </c>
      <c r="S642">
        <f t="shared" ref="S642:S705" si="51">IF(I642="c",1,IF(I642="ns",1,IF(I642="pasns",1,IF(I642="pasc",1,IF(I642="sc",1,0)))))</f>
        <v>0</v>
      </c>
      <c r="T642">
        <f t="shared" si="49"/>
        <v>1</v>
      </c>
    </row>
    <row r="643" spans="1:20" x14ac:dyDescent="0.25">
      <c r="A643">
        <v>21513</v>
      </c>
      <c r="B643" t="s">
        <v>325</v>
      </c>
      <c r="C643" s="1">
        <v>20746</v>
      </c>
      <c r="D643" t="s">
        <v>14</v>
      </c>
      <c r="E643" t="s">
        <v>15</v>
      </c>
      <c r="F643" s="1">
        <v>40553</v>
      </c>
      <c r="G643" t="s">
        <v>16</v>
      </c>
      <c r="H643" t="str">
        <f t="shared" ref="H643:H706" si="52">TRIM(G643)</f>
        <v>4301R-RV</v>
      </c>
      <c r="J643" t="s">
        <v>69</v>
      </c>
      <c r="K643" t="s">
        <v>33</v>
      </c>
      <c r="L643">
        <v>13440</v>
      </c>
      <c r="M643" t="s">
        <v>20</v>
      </c>
      <c r="N643" t="s">
        <v>30</v>
      </c>
      <c r="O643" s="2">
        <v>3.125E-2</v>
      </c>
      <c r="Q643" t="s">
        <v>22</v>
      </c>
      <c r="R643">
        <f t="shared" si="50"/>
        <v>0</v>
      </c>
      <c r="S643">
        <f t="shared" si="51"/>
        <v>0</v>
      </c>
      <c r="T643">
        <f t="shared" ref="T643:T706" si="53">IF(R643-S643=1,1,0)</f>
        <v>0</v>
      </c>
    </row>
    <row r="644" spans="1:20" x14ac:dyDescent="0.25">
      <c r="A644">
        <v>21513</v>
      </c>
      <c r="B644" t="s">
        <v>325</v>
      </c>
      <c r="C644" s="1">
        <v>20746</v>
      </c>
      <c r="D644" t="s">
        <v>14</v>
      </c>
      <c r="E644" t="s">
        <v>15</v>
      </c>
      <c r="F644" s="1">
        <v>40553</v>
      </c>
      <c r="G644" t="s">
        <v>24</v>
      </c>
      <c r="H644" t="str">
        <f t="shared" si="52"/>
        <v>RV</v>
      </c>
      <c r="I644" t="str">
        <f t="shared" ref="I644:I705" si="54">TRIM(G644)</f>
        <v>RV</v>
      </c>
      <c r="J644" t="s">
        <v>69</v>
      </c>
      <c r="K644" t="s">
        <v>33</v>
      </c>
      <c r="L644">
        <v>13440</v>
      </c>
      <c r="M644" t="s">
        <v>20</v>
      </c>
      <c r="N644" t="s">
        <v>30</v>
      </c>
      <c r="O644" s="2">
        <v>4.1666666666666664E-2</v>
      </c>
      <c r="P644">
        <f>VLOOKUP(I644,'visit codes'!$B$1:$F$38,5,FALSE)</f>
        <v>3</v>
      </c>
      <c r="Q644" t="s">
        <v>22</v>
      </c>
      <c r="R644">
        <f t="shared" si="50"/>
        <v>1</v>
      </c>
      <c r="S644">
        <f t="shared" si="51"/>
        <v>0</v>
      </c>
      <c r="T644">
        <f t="shared" si="53"/>
        <v>1</v>
      </c>
    </row>
    <row r="645" spans="1:20" x14ac:dyDescent="0.25">
      <c r="A645">
        <v>21523</v>
      </c>
      <c r="B645" t="s">
        <v>326</v>
      </c>
      <c r="C645" s="1">
        <v>28127</v>
      </c>
      <c r="D645" t="s">
        <v>26</v>
      </c>
      <c r="E645" t="s">
        <v>15</v>
      </c>
      <c r="F645" s="1">
        <v>40550</v>
      </c>
      <c r="G645" t="s">
        <v>60</v>
      </c>
      <c r="H645" t="str">
        <f t="shared" si="52"/>
        <v>4301B - BV</v>
      </c>
      <c r="J645" t="s">
        <v>48</v>
      </c>
      <c r="K645" t="s">
        <v>33</v>
      </c>
      <c r="L645">
        <v>13501</v>
      </c>
      <c r="M645" t="s">
        <v>29</v>
      </c>
      <c r="N645" t="s">
        <v>30</v>
      </c>
      <c r="O645" s="2">
        <v>2.0833333333333332E-2</v>
      </c>
      <c r="Q645" t="s">
        <v>31</v>
      </c>
      <c r="R645">
        <f t="shared" si="50"/>
        <v>0</v>
      </c>
      <c r="S645">
        <f t="shared" si="51"/>
        <v>0</v>
      </c>
      <c r="T645">
        <f t="shared" si="53"/>
        <v>0</v>
      </c>
    </row>
    <row r="646" spans="1:20" x14ac:dyDescent="0.25">
      <c r="A646">
        <v>21523</v>
      </c>
      <c r="B646" t="s">
        <v>326</v>
      </c>
      <c r="C646" s="1">
        <v>28127</v>
      </c>
      <c r="D646" t="s">
        <v>26</v>
      </c>
      <c r="E646" t="s">
        <v>15</v>
      </c>
      <c r="F646" s="1">
        <v>40550</v>
      </c>
      <c r="G646" t="s">
        <v>62</v>
      </c>
      <c r="H646" t="str">
        <f t="shared" si="52"/>
        <v>BV</v>
      </c>
      <c r="I646" t="str">
        <f t="shared" si="54"/>
        <v>BV</v>
      </c>
      <c r="J646" t="s">
        <v>48</v>
      </c>
      <c r="K646" t="s">
        <v>33</v>
      </c>
      <c r="L646">
        <v>13501</v>
      </c>
      <c r="M646" t="s">
        <v>29</v>
      </c>
      <c r="N646" t="s">
        <v>30</v>
      </c>
      <c r="O646" s="2">
        <v>2.0833333333333332E-2</v>
      </c>
      <c r="P646">
        <f>VLOOKUP(I646,'visit codes'!$B$1:$F$38,5,FALSE)</f>
        <v>2</v>
      </c>
      <c r="Q646" t="s">
        <v>31</v>
      </c>
      <c r="R646">
        <f t="shared" si="50"/>
        <v>1</v>
      </c>
      <c r="S646">
        <f t="shared" si="51"/>
        <v>0</v>
      </c>
      <c r="T646">
        <f t="shared" si="53"/>
        <v>1</v>
      </c>
    </row>
    <row r="647" spans="1:20" x14ac:dyDescent="0.25">
      <c r="A647">
        <v>21523</v>
      </c>
      <c r="B647" t="s">
        <v>326</v>
      </c>
      <c r="C647" s="1">
        <v>28127</v>
      </c>
      <c r="D647" t="s">
        <v>26</v>
      </c>
      <c r="E647" t="s">
        <v>15</v>
      </c>
      <c r="F647" s="1">
        <v>40567</v>
      </c>
      <c r="G647" t="s">
        <v>16</v>
      </c>
      <c r="H647" t="str">
        <f t="shared" si="52"/>
        <v>4301R-RV</v>
      </c>
      <c r="J647" t="s">
        <v>48</v>
      </c>
      <c r="K647" t="s">
        <v>33</v>
      </c>
      <c r="L647">
        <v>13501</v>
      </c>
      <c r="M647" t="s">
        <v>29</v>
      </c>
      <c r="N647" t="s">
        <v>30</v>
      </c>
      <c r="O647" s="2">
        <v>3.125E-2</v>
      </c>
      <c r="Q647" t="s">
        <v>31</v>
      </c>
      <c r="R647">
        <f t="shared" si="50"/>
        <v>0</v>
      </c>
      <c r="S647">
        <f t="shared" si="51"/>
        <v>0</v>
      </c>
      <c r="T647">
        <f t="shared" si="53"/>
        <v>0</v>
      </c>
    </row>
    <row r="648" spans="1:20" x14ac:dyDescent="0.25">
      <c r="A648">
        <v>21523</v>
      </c>
      <c r="B648" t="s">
        <v>326</v>
      </c>
      <c r="C648" s="1">
        <v>28127</v>
      </c>
      <c r="D648" t="s">
        <v>26</v>
      </c>
      <c r="E648" t="s">
        <v>15</v>
      </c>
      <c r="F648" s="1">
        <v>40567</v>
      </c>
      <c r="G648" t="s">
        <v>24</v>
      </c>
      <c r="H648" t="str">
        <f t="shared" si="52"/>
        <v>RV</v>
      </c>
      <c r="I648" t="str">
        <f t="shared" si="54"/>
        <v>RV</v>
      </c>
      <c r="J648" t="s">
        <v>48</v>
      </c>
      <c r="K648" t="s">
        <v>33</v>
      </c>
      <c r="L648">
        <v>13501</v>
      </c>
      <c r="M648" t="s">
        <v>29</v>
      </c>
      <c r="N648" t="s">
        <v>30</v>
      </c>
      <c r="O648" s="2">
        <v>4.1666666666666664E-2</v>
      </c>
      <c r="P648">
        <f>VLOOKUP(I648,'visit codes'!$B$1:$F$38,5,FALSE)</f>
        <v>3</v>
      </c>
      <c r="Q648" t="s">
        <v>31</v>
      </c>
      <c r="R648">
        <f t="shared" si="50"/>
        <v>1</v>
      </c>
      <c r="S648">
        <f t="shared" si="51"/>
        <v>0</v>
      </c>
      <c r="T648">
        <f t="shared" si="53"/>
        <v>1</v>
      </c>
    </row>
    <row r="649" spans="1:20" x14ac:dyDescent="0.25">
      <c r="A649">
        <v>21544</v>
      </c>
      <c r="B649" t="s">
        <v>327</v>
      </c>
      <c r="C649" s="1">
        <v>23253</v>
      </c>
      <c r="D649" t="s">
        <v>14</v>
      </c>
      <c r="E649" t="s">
        <v>15</v>
      </c>
      <c r="F649" s="1">
        <v>40549</v>
      </c>
      <c r="G649" t="s">
        <v>104</v>
      </c>
      <c r="H649" t="str">
        <f t="shared" si="52"/>
        <v>4303-GV</v>
      </c>
      <c r="J649" t="s">
        <v>61</v>
      </c>
      <c r="K649" t="s">
        <v>42</v>
      </c>
      <c r="L649">
        <v>13502</v>
      </c>
      <c r="M649" t="s">
        <v>29</v>
      </c>
      <c r="N649" t="s">
        <v>43</v>
      </c>
      <c r="O649" s="2">
        <v>4.1666666666666664E-2</v>
      </c>
      <c r="Q649" t="s">
        <v>31</v>
      </c>
      <c r="R649">
        <f t="shared" si="50"/>
        <v>0</v>
      </c>
      <c r="S649">
        <f t="shared" si="51"/>
        <v>0</v>
      </c>
      <c r="T649">
        <f t="shared" si="53"/>
        <v>0</v>
      </c>
    </row>
    <row r="650" spans="1:20" x14ac:dyDescent="0.25">
      <c r="A650">
        <v>21544</v>
      </c>
      <c r="B650" t="s">
        <v>327</v>
      </c>
      <c r="C650" s="1">
        <v>23253</v>
      </c>
      <c r="D650" t="s">
        <v>14</v>
      </c>
      <c r="E650" t="s">
        <v>15</v>
      </c>
      <c r="F650" s="1">
        <v>40549</v>
      </c>
      <c r="G650" t="s">
        <v>105</v>
      </c>
      <c r="H650" t="str">
        <f t="shared" si="52"/>
        <v>GV</v>
      </c>
      <c r="I650" t="str">
        <f t="shared" si="54"/>
        <v>GV</v>
      </c>
      <c r="J650" t="s">
        <v>61</v>
      </c>
      <c r="K650" t="s">
        <v>42</v>
      </c>
      <c r="L650">
        <v>13502</v>
      </c>
      <c r="M650" t="s">
        <v>29</v>
      </c>
      <c r="N650" t="s">
        <v>43</v>
      </c>
      <c r="O650" s="2">
        <v>4.1666666666666664E-2</v>
      </c>
      <c r="P650">
        <f>VLOOKUP(I650,'visit codes'!$B$1:$F$38,5,FALSE)</f>
        <v>4</v>
      </c>
      <c r="Q650" t="s">
        <v>31</v>
      </c>
      <c r="R650">
        <f t="shared" si="50"/>
        <v>1</v>
      </c>
      <c r="S650">
        <f t="shared" si="51"/>
        <v>0</v>
      </c>
      <c r="T650">
        <f t="shared" si="53"/>
        <v>1</v>
      </c>
    </row>
    <row r="651" spans="1:20" x14ac:dyDescent="0.25">
      <c r="A651">
        <v>21544</v>
      </c>
      <c r="B651" t="s">
        <v>327</v>
      </c>
      <c r="C651" s="1">
        <v>23253</v>
      </c>
      <c r="D651" t="s">
        <v>14</v>
      </c>
      <c r="E651" t="s">
        <v>15</v>
      </c>
      <c r="F651" s="1">
        <v>40555</v>
      </c>
      <c r="G651" t="s">
        <v>46</v>
      </c>
      <c r="H651" t="str">
        <f t="shared" si="52"/>
        <v>NS</v>
      </c>
      <c r="I651" t="str">
        <f t="shared" si="54"/>
        <v>NS</v>
      </c>
      <c r="J651" t="s">
        <v>206</v>
      </c>
      <c r="K651" t="s">
        <v>42</v>
      </c>
      <c r="L651">
        <v>13502</v>
      </c>
      <c r="M651" t="s">
        <v>29</v>
      </c>
      <c r="N651" t="s">
        <v>43</v>
      </c>
      <c r="O651" s="2">
        <v>0</v>
      </c>
      <c r="P651">
        <f>VLOOKUP(I651,'visit codes'!$B$1:$F$38,5,FALSE)</f>
        <v>0</v>
      </c>
      <c r="Q651" t="s">
        <v>31</v>
      </c>
      <c r="R651">
        <f t="shared" si="50"/>
        <v>1</v>
      </c>
      <c r="S651">
        <f t="shared" si="51"/>
        <v>1</v>
      </c>
      <c r="T651">
        <f t="shared" si="53"/>
        <v>0</v>
      </c>
    </row>
    <row r="652" spans="1:20" x14ac:dyDescent="0.25">
      <c r="A652">
        <v>21544</v>
      </c>
      <c r="B652" t="s">
        <v>327</v>
      </c>
      <c r="C652" s="1">
        <v>23253</v>
      </c>
      <c r="D652" t="s">
        <v>14</v>
      </c>
      <c r="E652" t="s">
        <v>15</v>
      </c>
      <c r="F652" s="1">
        <v>40556</v>
      </c>
      <c r="G652" t="s">
        <v>104</v>
      </c>
      <c r="H652" t="str">
        <f t="shared" si="52"/>
        <v>4303-GV</v>
      </c>
      <c r="J652" t="s">
        <v>61</v>
      </c>
      <c r="K652" t="s">
        <v>42</v>
      </c>
      <c r="L652">
        <v>13502</v>
      </c>
      <c r="M652" t="s">
        <v>29</v>
      </c>
      <c r="N652" t="s">
        <v>43</v>
      </c>
      <c r="O652" s="2">
        <v>4.1666666666666664E-2</v>
      </c>
      <c r="Q652" t="s">
        <v>31</v>
      </c>
      <c r="R652">
        <f t="shared" si="50"/>
        <v>0</v>
      </c>
      <c r="S652">
        <f t="shared" si="51"/>
        <v>0</v>
      </c>
      <c r="T652">
        <f t="shared" si="53"/>
        <v>0</v>
      </c>
    </row>
    <row r="653" spans="1:20" x14ac:dyDescent="0.25">
      <c r="A653">
        <v>21544</v>
      </c>
      <c r="B653" t="s">
        <v>327</v>
      </c>
      <c r="C653" s="1">
        <v>23253</v>
      </c>
      <c r="D653" t="s">
        <v>14</v>
      </c>
      <c r="E653" t="s">
        <v>15</v>
      </c>
      <c r="F653" s="1">
        <v>40556</v>
      </c>
      <c r="G653" t="s">
        <v>105</v>
      </c>
      <c r="H653" t="str">
        <f t="shared" si="52"/>
        <v>GV</v>
      </c>
      <c r="I653" t="str">
        <f t="shared" si="54"/>
        <v>GV</v>
      </c>
      <c r="J653" t="s">
        <v>61</v>
      </c>
      <c r="K653" t="s">
        <v>42</v>
      </c>
      <c r="L653">
        <v>13502</v>
      </c>
      <c r="M653" t="s">
        <v>29</v>
      </c>
      <c r="N653" t="s">
        <v>43</v>
      </c>
      <c r="O653" s="2">
        <v>4.1666666666666664E-2</v>
      </c>
      <c r="P653">
        <f>VLOOKUP(I653,'visit codes'!$B$1:$F$38,5,FALSE)</f>
        <v>4</v>
      </c>
      <c r="Q653" t="s">
        <v>31</v>
      </c>
      <c r="R653">
        <f t="shared" si="50"/>
        <v>1</v>
      </c>
      <c r="S653">
        <f t="shared" si="51"/>
        <v>0</v>
      </c>
      <c r="T653">
        <f t="shared" si="53"/>
        <v>1</v>
      </c>
    </row>
    <row r="654" spans="1:20" x14ac:dyDescent="0.25">
      <c r="A654">
        <v>21544</v>
      </c>
      <c r="B654" t="s">
        <v>327</v>
      </c>
      <c r="C654" s="1">
        <v>23253</v>
      </c>
      <c r="D654" t="s">
        <v>14</v>
      </c>
      <c r="E654" t="s">
        <v>15</v>
      </c>
      <c r="F654" s="1">
        <v>40567</v>
      </c>
      <c r="G654" t="s">
        <v>38</v>
      </c>
      <c r="H654" t="str">
        <f t="shared" si="52"/>
        <v>C</v>
      </c>
      <c r="I654" t="str">
        <f t="shared" si="54"/>
        <v>C</v>
      </c>
      <c r="J654" t="s">
        <v>206</v>
      </c>
      <c r="K654" t="s">
        <v>42</v>
      </c>
      <c r="L654">
        <v>13502</v>
      </c>
      <c r="M654" t="s">
        <v>29</v>
      </c>
      <c r="N654" t="s">
        <v>43</v>
      </c>
      <c r="O654" s="2">
        <v>0</v>
      </c>
      <c r="P654">
        <f>VLOOKUP(I654,'visit codes'!$B$1:$F$38,5,FALSE)</f>
        <v>0</v>
      </c>
      <c r="Q654" t="s">
        <v>31</v>
      </c>
      <c r="R654">
        <f t="shared" si="50"/>
        <v>1</v>
      </c>
      <c r="S654">
        <f t="shared" si="51"/>
        <v>1</v>
      </c>
      <c r="T654">
        <f t="shared" si="53"/>
        <v>0</v>
      </c>
    </row>
    <row r="655" spans="1:20" x14ac:dyDescent="0.25">
      <c r="A655">
        <v>21546</v>
      </c>
      <c r="B655" t="s">
        <v>328</v>
      </c>
      <c r="C655" s="1">
        <v>20801</v>
      </c>
      <c r="D655" t="s">
        <v>26</v>
      </c>
      <c r="E655" t="s">
        <v>15</v>
      </c>
      <c r="F655" s="1">
        <v>40550</v>
      </c>
      <c r="G655" t="s">
        <v>35</v>
      </c>
      <c r="H655" t="str">
        <f t="shared" si="52"/>
        <v>4302PM-PM</v>
      </c>
      <c r="J655" t="s">
        <v>66</v>
      </c>
      <c r="K655" t="s">
        <v>33</v>
      </c>
      <c r="L655">
        <v>13440</v>
      </c>
      <c r="M655" t="s">
        <v>20</v>
      </c>
      <c r="N655" t="s">
        <v>30</v>
      </c>
      <c r="O655" s="2">
        <v>1.0416666666666666E-2</v>
      </c>
      <c r="Q655" t="s">
        <v>22</v>
      </c>
      <c r="R655">
        <f t="shared" si="50"/>
        <v>0</v>
      </c>
      <c r="S655">
        <f t="shared" si="51"/>
        <v>0</v>
      </c>
      <c r="T655">
        <f t="shared" si="53"/>
        <v>0</v>
      </c>
    </row>
    <row r="656" spans="1:20" x14ac:dyDescent="0.25">
      <c r="A656">
        <v>21546</v>
      </c>
      <c r="B656" t="s">
        <v>328</v>
      </c>
      <c r="C656" s="1">
        <v>20801</v>
      </c>
      <c r="D656" t="s">
        <v>26</v>
      </c>
      <c r="E656" t="s">
        <v>15</v>
      </c>
      <c r="F656" s="1">
        <v>40550</v>
      </c>
      <c r="G656" t="s">
        <v>37</v>
      </c>
      <c r="H656" t="str">
        <f t="shared" si="52"/>
        <v>PM</v>
      </c>
      <c r="I656" t="str">
        <f t="shared" si="54"/>
        <v>PM</v>
      </c>
      <c r="J656" t="s">
        <v>66</v>
      </c>
      <c r="K656" t="s">
        <v>33</v>
      </c>
      <c r="L656">
        <v>13440</v>
      </c>
      <c r="M656" t="s">
        <v>20</v>
      </c>
      <c r="N656" t="s">
        <v>30</v>
      </c>
      <c r="O656" s="2">
        <v>1.0416666666666666E-2</v>
      </c>
      <c r="P656">
        <f>VLOOKUP(I656,'visit codes'!$B$1:$F$38,5,FALSE)</f>
        <v>1</v>
      </c>
      <c r="Q656" t="s">
        <v>22</v>
      </c>
      <c r="R656">
        <f t="shared" si="50"/>
        <v>1</v>
      </c>
      <c r="S656">
        <f t="shared" si="51"/>
        <v>0</v>
      </c>
      <c r="T656">
        <f t="shared" si="53"/>
        <v>1</v>
      </c>
    </row>
    <row r="657" spans="1:20" x14ac:dyDescent="0.25">
      <c r="A657">
        <v>21546</v>
      </c>
      <c r="B657" t="s">
        <v>328</v>
      </c>
      <c r="C657" s="1">
        <v>20801</v>
      </c>
      <c r="D657" t="s">
        <v>26</v>
      </c>
      <c r="E657" t="s">
        <v>15</v>
      </c>
      <c r="F657" s="1">
        <v>40570</v>
      </c>
      <c r="G657" t="s">
        <v>16</v>
      </c>
      <c r="H657" t="str">
        <f t="shared" si="52"/>
        <v>4301R-RV</v>
      </c>
      <c r="J657" t="s">
        <v>69</v>
      </c>
      <c r="K657" t="s">
        <v>33</v>
      </c>
      <c r="L657">
        <v>13440</v>
      </c>
      <c r="M657" t="s">
        <v>20</v>
      </c>
      <c r="N657" t="s">
        <v>30</v>
      </c>
      <c r="O657" s="2">
        <v>3.125E-2</v>
      </c>
      <c r="Q657" t="s">
        <v>22</v>
      </c>
      <c r="R657">
        <f t="shared" si="50"/>
        <v>0</v>
      </c>
      <c r="S657">
        <f t="shared" si="51"/>
        <v>0</v>
      </c>
      <c r="T657">
        <f t="shared" si="53"/>
        <v>0</v>
      </c>
    </row>
    <row r="658" spans="1:20" x14ac:dyDescent="0.25">
      <c r="A658">
        <v>21546</v>
      </c>
      <c r="B658" t="s">
        <v>328</v>
      </c>
      <c r="C658" s="1">
        <v>20801</v>
      </c>
      <c r="D658" t="s">
        <v>26</v>
      </c>
      <c r="E658" t="s">
        <v>15</v>
      </c>
      <c r="F658" s="1">
        <v>40570</v>
      </c>
      <c r="G658" t="s">
        <v>24</v>
      </c>
      <c r="H658" t="str">
        <f t="shared" si="52"/>
        <v>RV</v>
      </c>
      <c r="I658" t="str">
        <f t="shared" si="54"/>
        <v>RV</v>
      </c>
      <c r="J658" t="s">
        <v>69</v>
      </c>
      <c r="K658" t="s">
        <v>33</v>
      </c>
      <c r="L658">
        <v>13440</v>
      </c>
      <c r="M658" t="s">
        <v>20</v>
      </c>
      <c r="N658" t="s">
        <v>30</v>
      </c>
      <c r="O658" s="2">
        <v>4.1666666666666664E-2</v>
      </c>
      <c r="P658">
        <f>VLOOKUP(I658,'visit codes'!$B$1:$F$38,5,FALSE)</f>
        <v>3</v>
      </c>
      <c r="Q658" t="s">
        <v>22</v>
      </c>
      <c r="R658">
        <f t="shared" si="50"/>
        <v>1</v>
      </c>
      <c r="S658">
        <f t="shared" si="51"/>
        <v>0</v>
      </c>
      <c r="T658">
        <f t="shared" si="53"/>
        <v>1</v>
      </c>
    </row>
    <row r="659" spans="1:20" x14ac:dyDescent="0.25">
      <c r="A659">
        <v>21549</v>
      </c>
      <c r="B659" t="s">
        <v>329</v>
      </c>
      <c r="C659" s="1">
        <v>24930</v>
      </c>
      <c r="D659" t="s">
        <v>14</v>
      </c>
      <c r="E659" t="s">
        <v>15</v>
      </c>
      <c r="F659" s="1">
        <v>40550</v>
      </c>
      <c r="G659" t="s">
        <v>35</v>
      </c>
      <c r="H659" t="str">
        <f t="shared" si="52"/>
        <v>4302PM-PM</v>
      </c>
      <c r="J659" t="s">
        <v>66</v>
      </c>
      <c r="K659" t="s">
        <v>33</v>
      </c>
      <c r="L659">
        <v>13471</v>
      </c>
      <c r="M659" t="s">
        <v>20</v>
      </c>
      <c r="N659" t="s">
        <v>58</v>
      </c>
      <c r="O659" s="2">
        <v>1.0416666666666666E-2</v>
      </c>
      <c r="Q659" t="s">
        <v>330</v>
      </c>
      <c r="R659">
        <f t="shared" si="50"/>
        <v>0</v>
      </c>
      <c r="S659">
        <f t="shared" si="51"/>
        <v>0</v>
      </c>
      <c r="T659">
        <f t="shared" si="53"/>
        <v>0</v>
      </c>
    </row>
    <row r="660" spans="1:20" x14ac:dyDescent="0.25">
      <c r="A660">
        <v>21549</v>
      </c>
      <c r="B660" t="s">
        <v>329</v>
      </c>
      <c r="C660" s="1">
        <v>24930</v>
      </c>
      <c r="D660" t="s">
        <v>14</v>
      </c>
      <c r="E660" t="s">
        <v>15</v>
      </c>
      <c r="F660" s="1">
        <v>40550</v>
      </c>
      <c r="G660" t="s">
        <v>37</v>
      </c>
      <c r="H660" t="str">
        <f t="shared" si="52"/>
        <v>PM</v>
      </c>
      <c r="I660" t="str">
        <f t="shared" si="54"/>
        <v>PM</v>
      </c>
      <c r="J660" t="s">
        <v>66</v>
      </c>
      <c r="K660" t="s">
        <v>33</v>
      </c>
      <c r="L660">
        <v>13471</v>
      </c>
      <c r="M660" t="s">
        <v>20</v>
      </c>
      <c r="N660" t="s">
        <v>58</v>
      </c>
      <c r="O660" s="2">
        <v>1.0416666666666666E-2</v>
      </c>
      <c r="P660">
        <f>VLOOKUP(I660,'visit codes'!$B$1:$F$38,5,FALSE)</f>
        <v>1</v>
      </c>
      <c r="Q660" t="s">
        <v>330</v>
      </c>
      <c r="R660">
        <f t="shared" si="50"/>
        <v>1</v>
      </c>
      <c r="S660">
        <f t="shared" si="51"/>
        <v>0</v>
      </c>
      <c r="T660">
        <f t="shared" si="53"/>
        <v>1</v>
      </c>
    </row>
    <row r="661" spans="1:20" x14ac:dyDescent="0.25">
      <c r="A661">
        <v>21567</v>
      </c>
      <c r="B661" t="s">
        <v>331</v>
      </c>
      <c r="C661" s="1">
        <v>27460</v>
      </c>
      <c r="D661" t="s">
        <v>26</v>
      </c>
      <c r="E661" t="s">
        <v>15</v>
      </c>
      <c r="F661" s="1">
        <v>40555</v>
      </c>
      <c r="G661" t="s">
        <v>16</v>
      </c>
      <c r="H661" t="str">
        <f t="shared" si="52"/>
        <v>4301R-RV</v>
      </c>
      <c r="J661" t="s">
        <v>48</v>
      </c>
      <c r="K661" t="s">
        <v>18</v>
      </c>
      <c r="L661">
        <v>13329</v>
      </c>
      <c r="M661" t="s">
        <v>29</v>
      </c>
      <c r="N661" t="s">
        <v>21</v>
      </c>
      <c r="O661" s="2">
        <v>3.125E-2</v>
      </c>
      <c r="Q661" t="s">
        <v>332</v>
      </c>
      <c r="R661">
        <f t="shared" si="50"/>
        <v>0</v>
      </c>
      <c r="S661">
        <f t="shared" si="51"/>
        <v>0</v>
      </c>
      <c r="T661">
        <f t="shared" si="53"/>
        <v>0</v>
      </c>
    </row>
    <row r="662" spans="1:20" x14ac:dyDescent="0.25">
      <c r="A662">
        <v>21567</v>
      </c>
      <c r="B662" t="s">
        <v>331</v>
      </c>
      <c r="C662" s="1">
        <v>27460</v>
      </c>
      <c r="D662" t="s">
        <v>26</v>
      </c>
      <c r="E662" t="s">
        <v>15</v>
      </c>
      <c r="F662" s="1">
        <v>40555</v>
      </c>
      <c r="G662" t="s">
        <v>24</v>
      </c>
      <c r="H662" t="str">
        <f t="shared" si="52"/>
        <v>RV</v>
      </c>
      <c r="I662" t="str">
        <f t="shared" si="54"/>
        <v>RV</v>
      </c>
      <c r="J662" t="s">
        <v>48</v>
      </c>
      <c r="K662" t="s">
        <v>18</v>
      </c>
      <c r="L662">
        <v>13329</v>
      </c>
      <c r="M662" t="s">
        <v>29</v>
      </c>
      <c r="N662" t="s">
        <v>21</v>
      </c>
      <c r="O662" s="2">
        <v>4.1666666666666664E-2</v>
      </c>
      <c r="P662">
        <f>VLOOKUP(I662,'visit codes'!$B$1:$F$38,5,FALSE)</f>
        <v>3</v>
      </c>
      <c r="Q662" t="s">
        <v>332</v>
      </c>
      <c r="R662">
        <f t="shared" si="50"/>
        <v>1</v>
      </c>
      <c r="S662">
        <f t="shared" si="51"/>
        <v>0</v>
      </c>
      <c r="T662">
        <f t="shared" si="53"/>
        <v>1</v>
      </c>
    </row>
    <row r="663" spans="1:20" x14ac:dyDescent="0.25">
      <c r="A663">
        <v>21567</v>
      </c>
      <c r="B663" t="s">
        <v>331</v>
      </c>
      <c r="C663" s="1">
        <v>27460</v>
      </c>
      <c r="D663" t="s">
        <v>26</v>
      </c>
      <c r="E663" t="s">
        <v>15</v>
      </c>
      <c r="F663" s="1">
        <v>40555</v>
      </c>
      <c r="G663" t="s">
        <v>35</v>
      </c>
      <c r="H663" t="str">
        <f t="shared" si="52"/>
        <v>4302PM-PM</v>
      </c>
      <c r="J663" t="s">
        <v>36</v>
      </c>
      <c r="K663" t="s">
        <v>18</v>
      </c>
      <c r="L663">
        <v>13329</v>
      </c>
      <c r="M663" t="s">
        <v>29</v>
      </c>
      <c r="N663" t="s">
        <v>21</v>
      </c>
      <c r="O663" s="2">
        <v>1.0416666666666666E-2</v>
      </c>
      <c r="Q663" t="s">
        <v>332</v>
      </c>
      <c r="R663">
        <f t="shared" si="50"/>
        <v>0</v>
      </c>
      <c r="S663">
        <f t="shared" si="51"/>
        <v>0</v>
      </c>
      <c r="T663">
        <f t="shared" si="53"/>
        <v>0</v>
      </c>
    </row>
    <row r="664" spans="1:20" x14ac:dyDescent="0.25">
      <c r="A664">
        <v>21567</v>
      </c>
      <c r="B664" t="s">
        <v>331</v>
      </c>
      <c r="C664" s="1">
        <v>27460</v>
      </c>
      <c r="D664" t="s">
        <v>26</v>
      </c>
      <c r="E664" t="s">
        <v>15</v>
      </c>
      <c r="F664" s="1">
        <v>40555</v>
      </c>
      <c r="G664" t="s">
        <v>37</v>
      </c>
      <c r="H664" t="str">
        <f t="shared" si="52"/>
        <v>PM</v>
      </c>
      <c r="I664" t="str">
        <f t="shared" si="54"/>
        <v>PM</v>
      </c>
      <c r="J664" t="s">
        <v>36</v>
      </c>
      <c r="K664" t="s">
        <v>18</v>
      </c>
      <c r="L664">
        <v>13329</v>
      </c>
      <c r="M664" t="s">
        <v>29</v>
      </c>
      <c r="N664" t="s">
        <v>21</v>
      </c>
      <c r="O664" s="2">
        <v>1.0416666666666666E-2</v>
      </c>
      <c r="P664">
        <f>VLOOKUP(I664,'visit codes'!$B$1:$F$38,5,FALSE)</f>
        <v>1</v>
      </c>
      <c r="Q664" t="s">
        <v>332</v>
      </c>
      <c r="R664">
        <f t="shared" si="50"/>
        <v>1</v>
      </c>
      <c r="S664">
        <f t="shared" si="51"/>
        <v>0</v>
      </c>
      <c r="T664">
        <f t="shared" si="53"/>
        <v>1</v>
      </c>
    </row>
    <row r="665" spans="1:20" x14ac:dyDescent="0.25">
      <c r="A665">
        <v>21580</v>
      </c>
      <c r="B665" t="s">
        <v>333</v>
      </c>
      <c r="C665" s="1">
        <v>15746</v>
      </c>
      <c r="D665" t="s">
        <v>26</v>
      </c>
      <c r="E665" t="s">
        <v>15</v>
      </c>
      <c r="F665" s="1">
        <v>40574</v>
      </c>
      <c r="G665" t="s">
        <v>16</v>
      </c>
      <c r="H665" t="str">
        <f t="shared" si="52"/>
        <v>4301R-RV</v>
      </c>
      <c r="J665" t="s">
        <v>48</v>
      </c>
      <c r="K665" t="s">
        <v>49</v>
      </c>
      <c r="L665">
        <v>13492</v>
      </c>
      <c r="M665" t="s">
        <v>29</v>
      </c>
      <c r="N665" t="s">
        <v>50</v>
      </c>
      <c r="O665" s="2">
        <v>3.125E-2</v>
      </c>
      <c r="Q665" t="s">
        <v>84</v>
      </c>
      <c r="R665">
        <f t="shared" si="50"/>
        <v>0</v>
      </c>
      <c r="S665">
        <f t="shared" si="51"/>
        <v>0</v>
      </c>
      <c r="T665">
        <f t="shared" si="53"/>
        <v>0</v>
      </c>
    </row>
    <row r="666" spans="1:20" x14ac:dyDescent="0.25">
      <c r="A666">
        <v>21580</v>
      </c>
      <c r="B666" t="s">
        <v>333</v>
      </c>
      <c r="C666" s="1">
        <v>15746</v>
      </c>
      <c r="D666" t="s">
        <v>26</v>
      </c>
      <c r="E666" t="s">
        <v>15</v>
      </c>
      <c r="F666" s="1">
        <v>40574</v>
      </c>
      <c r="G666" t="s">
        <v>24</v>
      </c>
      <c r="H666" t="str">
        <f t="shared" si="52"/>
        <v>RV</v>
      </c>
      <c r="I666" t="str">
        <f t="shared" si="54"/>
        <v>RV</v>
      </c>
      <c r="J666" t="s">
        <v>48</v>
      </c>
      <c r="K666" t="s">
        <v>49</v>
      </c>
      <c r="L666">
        <v>13492</v>
      </c>
      <c r="M666" t="s">
        <v>29</v>
      </c>
      <c r="N666" t="s">
        <v>50</v>
      </c>
      <c r="O666" s="2">
        <v>4.1666666666666664E-2</v>
      </c>
      <c r="P666">
        <f>VLOOKUP(I666,'visit codes'!$B$1:$F$38,5,FALSE)</f>
        <v>3</v>
      </c>
      <c r="Q666" t="s">
        <v>84</v>
      </c>
      <c r="R666">
        <f t="shared" si="50"/>
        <v>1</v>
      </c>
      <c r="S666">
        <f t="shared" si="51"/>
        <v>0</v>
      </c>
      <c r="T666">
        <f t="shared" si="53"/>
        <v>1</v>
      </c>
    </row>
    <row r="667" spans="1:20" x14ac:dyDescent="0.25">
      <c r="A667">
        <v>21594</v>
      </c>
      <c r="B667" t="s">
        <v>334</v>
      </c>
      <c r="C667" s="1">
        <v>20934</v>
      </c>
      <c r="D667" t="s">
        <v>26</v>
      </c>
      <c r="E667" t="s">
        <v>15</v>
      </c>
      <c r="F667" s="1">
        <v>40562</v>
      </c>
      <c r="G667" t="s">
        <v>38</v>
      </c>
      <c r="H667" t="str">
        <f t="shared" si="52"/>
        <v>C</v>
      </c>
      <c r="I667" t="str">
        <f t="shared" si="54"/>
        <v>C</v>
      </c>
      <c r="J667" t="s">
        <v>41</v>
      </c>
      <c r="K667" t="s">
        <v>268</v>
      </c>
      <c r="L667">
        <v>13440</v>
      </c>
      <c r="M667" t="s">
        <v>29</v>
      </c>
      <c r="N667" t="s">
        <v>269</v>
      </c>
      <c r="O667" s="2">
        <v>0</v>
      </c>
      <c r="P667">
        <f>VLOOKUP(I667,'visit codes'!$B$1:$F$38,5,FALSE)</f>
        <v>0</v>
      </c>
      <c r="Q667" t="s">
        <v>22</v>
      </c>
      <c r="R667">
        <f t="shared" si="50"/>
        <v>1</v>
      </c>
      <c r="S667">
        <f t="shared" si="51"/>
        <v>1</v>
      </c>
      <c r="T667">
        <f t="shared" si="53"/>
        <v>0</v>
      </c>
    </row>
    <row r="668" spans="1:20" x14ac:dyDescent="0.25">
      <c r="A668">
        <v>21619</v>
      </c>
      <c r="B668" t="s">
        <v>335</v>
      </c>
      <c r="C668" s="1">
        <v>24531</v>
      </c>
      <c r="D668" t="s">
        <v>26</v>
      </c>
      <c r="E668" t="s">
        <v>15</v>
      </c>
      <c r="F668" s="1">
        <v>40547</v>
      </c>
      <c r="G668" t="s">
        <v>16</v>
      </c>
      <c r="H668" t="str">
        <f t="shared" si="52"/>
        <v>4301R-RV</v>
      </c>
      <c r="J668" t="s">
        <v>48</v>
      </c>
      <c r="K668" t="s">
        <v>33</v>
      </c>
      <c r="L668">
        <v>13502</v>
      </c>
      <c r="M668" t="s">
        <v>29</v>
      </c>
      <c r="N668" t="s">
        <v>30</v>
      </c>
      <c r="O668" s="2">
        <v>3.125E-2</v>
      </c>
      <c r="Q668" t="s">
        <v>31</v>
      </c>
      <c r="R668">
        <f t="shared" si="50"/>
        <v>0</v>
      </c>
      <c r="S668">
        <f t="shared" si="51"/>
        <v>0</v>
      </c>
      <c r="T668">
        <f t="shared" si="53"/>
        <v>0</v>
      </c>
    </row>
    <row r="669" spans="1:20" x14ac:dyDescent="0.25">
      <c r="A669">
        <v>21619</v>
      </c>
      <c r="B669" t="s">
        <v>335</v>
      </c>
      <c r="C669" s="1">
        <v>24531</v>
      </c>
      <c r="D669" t="s">
        <v>26</v>
      </c>
      <c r="E669" t="s">
        <v>15</v>
      </c>
      <c r="F669" s="1">
        <v>40547</v>
      </c>
      <c r="G669" t="s">
        <v>24</v>
      </c>
      <c r="H669" t="str">
        <f t="shared" si="52"/>
        <v>RV</v>
      </c>
      <c r="I669" t="str">
        <f t="shared" si="54"/>
        <v>RV</v>
      </c>
      <c r="J669" t="s">
        <v>48</v>
      </c>
      <c r="K669" t="s">
        <v>33</v>
      </c>
      <c r="L669">
        <v>13502</v>
      </c>
      <c r="M669" t="s">
        <v>29</v>
      </c>
      <c r="N669" t="s">
        <v>30</v>
      </c>
      <c r="O669" s="2">
        <v>4.1666666666666664E-2</v>
      </c>
      <c r="P669">
        <f>VLOOKUP(I669,'visit codes'!$B$1:$F$38,5,FALSE)</f>
        <v>3</v>
      </c>
      <c r="Q669" t="s">
        <v>31</v>
      </c>
      <c r="R669">
        <f t="shared" si="50"/>
        <v>1</v>
      </c>
      <c r="S669">
        <f t="shared" si="51"/>
        <v>0</v>
      </c>
      <c r="T669">
        <f t="shared" si="53"/>
        <v>1</v>
      </c>
    </row>
    <row r="670" spans="1:20" x14ac:dyDescent="0.25">
      <c r="A670">
        <v>21619</v>
      </c>
      <c r="B670" t="s">
        <v>335</v>
      </c>
      <c r="C670" s="1">
        <v>24531</v>
      </c>
      <c r="D670" t="s">
        <v>26</v>
      </c>
      <c r="E670" t="s">
        <v>15</v>
      </c>
      <c r="F670" s="1">
        <v>40547</v>
      </c>
      <c r="G670" t="s">
        <v>35</v>
      </c>
      <c r="H670" t="str">
        <f t="shared" si="52"/>
        <v>4302PM-PM</v>
      </c>
      <c r="J670" t="s">
        <v>52</v>
      </c>
      <c r="K670" t="s">
        <v>33</v>
      </c>
      <c r="L670">
        <v>13502</v>
      </c>
      <c r="M670" t="s">
        <v>29</v>
      </c>
      <c r="N670" t="s">
        <v>30</v>
      </c>
      <c r="O670" s="2">
        <v>1.0416666666666666E-2</v>
      </c>
      <c r="Q670" t="s">
        <v>31</v>
      </c>
      <c r="R670">
        <f t="shared" si="50"/>
        <v>0</v>
      </c>
      <c r="S670">
        <f t="shared" si="51"/>
        <v>0</v>
      </c>
      <c r="T670">
        <f t="shared" si="53"/>
        <v>0</v>
      </c>
    </row>
    <row r="671" spans="1:20" x14ac:dyDescent="0.25">
      <c r="A671">
        <v>21619</v>
      </c>
      <c r="B671" t="s">
        <v>335</v>
      </c>
      <c r="C671" s="1">
        <v>24531</v>
      </c>
      <c r="D671" t="s">
        <v>26</v>
      </c>
      <c r="E671" t="s">
        <v>15</v>
      </c>
      <c r="F671" s="1">
        <v>40547</v>
      </c>
      <c r="G671" t="s">
        <v>37</v>
      </c>
      <c r="H671" t="str">
        <f t="shared" si="52"/>
        <v>PM</v>
      </c>
      <c r="I671" t="str">
        <f t="shared" si="54"/>
        <v>PM</v>
      </c>
      <c r="J671" t="s">
        <v>52</v>
      </c>
      <c r="K671" t="s">
        <v>33</v>
      </c>
      <c r="L671">
        <v>13502</v>
      </c>
      <c r="M671" t="s">
        <v>29</v>
      </c>
      <c r="N671" t="s">
        <v>30</v>
      </c>
      <c r="O671" s="2">
        <v>1.0416666666666666E-2</v>
      </c>
      <c r="P671">
        <f>VLOOKUP(I671,'visit codes'!$B$1:$F$38,5,FALSE)</f>
        <v>1</v>
      </c>
      <c r="Q671" t="s">
        <v>31</v>
      </c>
      <c r="R671">
        <f t="shared" si="50"/>
        <v>1</v>
      </c>
      <c r="S671">
        <f t="shared" si="51"/>
        <v>0</v>
      </c>
      <c r="T671">
        <f t="shared" si="53"/>
        <v>1</v>
      </c>
    </row>
    <row r="672" spans="1:20" x14ac:dyDescent="0.25">
      <c r="A672">
        <v>21619</v>
      </c>
      <c r="B672" t="s">
        <v>335</v>
      </c>
      <c r="C672" s="1">
        <v>24531</v>
      </c>
      <c r="D672" t="s">
        <v>26</v>
      </c>
      <c r="E672" t="s">
        <v>15</v>
      </c>
      <c r="F672" s="1">
        <v>40547</v>
      </c>
      <c r="G672" t="s">
        <v>104</v>
      </c>
      <c r="H672" t="str">
        <f t="shared" si="52"/>
        <v>4303-GV</v>
      </c>
      <c r="J672" t="s">
        <v>61</v>
      </c>
      <c r="K672" t="s">
        <v>33</v>
      </c>
      <c r="L672">
        <v>13502</v>
      </c>
      <c r="M672" t="s">
        <v>29</v>
      </c>
      <c r="N672" t="s">
        <v>30</v>
      </c>
      <c r="O672" s="2">
        <v>4.1666666666666664E-2</v>
      </c>
      <c r="Q672" t="s">
        <v>31</v>
      </c>
      <c r="R672">
        <f t="shared" si="50"/>
        <v>0</v>
      </c>
      <c r="S672">
        <f t="shared" si="51"/>
        <v>0</v>
      </c>
      <c r="T672">
        <f t="shared" si="53"/>
        <v>0</v>
      </c>
    </row>
    <row r="673" spans="1:20" x14ac:dyDescent="0.25">
      <c r="A673">
        <v>21619</v>
      </c>
      <c r="B673" t="s">
        <v>335</v>
      </c>
      <c r="C673" s="1">
        <v>24531</v>
      </c>
      <c r="D673" t="s">
        <v>26</v>
      </c>
      <c r="E673" t="s">
        <v>15</v>
      </c>
      <c r="F673" s="1">
        <v>40547</v>
      </c>
      <c r="G673" t="s">
        <v>105</v>
      </c>
      <c r="H673" t="str">
        <f t="shared" si="52"/>
        <v>GV</v>
      </c>
      <c r="I673" t="str">
        <f t="shared" si="54"/>
        <v>GV</v>
      </c>
      <c r="J673" t="s">
        <v>61</v>
      </c>
      <c r="K673" t="s">
        <v>33</v>
      </c>
      <c r="L673">
        <v>13502</v>
      </c>
      <c r="M673" t="s">
        <v>29</v>
      </c>
      <c r="N673" t="s">
        <v>30</v>
      </c>
      <c r="O673" s="2">
        <v>4.1666666666666664E-2</v>
      </c>
      <c r="P673">
        <f>VLOOKUP(I673,'visit codes'!$B$1:$F$38,5,FALSE)</f>
        <v>4</v>
      </c>
      <c r="Q673" t="s">
        <v>31</v>
      </c>
      <c r="R673">
        <f t="shared" si="50"/>
        <v>1</v>
      </c>
      <c r="S673">
        <f t="shared" si="51"/>
        <v>0</v>
      </c>
      <c r="T673">
        <f t="shared" si="53"/>
        <v>1</v>
      </c>
    </row>
    <row r="674" spans="1:20" x14ac:dyDescent="0.25">
      <c r="A674">
        <v>21619</v>
      </c>
      <c r="B674" t="s">
        <v>335</v>
      </c>
      <c r="C674" s="1">
        <v>24531</v>
      </c>
      <c r="D674" t="s">
        <v>26</v>
      </c>
      <c r="E674" t="s">
        <v>15</v>
      </c>
      <c r="F674" s="1">
        <v>40549</v>
      </c>
      <c r="G674" t="s">
        <v>104</v>
      </c>
      <c r="H674" t="str">
        <f t="shared" si="52"/>
        <v>4303-GV</v>
      </c>
      <c r="J674" t="s">
        <v>57</v>
      </c>
      <c r="K674" t="s">
        <v>33</v>
      </c>
      <c r="L674">
        <v>13502</v>
      </c>
      <c r="M674" t="s">
        <v>29</v>
      </c>
      <c r="N674" t="s">
        <v>30</v>
      </c>
      <c r="O674" s="2">
        <v>4.1666666666666664E-2</v>
      </c>
      <c r="Q674" t="s">
        <v>31</v>
      </c>
      <c r="R674">
        <f t="shared" si="50"/>
        <v>0</v>
      </c>
      <c r="S674">
        <f t="shared" si="51"/>
        <v>0</v>
      </c>
      <c r="T674">
        <f t="shared" si="53"/>
        <v>0</v>
      </c>
    </row>
    <row r="675" spans="1:20" x14ac:dyDescent="0.25">
      <c r="A675">
        <v>21619</v>
      </c>
      <c r="B675" t="s">
        <v>335</v>
      </c>
      <c r="C675" s="1">
        <v>24531</v>
      </c>
      <c r="D675" t="s">
        <v>26</v>
      </c>
      <c r="E675" t="s">
        <v>15</v>
      </c>
      <c r="F675" s="1">
        <v>40549</v>
      </c>
      <c r="G675" t="s">
        <v>105</v>
      </c>
      <c r="H675" t="str">
        <f t="shared" si="52"/>
        <v>GV</v>
      </c>
      <c r="I675" t="str">
        <f t="shared" si="54"/>
        <v>GV</v>
      </c>
      <c r="J675" t="s">
        <v>57</v>
      </c>
      <c r="K675" t="s">
        <v>33</v>
      </c>
      <c r="L675">
        <v>13502</v>
      </c>
      <c r="M675" t="s">
        <v>29</v>
      </c>
      <c r="N675" t="s">
        <v>30</v>
      </c>
      <c r="O675" s="2">
        <v>4.1666666666666664E-2</v>
      </c>
      <c r="P675">
        <f>VLOOKUP(I675,'visit codes'!$B$1:$F$38,5,FALSE)</f>
        <v>4</v>
      </c>
      <c r="Q675" t="s">
        <v>31</v>
      </c>
      <c r="R675">
        <f t="shared" si="50"/>
        <v>1</v>
      </c>
      <c r="S675">
        <f t="shared" si="51"/>
        <v>0</v>
      </c>
      <c r="T675">
        <f t="shared" si="53"/>
        <v>1</v>
      </c>
    </row>
    <row r="676" spans="1:20" x14ac:dyDescent="0.25">
      <c r="A676">
        <v>21619</v>
      </c>
      <c r="B676" t="s">
        <v>335</v>
      </c>
      <c r="C676" s="1">
        <v>24531</v>
      </c>
      <c r="D676" t="s">
        <v>26</v>
      </c>
      <c r="E676" t="s">
        <v>15</v>
      </c>
      <c r="F676" s="1">
        <v>40549</v>
      </c>
      <c r="G676" t="s">
        <v>105</v>
      </c>
      <c r="H676" t="str">
        <f t="shared" si="52"/>
        <v>GV</v>
      </c>
      <c r="I676" t="str">
        <f t="shared" si="54"/>
        <v>GV</v>
      </c>
      <c r="J676" t="s">
        <v>61</v>
      </c>
      <c r="K676" t="s">
        <v>33</v>
      </c>
      <c r="L676">
        <v>13502</v>
      </c>
      <c r="M676" t="s">
        <v>29</v>
      </c>
      <c r="N676" t="s">
        <v>30</v>
      </c>
      <c r="O676" s="2">
        <v>4.1666666666666664E-2</v>
      </c>
      <c r="P676">
        <f>VLOOKUP(I676,'visit codes'!$B$1:$F$38,5,FALSE)</f>
        <v>4</v>
      </c>
      <c r="Q676" t="s">
        <v>31</v>
      </c>
      <c r="R676">
        <f t="shared" si="50"/>
        <v>1</v>
      </c>
      <c r="S676">
        <f t="shared" si="51"/>
        <v>0</v>
      </c>
      <c r="T676">
        <f t="shared" si="53"/>
        <v>1</v>
      </c>
    </row>
    <row r="677" spans="1:20" x14ac:dyDescent="0.25">
      <c r="A677">
        <v>21619</v>
      </c>
      <c r="B677" t="s">
        <v>335</v>
      </c>
      <c r="C677" s="1">
        <v>24531</v>
      </c>
      <c r="D677" t="s">
        <v>26</v>
      </c>
      <c r="E677" t="s">
        <v>15</v>
      </c>
      <c r="F677" s="1">
        <v>40563</v>
      </c>
      <c r="G677" t="s">
        <v>16</v>
      </c>
      <c r="H677" t="str">
        <f t="shared" si="52"/>
        <v>4301R-RV</v>
      </c>
      <c r="J677" t="s">
        <v>48</v>
      </c>
      <c r="K677" t="s">
        <v>33</v>
      </c>
      <c r="L677">
        <v>13502</v>
      </c>
      <c r="M677" t="s">
        <v>29</v>
      </c>
      <c r="N677" t="s">
        <v>30</v>
      </c>
      <c r="O677" s="2">
        <v>3.125E-2</v>
      </c>
      <c r="Q677" t="s">
        <v>31</v>
      </c>
      <c r="R677">
        <f t="shared" si="50"/>
        <v>0</v>
      </c>
      <c r="S677">
        <f t="shared" si="51"/>
        <v>0</v>
      </c>
      <c r="T677">
        <f t="shared" si="53"/>
        <v>0</v>
      </c>
    </row>
    <row r="678" spans="1:20" x14ac:dyDescent="0.25">
      <c r="A678">
        <v>21619</v>
      </c>
      <c r="B678" t="s">
        <v>335</v>
      </c>
      <c r="C678" s="1">
        <v>24531</v>
      </c>
      <c r="D678" t="s">
        <v>26</v>
      </c>
      <c r="E678" t="s">
        <v>15</v>
      </c>
      <c r="F678" s="1">
        <v>40563</v>
      </c>
      <c r="G678" t="s">
        <v>24</v>
      </c>
      <c r="H678" t="str">
        <f t="shared" si="52"/>
        <v>RV</v>
      </c>
      <c r="I678" t="str">
        <f t="shared" si="54"/>
        <v>RV</v>
      </c>
      <c r="J678" t="s">
        <v>48</v>
      </c>
      <c r="K678" t="s">
        <v>33</v>
      </c>
      <c r="L678">
        <v>13502</v>
      </c>
      <c r="M678" t="s">
        <v>29</v>
      </c>
      <c r="N678" t="s">
        <v>30</v>
      </c>
      <c r="O678" s="2">
        <v>4.1666666666666664E-2</v>
      </c>
      <c r="P678">
        <f>VLOOKUP(I678,'visit codes'!$B$1:$F$38,5,FALSE)</f>
        <v>3</v>
      </c>
      <c r="Q678" t="s">
        <v>31</v>
      </c>
      <c r="R678">
        <f t="shared" si="50"/>
        <v>1</v>
      </c>
      <c r="S678">
        <f t="shared" si="51"/>
        <v>0</v>
      </c>
      <c r="T678">
        <f t="shared" si="53"/>
        <v>1</v>
      </c>
    </row>
    <row r="679" spans="1:20" x14ac:dyDescent="0.25">
      <c r="A679">
        <v>21625</v>
      </c>
      <c r="B679" t="s">
        <v>336</v>
      </c>
      <c r="C679" s="1">
        <v>23809</v>
      </c>
      <c r="D679" t="s">
        <v>14</v>
      </c>
      <c r="E679" t="s">
        <v>15</v>
      </c>
      <c r="F679" s="1">
        <v>40557</v>
      </c>
      <c r="G679" t="s">
        <v>46</v>
      </c>
      <c r="H679" t="str">
        <f t="shared" si="52"/>
        <v>NS</v>
      </c>
      <c r="I679" t="str">
        <f t="shared" si="54"/>
        <v>NS</v>
      </c>
      <c r="J679" t="s">
        <v>41</v>
      </c>
      <c r="K679" t="s">
        <v>322</v>
      </c>
      <c r="L679">
        <v>13440</v>
      </c>
      <c r="M679" t="s">
        <v>29</v>
      </c>
      <c r="N679" t="s">
        <v>78</v>
      </c>
      <c r="O679" s="2">
        <v>0</v>
      </c>
      <c r="P679">
        <f>VLOOKUP(I679,'visit codes'!$B$1:$F$38,5,FALSE)</f>
        <v>0</v>
      </c>
      <c r="Q679" t="s">
        <v>22</v>
      </c>
      <c r="R679">
        <f t="shared" si="50"/>
        <v>1</v>
      </c>
      <c r="S679">
        <f t="shared" si="51"/>
        <v>1</v>
      </c>
      <c r="T679">
        <f t="shared" si="53"/>
        <v>0</v>
      </c>
    </row>
    <row r="680" spans="1:20" x14ac:dyDescent="0.25">
      <c r="A680">
        <v>21629</v>
      </c>
      <c r="B680" t="s">
        <v>337</v>
      </c>
      <c r="C680" s="1">
        <v>15593</v>
      </c>
      <c r="D680" t="s">
        <v>26</v>
      </c>
      <c r="E680" t="s">
        <v>15</v>
      </c>
      <c r="F680" s="1">
        <v>40553</v>
      </c>
      <c r="G680" t="s">
        <v>35</v>
      </c>
      <c r="H680" t="str">
        <f t="shared" si="52"/>
        <v>4302PM-PM</v>
      </c>
      <c r="J680" t="s">
        <v>52</v>
      </c>
      <c r="K680" t="s">
        <v>33</v>
      </c>
      <c r="L680">
        <v>13501</v>
      </c>
      <c r="M680" t="s">
        <v>29</v>
      </c>
      <c r="N680" t="s">
        <v>30</v>
      </c>
      <c r="O680" s="2">
        <v>1.0416666666666666E-2</v>
      </c>
      <c r="Q680" t="s">
        <v>31</v>
      </c>
      <c r="R680">
        <f t="shared" si="50"/>
        <v>0</v>
      </c>
      <c r="S680">
        <f t="shared" si="51"/>
        <v>0</v>
      </c>
      <c r="T680">
        <f t="shared" si="53"/>
        <v>0</v>
      </c>
    </row>
    <row r="681" spans="1:20" x14ac:dyDescent="0.25">
      <c r="A681">
        <v>21629</v>
      </c>
      <c r="B681" t="s">
        <v>337</v>
      </c>
      <c r="C681" s="1">
        <v>15593</v>
      </c>
      <c r="D681" t="s">
        <v>26</v>
      </c>
      <c r="E681" t="s">
        <v>15</v>
      </c>
      <c r="F681" s="1">
        <v>40553</v>
      </c>
      <c r="G681" t="s">
        <v>37</v>
      </c>
      <c r="H681" t="str">
        <f t="shared" si="52"/>
        <v>PM</v>
      </c>
      <c r="I681" t="str">
        <f t="shared" si="54"/>
        <v>PM</v>
      </c>
      <c r="J681" t="s">
        <v>52</v>
      </c>
      <c r="K681" t="s">
        <v>33</v>
      </c>
      <c r="L681">
        <v>13501</v>
      </c>
      <c r="M681" t="s">
        <v>29</v>
      </c>
      <c r="N681" t="s">
        <v>30</v>
      </c>
      <c r="O681" s="2">
        <v>1.0416666666666666E-2</v>
      </c>
      <c r="P681">
        <f>VLOOKUP(I681,'visit codes'!$B$1:$F$38,5,FALSE)</f>
        <v>1</v>
      </c>
      <c r="Q681" t="s">
        <v>31</v>
      </c>
      <c r="R681">
        <f t="shared" si="50"/>
        <v>1</v>
      </c>
      <c r="S681">
        <f t="shared" si="51"/>
        <v>0</v>
      </c>
      <c r="T681">
        <f t="shared" si="53"/>
        <v>1</v>
      </c>
    </row>
    <row r="682" spans="1:20" x14ac:dyDescent="0.25">
      <c r="A682">
        <v>21665</v>
      </c>
      <c r="B682" t="s">
        <v>338</v>
      </c>
      <c r="C682" s="1">
        <v>22569</v>
      </c>
      <c r="D682" t="s">
        <v>14</v>
      </c>
      <c r="E682" t="s">
        <v>15</v>
      </c>
      <c r="F682" s="1">
        <v>40548</v>
      </c>
      <c r="G682" t="s">
        <v>35</v>
      </c>
      <c r="H682" t="str">
        <f t="shared" si="52"/>
        <v>4302PM-PM</v>
      </c>
      <c r="J682" t="s">
        <v>66</v>
      </c>
      <c r="K682" t="s">
        <v>53</v>
      </c>
      <c r="L682">
        <v>13440</v>
      </c>
      <c r="M682" t="s">
        <v>20</v>
      </c>
      <c r="N682" t="s">
        <v>122</v>
      </c>
      <c r="O682" s="2">
        <v>1.0416666666666666E-2</v>
      </c>
      <c r="Q682" t="s">
        <v>22</v>
      </c>
      <c r="R682">
        <f t="shared" si="50"/>
        <v>0</v>
      </c>
      <c r="S682">
        <f t="shared" si="51"/>
        <v>0</v>
      </c>
      <c r="T682">
        <f t="shared" si="53"/>
        <v>0</v>
      </c>
    </row>
    <row r="683" spans="1:20" x14ac:dyDescent="0.25">
      <c r="A683">
        <v>21665</v>
      </c>
      <c r="B683" t="s">
        <v>338</v>
      </c>
      <c r="C683" s="1">
        <v>22569</v>
      </c>
      <c r="D683" t="s">
        <v>14</v>
      </c>
      <c r="E683" t="s">
        <v>15</v>
      </c>
      <c r="F683" s="1">
        <v>40548</v>
      </c>
      <c r="G683" t="s">
        <v>37</v>
      </c>
      <c r="H683" t="str">
        <f t="shared" si="52"/>
        <v>PM</v>
      </c>
      <c r="I683" t="str">
        <f t="shared" si="54"/>
        <v>PM</v>
      </c>
      <c r="J683" t="s">
        <v>66</v>
      </c>
      <c r="K683" t="s">
        <v>53</v>
      </c>
      <c r="L683">
        <v>13440</v>
      </c>
      <c r="M683" t="s">
        <v>20</v>
      </c>
      <c r="N683" t="s">
        <v>122</v>
      </c>
      <c r="O683" s="2">
        <v>1.0416666666666666E-2</v>
      </c>
      <c r="P683">
        <f>VLOOKUP(I683,'visit codes'!$B$1:$F$38,5,FALSE)</f>
        <v>1</v>
      </c>
      <c r="Q683" t="s">
        <v>22</v>
      </c>
      <c r="R683">
        <f t="shared" si="50"/>
        <v>1</v>
      </c>
      <c r="S683">
        <f t="shared" si="51"/>
        <v>0</v>
      </c>
      <c r="T683">
        <f t="shared" si="53"/>
        <v>1</v>
      </c>
    </row>
    <row r="684" spans="1:20" x14ac:dyDescent="0.25">
      <c r="A684">
        <v>21665</v>
      </c>
      <c r="B684" t="s">
        <v>338</v>
      </c>
      <c r="C684" s="1">
        <v>22569</v>
      </c>
      <c r="D684" t="s">
        <v>14</v>
      </c>
      <c r="E684" t="s">
        <v>15</v>
      </c>
      <c r="F684" s="1">
        <v>40548</v>
      </c>
      <c r="G684" t="s">
        <v>16</v>
      </c>
      <c r="H684" t="str">
        <f t="shared" si="52"/>
        <v>4301R-RV</v>
      </c>
      <c r="J684" t="s">
        <v>17</v>
      </c>
      <c r="K684" t="s">
        <v>53</v>
      </c>
      <c r="L684">
        <v>13440</v>
      </c>
      <c r="M684" t="s">
        <v>20</v>
      </c>
      <c r="N684" t="s">
        <v>122</v>
      </c>
      <c r="O684" s="2">
        <v>3.125E-2</v>
      </c>
      <c r="Q684" t="s">
        <v>22</v>
      </c>
      <c r="R684">
        <f t="shared" si="50"/>
        <v>0</v>
      </c>
      <c r="S684">
        <f t="shared" si="51"/>
        <v>0</v>
      </c>
      <c r="T684">
        <f t="shared" si="53"/>
        <v>0</v>
      </c>
    </row>
    <row r="685" spans="1:20" x14ac:dyDescent="0.25">
      <c r="A685">
        <v>21665</v>
      </c>
      <c r="B685" t="s">
        <v>338</v>
      </c>
      <c r="C685" s="1">
        <v>22569</v>
      </c>
      <c r="D685" t="s">
        <v>14</v>
      </c>
      <c r="E685" t="s">
        <v>15</v>
      </c>
      <c r="F685" s="1">
        <v>40548</v>
      </c>
      <c r="G685" t="s">
        <v>24</v>
      </c>
      <c r="H685" t="str">
        <f t="shared" si="52"/>
        <v>RV</v>
      </c>
      <c r="I685" t="str">
        <f t="shared" si="54"/>
        <v>RV</v>
      </c>
      <c r="J685" t="s">
        <v>17</v>
      </c>
      <c r="K685" t="s">
        <v>53</v>
      </c>
      <c r="L685">
        <v>13440</v>
      </c>
      <c r="M685" t="s">
        <v>20</v>
      </c>
      <c r="N685" t="s">
        <v>122</v>
      </c>
      <c r="O685" s="2">
        <v>4.1666666666666664E-2</v>
      </c>
      <c r="P685">
        <f>VLOOKUP(I685,'visit codes'!$B$1:$F$38,5,FALSE)</f>
        <v>3</v>
      </c>
      <c r="Q685" t="s">
        <v>22</v>
      </c>
      <c r="R685">
        <f t="shared" si="50"/>
        <v>1</v>
      </c>
      <c r="S685">
        <f t="shared" si="51"/>
        <v>0</v>
      </c>
      <c r="T685">
        <f t="shared" si="53"/>
        <v>1</v>
      </c>
    </row>
    <row r="686" spans="1:20" x14ac:dyDescent="0.25">
      <c r="A686">
        <v>21677</v>
      </c>
      <c r="B686" t="s">
        <v>339</v>
      </c>
      <c r="C686" s="1">
        <v>24739</v>
      </c>
      <c r="D686" t="s">
        <v>26</v>
      </c>
      <c r="F686" s="1">
        <v>40555</v>
      </c>
      <c r="G686">
        <v>4098</v>
      </c>
      <c r="H686" t="str">
        <f t="shared" si="52"/>
        <v>4098</v>
      </c>
      <c r="J686" t="s">
        <v>61</v>
      </c>
      <c r="K686" t="s">
        <v>42</v>
      </c>
      <c r="L686">
        <v>13501</v>
      </c>
      <c r="M686" t="s">
        <v>29</v>
      </c>
      <c r="N686" t="s">
        <v>99</v>
      </c>
      <c r="O686" s="2">
        <v>0</v>
      </c>
      <c r="Q686" t="s">
        <v>31</v>
      </c>
      <c r="R686">
        <f t="shared" si="50"/>
        <v>0</v>
      </c>
      <c r="S686">
        <f t="shared" si="51"/>
        <v>0</v>
      </c>
      <c r="T686">
        <f t="shared" si="53"/>
        <v>0</v>
      </c>
    </row>
    <row r="687" spans="1:20" x14ac:dyDescent="0.25">
      <c r="A687">
        <v>21677</v>
      </c>
      <c r="B687" t="s">
        <v>339</v>
      </c>
      <c r="C687" s="1">
        <v>24739</v>
      </c>
      <c r="D687" t="s">
        <v>26</v>
      </c>
      <c r="F687" s="1">
        <v>40567</v>
      </c>
      <c r="G687">
        <v>4097</v>
      </c>
      <c r="H687" t="str">
        <f t="shared" si="52"/>
        <v>4097</v>
      </c>
      <c r="J687" t="s">
        <v>52</v>
      </c>
      <c r="K687" t="s">
        <v>42</v>
      </c>
      <c r="L687">
        <v>13501</v>
      </c>
      <c r="M687" t="s">
        <v>29</v>
      </c>
      <c r="N687" t="s">
        <v>99</v>
      </c>
      <c r="O687" s="2">
        <v>0</v>
      </c>
      <c r="Q687" t="s">
        <v>31</v>
      </c>
      <c r="R687">
        <f t="shared" si="50"/>
        <v>0</v>
      </c>
      <c r="S687">
        <f t="shared" si="51"/>
        <v>0</v>
      </c>
      <c r="T687">
        <f t="shared" si="53"/>
        <v>0</v>
      </c>
    </row>
    <row r="688" spans="1:20" x14ac:dyDescent="0.25">
      <c r="A688">
        <v>21677</v>
      </c>
      <c r="B688" t="s">
        <v>339</v>
      </c>
      <c r="C688" s="1">
        <v>24739</v>
      </c>
      <c r="D688" t="s">
        <v>26</v>
      </c>
      <c r="F688" s="1">
        <v>40569</v>
      </c>
      <c r="G688">
        <v>4098</v>
      </c>
      <c r="H688" t="str">
        <f t="shared" si="52"/>
        <v>4098</v>
      </c>
      <c r="J688" t="s">
        <v>61</v>
      </c>
      <c r="K688" t="s">
        <v>42</v>
      </c>
      <c r="L688">
        <v>13501</v>
      </c>
      <c r="M688" t="s">
        <v>29</v>
      </c>
      <c r="N688" t="s">
        <v>99</v>
      </c>
      <c r="O688" s="2">
        <v>0</v>
      </c>
      <c r="Q688" t="s">
        <v>31</v>
      </c>
      <c r="R688">
        <f t="shared" si="50"/>
        <v>0</v>
      </c>
      <c r="S688">
        <f t="shared" si="51"/>
        <v>0</v>
      </c>
      <c r="T688">
        <f t="shared" si="53"/>
        <v>0</v>
      </c>
    </row>
    <row r="689" spans="1:20" x14ac:dyDescent="0.25">
      <c r="A689">
        <v>21689</v>
      </c>
      <c r="B689" t="s">
        <v>340</v>
      </c>
      <c r="C689" s="1">
        <v>21508</v>
      </c>
      <c r="D689" t="s">
        <v>26</v>
      </c>
      <c r="E689" t="s">
        <v>15</v>
      </c>
      <c r="F689" s="1">
        <v>40555</v>
      </c>
      <c r="G689" t="s">
        <v>35</v>
      </c>
      <c r="H689" t="str">
        <f t="shared" si="52"/>
        <v>4302PM-PM</v>
      </c>
      <c r="J689" t="s">
        <v>41</v>
      </c>
      <c r="K689" t="s">
        <v>322</v>
      </c>
      <c r="L689">
        <v>13440</v>
      </c>
      <c r="M689" t="s">
        <v>29</v>
      </c>
      <c r="N689" t="s">
        <v>78</v>
      </c>
      <c r="O689" s="2">
        <v>1.0416666666666666E-2</v>
      </c>
      <c r="Q689" t="s">
        <v>22</v>
      </c>
      <c r="R689">
        <f t="shared" si="50"/>
        <v>0</v>
      </c>
      <c r="S689">
        <f t="shared" si="51"/>
        <v>0</v>
      </c>
      <c r="T689">
        <f t="shared" si="53"/>
        <v>0</v>
      </c>
    </row>
    <row r="690" spans="1:20" x14ac:dyDescent="0.25">
      <c r="A690">
        <v>21689</v>
      </c>
      <c r="B690" t="s">
        <v>340</v>
      </c>
      <c r="C690" s="1">
        <v>21508</v>
      </c>
      <c r="D690" t="s">
        <v>26</v>
      </c>
      <c r="E690" t="s">
        <v>15</v>
      </c>
      <c r="F690" s="1">
        <v>40555</v>
      </c>
      <c r="G690" t="s">
        <v>37</v>
      </c>
      <c r="H690" t="str">
        <f t="shared" si="52"/>
        <v>PM</v>
      </c>
      <c r="I690" t="str">
        <f t="shared" si="54"/>
        <v>PM</v>
      </c>
      <c r="J690" t="s">
        <v>41</v>
      </c>
      <c r="K690" t="s">
        <v>322</v>
      </c>
      <c r="L690">
        <v>13440</v>
      </c>
      <c r="M690" t="s">
        <v>29</v>
      </c>
      <c r="N690" t="s">
        <v>78</v>
      </c>
      <c r="O690" s="2">
        <v>1.0416666666666666E-2</v>
      </c>
      <c r="P690">
        <f>VLOOKUP(I690,'visit codes'!$B$1:$F$38,5,FALSE)</f>
        <v>1</v>
      </c>
      <c r="Q690" t="s">
        <v>22</v>
      </c>
      <c r="R690">
        <f t="shared" si="50"/>
        <v>1</v>
      </c>
      <c r="S690">
        <f t="shared" si="51"/>
        <v>0</v>
      </c>
      <c r="T690">
        <f t="shared" si="53"/>
        <v>1</v>
      </c>
    </row>
    <row r="691" spans="1:20" x14ac:dyDescent="0.25">
      <c r="A691">
        <v>21689</v>
      </c>
      <c r="B691" t="s">
        <v>340</v>
      </c>
      <c r="C691" s="1">
        <v>21508</v>
      </c>
      <c r="D691" t="s">
        <v>26</v>
      </c>
      <c r="E691" t="s">
        <v>15</v>
      </c>
      <c r="F691" s="1">
        <v>40569</v>
      </c>
      <c r="G691" t="s">
        <v>35</v>
      </c>
      <c r="H691" t="str">
        <f t="shared" si="52"/>
        <v>4302PM-PM</v>
      </c>
      <c r="J691" t="s">
        <v>41</v>
      </c>
      <c r="K691" t="s">
        <v>322</v>
      </c>
      <c r="L691">
        <v>13440</v>
      </c>
      <c r="M691" t="s">
        <v>29</v>
      </c>
      <c r="N691" t="s">
        <v>78</v>
      </c>
      <c r="O691" s="2">
        <v>1.0416666666666666E-2</v>
      </c>
      <c r="Q691" t="s">
        <v>22</v>
      </c>
      <c r="R691">
        <f t="shared" si="50"/>
        <v>0</v>
      </c>
      <c r="S691">
        <f t="shared" si="51"/>
        <v>0</v>
      </c>
      <c r="T691">
        <f t="shared" si="53"/>
        <v>0</v>
      </c>
    </row>
    <row r="692" spans="1:20" x14ac:dyDescent="0.25">
      <c r="A692">
        <v>21689</v>
      </c>
      <c r="B692" t="s">
        <v>340</v>
      </c>
      <c r="C692" s="1">
        <v>21508</v>
      </c>
      <c r="D692" t="s">
        <v>26</v>
      </c>
      <c r="E692" t="s">
        <v>15</v>
      </c>
      <c r="F692" s="1">
        <v>40569</v>
      </c>
      <c r="G692" t="s">
        <v>37</v>
      </c>
      <c r="H692" t="str">
        <f t="shared" si="52"/>
        <v>PM</v>
      </c>
      <c r="I692" t="str">
        <f t="shared" si="54"/>
        <v>PM</v>
      </c>
      <c r="J692" t="s">
        <v>41</v>
      </c>
      <c r="K692" t="s">
        <v>322</v>
      </c>
      <c r="L692">
        <v>13440</v>
      </c>
      <c r="M692" t="s">
        <v>29</v>
      </c>
      <c r="N692" t="s">
        <v>78</v>
      </c>
      <c r="O692" s="2">
        <v>1.0416666666666666E-2</v>
      </c>
      <c r="P692">
        <f>VLOOKUP(I692,'visit codes'!$B$1:$F$38,5,FALSE)</f>
        <v>1</v>
      </c>
      <c r="Q692" t="s">
        <v>22</v>
      </c>
      <c r="R692">
        <f t="shared" si="50"/>
        <v>1</v>
      </c>
      <c r="S692">
        <f t="shared" si="51"/>
        <v>0</v>
      </c>
      <c r="T692">
        <f t="shared" si="53"/>
        <v>1</v>
      </c>
    </row>
    <row r="693" spans="1:20" x14ac:dyDescent="0.25">
      <c r="A693">
        <v>21702</v>
      </c>
      <c r="B693" t="s">
        <v>341</v>
      </c>
      <c r="C693" s="1">
        <v>32133</v>
      </c>
      <c r="D693" t="s">
        <v>14</v>
      </c>
      <c r="E693" t="s">
        <v>15</v>
      </c>
      <c r="F693" s="1">
        <v>40548</v>
      </c>
      <c r="G693" t="s">
        <v>342</v>
      </c>
      <c r="H693" t="str">
        <f t="shared" si="52"/>
        <v>PASNS</v>
      </c>
      <c r="I693" t="str">
        <f t="shared" si="54"/>
        <v>PASNS</v>
      </c>
      <c r="J693" t="s">
        <v>17</v>
      </c>
      <c r="K693" t="s">
        <v>49</v>
      </c>
      <c r="L693">
        <v>13123</v>
      </c>
      <c r="M693" t="s">
        <v>20</v>
      </c>
      <c r="N693" t="s">
        <v>343</v>
      </c>
      <c r="O693" s="2">
        <v>0</v>
      </c>
      <c r="P693">
        <f>VLOOKUP(I693,'visit codes'!$B$1:$F$38,5,FALSE)</f>
        <v>0</v>
      </c>
      <c r="Q693" t="s">
        <v>344</v>
      </c>
      <c r="R693">
        <f t="shared" si="50"/>
        <v>1</v>
      </c>
      <c r="S693">
        <f t="shared" si="51"/>
        <v>1</v>
      </c>
      <c r="T693">
        <f t="shared" si="53"/>
        <v>0</v>
      </c>
    </row>
    <row r="694" spans="1:20" x14ac:dyDescent="0.25">
      <c r="A694">
        <v>21710</v>
      </c>
      <c r="B694" t="s">
        <v>346</v>
      </c>
      <c r="C694" s="1">
        <v>25096</v>
      </c>
      <c r="D694" t="s">
        <v>14</v>
      </c>
      <c r="E694" t="s">
        <v>15</v>
      </c>
      <c r="F694" s="1">
        <v>40550</v>
      </c>
      <c r="G694" t="s">
        <v>38</v>
      </c>
      <c r="H694" t="str">
        <f t="shared" si="52"/>
        <v>C</v>
      </c>
      <c r="I694" t="str">
        <f t="shared" si="54"/>
        <v>C</v>
      </c>
      <c r="J694" t="s">
        <v>48</v>
      </c>
      <c r="K694" t="s">
        <v>33</v>
      </c>
      <c r="L694">
        <v>13357</v>
      </c>
      <c r="M694" t="s">
        <v>29</v>
      </c>
      <c r="N694" t="s">
        <v>30</v>
      </c>
      <c r="O694" s="2">
        <v>0</v>
      </c>
      <c r="P694">
        <f>VLOOKUP(I694,'visit codes'!$B$1:$F$38,5,FALSE)</f>
        <v>0</v>
      </c>
      <c r="Q694" t="s">
        <v>107</v>
      </c>
      <c r="R694">
        <f t="shared" si="50"/>
        <v>1</v>
      </c>
      <c r="S694">
        <f t="shared" si="51"/>
        <v>1</v>
      </c>
      <c r="T694">
        <f t="shared" si="53"/>
        <v>0</v>
      </c>
    </row>
    <row r="695" spans="1:20" x14ac:dyDescent="0.25">
      <c r="A695">
        <v>21710</v>
      </c>
      <c r="B695" t="s">
        <v>346</v>
      </c>
      <c r="C695" s="1">
        <v>25096</v>
      </c>
      <c r="D695" t="s">
        <v>14</v>
      </c>
      <c r="E695" t="s">
        <v>15</v>
      </c>
      <c r="F695" s="1">
        <v>40563</v>
      </c>
      <c r="G695" t="s">
        <v>16</v>
      </c>
      <c r="H695" t="str">
        <f t="shared" si="52"/>
        <v>4301R-RV</v>
      </c>
      <c r="J695" t="s">
        <v>48</v>
      </c>
      <c r="K695" t="s">
        <v>33</v>
      </c>
      <c r="L695">
        <v>13357</v>
      </c>
      <c r="M695" t="s">
        <v>29</v>
      </c>
      <c r="N695" t="s">
        <v>30</v>
      </c>
      <c r="O695" s="2">
        <v>3.125E-2</v>
      </c>
      <c r="Q695" t="s">
        <v>107</v>
      </c>
      <c r="R695">
        <f t="shared" si="50"/>
        <v>0</v>
      </c>
      <c r="S695">
        <f t="shared" si="51"/>
        <v>0</v>
      </c>
      <c r="T695">
        <f t="shared" si="53"/>
        <v>0</v>
      </c>
    </row>
    <row r="696" spans="1:20" x14ac:dyDescent="0.25">
      <c r="A696">
        <v>21710</v>
      </c>
      <c r="B696" t="s">
        <v>346</v>
      </c>
      <c r="C696" s="1">
        <v>25096</v>
      </c>
      <c r="D696" t="s">
        <v>14</v>
      </c>
      <c r="E696" t="s">
        <v>15</v>
      </c>
      <c r="F696" s="1">
        <v>40563</v>
      </c>
      <c r="G696" t="s">
        <v>24</v>
      </c>
      <c r="H696" t="str">
        <f t="shared" si="52"/>
        <v>RV</v>
      </c>
      <c r="I696" t="str">
        <f t="shared" si="54"/>
        <v>RV</v>
      </c>
      <c r="J696" t="s">
        <v>48</v>
      </c>
      <c r="K696" t="s">
        <v>33</v>
      </c>
      <c r="L696">
        <v>13357</v>
      </c>
      <c r="M696" t="s">
        <v>29</v>
      </c>
      <c r="N696" t="s">
        <v>30</v>
      </c>
      <c r="O696" s="2">
        <v>4.1666666666666664E-2</v>
      </c>
      <c r="P696">
        <f>VLOOKUP(I696,'visit codes'!$B$1:$F$38,5,FALSE)</f>
        <v>3</v>
      </c>
      <c r="Q696" t="s">
        <v>107</v>
      </c>
      <c r="R696">
        <f t="shared" si="50"/>
        <v>1</v>
      </c>
      <c r="S696">
        <f t="shared" si="51"/>
        <v>0</v>
      </c>
      <c r="T696">
        <f t="shared" si="53"/>
        <v>1</v>
      </c>
    </row>
    <row r="697" spans="1:20" x14ac:dyDescent="0.25">
      <c r="A697">
        <v>21726</v>
      </c>
      <c r="B697" t="s">
        <v>347</v>
      </c>
      <c r="C697" s="1">
        <v>21206</v>
      </c>
      <c r="D697" t="s">
        <v>14</v>
      </c>
      <c r="E697" t="s">
        <v>40</v>
      </c>
      <c r="F697" s="1">
        <v>40562</v>
      </c>
      <c r="G697" t="s">
        <v>46</v>
      </c>
      <c r="H697" t="str">
        <f t="shared" si="52"/>
        <v>NS</v>
      </c>
      <c r="I697" t="str">
        <f t="shared" si="54"/>
        <v>NS</v>
      </c>
      <c r="J697" t="s">
        <v>45</v>
      </c>
      <c r="K697" t="s">
        <v>49</v>
      </c>
      <c r="L697">
        <v>13501</v>
      </c>
      <c r="M697" t="s">
        <v>29</v>
      </c>
      <c r="N697" t="s">
        <v>50</v>
      </c>
      <c r="O697" s="2">
        <v>0</v>
      </c>
      <c r="P697">
        <f>VLOOKUP(I697,'visit codes'!$B$1:$F$38,5,FALSE)</f>
        <v>0</v>
      </c>
      <c r="Q697" t="s">
        <v>31</v>
      </c>
      <c r="R697">
        <f t="shared" si="50"/>
        <v>1</v>
      </c>
      <c r="S697">
        <f t="shared" si="51"/>
        <v>1</v>
      </c>
      <c r="T697">
        <f t="shared" si="53"/>
        <v>0</v>
      </c>
    </row>
    <row r="698" spans="1:20" x14ac:dyDescent="0.25">
      <c r="A698">
        <v>21726</v>
      </c>
      <c r="B698" t="s">
        <v>347</v>
      </c>
      <c r="C698" s="1">
        <v>21206</v>
      </c>
      <c r="D698" t="s">
        <v>14</v>
      </c>
      <c r="E698" t="s">
        <v>40</v>
      </c>
      <c r="F698" s="1">
        <v>40570</v>
      </c>
      <c r="G698" t="s">
        <v>46</v>
      </c>
      <c r="H698" t="str">
        <f t="shared" si="52"/>
        <v>NS</v>
      </c>
      <c r="I698" t="str">
        <f t="shared" si="54"/>
        <v>NS</v>
      </c>
      <c r="J698" t="s">
        <v>52</v>
      </c>
      <c r="K698" t="s">
        <v>49</v>
      </c>
      <c r="L698">
        <v>13501</v>
      </c>
      <c r="M698" t="s">
        <v>29</v>
      </c>
      <c r="N698" t="s">
        <v>50</v>
      </c>
      <c r="O698" s="2">
        <v>0</v>
      </c>
      <c r="P698">
        <f>VLOOKUP(I698,'visit codes'!$B$1:$F$38,5,FALSE)</f>
        <v>0</v>
      </c>
      <c r="Q698" t="s">
        <v>31</v>
      </c>
      <c r="R698">
        <f t="shared" si="50"/>
        <v>1</v>
      </c>
      <c r="S698">
        <f t="shared" si="51"/>
        <v>1</v>
      </c>
      <c r="T698">
        <f t="shared" si="53"/>
        <v>0</v>
      </c>
    </row>
    <row r="699" spans="1:20" x14ac:dyDescent="0.25">
      <c r="A699">
        <v>21738</v>
      </c>
      <c r="B699" t="s">
        <v>348</v>
      </c>
      <c r="C699" s="1">
        <v>27340</v>
      </c>
      <c r="D699" t="s">
        <v>14</v>
      </c>
      <c r="E699" t="s">
        <v>133</v>
      </c>
      <c r="F699" s="1">
        <v>40547</v>
      </c>
      <c r="G699" t="s">
        <v>46</v>
      </c>
      <c r="H699" t="str">
        <f t="shared" si="52"/>
        <v>NS</v>
      </c>
      <c r="I699" t="str">
        <f t="shared" si="54"/>
        <v>NS</v>
      </c>
      <c r="J699" t="s">
        <v>69</v>
      </c>
      <c r="K699" t="s">
        <v>42</v>
      </c>
      <c r="L699">
        <v>13440</v>
      </c>
      <c r="M699" t="s">
        <v>20</v>
      </c>
      <c r="N699" t="s">
        <v>43</v>
      </c>
      <c r="O699" s="2">
        <v>0</v>
      </c>
      <c r="P699">
        <f>VLOOKUP(I699,'visit codes'!$B$1:$F$38,5,FALSE)</f>
        <v>0</v>
      </c>
      <c r="Q699" t="s">
        <v>22</v>
      </c>
      <c r="R699">
        <f t="shared" si="50"/>
        <v>1</v>
      </c>
      <c r="S699">
        <f t="shared" si="51"/>
        <v>1</v>
      </c>
      <c r="T699">
        <f t="shared" si="53"/>
        <v>0</v>
      </c>
    </row>
    <row r="700" spans="1:20" x14ac:dyDescent="0.25">
      <c r="A700">
        <v>21738</v>
      </c>
      <c r="B700" t="s">
        <v>348</v>
      </c>
      <c r="C700" s="1">
        <v>27340</v>
      </c>
      <c r="D700" t="s">
        <v>14</v>
      </c>
      <c r="E700" t="s">
        <v>133</v>
      </c>
      <c r="F700" s="1">
        <v>40554</v>
      </c>
      <c r="G700" t="s">
        <v>16</v>
      </c>
      <c r="H700" t="str">
        <f t="shared" si="52"/>
        <v>4301R-RV</v>
      </c>
      <c r="J700" t="s">
        <v>69</v>
      </c>
      <c r="K700" t="s">
        <v>42</v>
      </c>
      <c r="L700">
        <v>13440</v>
      </c>
      <c r="M700" t="s">
        <v>20</v>
      </c>
      <c r="N700" t="s">
        <v>43</v>
      </c>
      <c r="O700" s="2">
        <v>3.125E-2</v>
      </c>
      <c r="Q700" t="s">
        <v>22</v>
      </c>
      <c r="R700">
        <f t="shared" si="50"/>
        <v>0</v>
      </c>
      <c r="S700">
        <f t="shared" si="51"/>
        <v>0</v>
      </c>
      <c r="T700">
        <f t="shared" si="53"/>
        <v>0</v>
      </c>
    </row>
    <row r="701" spans="1:20" x14ac:dyDescent="0.25">
      <c r="A701">
        <v>21738</v>
      </c>
      <c r="B701" t="s">
        <v>348</v>
      </c>
      <c r="C701" s="1">
        <v>27340</v>
      </c>
      <c r="D701" t="s">
        <v>14</v>
      </c>
      <c r="E701" t="s">
        <v>133</v>
      </c>
      <c r="F701" s="1">
        <v>40554</v>
      </c>
      <c r="G701" t="s">
        <v>24</v>
      </c>
      <c r="H701" t="str">
        <f t="shared" si="52"/>
        <v>RV</v>
      </c>
      <c r="I701" t="str">
        <f t="shared" si="54"/>
        <v>RV</v>
      </c>
      <c r="J701" t="s">
        <v>69</v>
      </c>
      <c r="K701" t="s">
        <v>42</v>
      </c>
      <c r="L701">
        <v>13440</v>
      </c>
      <c r="M701" t="s">
        <v>20</v>
      </c>
      <c r="N701" t="s">
        <v>43</v>
      </c>
      <c r="O701" s="2">
        <v>4.1666666666666664E-2</v>
      </c>
      <c r="P701">
        <f>VLOOKUP(I701,'visit codes'!$B$1:$F$38,5,FALSE)</f>
        <v>3</v>
      </c>
      <c r="Q701" t="s">
        <v>22</v>
      </c>
      <c r="R701">
        <f t="shared" si="50"/>
        <v>1</v>
      </c>
      <c r="S701">
        <f t="shared" si="51"/>
        <v>0</v>
      </c>
      <c r="T701">
        <f t="shared" si="53"/>
        <v>1</v>
      </c>
    </row>
    <row r="702" spans="1:20" x14ac:dyDescent="0.25">
      <c r="A702">
        <v>21738</v>
      </c>
      <c r="B702" t="s">
        <v>348</v>
      </c>
      <c r="C702" s="1">
        <v>27340</v>
      </c>
      <c r="D702" t="s">
        <v>14</v>
      </c>
      <c r="E702" t="s">
        <v>133</v>
      </c>
      <c r="F702" s="1">
        <v>40568</v>
      </c>
      <c r="G702" t="s">
        <v>35</v>
      </c>
      <c r="H702" t="str">
        <f t="shared" si="52"/>
        <v>4302PM-PM</v>
      </c>
      <c r="J702" t="s">
        <v>70</v>
      </c>
      <c r="K702" t="s">
        <v>42</v>
      </c>
      <c r="L702">
        <v>13440</v>
      </c>
      <c r="M702" t="s">
        <v>20</v>
      </c>
      <c r="N702" t="s">
        <v>43</v>
      </c>
      <c r="O702" s="2">
        <v>1.0416666666666666E-2</v>
      </c>
      <c r="Q702" t="s">
        <v>22</v>
      </c>
      <c r="R702">
        <f t="shared" si="50"/>
        <v>0</v>
      </c>
      <c r="S702">
        <f t="shared" si="51"/>
        <v>0</v>
      </c>
      <c r="T702">
        <f t="shared" si="53"/>
        <v>0</v>
      </c>
    </row>
    <row r="703" spans="1:20" x14ac:dyDescent="0.25">
      <c r="A703">
        <v>21738</v>
      </c>
      <c r="B703" t="s">
        <v>348</v>
      </c>
      <c r="C703" s="1">
        <v>27340</v>
      </c>
      <c r="D703" t="s">
        <v>14</v>
      </c>
      <c r="E703" t="s">
        <v>133</v>
      </c>
      <c r="F703" s="1">
        <v>40568</v>
      </c>
      <c r="G703" t="s">
        <v>37</v>
      </c>
      <c r="H703" t="str">
        <f t="shared" si="52"/>
        <v>PM</v>
      </c>
      <c r="I703" t="str">
        <f t="shared" si="54"/>
        <v>PM</v>
      </c>
      <c r="J703" t="s">
        <v>70</v>
      </c>
      <c r="K703" t="s">
        <v>42</v>
      </c>
      <c r="L703">
        <v>13440</v>
      </c>
      <c r="M703" t="s">
        <v>20</v>
      </c>
      <c r="N703" t="s">
        <v>43</v>
      </c>
      <c r="O703" s="2">
        <v>1.0416666666666666E-2</v>
      </c>
      <c r="P703">
        <f>VLOOKUP(I703,'visit codes'!$B$1:$F$38,5,FALSE)</f>
        <v>1</v>
      </c>
      <c r="Q703" t="s">
        <v>22</v>
      </c>
      <c r="R703">
        <f t="shared" si="50"/>
        <v>1</v>
      </c>
      <c r="S703">
        <f t="shared" si="51"/>
        <v>0</v>
      </c>
      <c r="T703">
        <f t="shared" si="53"/>
        <v>1</v>
      </c>
    </row>
    <row r="704" spans="1:20" x14ac:dyDescent="0.25">
      <c r="A704">
        <v>21746</v>
      </c>
      <c r="B704" t="s">
        <v>349</v>
      </c>
      <c r="C704" s="1">
        <v>21775</v>
      </c>
      <c r="D704" t="s">
        <v>26</v>
      </c>
      <c r="E704" t="s">
        <v>15</v>
      </c>
      <c r="F704" s="1">
        <v>40563</v>
      </c>
      <c r="G704" t="s">
        <v>16</v>
      </c>
      <c r="H704" t="str">
        <f t="shared" si="52"/>
        <v>4301R-RV</v>
      </c>
      <c r="J704" t="s">
        <v>57</v>
      </c>
      <c r="K704" t="s">
        <v>33</v>
      </c>
      <c r="L704">
        <v>13440</v>
      </c>
      <c r="M704" t="s">
        <v>20</v>
      </c>
      <c r="N704" t="s">
        <v>58</v>
      </c>
      <c r="O704" s="2">
        <v>3.125E-2</v>
      </c>
      <c r="Q704" t="s">
        <v>22</v>
      </c>
      <c r="R704">
        <f t="shared" si="50"/>
        <v>0</v>
      </c>
      <c r="S704">
        <f t="shared" si="51"/>
        <v>0</v>
      </c>
      <c r="T704">
        <f t="shared" si="53"/>
        <v>0</v>
      </c>
    </row>
    <row r="705" spans="1:20" x14ac:dyDescent="0.25">
      <c r="A705">
        <v>21746</v>
      </c>
      <c r="B705" t="s">
        <v>349</v>
      </c>
      <c r="C705" s="1">
        <v>21775</v>
      </c>
      <c r="D705" t="s">
        <v>26</v>
      </c>
      <c r="E705" t="s">
        <v>15</v>
      </c>
      <c r="F705" s="1">
        <v>40563</v>
      </c>
      <c r="G705" t="s">
        <v>24</v>
      </c>
      <c r="H705" t="str">
        <f t="shared" si="52"/>
        <v>RV</v>
      </c>
      <c r="I705" t="str">
        <f t="shared" si="54"/>
        <v>RV</v>
      </c>
      <c r="J705" t="s">
        <v>57</v>
      </c>
      <c r="K705" t="s">
        <v>33</v>
      </c>
      <c r="L705">
        <v>13440</v>
      </c>
      <c r="M705" t="s">
        <v>20</v>
      </c>
      <c r="N705" t="s">
        <v>58</v>
      </c>
      <c r="O705" s="2">
        <v>4.1666666666666664E-2</v>
      </c>
      <c r="P705">
        <f>VLOOKUP(I705,'visit codes'!$B$1:$F$38,5,FALSE)</f>
        <v>3</v>
      </c>
      <c r="Q705" t="s">
        <v>22</v>
      </c>
      <c r="R705">
        <f t="shared" si="50"/>
        <v>1</v>
      </c>
      <c r="S705">
        <f t="shared" si="51"/>
        <v>0</v>
      </c>
      <c r="T705">
        <f t="shared" si="53"/>
        <v>1</v>
      </c>
    </row>
    <row r="706" spans="1:20" x14ac:dyDescent="0.25">
      <c r="A706">
        <v>21760</v>
      </c>
      <c r="B706" t="s">
        <v>350</v>
      </c>
      <c r="C706" s="1">
        <v>30125</v>
      </c>
      <c r="D706" t="s">
        <v>26</v>
      </c>
      <c r="E706" t="s">
        <v>15</v>
      </c>
      <c r="F706" s="1">
        <v>40547</v>
      </c>
      <c r="G706" t="s">
        <v>16</v>
      </c>
      <c r="H706" t="str">
        <f t="shared" si="52"/>
        <v>4301R-RV</v>
      </c>
      <c r="J706" t="s">
        <v>206</v>
      </c>
      <c r="K706" t="s">
        <v>18</v>
      </c>
      <c r="L706">
        <v>13501</v>
      </c>
      <c r="M706" t="s">
        <v>29</v>
      </c>
      <c r="N706" t="s">
        <v>21</v>
      </c>
      <c r="O706" s="2">
        <v>3.125E-2</v>
      </c>
      <c r="Q706" t="s">
        <v>31</v>
      </c>
      <c r="R706">
        <f t="shared" ref="R706:R769" si="55">COUNTA(I706)</f>
        <v>0</v>
      </c>
      <c r="S706">
        <f t="shared" ref="S706:S769" si="56">IF(I706="c",1,IF(I706="ns",1,IF(I706="pasns",1,IF(I706="pasc",1,IF(I706="sc",1,0)))))</f>
        <v>0</v>
      </c>
      <c r="T706">
        <f t="shared" si="53"/>
        <v>0</v>
      </c>
    </row>
    <row r="707" spans="1:20" x14ac:dyDescent="0.25">
      <c r="A707">
        <v>21760</v>
      </c>
      <c r="B707" t="s">
        <v>350</v>
      </c>
      <c r="C707" s="1">
        <v>30125</v>
      </c>
      <c r="D707" t="s">
        <v>26</v>
      </c>
      <c r="E707" t="s">
        <v>15</v>
      </c>
      <c r="F707" s="1">
        <v>40547</v>
      </c>
      <c r="G707" t="s">
        <v>24</v>
      </c>
      <c r="H707" t="str">
        <f t="shared" ref="H707:H770" si="57">TRIM(G707)</f>
        <v>RV</v>
      </c>
      <c r="I707" t="str">
        <f t="shared" ref="I707:I770" si="58">TRIM(G707)</f>
        <v>RV</v>
      </c>
      <c r="J707" t="s">
        <v>206</v>
      </c>
      <c r="K707" t="s">
        <v>18</v>
      </c>
      <c r="L707">
        <v>13501</v>
      </c>
      <c r="M707" t="s">
        <v>29</v>
      </c>
      <c r="N707" t="s">
        <v>21</v>
      </c>
      <c r="O707" s="2">
        <v>4.1666666666666664E-2</v>
      </c>
      <c r="P707">
        <f>VLOOKUP(I707,'visit codes'!$B$1:$F$38,5,FALSE)</f>
        <v>3</v>
      </c>
      <c r="Q707" t="s">
        <v>31</v>
      </c>
      <c r="R707">
        <f t="shared" si="55"/>
        <v>1</v>
      </c>
      <c r="S707">
        <f t="shared" si="56"/>
        <v>0</v>
      </c>
      <c r="T707">
        <f t="shared" ref="T707:T770" si="59">IF(R707-S707=1,1,0)</f>
        <v>1</v>
      </c>
    </row>
    <row r="708" spans="1:20" x14ac:dyDescent="0.25">
      <c r="A708">
        <v>21760</v>
      </c>
      <c r="B708" t="s">
        <v>350</v>
      </c>
      <c r="C708" s="1">
        <v>30125</v>
      </c>
      <c r="D708" t="s">
        <v>26</v>
      </c>
      <c r="E708" t="s">
        <v>15</v>
      </c>
      <c r="F708" s="1">
        <v>40555</v>
      </c>
      <c r="G708" t="s">
        <v>35</v>
      </c>
      <c r="H708" t="str">
        <f t="shared" si="57"/>
        <v>4302PM-PM</v>
      </c>
      <c r="J708" t="s">
        <v>82</v>
      </c>
      <c r="K708" t="s">
        <v>18</v>
      </c>
      <c r="L708">
        <v>13501</v>
      </c>
      <c r="M708" t="s">
        <v>29</v>
      </c>
      <c r="N708" t="s">
        <v>21</v>
      </c>
      <c r="O708" s="2">
        <v>1.0416666666666666E-2</v>
      </c>
      <c r="Q708" t="s">
        <v>31</v>
      </c>
      <c r="R708">
        <f t="shared" si="55"/>
        <v>0</v>
      </c>
      <c r="S708">
        <f t="shared" si="56"/>
        <v>0</v>
      </c>
      <c r="T708">
        <f t="shared" si="59"/>
        <v>0</v>
      </c>
    </row>
    <row r="709" spans="1:20" x14ac:dyDescent="0.25">
      <c r="A709">
        <v>21760</v>
      </c>
      <c r="B709" t="s">
        <v>350</v>
      </c>
      <c r="C709" s="1">
        <v>30125</v>
      </c>
      <c r="D709" t="s">
        <v>26</v>
      </c>
      <c r="E709" t="s">
        <v>15</v>
      </c>
      <c r="F709" s="1">
        <v>40555</v>
      </c>
      <c r="G709" t="s">
        <v>37</v>
      </c>
      <c r="H709" t="str">
        <f t="shared" si="57"/>
        <v>PM</v>
      </c>
      <c r="I709" t="str">
        <f t="shared" si="58"/>
        <v>PM</v>
      </c>
      <c r="J709" t="s">
        <v>82</v>
      </c>
      <c r="K709" t="s">
        <v>18</v>
      </c>
      <c r="L709">
        <v>13501</v>
      </c>
      <c r="M709" t="s">
        <v>29</v>
      </c>
      <c r="N709" t="s">
        <v>21</v>
      </c>
      <c r="O709" s="2">
        <v>1.0416666666666666E-2</v>
      </c>
      <c r="P709">
        <f>VLOOKUP(I709,'visit codes'!$B$1:$F$38,5,FALSE)</f>
        <v>1</v>
      </c>
      <c r="Q709" t="s">
        <v>31</v>
      </c>
      <c r="R709">
        <f t="shared" si="55"/>
        <v>1</v>
      </c>
      <c r="S709">
        <f t="shared" si="56"/>
        <v>0</v>
      </c>
      <c r="T709">
        <f t="shared" si="59"/>
        <v>1</v>
      </c>
    </row>
    <row r="710" spans="1:20" x14ac:dyDescent="0.25">
      <c r="A710">
        <v>21760</v>
      </c>
      <c r="B710" t="s">
        <v>350</v>
      </c>
      <c r="C710" s="1">
        <v>30125</v>
      </c>
      <c r="D710" t="s">
        <v>26</v>
      </c>
      <c r="E710" t="s">
        <v>15</v>
      </c>
      <c r="F710" s="1">
        <v>40563</v>
      </c>
      <c r="G710" t="s">
        <v>46</v>
      </c>
      <c r="H710" t="str">
        <f t="shared" si="57"/>
        <v>NS</v>
      </c>
      <c r="I710" t="str">
        <f t="shared" si="58"/>
        <v>NS</v>
      </c>
      <c r="J710" t="s">
        <v>206</v>
      </c>
      <c r="K710" t="s">
        <v>18</v>
      </c>
      <c r="L710">
        <v>13501</v>
      </c>
      <c r="M710" t="s">
        <v>29</v>
      </c>
      <c r="N710" t="s">
        <v>21</v>
      </c>
      <c r="O710" s="2">
        <v>0</v>
      </c>
      <c r="P710">
        <f>VLOOKUP(I710,'visit codes'!$B$1:$F$38,5,FALSE)</f>
        <v>0</v>
      </c>
      <c r="Q710" t="s">
        <v>31</v>
      </c>
      <c r="R710">
        <f t="shared" si="55"/>
        <v>1</v>
      </c>
      <c r="S710">
        <f t="shared" si="56"/>
        <v>1</v>
      </c>
      <c r="T710">
        <f t="shared" si="59"/>
        <v>0</v>
      </c>
    </row>
    <row r="711" spans="1:20" x14ac:dyDescent="0.25">
      <c r="A711">
        <v>21760</v>
      </c>
      <c r="B711" t="s">
        <v>350</v>
      </c>
      <c r="C711" s="1">
        <v>30125</v>
      </c>
      <c r="D711" t="s">
        <v>26</v>
      </c>
      <c r="E711" t="s">
        <v>15</v>
      </c>
      <c r="F711" s="1">
        <v>40574</v>
      </c>
      <c r="G711" t="s">
        <v>46</v>
      </c>
      <c r="H711" t="str">
        <f t="shared" si="57"/>
        <v>NS</v>
      </c>
      <c r="I711" t="str">
        <f t="shared" si="58"/>
        <v>NS</v>
      </c>
      <c r="J711" t="s">
        <v>206</v>
      </c>
      <c r="K711" t="s">
        <v>18</v>
      </c>
      <c r="L711">
        <v>13501</v>
      </c>
      <c r="M711" t="s">
        <v>29</v>
      </c>
      <c r="N711" t="s">
        <v>21</v>
      </c>
      <c r="O711" s="2">
        <v>0</v>
      </c>
      <c r="P711">
        <f>VLOOKUP(I711,'visit codes'!$B$1:$F$38,5,FALSE)</f>
        <v>0</v>
      </c>
      <c r="Q711" t="s">
        <v>31</v>
      </c>
      <c r="R711">
        <f t="shared" si="55"/>
        <v>1</v>
      </c>
      <c r="S711">
        <f t="shared" si="56"/>
        <v>1</v>
      </c>
      <c r="T711">
        <f t="shared" si="59"/>
        <v>0</v>
      </c>
    </row>
    <row r="712" spans="1:20" x14ac:dyDescent="0.25">
      <c r="A712">
        <v>138</v>
      </c>
      <c r="B712" t="s">
        <v>351</v>
      </c>
      <c r="C712" s="1">
        <v>23186</v>
      </c>
      <c r="D712" t="s">
        <v>14</v>
      </c>
      <c r="E712" t="s">
        <v>15</v>
      </c>
      <c r="F712" s="1">
        <v>40548</v>
      </c>
      <c r="G712" t="s">
        <v>60</v>
      </c>
      <c r="H712" t="str">
        <f t="shared" si="57"/>
        <v>4301B - BV</v>
      </c>
      <c r="J712" t="s">
        <v>27</v>
      </c>
      <c r="K712" t="s">
        <v>33</v>
      </c>
      <c r="L712">
        <v>13502</v>
      </c>
      <c r="M712" t="s">
        <v>29</v>
      </c>
      <c r="N712" t="s">
        <v>30</v>
      </c>
      <c r="O712" s="2">
        <v>2.0833333333333332E-2</v>
      </c>
      <c r="Q712" t="s">
        <v>31</v>
      </c>
      <c r="R712">
        <f t="shared" si="55"/>
        <v>0</v>
      </c>
      <c r="S712">
        <f t="shared" si="56"/>
        <v>0</v>
      </c>
      <c r="T712">
        <f t="shared" si="59"/>
        <v>0</v>
      </c>
    </row>
    <row r="713" spans="1:20" x14ac:dyDescent="0.25">
      <c r="A713">
        <v>138</v>
      </c>
      <c r="B713" t="s">
        <v>351</v>
      </c>
      <c r="C713" s="1">
        <v>23186</v>
      </c>
      <c r="D713" t="s">
        <v>14</v>
      </c>
      <c r="E713" t="s">
        <v>15</v>
      </c>
      <c r="F713" s="1">
        <v>40548</v>
      </c>
      <c r="G713" t="s">
        <v>62</v>
      </c>
      <c r="H713" t="str">
        <f t="shared" si="57"/>
        <v>BV</v>
      </c>
      <c r="I713" t="str">
        <f t="shared" si="58"/>
        <v>BV</v>
      </c>
      <c r="J713" t="s">
        <v>27</v>
      </c>
      <c r="K713" t="s">
        <v>33</v>
      </c>
      <c r="L713">
        <v>13502</v>
      </c>
      <c r="M713" t="s">
        <v>29</v>
      </c>
      <c r="N713" t="s">
        <v>30</v>
      </c>
      <c r="O713" s="2">
        <v>2.0833333333333332E-2</v>
      </c>
      <c r="P713">
        <f>VLOOKUP(I713,'visit codes'!$B$1:$F$38,5,FALSE)</f>
        <v>2</v>
      </c>
      <c r="Q713" t="s">
        <v>31</v>
      </c>
      <c r="R713">
        <f t="shared" si="55"/>
        <v>1</v>
      </c>
      <c r="S713">
        <f t="shared" si="56"/>
        <v>0</v>
      </c>
      <c r="T713">
        <f t="shared" si="59"/>
        <v>1</v>
      </c>
    </row>
    <row r="714" spans="1:20" x14ac:dyDescent="0.25">
      <c r="A714">
        <v>138</v>
      </c>
      <c r="B714" t="s">
        <v>351</v>
      </c>
      <c r="C714" s="1">
        <v>23186</v>
      </c>
      <c r="D714" t="s">
        <v>14</v>
      </c>
      <c r="E714" t="s">
        <v>15</v>
      </c>
      <c r="F714" s="1">
        <v>40562</v>
      </c>
      <c r="G714" t="s">
        <v>35</v>
      </c>
      <c r="H714" t="str">
        <f t="shared" si="57"/>
        <v>4302PM-PM</v>
      </c>
      <c r="J714" t="s">
        <v>82</v>
      </c>
      <c r="K714" t="s">
        <v>33</v>
      </c>
      <c r="L714">
        <v>13502</v>
      </c>
      <c r="M714" t="s">
        <v>29</v>
      </c>
      <c r="N714" t="s">
        <v>30</v>
      </c>
      <c r="O714" s="2">
        <v>1.0416666666666666E-2</v>
      </c>
      <c r="Q714" t="s">
        <v>31</v>
      </c>
      <c r="R714">
        <f t="shared" si="55"/>
        <v>0</v>
      </c>
      <c r="S714">
        <f t="shared" si="56"/>
        <v>0</v>
      </c>
      <c r="T714">
        <f t="shared" si="59"/>
        <v>0</v>
      </c>
    </row>
    <row r="715" spans="1:20" x14ac:dyDescent="0.25">
      <c r="A715">
        <v>138</v>
      </c>
      <c r="B715" t="s">
        <v>351</v>
      </c>
      <c r="C715" s="1">
        <v>23186</v>
      </c>
      <c r="D715" t="s">
        <v>14</v>
      </c>
      <c r="E715" t="s">
        <v>15</v>
      </c>
      <c r="F715" s="1">
        <v>40562</v>
      </c>
      <c r="G715" t="s">
        <v>37</v>
      </c>
      <c r="H715" t="str">
        <f t="shared" si="57"/>
        <v>PM</v>
      </c>
      <c r="I715" t="str">
        <f t="shared" si="58"/>
        <v>PM</v>
      </c>
      <c r="J715" t="s">
        <v>82</v>
      </c>
      <c r="K715" t="s">
        <v>33</v>
      </c>
      <c r="L715">
        <v>13502</v>
      </c>
      <c r="M715" t="s">
        <v>29</v>
      </c>
      <c r="N715" t="s">
        <v>30</v>
      </c>
      <c r="O715" s="2">
        <v>1.0416666666666666E-2</v>
      </c>
      <c r="P715">
        <f>VLOOKUP(I715,'visit codes'!$B$1:$F$38,5,FALSE)</f>
        <v>1</v>
      </c>
      <c r="Q715" t="s">
        <v>31</v>
      </c>
      <c r="R715">
        <f t="shared" si="55"/>
        <v>1</v>
      </c>
      <c r="S715">
        <f t="shared" si="56"/>
        <v>0</v>
      </c>
      <c r="T715">
        <f t="shared" si="59"/>
        <v>1</v>
      </c>
    </row>
    <row r="716" spans="1:20" x14ac:dyDescent="0.25">
      <c r="A716">
        <v>21791</v>
      </c>
      <c r="B716" t="s">
        <v>352</v>
      </c>
      <c r="C716" s="1">
        <v>20343</v>
      </c>
      <c r="D716" t="s">
        <v>14</v>
      </c>
      <c r="E716" t="s">
        <v>15</v>
      </c>
      <c r="F716" s="1">
        <v>40548</v>
      </c>
      <c r="G716" t="s">
        <v>35</v>
      </c>
      <c r="H716" t="str">
        <f t="shared" si="57"/>
        <v>4302PM-PM</v>
      </c>
      <c r="J716" t="s">
        <v>66</v>
      </c>
      <c r="K716" t="s">
        <v>33</v>
      </c>
      <c r="L716">
        <v>13440</v>
      </c>
      <c r="M716" t="s">
        <v>20</v>
      </c>
      <c r="N716" t="s">
        <v>58</v>
      </c>
      <c r="O716" s="2">
        <v>1.0416666666666666E-2</v>
      </c>
      <c r="Q716" t="s">
        <v>22</v>
      </c>
      <c r="R716">
        <f t="shared" si="55"/>
        <v>0</v>
      </c>
      <c r="S716">
        <f t="shared" si="56"/>
        <v>0</v>
      </c>
      <c r="T716">
        <f t="shared" si="59"/>
        <v>0</v>
      </c>
    </row>
    <row r="717" spans="1:20" x14ac:dyDescent="0.25">
      <c r="A717">
        <v>21791</v>
      </c>
      <c r="B717" t="s">
        <v>352</v>
      </c>
      <c r="C717" s="1">
        <v>20343</v>
      </c>
      <c r="D717" t="s">
        <v>14</v>
      </c>
      <c r="E717" t="s">
        <v>15</v>
      </c>
      <c r="F717" s="1">
        <v>40548</v>
      </c>
      <c r="G717" t="s">
        <v>37</v>
      </c>
      <c r="H717" t="str">
        <f t="shared" si="57"/>
        <v>PM</v>
      </c>
      <c r="I717" t="str">
        <f t="shared" si="58"/>
        <v>PM</v>
      </c>
      <c r="J717" t="s">
        <v>66</v>
      </c>
      <c r="K717" t="s">
        <v>33</v>
      </c>
      <c r="L717">
        <v>13440</v>
      </c>
      <c r="M717" t="s">
        <v>20</v>
      </c>
      <c r="N717" t="s">
        <v>58</v>
      </c>
      <c r="O717" s="2">
        <v>1.0416666666666666E-2</v>
      </c>
      <c r="P717">
        <f>VLOOKUP(I717,'visit codes'!$B$1:$F$38,5,FALSE)</f>
        <v>1</v>
      </c>
      <c r="Q717" t="s">
        <v>22</v>
      </c>
      <c r="R717">
        <f t="shared" si="55"/>
        <v>1</v>
      </c>
      <c r="S717">
        <f t="shared" si="56"/>
        <v>0</v>
      </c>
      <c r="T717">
        <f t="shared" si="59"/>
        <v>1</v>
      </c>
    </row>
    <row r="718" spans="1:20" x14ac:dyDescent="0.25">
      <c r="A718">
        <v>21791</v>
      </c>
      <c r="B718" t="s">
        <v>352</v>
      </c>
      <c r="C718" s="1">
        <v>20343</v>
      </c>
      <c r="D718" t="s">
        <v>14</v>
      </c>
      <c r="E718" t="s">
        <v>15</v>
      </c>
      <c r="F718" s="1">
        <v>40550</v>
      </c>
      <c r="G718" t="s">
        <v>16</v>
      </c>
      <c r="H718" t="str">
        <f t="shared" si="57"/>
        <v>4301R-RV</v>
      </c>
      <c r="J718" t="s">
        <v>69</v>
      </c>
      <c r="K718" t="s">
        <v>33</v>
      </c>
      <c r="L718">
        <v>13440</v>
      </c>
      <c r="M718" t="s">
        <v>20</v>
      </c>
      <c r="N718" t="s">
        <v>58</v>
      </c>
      <c r="O718" s="2">
        <v>3.125E-2</v>
      </c>
      <c r="Q718" t="s">
        <v>22</v>
      </c>
      <c r="R718">
        <f t="shared" si="55"/>
        <v>0</v>
      </c>
      <c r="S718">
        <f t="shared" si="56"/>
        <v>0</v>
      </c>
      <c r="T718">
        <f t="shared" si="59"/>
        <v>0</v>
      </c>
    </row>
    <row r="719" spans="1:20" x14ac:dyDescent="0.25">
      <c r="A719">
        <v>21791</v>
      </c>
      <c r="B719" t="s">
        <v>352</v>
      </c>
      <c r="C719" s="1">
        <v>20343</v>
      </c>
      <c r="D719" t="s">
        <v>14</v>
      </c>
      <c r="E719" t="s">
        <v>15</v>
      </c>
      <c r="F719" s="1">
        <v>40550</v>
      </c>
      <c r="G719" t="s">
        <v>24</v>
      </c>
      <c r="H719" t="str">
        <f t="shared" si="57"/>
        <v>RV</v>
      </c>
      <c r="I719" t="str">
        <f t="shared" si="58"/>
        <v>RV</v>
      </c>
      <c r="J719" t="s">
        <v>69</v>
      </c>
      <c r="K719" t="s">
        <v>33</v>
      </c>
      <c r="L719">
        <v>13440</v>
      </c>
      <c r="M719" t="s">
        <v>20</v>
      </c>
      <c r="N719" t="s">
        <v>58</v>
      </c>
      <c r="O719" s="2">
        <v>4.1666666666666664E-2</v>
      </c>
      <c r="P719">
        <f>VLOOKUP(I719,'visit codes'!$B$1:$F$38,5,FALSE)</f>
        <v>3</v>
      </c>
      <c r="Q719" t="s">
        <v>22</v>
      </c>
      <c r="R719">
        <f t="shared" si="55"/>
        <v>1</v>
      </c>
      <c r="S719">
        <f t="shared" si="56"/>
        <v>0</v>
      </c>
      <c r="T719">
        <f t="shared" si="59"/>
        <v>1</v>
      </c>
    </row>
    <row r="720" spans="1:20" x14ac:dyDescent="0.25">
      <c r="A720">
        <v>21791</v>
      </c>
      <c r="B720" t="s">
        <v>352</v>
      </c>
      <c r="C720" s="1">
        <v>20343</v>
      </c>
      <c r="D720" t="s">
        <v>14</v>
      </c>
      <c r="E720" t="s">
        <v>15</v>
      </c>
      <c r="F720" s="1">
        <v>40571</v>
      </c>
      <c r="G720" t="s">
        <v>16</v>
      </c>
      <c r="H720" t="str">
        <f t="shared" si="57"/>
        <v>4301R-RV</v>
      </c>
      <c r="J720" t="s">
        <v>69</v>
      </c>
      <c r="K720" t="s">
        <v>33</v>
      </c>
      <c r="L720">
        <v>13440</v>
      </c>
      <c r="M720" t="s">
        <v>20</v>
      </c>
      <c r="N720" t="s">
        <v>58</v>
      </c>
      <c r="O720" s="2">
        <v>3.125E-2</v>
      </c>
      <c r="Q720" t="s">
        <v>22</v>
      </c>
      <c r="R720">
        <f t="shared" si="55"/>
        <v>0</v>
      </c>
      <c r="S720">
        <f t="shared" si="56"/>
        <v>0</v>
      </c>
      <c r="T720">
        <f t="shared" si="59"/>
        <v>0</v>
      </c>
    </row>
    <row r="721" spans="1:20" x14ac:dyDescent="0.25">
      <c r="A721">
        <v>21791</v>
      </c>
      <c r="B721" t="s">
        <v>352</v>
      </c>
      <c r="C721" s="1">
        <v>20343</v>
      </c>
      <c r="D721" t="s">
        <v>14</v>
      </c>
      <c r="E721" t="s">
        <v>15</v>
      </c>
      <c r="F721" s="1">
        <v>40571</v>
      </c>
      <c r="G721" t="s">
        <v>24</v>
      </c>
      <c r="H721" t="str">
        <f t="shared" si="57"/>
        <v>RV</v>
      </c>
      <c r="I721" t="str">
        <f t="shared" si="58"/>
        <v>RV</v>
      </c>
      <c r="J721" t="s">
        <v>69</v>
      </c>
      <c r="K721" t="s">
        <v>33</v>
      </c>
      <c r="L721">
        <v>13440</v>
      </c>
      <c r="M721" t="s">
        <v>20</v>
      </c>
      <c r="N721" t="s">
        <v>58</v>
      </c>
      <c r="O721" s="2">
        <v>4.1666666666666664E-2</v>
      </c>
      <c r="P721">
        <f>VLOOKUP(I721,'visit codes'!$B$1:$F$38,5,FALSE)</f>
        <v>3</v>
      </c>
      <c r="Q721" t="s">
        <v>22</v>
      </c>
      <c r="R721">
        <f t="shared" si="55"/>
        <v>1</v>
      </c>
      <c r="S721">
        <f t="shared" si="56"/>
        <v>0</v>
      </c>
      <c r="T721">
        <f t="shared" si="59"/>
        <v>1</v>
      </c>
    </row>
    <row r="722" spans="1:20" x14ac:dyDescent="0.25">
      <c r="A722">
        <v>21803</v>
      </c>
      <c r="B722" t="s">
        <v>353</v>
      </c>
      <c r="C722" s="1">
        <v>16506</v>
      </c>
      <c r="D722" t="s">
        <v>26</v>
      </c>
      <c r="E722" t="s">
        <v>15</v>
      </c>
      <c r="F722" s="1">
        <v>40568</v>
      </c>
      <c r="G722" t="s">
        <v>38</v>
      </c>
      <c r="H722" t="str">
        <f t="shared" si="57"/>
        <v>C</v>
      </c>
      <c r="I722" t="str">
        <f t="shared" si="58"/>
        <v>C</v>
      </c>
      <c r="J722" t="s">
        <v>69</v>
      </c>
      <c r="K722" t="s">
        <v>354</v>
      </c>
      <c r="L722">
        <v>13440</v>
      </c>
      <c r="M722" t="s">
        <v>20</v>
      </c>
      <c r="N722" t="s">
        <v>30</v>
      </c>
      <c r="O722" s="2">
        <v>0</v>
      </c>
      <c r="P722">
        <f>VLOOKUP(I722,'visit codes'!$B$1:$F$38,5,FALSE)</f>
        <v>0</v>
      </c>
      <c r="Q722" t="s">
        <v>22</v>
      </c>
      <c r="R722">
        <f t="shared" si="55"/>
        <v>1</v>
      </c>
      <c r="S722">
        <f t="shared" si="56"/>
        <v>1</v>
      </c>
      <c r="T722">
        <f t="shared" si="59"/>
        <v>0</v>
      </c>
    </row>
    <row r="723" spans="1:20" x14ac:dyDescent="0.25">
      <c r="A723">
        <v>21825</v>
      </c>
      <c r="B723" t="s">
        <v>355</v>
      </c>
      <c r="C723" s="1">
        <v>26023</v>
      </c>
      <c r="D723" t="s">
        <v>14</v>
      </c>
      <c r="E723" t="s">
        <v>15</v>
      </c>
      <c r="F723" s="1">
        <v>40564</v>
      </c>
      <c r="G723" t="s">
        <v>16</v>
      </c>
      <c r="H723" t="str">
        <f t="shared" si="57"/>
        <v>4301R-RV</v>
      </c>
      <c r="J723" t="s">
        <v>82</v>
      </c>
      <c r="K723" t="s">
        <v>67</v>
      </c>
      <c r="L723">
        <v>13502</v>
      </c>
      <c r="M723" t="s">
        <v>29</v>
      </c>
      <c r="N723" t="s">
        <v>78</v>
      </c>
      <c r="O723" s="2">
        <v>3.125E-2</v>
      </c>
      <c r="Q723" t="s">
        <v>31</v>
      </c>
      <c r="R723">
        <f t="shared" si="55"/>
        <v>0</v>
      </c>
      <c r="S723">
        <f t="shared" si="56"/>
        <v>0</v>
      </c>
      <c r="T723">
        <f t="shared" si="59"/>
        <v>0</v>
      </c>
    </row>
    <row r="724" spans="1:20" x14ac:dyDescent="0.25">
      <c r="A724">
        <v>21825</v>
      </c>
      <c r="B724" t="s">
        <v>355</v>
      </c>
      <c r="C724" s="1">
        <v>26023</v>
      </c>
      <c r="D724" t="s">
        <v>14</v>
      </c>
      <c r="E724" t="s">
        <v>15</v>
      </c>
      <c r="F724" s="1">
        <v>40564</v>
      </c>
      <c r="G724" t="s">
        <v>24</v>
      </c>
      <c r="H724" t="str">
        <f t="shared" si="57"/>
        <v>RV</v>
      </c>
      <c r="I724" t="str">
        <f t="shared" si="58"/>
        <v>RV</v>
      </c>
      <c r="J724" t="s">
        <v>206</v>
      </c>
      <c r="K724" t="s">
        <v>67</v>
      </c>
      <c r="L724">
        <v>13502</v>
      </c>
      <c r="M724" t="s">
        <v>29</v>
      </c>
      <c r="N724" t="s">
        <v>78</v>
      </c>
      <c r="O724" s="2">
        <v>4.1666666666666664E-2</v>
      </c>
      <c r="P724">
        <f>VLOOKUP(I724,'visit codes'!$B$1:$F$38,5,FALSE)</f>
        <v>3</v>
      </c>
      <c r="Q724" t="s">
        <v>31</v>
      </c>
      <c r="R724">
        <f t="shared" si="55"/>
        <v>1</v>
      </c>
      <c r="S724">
        <f t="shared" si="56"/>
        <v>0</v>
      </c>
      <c r="T724">
        <f t="shared" si="59"/>
        <v>1</v>
      </c>
    </row>
    <row r="725" spans="1:20" x14ac:dyDescent="0.25">
      <c r="A725">
        <v>21831</v>
      </c>
      <c r="B725" t="s">
        <v>356</v>
      </c>
      <c r="C725" s="1">
        <v>19568</v>
      </c>
      <c r="D725" t="s">
        <v>26</v>
      </c>
      <c r="E725" t="s">
        <v>15</v>
      </c>
      <c r="F725" s="1">
        <v>40546</v>
      </c>
      <c r="G725" t="s">
        <v>60</v>
      </c>
      <c r="H725" t="str">
        <f t="shared" si="57"/>
        <v>4301B - BV</v>
      </c>
      <c r="J725" t="s">
        <v>27</v>
      </c>
      <c r="K725" t="s">
        <v>33</v>
      </c>
      <c r="L725">
        <v>13503</v>
      </c>
      <c r="M725" t="s">
        <v>29</v>
      </c>
      <c r="N725" t="s">
        <v>30</v>
      </c>
      <c r="O725" s="2">
        <v>2.0833333333333332E-2</v>
      </c>
      <c r="Q725" t="s">
        <v>31</v>
      </c>
      <c r="R725">
        <f t="shared" si="55"/>
        <v>0</v>
      </c>
      <c r="S725">
        <f t="shared" si="56"/>
        <v>0</v>
      </c>
      <c r="T725">
        <f t="shared" si="59"/>
        <v>0</v>
      </c>
    </row>
    <row r="726" spans="1:20" x14ac:dyDescent="0.25">
      <c r="A726">
        <v>21831</v>
      </c>
      <c r="B726" t="s">
        <v>356</v>
      </c>
      <c r="C726" s="1">
        <v>19568</v>
      </c>
      <c r="D726" t="s">
        <v>26</v>
      </c>
      <c r="E726" t="s">
        <v>15</v>
      </c>
      <c r="F726" s="1">
        <v>40546</v>
      </c>
      <c r="G726" t="s">
        <v>62</v>
      </c>
      <c r="H726" t="str">
        <f t="shared" si="57"/>
        <v>BV</v>
      </c>
      <c r="I726" t="str">
        <f t="shared" si="58"/>
        <v>BV</v>
      </c>
      <c r="J726" t="s">
        <v>27</v>
      </c>
      <c r="K726" t="s">
        <v>33</v>
      </c>
      <c r="L726">
        <v>13503</v>
      </c>
      <c r="M726" t="s">
        <v>29</v>
      </c>
      <c r="N726" t="s">
        <v>30</v>
      </c>
      <c r="O726" s="2">
        <v>2.0833333333333332E-2</v>
      </c>
      <c r="P726">
        <f>VLOOKUP(I726,'visit codes'!$B$1:$F$38,5,FALSE)</f>
        <v>2</v>
      </c>
      <c r="Q726" t="s">
        <v>31</v>
      </c>
      <c r="R726">
        <f t="shared" si="55"/>
        <v>1</v>
      </c>
      <c r="S726">
        <f t="shared" si="56"/>
        <v>0</v>
      </c>
      <c r="T726">
        <f t="shared" si="59"/>
        <v>1</v>
      </c>
    </row>
    <row r="727" spans="1:20" x14ac:dyDescent="0.25">
      <c r="A727">
        <v>21831</v>
      </c>
      <c r="B727" t="s">
        <v>356</v>
      </c>
      <c r="C727" s="1">
        <v>19568</v>
      </c>
      <c r="D727" t="s">
        <v>26</v>
      </c>
      <c r="E727" t="s">
        <v>15</v>
      </c>
      <c r="F727" s="1">
        <v>40546</v>
      </c>
      <c r="G727" t="s">
        <v>35</v>
      </c>
      <c r="H727" t="str">
        <f t="shared" si="57"/>
        <v>4302PM-PM</v>
      </c>
      <c r="J727" t="s">
        <v>41</v>
      </c>
      <c r="K727" t="s">
        <v>33</v>
      </c>
      <c r="L727">
        <v>13503</v>
      </c>
      <c r="M727" t="s">
        <v>29</v>
      </c>
      <c r="N727" t="s">
        <v>30</v>
      </c>
      <c r="O727" s="2">
        <v>1.0416666666666666E-2</v>
      </c>
      <c r="Q727" t="s">
        <v>31</v>
      </c>
      <c r="R727">
        <f t="shared" si="55"/>
        <v>0</v>
      </c>
      <c r="S727">
        <f t="shared" si="56"/>
        <v>0</v>
      </c>
      <c r="T727">
        <f t="shared" si="59"/>
        <v>0</v>
      </c>
    </row>
    <row r="728" spans="1:20" x14ac:dyDescent="0.25">
      <c r="A728">
        <v>21831</v>
      </c>
      <c r="B728" t="s">
        <v>356</v>
      </c>
      <c r="C728" s="1">
        <v>19568</v>
      </c>
      <c r="D728" t="s">
        <v>26</v>
      </c>
      <c r="E728" t="s">
        <v>15</v>
      </c>
      <c r="F728" s="1">
        <v>40546</v>
      </c>
      <c r="G728" t="s">
        <v>37</v>
      </c>
      <c r="H728" t="str">
        <f t="shared" si="57"/>
        <v>PM</v>
      </c>
      <c r="I728" t="str">
        <f t="shared" si="58"/>
        <v>PM</v>
      </c>
      <c r="J728" t="s">
        <v>41</v>
      </c>
      <c r="K728" t="s">
        <v>33</v>
      </c>
      <c r="L728">
        <v>13503</v>
      </c>
      <c r="M728" t="s">
        <v>29</v>
      </c>
      <c r="N728" t="s">
        <v>30</v>
      </c>
      <c r="O728" s="2">
        <v>1.0416666666666666E-2</v>
      </c>
      <c r="P728">
        <f>VLOOKUP(I728,'visit codes'!$B$1:$F$38,5,FALSE)</f>
        <v>1</v>
      </c>
      <c r="Q728" t="s">
        <v>31</v>
      </c>
      <c r="R728">
        <f t="shared" si="55"/>
        <v>1</v>
      </c>
      <c r="S728">
        <f t="shared" si="56"/>
        <v>0</v>
      </c>
      <c r="T728">
        <f t="shared" si="59"/>
        <v>1</v>
      </c>
    </row>
    <row r="729" spans="1:20" x14ac:dyDescent="0.25">
      <c r="A729">
        <v>21838</v>
      </c>
      <c r="B729" t="s">
        <v>357</v>
      </c>
      <c r="C729" s="1">
        <v>30201</v>
      </c>
      <c r="D729" t="s">
        <v>14</v>
      </c>
      <c r="E729" t="s">
        <v>15</v>
      </c>
      <c r="F729" s="1">
        <v>40550</v>
      </c>
      <c r="G729" t="s">
        <v>46</v>
      </c>
      <c r="H729" t="str">
        <f t="shared" si="57"/>
        <v>NS</v>
      </c>
      <c r="I729" t="str">
        <f t="shared" si="58"/>
        <v>NS</v>
      </c>
      <c r="J729" t="s">
        <v>69</v>
      </c>
      <c r="K729" t="s">
        <v>33</v>
      </c>
      <c r="L729">
        <v>13471</v>
      </c>
      <c r="M729" t="s">
        <v>20</v>
      </c>
      <c r="N729" t="s">
        <v>30</v>
      </c>
      <c r="O729" s="2">
        <v>0</v>
      </c>
      <c r="P729">
        <f>VLOOKUP(I729,'visit codes'!$B$1:$F$38,5,FALSE)</f>
        <v>0</v>
      </c>
      <c r="Q729" t="s">
        <v>330</v>
      </c>
      <c r="R729">
        <f t="shared" si="55"/>
        <v>1</v>
      </c>
      <c r="S729">
        <f t="shared" si="56"/>
        <v>1</v>
      </c>
      <c r="T729">
        <f t="shared" si="59"/>
        <v>0</v>
      </c>
    </row>
    <row r="730" spans="1:20" x14ac:dyDescent="0.25">
      <c r="A730">
        <v>1507</v>
      </c>
      <c r="B730" t="s">
        <v>358</v>
      </c>
      <c r="C730" s="1">
        <v>27697</v>
      </c>
      <c r="D730" t="s">
        <v>26</v>
      </c>
      <c r="E730" t="s">
        <v>15</v>
      </c>
      <c r="F730" s="1">
        <v>40564</v>
      </c>
      <c r="G730" t="s">
        <v>38</v>
      </c>
      <c r="H730" t="str">
        <f t="shared" si="57"/>
        <v>C</v>
      </c>
      <c r="I730" t="str">
        <f t="shared" si="58"/>
        <v>C</v>
      </c>
      <c r="J730" t="s">
        <v>138</v>
      </c>
      <c r="K730" t="s">
        <v>42</v>
      </c>
      <c r="L730">
        <v>13502</v>
      </c>
      <c r="M730" t="s">
        <v>29</v>
      </c>
      <c r="N730" t="s">
        <v>43</v>
      </c>
      <c r="O730" s="2">
        <v>0</v>
      </c>
      <c r="P730">
        <f>VLOOKUP(I730,'visit codes'!$B$1:$F$38,5,FALSE)</f>
        <v>0</v>
      </c>
      <c r="Q730" t="s">
        <v>31</v>
      </c>
      <c r="R730">
        <f t="shared" si="55"/>
        <v>1</v>
      </c>
      <c r="S730">
        <f t="shared" si="56"/>
        <v>1</v>
      </c>
      <c r="T730">
        <f t="shared" si="59"/>
        <v>0</v>
      </c>
    </row>
    <row r="731" spans="1:20" x14ac:dyDescent="0.25">
      <c r="A731">
        <v>21854</v>
      </c>
      <c r="B731" t="s">
        <v>359</v>
      </c>
      <c r="C731" s="1">
        <v>15458</v>
      </c>
      <c r="D731" t="s">
        <v>26</v>
      </c>
      <c r="E731" t="s">
        <v>15</v>
      </c>
      <c r="F731" s="1">
        <v>40562</v>
      </c>
      <c r="G731" t="s">
        <v>35</v>
      </c>
      <c r="H731" t="str">
        <f t="shared" si="57"/>
        <v>4302PM-PM</v>
      </c>
      <c r="J731" t="s">
        <v>36</v>
      </c>
      <c r="K731" t="s">
        <v>33</v>
      </c>
      <c r="L731">
        <v>13502</v>
      </c>
      <c r="M731" t="s">
        <v>29</v>
      </c>
      <c r="N731" t="s">
        <v>58</v>
      </c>
      <c r="O731" s="2">
        <v>1.0416666666666666E-2</v>
      </c>
      <c r="Q731" t="s">
        <v>31</v>
      </c>
      <c r="R731">
        <f t="shared" si="55"/>
        <v>0</v>
      </c>
      <c r="S731">
        <f t="shared" si="56"/>
        <v>0</v>
      </c>
      <c r="T731">
        <f t="shared" si="59"/>
        <v>0</v>
      </c>
    </row>
    <row r="732" spans="1:20" x14ac:dyDescent="0.25">
      <c r="A732">
        <v>21854</v>
      </c>
      <c r="B732" t="s">
        <v>359</v>
      </c>
      <c r="C732" s="1">
        <v>15458</v>
      </c>
      <c r="D732" t="s">
        <v>26</v>
      </c>
      <c r="E732" t="s">
        <v>15</v>
      </c>
      <c r="F732" s="1">
        <v>40562</v>
      </c>
      <c r="G732" t="s">
        <v>37</v>
      </c>
      <c r="H732" t="str">
        <f t="shared" si="57"/>
        <v>PM</v>
      </c>
      <c r="I732" t="str">
        <f t="shared" si="58"/>
        <v>PM</v>
      </c>
      <c r="J732" t="s">
        <v>36</v>
      </c>
      <c r="K732" t="s">
        <v>33</v>
      </c>
      <c r="L732">
        <v>13502</v>
      </c>
      <c r="M732" t="s">
        <v>29</v>
      </c>
      <c r="N732" t="s">
        <v>58</v>
      </c>
      <c r="O732" s="2">
        <v>1.0416666666666666E-2</v>
      </c>
      <c r="P732">
        <f>VLOOKUP(I732,'visit codes'!$B$1:$F$38,5,FALSE)</f>
        <v>1</v>
      </c>
      <c r="Q732" t="s">
        <v>31</v>
      </c>
      <c r="R732">
        <f t="shared" si="55"/>
        <v>1</v>
      </c>
      <c r="S732">
        <f t="shared" si="56"/>
        <v>0</v>
      </c>
      <c r="T732">
        <f t="shared" si="59"/>
        <v>1</v>
      </c>
    </row>
    <row r="733" spans="1:20" x14ac:dyDescent="0.25">
      <c r="A733">
        <v>21863</v>
      </c>
      <c r="B733" t="s">
        <v>360</v>
      </c>
      <c r="C733" s="1">
        <v>24658</v>
      </c>
      <c r="D733" t="s">
        <v>26</v>
      </c>
      <c r="E733" t="s">
        <v>15</v>
      </c>
      <c r="F733" s="1">
        <v>40548</v>
      </c>
      <c r="G733" t="s">
        <v>35</v>
      </c>
      <c r="H733" t="str">
        <f t="shared" si="57"/>
        <v>4302PM-PM</v>
      </c>
      <c r="J733" t="s">
        <v>41</v>
      </c>
      <c r="K733" t="s">
        <v>322</v>
      </c>
      <c r="L733">
        <v>13491</v>
      </c>
      <c r="M733" t="s">
        <v>29</v>
      </c>
      <c r="N733" t="s">
        <v>78</v>
      </c>
      <c r="O733" s="2">
        <v>1.0416666666666666E-2</v>
      </c>
      <c r="Q733" t="s">
        <v>129</v>
      </c>
      <c r="R733">
        <f t="shared" si="55"/>
        <v>0</v>
      </c>
      <c r="S733">
        <f t="shared" si="56"/>
        <v>0</v>
      </c>
      <c r="T733">
        <f t="shared" si="59"/>
        <v>0</v>
      </c>
    </row>
    <row r="734" spans="1:20" x14ac:dyDescent="0.25">
      <c r="A734">
        <v>21863</v>
      </c>
      <c r="B734" t="s">
        <v>360</v>
      </c>
      <c r="C734" s="1">
        <v>24658</v>
      </c>
      <c r="D734" t="s">
        <v>26</v>
      </c>
      <c r="E734" t="s">
        <v>15</v>
      </c>
      <c r="F734" s="1">
        <v>40548</v>
      </c>
      <c r="G734" t="s">
        <v>37</v>
      </c>
      <c r="H734" t="str">
        <f t="shared" si="57"/>
        <v>PM</v>
      </c>
      <c r="I734" t="str">
        <f t="shared" si="58"/>
        <v>PM</v>
      </c>
      <c r="J734" t="s">
        <v>41</v>
      </c>
      <c r="K734" t="s">
        <v>322</v>
      </c>
      <c r="L734">
        <v>13491</v>
      </c>
      <c r="M734" t="s">
        <v>29</v>
      </c>
      <c r="N734" t="s">
        <v>78</v>
      </c>
      <c r="O734" s="2">
        <v>1.0416666666666666E-2</v>
      </c>
      <c r="P734">
        <f>VLOOKUP(I734,'visit codes'!$B$1:$F$38,5,FALSE)</f>
        <v>1</v>
      </c>
      <c r="Q734" t="s">
        <v>129</v>
      </c>
      <c r="R734">
        <f t="shared" si="55"/>
        <v>1</v>
      </c>
      <c r="S734">
        <f t="shared" si="56"/>
        <v>0</v>
      </c>
      <c r="T734">
        <f t="shared" si="59"/>
        <v>1</v>
      </c>
    </row>
    <row r="735" spans="1:20" x14ac:dyDescent="0.25">
      <c r="A735">
        <v>21869</v>
      </c>
      <c r="B735" t="s">
        <v>361</v>
      </c>
      <c r="C735" s="1">
        <v>18849</v>
      </c>
      <c r="D735" t="s">
        <v>14</v>
      </c>
      <c r="E735" t="s">
        <v>15</v>
      </c>
      <c r="F735" s="1">
        <v>40553</v>
      </c>
      <c r="G735" t="s">
        <v>60</v>
      </c>
      <c r="H735" t="str">
        <f t="shared" si="57"/>
        <v>4301B - BV</v>
      </c>
      <c r="J735" t="s">
        <v>27</v>
      </c>
      <c r="K735" t="s">
        <v>33</v>
      </c>
      <c r="L735">
        <v>13501</v>
      </c>
      <c r="M735" t="s">
        <v>29</v>
      </c>
      <c r="N735" t="s">
        <v>30</v>
      </c>
      <c r="O735" s="2">
        <v>2.0833333333333332E-2</v>
      </c>
      <c r="Q735" t="s">
        <v>31</v>
      </c>
      <c r="R735">
        <f t="shared" si="55"/>
        <v>0</v>
      </c>
      <c r="S735">
        <f t="shared" si="56"/>
        <v>0</v>
      </c>
      <c r="T735">
        <f t="shared" si="59"/>
        <v>0</v>
      </c>
    </row>
    <row r="736" spans="1:20" x14ac:dyDescent="0.25">
      <c r="A736">
        <v>21869</v>
      </c>
      <c r="B736" t="s">
        <v>361</v>
      </c>
      <c r="C736" s="1">
        <v>18849</v>
      </c>
      <c r="D736" t="s">
        <v>14</v>
      </c>
      <c r="E736" t="s">
        <v>15</v>
      </c>
      <c r="F736" s="1">
        <v>40553</v>
      </c>
      <c r="G736" t="s">
        <v>62</v>
      </c>
      <c r="H736" t="str">
        <f t="shared" si="57"/>
        <v>BV</v>
      </c>
      <c r="I736" t="str">
        <f t="shared" si="58"/>
        <v>BV</v>
      </c>
      <c r="J736" t="s">
        <v>27</v>
      </c>
      <c r="K736" t="s">
        <v>33</v>
      </c>
      <c r="L736">
        <v>13501</v>
      </c>
      <c r="M736" t="s">
        <v>29</v>
      </c>
      <c r="N736" t="s">
        <v>30</v>
      </c>
      <c r="O736" s="2">
        <v>2.0833333333333332E-2</v>
      </c>
      <c r="P736">
        <f>VLOOKUP(I736,'visit codes'!$B$1:$F$38,5,FALSE)</f>
        <v>2</v>
      </c>
      <c r="Q736" t="s">
        <v>31</v>
      </c>
      <c r="R736">
        <f t="shared" si="55"/>
        <v>1</v>
      </c>
      <c r="S736">
        <f t="shared" si="56"/>
        <v>0</v>
      </c>
      <c r="T736">
        <f t="shared" si="59"/>
        <v>1</v>
      </c>
    </row>
    <row r="737" spans="1:20" x14ac:dyDescent="0.25">
      <c r="A737">
        <v>21869</v>
      </c>
      <c r="B737" t="s">
        <v>361</v>
      </c>
      <c r="C737" s="1">
        <v>18849</v>
      </c>
      <c r="D737" t="s">
        <v>14</v>
      </c>
      <c r="E737" t="s">
        <v>15</v>
      </c>
      <c r="F737" s="1">
        <v>40569</v>
      </c>
      <c r="G737" t="s">
        <v>38</v>
      </c>
      <c r="H737" t="str">
        <f t="shared" si="57"/>
        <v>C</v>
      </c>
      <c r="I737" t="str">
        <f t="shared" si="58"/>
        <v>C</v>
      </c>
      <c r="J737" t="s">
        <v>41</v>
      </c>
      <c r="K737" t="s">
        <v>33</v>
      </c>
      <c r="L737">
        <v>13501</v>
      </c>
      <c r="M737" t="s">
        <v>29</v>
      </c>
      <c r="N737" t="s">
        <v>30</v>
      </c>
      <c r="O737" s="2">
        <v>0</v>
      </c>
      <c r="P737">
        <f>VLOOKUP(I737,'visit codes'!$B$1:$F$38,5,FALSE)</f>
        <v>0</v>
      </c>
      <c r="Q737" t="s">
        <v>31</v>
      </c>
      <c r="R737">
        <f t="shared" si="55"/>
        <v>1</v>
      </c>
      <c r="S737">
        <f t="shared" si="56"/>
        <v>1</v>
      </c>
      <c r="T737">
        <f t="shared" si="59"/>
        <v>0</v>
      </c>
    </row>
    <row r="738" spans="1:20" x14ac:dyDescent="0.25">
      <c r="A738">
        <v>21871</v>
      </c>
      <c r="B738" t="s">
        <v>362</v>
      </c>
      <c r="C738" s="1">
        <v>29995</v>
      </c>
      <c r="D738" t="s">
        <v>26</v>
      </c>
      <c r="E738" t="s">
        <v>15</v>
      </c>
      <c r="F738" s="1">
        <v>40547</v>
      </c>
      <c r="G738" t="s">
        <v>38</v>
      </c>
      <c r="H738" t="str">
        <f t="shared" si="57"/>
        <v>C</v>
      </c>
      <c r="I738" t="str">
        <f t="shared" si="58"/>
        <v>C</v>
      </c>
      <c r="J738" t="s">
        <v>41</v>
      </c>
      <c r="K738" t="s">
        <v>33</v>
      </c>
      <c r="L738">
        <v>13501</v>
      </c>
      <c r="M738" t="s">
        <v>29</v>
      </c>
      <c r="N738" t="s">
        <v>30</v>
      </c>
      <c r="O738" s="2">
        <v>0</v>
      </c>
      <c r="P738">
        <f>VLOOKUP(I738,'visit codes'!$B$1:$F$38,5,FALSE)</f>
        <v>0</v>
      </c>
      <c r="Q738" t="s">
        <v>31</v>
      </c>
      <c r="R738">
        <f t="shared" si="55"/>
        <v>1</v>
      </c>
      <c r="S738">
        <f t="shared" si="56"/>
        <v>1</v>
      </c>
      <c r="T738">
        <f t="shared" si="59"/>
        <v>0</v>
      </c>
    </row>
    <row r="739" spans="1:20" x14ac:dyDescent="0.25">
      <c r="A739">
        <v>21871</v>
      </c>
      <c r="B739" t="s">
        <v>362</v>
      </c>
      <c r="C739" s="1">
        <v>29995</v>
      </c>
      <c r="D739" t="s">
        <v>26</v>
      </c>
      <c r="E739" t="s">
        <v>15</v>
      </c>
      <c r="F739" s="1">
        <v>40547</v>
      </c>
      <c r="G739" t="s">
        <v>38</v>
      </c>
      <c r="H739" t="str">
        <f t="shared" si="57"/>
        <v>C</v>
      </c>
      <c r="I739" t="str">
        <f t="shared" si="58"/>
        <v>C</v>
      </c>
      <c r="J739" t="s">
        <v>41</v>
      </c>
      <c r="K739" t="s">
        <v>33</v>
      </c>
      <c r="L739">
        <v>13501</v>
      </c>
      <c r="M739" t="s">
        <v>29</v>
      </c>
      <c r="N739" t="s">
        <v>30</v>
      </c>
      <c r="O739" s="2">
        <v>0</v>
      </c>
      <c r="P739">
        <f>VLOOKUP(I739,'visit codes'!$B$1:$F$38,5,FALSE)</f>
        <v>0</v>
      </c>
      <c r="Q739" t="s">
        <v>31</v>
      </c>
      <c r="R739">
        <f t="shared" si="55"/>
        <v>1</v>
      </c>
      <c r="S739">
        <f t="shared" si="56"/>
        <v>1</v>
      </c>
      <c r="T739">
        <f t="shared" si="59"/>
        <v>0</v>
      </c>
    </row>
    <row r="740" spans="1:20" x14ac:dyDescent="0.25">
      <c r="A740">
        <v>1517</v>
      </c>
      <c r="B740" t="s">
        <v>363</v>
      </c>
      <c r="C740" s="1">
        <v>21948</v>
      </c>
      <c r="D740" t="s">
        <v>14</v>
      </c>
      <c r="E740" t="s">
        <v>40</v>
      </c>
      <c r="F740" s="1">
        <v>40547</v>
      </c>
      <c r="G740" t="s">
        <v>35</v>
      </c>
      <c r="H740" t="str">
        <f t="shared" si="57"/>
        <v>4302PM-PM</v>
      </c>
      <c r="J740" t="s">
        <v>52</v>
      </c>
      <c r="K740" t="s">
        <v>42</v>
      </c>
      <c r="L740">
        <v>13501</v>
      </c>
      <c r="M740" t="s">
        <v>29</v>
      </c>
      <c r="N740" t="s">
        <v>43</v>
      </c>
      <c r="O740" s="2">
        <v>1.0416666666666666E-2</v>
      </c>
      <c r="Q740" t="s">
        <v>31</v>
      </c>
      <c r="R740">
        <f t="shared" si="55"/>
        <v>0</v>
      </c>
      <c r="S740">
        <f t="shared" si="56"/>
        <v>0</v>
      </c>
      <c r="T740">
        <f t="shared" si="59"/>
        <v>0</v>
      </c>
    </row>
    <row r="741" spans="1:20" x14ac:dyDescent="0.25">
      <c r="A741">
        <v>1517</v>
      </c>
      <c r="B741" t="s">
        <v>363</v>
      </c>
      <c r="C741" s="1">
        <v>21948</v>
      </c>
      <c r="D741" t="s">
        <v>14</v>
      </c>
      <c r="E741" t="s">
        <v>40</v>
      </c>
      <c r="F741" s="1">
        <v>40547</v>
      </c>
      <c r="G741" t="s">
        <v>37</v>
      </c>
      <c r="H741" t="str">
        <f t="shared" si="57"/>
        <v>PM</v>
      </c>
      <c r="I741" t="str">
        <f t="shared" si="58"/>
        <v>PM</v>
      </c>
      <c r="J741" t="s">
        <v>52</v>
      </c>
      <c r="K741" t="s">
        <v>42</v>
      </c>
      <c r="L741">
        <v>13501</v>
      </c>
      <c r="M741" t="s">
        <v>29</v>
      </c>
      <c r="N741" t="s">
        <v>43</v>
      </c>
      <c r="O741" s="2">
        <v>1.0416666666666666E-2</v>
      </c>
      <c r="P741">
        <f>VLOOKUP(I741,'visit codes'!$B$1:$F$38,5,FALSE)</f>
        <v>1</v>
      </c>
      <c r="Q741" t="s">
        <v>31</v>
      </c>
      <c r="R741">
        <f t="shared" si="55"/>
        <v>1</v>
      </c>
      <c r="S741">
        <f t="shared" si="56"/>
        <v>0</v>
      </c>
      <c r="T741">
        <f t="shared" si="59"/>
        <v>1</v>
      </c>
    </row>
    <row r="742" spans="1:20" x14ac:dyDescent="0.25">
      <c r="A742">
        <v>1517</v>
      </c>
      <c r="B742" t="s">
        <v>363</v>
      </c>
      <c r="C742" s="1">
        <v>21948</v>
      </c>
      <c r="D742" t="s">
        <v>14</v>
      </c>
      <c r="E742" t="s">
        <v>40</v>
      </c>
      <c r="F742" s="1">
        <v>40547</v>
      </c>
      <c r="G742" t="s">
        <v>44</v>
      </c>
      <c r="H742" t="str">
        <f t="shared" si="57"/>
        <v>S1</v>
      </c>
      <c r="I742" t="str">
        <f t="shared" si="58"/>
        <v>S1</v>
      </c>
      <c r="J742" t="s">
        <v>45</v>
      </c>
      <c r="K742" t="s">
        <v>42</v>
      </c>
      <c r="L742">
        <v>13501</v>
      </c>
      <c r="M742" t="s">
        <v>29</v>
      </c>
      <c r="N742" t="s">
        <v>43</v>
      </c>
      <c r="O742" s="2">
        <v>0</v>
      </c>
      <c r="P742">
        <f>VLOOKUP(I742,'visit codes'!$B$1:$F$38,5,FALSE)</f>
        <v>1</v>
      </c>
      <c r="Q742" t="s">
        <v>31</v>
      </c>
      <c r="R742">
        <f t="shared" si="55"/>
        <v>1</v>
      </c>
      <c r="S742">
        <f t="shared" si="56"/>
        <v>0</v>
      </c>
      <c r="T742">
        <f t="shared" si="59"/>
        <v>1</v>
      </c>
    </row>
    <row r="743" spans="1:20" x14ac:dyDescent="0.25">
      <c r="A743">
        <v>1517</v>
      </c>
      <c r="B743" t="s">
        <v>363</v>
      </c>
      <c r="C743" s="1">
        <v>21948</v>
      </c>
      <c r="D743" t="s">
        <v>14</v>
      </c>
      <c r="E743" t="s">
        <v>40</v>
      </c>
      <c r="F743" s="1">
        <v>40568</v>
      </c>
      <c r="G743" t="s">
        <v>16</v>
      </c>
      <c r="H743" t="str">
        <f t="shared" si="57"/>
        <v>4301R-RV</v>
      </c>
      <c r="J743" t="s">
        <v>45</v>
      </c>
      <c r="K743" t="s">
        <v>42</v>
      </c>
      <c r="L743">
        <v>13501</v>
      </c>
      <c r="M743" t="s">
        <v>29</v>
      </c>
      <c r="N743" t="s">
        <v>43</v>
      </c>
      <c r="O743" s="2">
        <v>3.125E-2</v>
      </c>
      <c r="Q743" t="s">
        <v>31</v>
      </c>
      <c r="R743">
        <f t="shared" si="55"/>
        <v>0</v>
      </c>
      <c r="S743">
        <f t="shared" si="56"/>
        <v>0</v>
      </c>
      <c r="T743">
        <f t="shared" si="59"/>
        <v>0</v>
      </c>
    </row>
    <row r="744" spans="1:20" x14ac:dyDescent="0.25">
      <c r="A744">
        <v>1517</v>
      </c>
      <c r="B744" t="s">
        <v>363</v>
      </c>
      <c r="C744" s="1">
        <v>21948</v>
      </c>
      <c r="D744" t="s">
        <v>14</v>
      </c>
      <c r="E744" t="s">
        <v>40</v>
      </c>
      <c r="F744" s="1">
        <v>40568</v>
      </c>
      <c r="G744" t="s">
        <v>24</v>
      </c>
      <c r="H744" t="str">
        <f t="shared" si="57"/>
        <v>RV</v>
      </c>
      <c r="I744" t="str">
        <f t="shared" si="58"/>
        <v>RV</v>
      </c>
      <c r="J744" t="s">
        <v>45</v>
      </c>
      <c r="K744" t="s">
        <v>42</v>
      </c>
      <c r="L744">
        <v>13501</v>
      </c>
      <c r="M744" t="s">
        <v>29</v>
      </c>
      <c r="N744" t="s">
        <v>43</v>
      </c>
      <c r="O744" s="2">
        <v>4.1666666666666664E-2</v>
      </c>
      <c r="P744">
        <f>VLOOKUP(I744,'visit codes'!$B$1:$F$38,5,FALSE)</f>
        <v>3</v>
      </c>
      <c r="Q744" t="s">
        <v>31</v>
      </c>
      <c r="R744">
        <f t="shared" si="55"/>
        <v>1</v>
      </c>
      <c r="S744">
        <f t="shared" si="56"/>
        <v>0</v>
      </c>
      <c r="T744">
        <f t="shared" si="59"/>
        <v>1</v>
      </c>
    </row>
    <row r="745" spans="1:20" x14ac:dyDescent="0.25">
      <c r="A745">
        <v>21914</v>
      </c>
      <c r="B745" t="s">
        <v>364</v>
      </c>
      <c r="C745" s="1">
        <v>25811</v>
      </c>
      <c r="D745" t="s">
        <v>14</v>
      </c>
      <c r="E745" t="s">
        <v>365</v>
      </c>
      <c r="F745" s="1">
        <v>40548</v>
      </c>
      <c r="G745" t="s">
        <v>60</v>
      </c>
      <c r="H745" t="str">
        <f t="shared" si="57"/>
        <v>4301B - BV</v>
      </c>
      <c r="J745" t="s">
        <v>57</v>
      </c>
      <c r="K745" t="s">
        <v>33</v>
      </c>
      <c r="L745">
        <v>13502</v>
      </c>
      <c r="M745" t="s">
        <v>29</v>
      </c>
      <c r="N745" t="s">
        <v>30</v>
      </c>
      <c r="O745" s="2">
        <v>2.0833333333333332E-2</v>
      </c>
      <c r="Q745" t="s">
        <v>31</v>
      </c>
      <c r="R745">
        <f t="shared" si="55"/>
        <v>0</v>
      </c>
      <c r="S745">
        <f t="shared" si="56"/>
        <v>0</v>
      </c>
      <c r="T745">
        <f t="shared" si="59"/>
        <v>0</v>
      </c>
    </row>
    <row r="746" spans="1:20" x14ac:dyDescent="0.25">
      <c r="A746">
        <v>21914</v>
      </c>
      <c r="B746" t="s">
        <v>364</v>
      </c>
      <c r="C746" s="1">
        <v>25811</v>
      </c>
      <c r="D746" t="s">
        <v>14</v>
      </c>
      <c r="E746" t="s">
        <v>365</v>
      </c>
      <c r="F746" s="1">
        <v>40548</v>
      </c>
      <c r="G746" t="s">
        <v>62</v>
      </c>
      <c r="H746" t="str">
        <f t="shared" si="57"/>
        <v>BV</v>
      </c>
      <c r="I746" t="str">
        <f t="shared" si="58"/>
        <v>BV</v>
      </c>
      <c r="J746" t="s">
        <v>57</v>
      </c>
      <c r="K746" t="s">
        <v>33</v>
      </c>
      <c r="L746">
        <v>13502</v>
      </c>
      <c r="M746" t="s">
        <v>29</v>
      </c>
      <c r="N746" t="s">
        <v>30</v>
      </c>
      <c r="O746" s="2">
        <v>2.0833333333333332E-2</v>
      </c>
      <c r="P746">
        <f>VLOOKUP(I746,'visit codes'!$B$1:$F$38,5,FALSE)</f>
        <v>2</v>
      </c>
      <c r="Q746" t="s">
        <v>31</v>
      </c>
      <c r="R746">
        <f t="shared" si="55"/>
        <v>1</v>
      </c>
      <c r="S746">
        <f t="shared" si="56"/>
        <v>0</v>
      </c>
      <c r="T746">
        <f t="shared" si="59"/>
        <v>1</v>
      </c>
    </row>
    <row r="747" spans="1:20" x14ac:dyDescent="0.25">
      <c r="A747">
        <v>21914</v>
      </c>
      <c r="B747" t="s">
        <v>364</v>
      </c>
      <c r="C747" s="1">
        <v>25811</v>
      </c>
      <c r="D747" t="s">
        <v>14</v>
      </c>
      <c r="E747" t="s">
        <v>365</v>
      </c>
      <c r="F747" s="1">
        <v>40548</v>
      </c>
      <c r="G747" t="s">
        <v>35</v>
      </c>
      <c r="H747" t="str">
        <f t="shared" si="57"/>
        <v>4302PM-PM</v>
      </c>
      <c r="J747" t="s">
        <v>41</v>
      </c>
      <c r="K747" t="s">
        <v>33</v>
      </c>
      <c r="L747">
        <v>13502</v>
      </c>
      <c r="M747" t="s">
        <v>29</v>
      </c>
      <c r="N747" t="s">
        <v>30</v>
      </c>
      <c r="O747" s="2">
        <v>1.0416666666666666E-2</v>
      </c>
      <c r="Q747" t="s">
        <v>31</v>
      </c>
      <c r="R747">
        <f t="shared" si="55"/>
        <v>0</v>
      </c>
      <c r="S747">
        <f t="shared" si="56"/>
        <v>0</v>
      </c>
      <c r="T747">
        <f t="shared" si="59"/>
        <v>0</v>
      </c>
    </row>
    <row r="748" spans="1:20" x14ac:dyDescent="0.25">
      <c r="A748">
        <v>21914</v>
      </c>
      <c r="B748" t="s">
        <v>364</v>
      </c>
      <c r="C748" s="1">
        <v>25811</v>
      </c>
      <c r="D748" t="s">
        <v>14</v>
      </c>
      <c r="E748" t="s">
        <v>365</v>
      </c>
      <c r="F748" s="1">
        <v>40548</v>
      </c>
      <c r="G748" t="s">
        <v>37</v>
      </c>
      <c r="H748" t="str">
        <f t="shared" si="57"/>
        <v>PM</v>
      </c>
      <c r="I748" t="str">
        <f t="shared" si="58"/>
        <v>PM</v>
      </c>
      <c r="J748" t="s">
        <v>41</v>
      </c>
      <c r="K748" t="s">
        <v>33</v>
      </c>
      <c r="L748">
        <v>13502</v>
      </c>
      <c r="M748" t="s">
        <v>29</v>
      </c>
      <c r="N748" t="s">
        <v>30</v>
      </c>
      <c r="O748" s="2">
        <v>1.0416666666666666E-2</v>
      </c>
      <c r="P748">
        <f>VLOOKUP(I748,'visit codes'!$B$1:$F$38,5,FALSE)</f>
        <v>1</v>
      </c>
      <c r="Q748" t="s">
        <v>31</v>
      </c>
      <c r="R748">
        <f t="shared" si="55"/>
        <v>1</v>
      </c>
      <c r="S748">
        <f t="shared" si="56"/>
        <v>0</v>
      </c>
      <c r="T748">
        <f t="shared" si="59"/>
        <v>1</v>
      </c>
    </row>
    <row r="749" spans="1:20" x14ac:dyDescent="0.25">
      <c r="A749">
        <v>21941</v>
      </c>
      <c r="B749" t="s">
        <v>366</v>
      </c>
      <c r="C749" s="1">
        <v>22980</v>
      </c>
      <c r="D749" t="s">
        <v>14</v>
      </c>
      <c r="E749" t="s">
        <v>15</v>
      </c>
      <c r="F749" s="1">
        <v>40547</v>
      </c>
      <c r="G749" t="s">
        <v>60</v>
      </c>
      <c r="H749" t="str">
        <f t="shared" si="57"/>
        <v>4301B - BV</v>
      </c>
      <c r="J749" t="s">
        <v>138</v>
      </c>
      <c r="K749" t="s">
        <v>53</v>
      </c>
      <c r="L749">
        <v>13501</v>
      </c>
      <c r="M749" t="s">
        <v>29</v>
      </c>
      <c r="N749" t="s">
        <v>236</v>
      </c>
      <c r="O749" s="2">
        <v>2.0833333333333332E-2</v>
      </c>
      <c r="Q749" t="s">
        <v>31</v>
      </c>
      <c r="R749">
        <f t="shared" si="55"/>
        <v>0</v>
      </c>
      <c r="S749">
        <f t="shared" si="56"/>
        <v>0</v>
      </c>
      <c r="T749">
        <f t="shared" si="59"/>
        <v>0</v>
      </c>
    </row>
    <row r="750" spans="1:20" x14ac:dyDescent="0.25">
      <c r="A750">
        <v>21941</v>
      </c>
      <c r="B750" t="s">
        <v>366</v>
      </c>
      <c r="C750" s="1">
        <v>22980</v>
      </c>
      <c r="D750" t="s">
        <v>14</v>
      </c>
      <c r="E750" t="s">
        <v>15</v>
      </c>
      <c r="F750" s="1">
        <v>40547</v>
      </c>
      <c r="G750" t="s">
        <v>62</v>
      </c>
      <c r="H750" t="str">
        <f t="shared" si="57"/>
        <v>BV</v>
      </c>
      <c r="I750" t="str">
        <f t="shared" si="58"/>
        <v>BV</v>
      </c>
      <c r="J750" t="s">
        <v>138</v>
      </c>
      <c r="K750" t="s">
        <v>53</v>
      </c>
      <c r="L750">
        <v>13501</v>
      </c>
      <c r="M750" t="s">
        <v>29</v>
      </c>
      <c r="N750" t="s">
        <v>236</v>
      </c>
      <c r="O750" s="2">
        <v>2.0833333333333332E-2</v>
      </c>
      <c r="P750">
        <f>VLOOKUP(I750,'visit codes'!$B$1:$F$38,5,FALSE)</f>
        <v>2</v>
      </c>
      <c r="Q750" t="s">
        <v>31</v>
      </c>
      <c r="R750">
        <f t="shared" si="55"/>
        <v>1</v>
      </c>
      <c r="S750">
        <f t="shared" si="56"/>
        <v>0</v>
      </c>
      <c r="T750">
        <f t="shared" si="59"/>
        <v>1</v>
      </c>
    </row>
    <row r="751" spans="1:20" x14ac:dyDescent="0.25">
      <c r="A751">
        <v>21943</v>
      </c>
      <c r="B751" t="s">
        <v>367</v>
      </c>
      <c r="C751" s="1">
        <v>24993</v>
      </c>
      <c r="D751" t="s">
        <v>14</v>
      </c>
      <c r="E751" t="s">
        <v>15</v>
      </c>
      <c r="F751" s="1">
        <v>40550</v>
      </c>
      <c r="G751" t="s">
        <v>16</v>
      </c>
      <c r="H751" t="str">
        <f t="shared" si="57"/>
        <v>4301R-RV</v>
      </c>
      <c r="J751" t="s">
        <v>61</v>
      </c>
      <c r="K751" t="s">
        <v>368</v>
      </c>
      <c r="L751">
        <v>13501</v>
      </c>
      <c r="M751" t="s">
        <v>29</v>
      </c>
      <c r="N751" t="s">
        <v>78</v>
      </c>
      <c r="O751" s="2">
        <v>3.125E-2</v>
      </c>
      <c r="Q751" t="s">
        <v>31</v>
      </c>
      <c r="R751">
        <f t="shared" si="55"/>
        <v>0</v>
      </c>
      <c r="S751">
        <f t="shared" si="56"/>
        <v>0</v>
      </c>
      <c r="T751">
        <f t="shared" si="59"/>
        <v>0</v>
      </c>
    </row>
    <row r="752" spans="1:20" x14ac:dyDescent="0.25">
      <c r="A752">
        <v>21943</v>
      </c>
      <c r="B752" t="s">
        <v>367</v>
      </c>
      <c r="C752" s="1">
        <v>24993</v>
      </c>
      <c r="D752" t="s">
        <v>14</v>
      </c>
      <c r="E752" t="s">
        <v>15</v>
      </c>
      <c r="F752" s="1">
        <v>40550</v>
      </c>
      <c r="G752" t="s">
        <v>24</v>
      </c>
      <c r="H752" t="str">
        <f t="shared" si="57"/>
        <v>RV</v>
      </c>
      <c r="I752" t="str">
        <f t="shared" si="58"/>
        <v>RV</v>
      </c>
      <c r="J752" t="s">
        <v>61</v>
      </c>
      <c r="K752" t="s">
        <v>368</v>
      </c>
      <c r="L752">
        <v>13501</v>
      </c>
      <c r="M752" t="s">
        <v>29</v>
      </c>
      <c r="N752" t="s">
        <v>78</v>
      </c>
      <c r="O752" s="2">
        <v>4.1666666666666664E-2</v>
      </c>
      <c r="P752">
        <f>VLOOKUP(I752,'visit codes'!$B$1:$F$38,5,FALSE)</f>
        <v>3</v>
      </c>
      <c r="Q752" t="s">
        <v>31</v>
      </c>
      <c r="R752">
        <f t="shared" si="55"/>
        <v>1</v>
      </c>
      <c r="S752">
        <f t="shared" si="56"/>
        <v>0</v>
      </c>
      <c r="T752">
        <f t="shared" si="59"/>
        <v>1</v>
      </c>
    </row>
    <row r="753" spans="1:20" x14ac:dyDescent="0.25">
      <c r="A753">
        <v>21943</v>
      </c>
      <c r="B753" t="s">
        <v>367</v>
      </c>
      <c r="C753" s="1">
        <v>24993</v>
      </c>
      <c r="D753" t="s">
        <v>14</v>
      </c>
      <c r="E753" t="s">
        <v>15</v>
      </c>
      <c r="F753" s="1">
        <v>40555</v>
      </c>
      <c r="G753" t="s">
        <v>35</v>
      </c>
      <c r="H753" t="str">
        <f t="shared" si="57"/>
        <v>4302PM-PM</v>
      </c>
      <c r="J753" t="s">
        <v>36</v>
      </c>
      <c r="K753" t="s">
        <v>368</v>
      </c>
      <c r="L753">
        <v>13501</v>
      </c>
      <c r="M753" t="s">
        <v>29</v>
      </c>
      <c r="N753" t="s">
        <v>78</v>
      </c>
      <c r="O753" s="2">
        <v>1.0416666666666666E-2</v>
      </c>
      <c r="Q753" t="s">
        <v>31</v>
      </c>
      <c r="R753">
        <f t="shared" si="55"/>
        <v>0</v>
      </c>
      <c r="S753">
        <f t="shared" si="56"/>
        <v>0</v>
      </c>
      <c r="T753">
        <f t="shared" si="59"/>
        <v>0</v>
      </c>
    </row>
    <row r="754" spans="1:20" x14ac:dyDescent="0.25">
      <c r="A754">
        <v>21943</v>
      </c>
      <c r="B754" t="s">
        <v>367</v>
      </c>
      <c r="C754" s="1">
        <v>24993</v>
      </c>
      <c r="D754" t="s">
        <v>14</v>
      </c>
      <c r="E754" t="s">
        <v>15</v>
      </c>
      <c r="F754" s="1">
        <v>40555</v>
      </c>
      <c r="G754" t="s">
        <v>37</v>
      </c>
      <c r="H754" t="str">
        <f t="shared" si="57"/>
        <v>PM</v>
      </c>
      <c r="I754" t="str">
        <f t="shared" si="58"/>
        <v>PM</v>
      </c>
      <c r="J754" t="s">
        <v>36</v>
      </c>
      <c r="K754" t="s">
        <v>368</v>
      </c>
      <c r="L754">
        <v>13501</v>
      </c>
      <c r="M754" t="s">
        <v>29</v>
      </c>
      <c r="N754" t="s">
        <v>78</v>
      </c>
      <c r="O754" s="2">
        <v>1.0416666666666666E-2</v>
      </c>
      <c r="P754">
        <f>VLOOKUP(I754,'visit codes'!$B$1:$F$38,5,FALSE)</f>
        <v>1</v>
      </c>
      <c r="Q754" t="s">
        <v>31</v>
      </c>
      <c r="R754">
        <f t="shared" si="55"/>
        <v>1</v>
      </c>
      <c r="S754">
        <f t="shared" si="56"/>
        <v>0</v>
      </c>
      <c r="T754">
        <f t="shared" si="59"/>
        <v>1</v>
      </c>
    </row>
    <row r="755" spans="1:20" x14ac:dyDescent="0.25">
      <c r="A755">
        <v>21943</v>
      </c>
      <c r="B755" t="s">
        <v>367</v>
      </c>
      <c r="C755" s="1">
        <v>24993</v>
      </c>
      <c r="D755" t="s">
        <v>14</v>
      </c>
      <c r="E755" t="s">
        <v>15</v>
      </c>
      <c r="F755" s="1">
        <v>40564</v>
      </c>
      <c r="G755" t="s">
        <v>16</v>
      </c>
      <c r="H755" t="str">
        <f t="shared" si="57"/>
        <v>4301R-RV</v>
      </c>
      <c r="J755" t="s">
        <v>61</v>
      </c>
      <c r="K755" t="s">
        <v>368</v>
      </c>
      <c r="L755">
        <v>13501</v>
      </c>
      <c r="M755" t="s">
        <v>29</v>
      </c>
      <c r="N755" t="s">
        <v>78</v>
      </c>
      <c r="O755" s="2">
        <v>3.125E-2</v>
      </c>
      <c r="Q755" t="s">
        <v>31</v>
      </c>
      <c r="R755">
        <f t="shared" si="55"/>
        <v>0</v>
      </c>
      <c r="S755">
        <f t="shared" si="56"/>
        <v>0</v>
      </c>
      <c r="T755">
        <f t="shared" si="59"/>
        <v>0</v>
      </c>
    </row>
    <row r="756" spans="1:20" x14ac:dyDescent="0.25">
      <c r="A756">
        <v>21943</v>
      </c>
      <c r="B756" t="s">
        <v>367</v>
      </c>
      <c r="C756" s="1">
        <v>24993</v>
      </c>
      <c r="D756" t="s">
        <v>14</v>
      </c>
      <c r="E756" t="s">
        <v>15</v>
      </c>
      <c r="F756" s="1">
        <v>40564</v>
      </c>
      <c r="G756" t="s">
        <v>24</v>
      </c>
      <c r="H756" t="str">
        <f t="shared" si="57"/>
        <v>RV</v>
      </c>
      <c r="I756" t="str">
        <f t="shared" si="58"/>
        <v>RV</v>
      </c>
      <c r="J756" t="s">
        <v>61</v>
      </c>
      <c r="K756" t="s">
        <v>368</v>
      </c>
      <c r="L756">
        <v>13501</v>
      </c>
      <c r="M756" t="s">
        <v>29</v>
      </c>
      <c r="N756" t="s">
        <v>78</v>
      </c>
      <c r="O756" s="2">
        <v>4.1666666666666664E-2</v>
      </c>
      <c r="P756">
        <f>VLOOKUP(I756,'visit codes'!$B$1:$F$38,5,FALSE)</f>
        <v>3</v>
      </c>
      <c r="Q756" t="s">
        <v>31</v>
      </c>
      <c r="R756">
        <f t="shared" si="55"/>
        <v>1</v>
      </c>
      <c r="S756">
        <f t="shared" si="56"/>
        <v>0</v>
      </c>
      <c r="T756">
        <f t="shared" si="59"/>
        <v>1</v>
      </c>
    </row>
    <row r="757" spans="1:20" x14ac:dyDescent="0.25">
      <c r="A757">
        <v>21943</v>
      </c>
      <c r="B757" t="s">
        <v>367</v>
      </c>
      <c r="C757" s="1">
        <v>24993</v>
      </c>
      <c r="D757" t="s">
        <v>14</v>
      </c>
      <c r="E757" t="s">
        <v>15</v>
      </c>
      <c r="F757" s="1">
        <v>40574</v>
      </c>
      <c r="G757" t="s">
        <v>16</v>
      </c>
      <c r="H757" t="str">
        <f t="shared" si="57"/>
        <v>4301R-RV</v>
      </c>
      <c r="J757" t="s">
        <v>61</v>
      </c>
      <c r="K757" t="s">
        <v>368</v>
      </c>
      <c r="L757">
        <v>13501</v>
      </c>
      <c r="M757" t="s">
        <v>29</v>
      </c>
      <c r="N757" t="s">
        <v>78</v>
      </c>
      <c r="O757" s="2">
        <v>3.125E-2</v>
      </c>
      <c r="Q757" t="s">
        <v>31</v>
      </c>
      <c r="R757">
        <f t="shared" si="55"/>
        <v>0</v>
      </c>
      <c r="S757">
        <f t="shared" si="56"/>
        <v>0</v>
      </c>
      <c r="T757">
        <f t="shared" si="59"/>
        <v>0</v>
      </c>
    </row>
    <row r="758" spans="1:20" x14ac:dyDescent="0.25">
      <c r="A758">
        <v>21943</v>
      </c>
      <c r="B758" t="s">
        <v>367</v>
      </c>
      <c r="C758" s="1">
        <v>24993</v>
      </c>
      <c r="D758" t="s">
        <v>14</v>
      </c>
      <c r="E758" t="s">
        <v>15</v>
      </c>
      <c r="F758" s="1">
        <v>40574</v>
      </c>
      <c r="G758" t="s">
        <v>24</v>
      </c>
      <c r="H758" t="str">
        <f t="shared" si="57"/>
        <v>RV</v>
      </c>
      <c r="I758" t="str">
        <f t="shared" si="58"/>
        <v>RV</v>
      </c>
      <c r="J758" t="s">
        <v>61</v>
      </c>
      <c r="K758" t="s">
        <v>368</v>
      </c>
      <c r="L758">
        <v>13501</v>
      </c>
      <c r="M758" t="s">
        <v>29</v>
      </c>
      <c r="N758" t="s">
        <v>78</v>
      </c>
      <c r="O758" s="2">
        <v>4.1666666666666664E-2</v>
      </c>
      <c r="P758">
        <f>VLOOKUP(I758,'visit codes'!$B$1:$F$38,5,FALSE)</f>
        <v>3</v>
      </c>
      <c r="Q758" t="s">
        <v>31</v>
      </c>
      <c r="R758">
        <f t="shared" si="55"/>
        <v>1</v>
      </c>
      <c r="S758">
        <f t="shared" si="56"/>
        <v>0</v>
      </c>
      <c r="T758">
        <f t="shared" si="59"/>
        <v>1</v>
      </c>
    </row>
    <row r="759" spans="1:20" x14ac:dyDescent="0.25">
      <c r="A759">
        <v>21950</v>
      </c>
      <c r="B759" t="s">
        <v>369</v>
      </c>
      <c r="C759" s="1">
        <v>20286</v>
      </c>
      <c r="D759" t="s">
        <v>26</v>
      </c>
      <c r="E759" t="s">
        <v>40</v>
      </c>
      <c r="F759" s="1">
        <v>40553</v>
      </c>
      <c r="G759" t="s">
        <v>16</v>
      </c>
      <c r="H759" t="str">
        <f t="shared" si="57"/>
        <v>4301R-RV</v>
      </c>
      <c r="J759" t="s">
        <v>45</v>
      </c>
      <c r="K759" t="s">
        <v>33</v>
      </c>
      <c r="L759">
        <v>13502</v>
      </c>
      <c r="M759" t="s">
        <v>29</v>
      </c>
      <c r="N759" t="s">
        <v>30</v>
      </c>
      <c r="O759" s="2">
        <v>3.125E-2</v>
      </c>
      <c r="Q759" t="s">
        <v>31</v>
      </c>
      <c r="R759">
        <f t="shared" si="55"/>
        <v>0</v>
      </c>
      <c r="S759">
        <f t="shared" si="56"/>
        <v>0</v>
      </c>
      <c r="T759">
        <f t="shared" si="59"/>
        <v>0</v>
      </c>
    </row>
    <row r="760" spans="1:20" x14ac:dyDescent="0.25">
      <c r="A760">
        <v>21950</v>
      </c>
      <c r="B760" t="s">
        <v>369</v>
      </c>
      <c r="C760" s="1">
        <v>20286</v>
      </c>
      <c r="D760" t="s">
        <v>26</v>
      </c>
      <c r="E760" t="s">
        <v>40</v>
      </c>
      <c r="F760" s="1">
        <v>40553</v>
      </c>
      <c r="G760" t="s">
        <v>24</v>
      </c>
      <c r="H760" t="str">
        <f t="shared" si="57"/>
        <v>RV</v>
      </c>
      <c r="I760" t="str">
        <f t="shared" si="58"/>
        <v>RV</v>
      </c>
      <c r="J760" t="s">
        <v>45</v>
      </c>
      <c r="K760" t="s">
        <v>33</v>
      </c>
      <c r="L760">
        <v>13502</v>
      </c>
      <c r="M760" t="s">
        <v>29</v>
      </c>
      <c r="N760" t="s">
        <v>30</v>
      </c>
      <c r="O760" s="2">
        <v>4.1666666666666664E-2</v>
      </c>
      <c r="P760">
        <f>VLOOKUP(I760,'visit codes'!$B$1:$F$38,5,FALSE)</f>
        <v>3</v>
      </c>
      <c r="Q760" t="s">
        <v>31</v>
      </c>
      <c r="R760">
        <f t="shared" si="55"/>
        <v>1</v>
      </c>
      <c r="S760">
        <f t="shared" si="56"/>
        <v>0</v>
      </c>
      <c r="T760">
        <f t="shared" si="59"/>
        <v>1</v>
      </c>
    </row>
    <row r="761" spans="1:20" x14ac:dyDescent="0.25">
      <c r="A761">
        <v>21950</v>
      </c>
      <c r="B761" t="s">
        <v>369</v>
      </c>
      <c r="C761" s="1">
        <v>20286</v>
      </c>
      <c r="D761" t="s">
        <v>26</v>
      </c>
      <c r="E761" t="s">
        <v>40</v>
      </c>
      <c r="F761" s="1">
        <v>40556</v>
      </c>
      <c r="G761" t="s">
        <v>35</v>
      </c>
      <c r="H761" t="str">
        <f t="shared" si="57"/>
        <v>4302PM-PM</v>
      </c>
      <c r="J761" t="s">
        <v>52</v>
      </c>
      <c r="K761" t="s">
        <v>33</v>
      </c>
      <c r="L761">
        <v>13502</v>
      </c>
      <c r="M761" t="s">
        <v>29</v>
      </c>
      <c r="N761" t="s">
        <v>30</v>
      </c>
      <c r="O761" s="2">
        <v>1.0416666666666666E-2</v>
      </c>
      <c r="Q761" t="s">
        <v>31</v>
      </c>
      <c r="R761">
        <f t="shared" si="55"/>
        <v>0</v>
      </c>
      <c r="S761">
        <f t="shared" si="56"/>
        <v>0</v>
      </c>
      <c r="T761">
        <f t="shared" si="59"/>
        <v>0</v>
      </c>
    </row>
    <row r="762" spans="1:20" x14ac:dyDescent="0.25">
      <c r="A762">
        <v>21950</v>
      </c>
      <c r="B762" t="s">
        <v>369</v>
      </c>
      <c r="C762" s="1">
        <v>20286</v>
      </c>
      <c r="D762" t="s">
        <v>26</v>
      </c>
      <c r="E762" t="s">
        <v>40</v>
      </c>
      <c r="F762" s="1">
        <v>40556</v>
      </c>
      <c r="G762" t="s">
        <v>37</v>
      </c>
      <c r="H762" t="str">
        <f t="shared" si="57"/>
        <v>PM</v>
      </c>
      <c r="I762" t="str">
        <f t="shared" si="58"/>
        <v>PM</v>
      </c>
      <c r="J762" t="s">
        <v>52</v>
      </c>
      <c r="K762" t="s">
        <v>33</v>
      </c>
      <c r="L762">
        <v>13502</v>
      </c>
      <c r="M762" t="s">
        <v>29</v>
      </c>
      <c r="N762" t="s">
        <v>30</v>
      </c>
      <c r="O762" s="2">
        <v>1.0416666666666666E-2</v>
      </c>
      <c r="P762">
        <f>VLOOKUP(I762,'visit codes'!$B$1:$F$38,5,FALSE)</f>
        <v>1</v>
      </c>
      <c r="Q762" t="s">
        <v>31</v>
      </c>
      <c r="R762">
        <f t="shared" si="55"/>
        <v>1</v>
      </c>
      <c r="S762">
        <f t="shared" si="56"/>
        <v>0</v>
      </c>
      <c r="T762">
        <f t="shared" si="59"/>
        <v>1</v>
      </c>
    </row>
    <row r="763" spans="1:20" x14ac:dyDescent="0.25">
      <c r="A763">
        <v>21950</v>
      </c>
      <c r="B763" t="s">
        <v>369</v>
      </c>
      <c r="C763" s="1">
        <v>20286</v>
      </c>
      <c r="D763" t="s">
        <v>26</v>
      </c>
      <c r="E763" t="s">
        <v>40</v>
      </c>
      <c r="F763" s="1">
        <v>40556</v>
      </c>
      <c r="G763" t="s">
        <v>44</v>
      </c>
      <c r="H763" t="str">
        <f t="shared" si="57"/>
        <v>S1</v>
      </c>
      <c r="I763" t="str">
        <f t="shared" si="58"/>
        <v>S1</v>
      </c>
      <c r="J763" t="s">
        <v>45</v>
      </c>
      <c r="K763" t="s">
        <v>33</v>
      </c>
      <c r="L763">
        <v>13502</v>
      </c>
      <c r="M763" t="s">
        <v>29</v>
      </c>
      <c r="N763" t="s">
        <v>30</v>
      </c>
      <c r="O763" s="2">
        <v>0</v>
      </c>
      <c r="P763">
        <f>VLOOKUP(I763,'visit codes'!$B$1:$F$38,5,FALSE)</f>
        <v>1</v>
      </c>
      <c r="Q763" t="s">
        <v>31</v>
      </c>
      <c r="R763">
        <f t="shared" si="55"/>
        <v>1</v>
      </c>
      <c r="S763">
        <f t="shared" si="56"/>
        <v>0</v>
      </c>
      <c r="T763">
        <f t="shared" si="59"/>
        <v>1</v>
      </c>
    </row>
    <row r="764" spans="1:20" x14ac:dyDescent="0.25">
      <c r="A764">
        <v>21953</v>
      </c>
      <c r="B764" t="s">
        <v>370</v>
      </c>
      <c r="C764" s="1">
        <v>25971</v>
      </c>
      <c r="D764" t="s">
        <v>14</v>
      </c>
      <c r="E764" t="s">
        <v>15</v>
      </c>
      <c r="F764" s="1">
        <v>40548</v>
      </c>
      <c r="G764">
        <v>96372</v>
      </c>
      <c r="H764" t="str">
        <f t="shared" si="57"/>
        <v>96372</v>
      </c>
      <c r="J764" t="s">
        <v>82</v>
      </c>
      <c r="K764" t="s">
        <v>42</v>
      </c>
      <c r="L764">
        <v>13501</v>
      </c>
      <c r="M764" t="s">
        <v>29</v>
      </c>
      <c r="N764" t="s">
        <v>21</v>
      </c>
      <c r="O764" s="2">
        <v>0</v>
      </c>
      <c r="Q764" t="s">
        <v>31</v>
      </c>
      <c r="R764">
        <f t="shared" si="55"/>
        <v>0</v>
      </c>
      <c r="S764">
        <f t="shared" si="56"/>
        <v>0</v>
      </c>
      <c r="T764">
        <f t="shared" si="59"/>
        <v>0</v>
      </c>
    </row>
    <row r="765" spans="1:20" x14ac:dyDescent="0.25">
      <c r="A765">
        <v>21953</v>
      </c>
      <c r="B765" t="s">
        <v>370</v>
      </c>
      <c r="C765" s="1">
        <v>25971</v>
      </c>
      <c r="D765" t="s">
        <v>14</v>
      </c>
      <c r="E765" t="s">
        <v>15</v>
      </c>
      <c r="F765" s="1">
        <v>40548</v>
      </c>
      <c r="G765" t="s">
        <v>74</v>
      </c>
      <c r="H765" t="str">
        <f t="shared" si="57"/>
        <v>INJ</v>
      </c>
      <c r="I765" t="str">
        <f t="shared" si="58"/>
        <v>INJ</v>
      </c>
      <c r="J765" t="s">
        <v>82</v>
      </c>
      <c r="K765" t="s">
        <v>42</v>
      </c>
      <c r="L765">
        <v>13501</v>
      </c>
      <c r="M765" t="s">
        <v>29</v>
      </c>
      <c r="N765" t="s">
        <v>21</v>
      </c>
      <c r="O765" s="2">
        <v>0</v>
      </c>
      <c r="P765">
        <f>VLOOKUP(I765,'visit codes'!$B$1:$F$38,5,FALSE)</f>
        <v>1</v>
      </c>
      <c r="Q765" t="s">
        <v>31</v>
      </c>
      <c r="R765">
        <f t="shared" si="55"/>
        <v>1</v>
      </c>
      <c r="S765">
        <f t="shared" si="56"/>
        <v>0</v>
      </c>
      <c r="T765">
        <f t="shared" si="59"/>
        <v>1</v>
      </c>
    </row>
    <row r="766" spans="1:20" x14ac:dyDescent="0.25">
      <c r="A766">
        <v>21976</v>
      </c>
      <c r="B766" t="s">
        <v>371</v>
      </c>
      <c r="C766" s="1">
        <v>22679</v>
      </c>
      <c r="D766" t="s">
        <v>26</v>
      </c>
      <c r="E766" t="s">
        <v>40</v>
      </c>
      <c r="F766" s="1">
        <v>40546</v>
      </c>
      <c r="G766" t="s">
        <v>46</v>
      </c>
      <c r="H766" t="str">
        <f t="shared" si="57"/>
        <v>NS</v>
      </c>
      <c r="I766" t="str">
        <f t="shared" si="58"/>
        <v>NS</v>
      </c>
      <c r="J766" t="s">
        <v>45</v>
      </c>
      <c r="K766" t="s">
        <v>154</v>
      </c>
      <c r="L766">
        <v>13501</v>
      </c>
      <c r="M766" t="s">
        <v>29</v>
      </c>
      <c r="N766" t="s">
        <v>78</v>
      </c>
      <c r="O766" s="2">
        <v>0</v>
      </c>
      <c r="P766">
        <f>VLOOKUP(I766,'visit codes'!$B$1:$F$38,5,FALSE)</f>
        <v>0</v>
      </c>
      <c r="Q766" t="s">
        <v>31</v>
      </c>
      <c r="R766">
        <f t="shared" si="55"/>
        <v>1</v>
      </c>
      <c r="S766">
        <f t="shared" si="56"/>
        <v>1</v>
      </c>
      <c r="T766">
        <f t="shared" si="59"/>
        <v>0</v>
      </c>
    </row>
    <row r="767" spans="1:20" x14ac:dyDescent="0.25">
      <c r="A767">
        <v>21976</v>
      </c>
      <c r="B767" t="s">
        <v>371</v>
      </c>
      <c r="C767" s="1">
        <v>22679</v>
      </c>
      <c r="D767" t="s">
        <v>26</v>
      </c>
      <c r="E767" t="s">
        <v>40</v>
      </c>
      <c r="F767" s="1">
        <v>40563</v>
      </c>
      <c r="G767" t="s">
        <v>60</v>
      </c>
      <c r="H767" t="str">
        <f t="shared" si="57"/>
        <v>4301B - BV</v>
      </c>
      <c r="J767" t="s">
        <v>45</v>
      </c>
      <c r="K767" t="s">
        <v>154</v>
      </c>
      <c r="L767">
        <v>13501</v>
      </c>
      <c r="M767" t="s">
        <v>29</v>
      </c>
      <c r="N767" t="s">
        <v>78</v>
      </c>
      <c r="O767" s="2">
        <v>2.0833333333333332E-2</v>
      </c>
      <c r="Q767" t="s">
        <v>31</v>
      </c>
      <c r="R767">
        <f t="shared" si="55"/>
        <v>0</v>
      </c>
      <c r="S767">
        <f t="shared" si="56"/>
        <v>0</v>
      </c>
      <c r="T767">
        <f t="shared" si="59"/>
        <v>0</v>
      </c>
    </row>
    <row r="768" spans="1:20" x14ac:dyDescent="0.25">
      <c r="A768">
        <v>21976</v>
      </c>
      <c r="B768" t="s">
        <v>371</v>
      </c>
      <c r="C768" s="1">
        <v>22679</v>
      </c>
      <c r="D768" t="s">
        <v>26</v>
      </c>
      <c r="E768" t="s">
        <v>40</v>
      </c>
      <c r="F768" s="1">
        <v>40563</v>
      </c>
      <c r="G768" t="s">
        <v>62</v>
      </c>
      <c r="H768" t="str">
        <f t="shared" si="57"/>
        <v>BV</v>
      </c>
      <c r="I768" t="str">
        <f t="shared" si="58"/>
        <v>BV</v>
      </c>
      <c r="J768" t="s">
        <v>45</v>
      </c>
      <c r="K768" t="s">
        <v>154</v>
      </c>
      <c r="L768">
        <v>13501</v>
      </c>
      <c r="M768" t="s">
        <v>29</v>
      </c>
      <c r="N768" t="s">
        <v>78</v>
      </c>
      <c r="O768" s="2">
        <v>2.0833333333333332E-2</v>
      </c>
      <c r="P768">
        <f>VLOOKUP(I768,'visit codes'!$B$1:$F$38,5,FALSE)</f>
        <v>2</v>
      </c>
      <c r="Q768" t="s">
        <v>31</v>
      </c>
      <c r="R768">
        <f t="shared" si="55"/>
        <v>1</v>
      </c>
      <c r="S768">
        <f t="shared" si="56"/>
        <v>0</v>
      </c>
      <c r="T768">
        <f t="shared" si="59"/>
        <v>1</v>
      </c>
    </row>
    <row r="769" spans="1:20" x14ac:dyDescent="0.25">
      <c r="A769">
        <v>21976</v>
      </c>
      <c r="B769" t="s">
        <v>371</v>
      </c>
      <c r="C769" s="1">
        <v>22679</v>
      </c>
      <c r="D769" t="s">
        <v>26</v>
      </c>
      <c r="E769" t="s">
        <v>40</v>
      </c>
      <c r="F769" s="1">
        <v>40570</v>
      </c>
      <c r="G769" t="s">
        <v>35</v>
      </c>
      <c r="H769" t="str">
        <f t="shared" si="57"/>
        <v>4302PM-PM</v>
      </c>
      <c r="J769" t="s">
        <v>41</v>
      </c>
      <c r="K769" t="s">
        <v>154</v>
      </c>
      <c r="L769">
        <v>13501</v>
      </c>
      <c r="M769" t="s">
        <v>29</v>
      </c>
      <c r="N769" t="s">
        <v>78</v>
      </c>
      <c r="O769" s="2">
        <v>1.0416666666666666E-2</v>
      </c>
      <c r="Q769" t="s">
        <v>31</v>
      </c>
      <c r="R769">
        <f t="shared" si="55"/>
        <v>0</v>
      </c>
      <c r="S769">
        <f t="shared" si="56"/>
        <v>0</v>
      </c>
      <c r="T769">
        <f t="shared" si="59"/>
        <v>0</v>
      </c>
    </row>
    <row r="770" spans="1:20" x14ac:dyDescent="0.25">
      <c r="A770">
        <v>21976</v>
      </c>
      <c r="B770" t="s">
        <v>371</v>
      </c>
      <c r="C770" s="1">
        <v>22679</v>
      </c>
      <c r="D770" t="s">
        <v>26</v>
      </c>
      <c r="E770" t="s">
        <v>40</v>
      </c>
      <c r="F770" s="1">
        <v>40570</v>
      </c>
      <c r="G770" t="s">
        <v>37</v>
      </c>
      <c r="H770" t="str">
        <f t="shared" si="57"/>
        <v>PM</v>
      </c>
      <c r="I770" t="str">
        <f t="shared" si="58"/>
        <v>PM</v>
      </c>
      <c r="J770" t="s">
        <v>41</v>
      </c>
      <c r="K770" t="s">
        <v>154</v>
      </c>
      <c r="L770">
        <v>13501</v>
      </c>
      <c r="M770" t="s">
        <v>29</v>
      </c>
      <c r="N770" t="s">
        <v>78</v>
      </c>
      <c r="O770" s="2">
        <v>1.0416666666666666E-2</v>
      </c>
      <c r="P770">
        <f>VLOOKUP(I770,'visit codes'!$B$1:$F$38,5,FALSE)</f>
        <v>1</v>
      </c>
      <c r="Q770" t="s">
        <v>31</v>
      </c>
      <c r="R770">
        <f t="shared" ref="R770:R833" si="60">COUNTA(I770)</f>
        <v>1</v>
      </c>
      <c r="S770">
        <f t="shared" ref="S770:S833" si="61">IF(I770="c",1,IF(I770="ns",1,IF(I770="pasns",1,IF(I770="pasc",1,IF(I770="sc",1,0)))))</f>
        <v>0</v>
      </c>
      <c r="T770">
        <f t="shared" si="59"/>
        <v>1</v>
      </c>
    </row>
    <row r="771" spans="1:20" x14ac:dyDescent="0.25">
      <c r="A771">
        <v>21976</v>
      </c>
      <c r="B771" t="s">
        <v>371</v>
      </c>
      <c r="C771" s="1">
        <v>22679</v>
      </c>
      <c r="D771" t="s">
        <v>26</v>
      </c>
      <c r="E771" t="s">
        <v>40</v>
      </c>
      <c r="F771" s="1">
        <v>40570</v>
      </c>
      <c r="G771" t="s">
        <v>44</v>
      </c>
      <c r="H771" t="str">
        <f t="shared" ref="H771:H834" si="62">TRIM(G771)</f>
        <v>S1</v>
      </c>
      <c r="I771" t="str">
        <f t="shared" ref="I771:I834" si="63">TRIM(G771)</f>
        <v>S1</v>
      </c>
      <c r="J771" t="s">
        <v>45</v>
      </c>
      <c r="K771" t="s">
        <v>154</v>
      </c>
      <c r="L771">
        <v>13501</v>
      </c>
      <c r="M771" t="s">
        <v>29</v>
      </c>
      <c r="N771" t="s">
        <v>78</v>
      </c>
      <c r="O771" s="2">
        <v>0</v>
      </c>
      <c r="P771">
        <f>VLOOKUP(I771,'visit codes'!$B$1:$F$38,5,FALSE)</f>
        <v>1</v>
      </c>
      <c r="Q771" t="s">
        <v>31</v>
      </c>
      <c r="R771">
        <f t="shared" si="60"/>
        <v>1</v>
      </c>
      <c r="S771">
        <f t="shared" si="61"/>
        <v>0</v>
      </c>
      <c r="T771">
        <f t="shared" ref="T771:T834" si="64">IF(R771-S771=1,1,0)</f>
        <v>1</v>
      </c>
    </row>
    <row r="772" spans="1:20" x14ac:dyDescent="0.25">
      <c r="A772">
        <v>21998</v>
      </c>
      <c r="B772" t="s">
        <v>372</v>
      </c>
      <c r="C772" s="1">
        <v>18032</v>
      </c>
      <c r="D772" t="s">
        <v>26</v>
      </c>
      <c r="E772" t="s">
        <v>15</v>
      </c>
      <c r="F772" s="1">
        <v>40568</v>
      </c>
      <c r="G772" t="s">
        <v>35</v>
      </c>
      <c r="H772" t="str">
        <f t="shared" si="62"/>
        <v>4302PM-PM</v>
      </c>
      <c r="J772" t="s">
        <v>70</v>
      </c>
      <c r="K772" t="s">
        <v>33</v>
      </c>
      <c r="L772">
        <v>13440</v>
      </c>
      <c r="M772" t="s">
        <v>20</v>
      </c>
      <c r="N772" t="s">
        <v>58</v>
      </c>
      <c r="O772" s="2">
        <v>1.0416666666666666E-2</v>
      </c>
      <c r="Q772" t="s">
        <v>22</v>
      </c>
      <c r="R772">
        <f t="shared" si="60"/>
        <v>0</v>
      </c>
      <c r="S772">
        <f t="shared" si="61"/>
        <v>0</v>
      </c>
      <c r="T772">
        <f t="shared" si="64"/>
        <v>0</v>
      </c>
    </row>
    <row r="773" spans="1:20" x14ac:dyDescent="0.25">
      <c r="A773">
        <v>21998</v>
      </c>
      <c r="B773" t="s">
        <v>372</v>
      </c>
      <c r="C773" s="1">
        <v>18032</v>
      </c>
      <c r="D773" t="s">
        <v>26</v>
      </c>
      <c r="E773" t="s">
        <v>15</v>
      </c>
      <c r="F773" s="1">
        <v>40568</v>
      </c>
      <c r="G773" t="s">
        <v>37</v>
      </c>
      <c r="H773" t="str">
        <f t="shared" si="62"/>
        <v>PM</v>
      </c>
      <c r="I773" t="str">
        <f t="shared" si="63"/>
        <v>PM</v>
      </c>
      <c r="J773" t="s">
        <v>70</v>
      </c>
      <c r="K773" t="s">
        <v>33</v>
      </c>
      <c r="L773">
        <v>13440</v>
      </c>
      <c r="M773" t="s">
        <v>20</v>
      </c>
      <c r="N773" t="s">
        <v>58</v>
      </c>
      <c r="O773" s="2">
        <v>1.0416666666666666E-2</v>
      </c>
      <c r="P773">
        <f>VLOOKUP(I773,'visit codes'!$B$1:$F$38,5,FALSE)</f>
        <v>1</v>
      </c>
      <c r="Q773" t="s">
        <v>22</v>
      </c>
      <c r="R773">
        <f t="shared" si="60"/>
        <v>1</v>
      </c>
      <c r="S773">
        <f t="shared" si="61"/>
        <v>0</v>
      </c>
      <c r="T773">
        <f t="shared" si="64"/>
        <v>1</v>
      </c>
    </row>
    <row r="774" spans="1:20" x14ac:dyDescent="0.25">
      <c r="A774">
        <v>21998</v>
      </c>
      <c r="B774" t="s">
        <v>372</v>
      </c>
      <c r="C774" s="1">
        <v>18032</v>
      </c>
      <c r="D774" t="s">
        <v>26</v>
      </c>
      <c r="E774" t="s">
        <v>15</v>
      </c>
      <c r="F774" s="1">
        <v>40570</v>
      </c>
      <c r="G774" t="s">
        <v>16</v>
      </c>
      <c r="H774" t="str">
        <f t="shared" si="62"/>
        <v>4301R-RV</v>
      </c>
      <c r="J774" t="s">
        <v>17</v>
      </c>
      <c r="K774" t="s">
        <v>33</v>
      </c>
      <c r="L774">
        <v>13440</v>
      </c>
      <c r="M774" t="s">
        <v>20</v>
      </c>
      <c r="N774" t="s">
        <v>58</v>
      </c>
      <c r="O774" s="2">
        <v>3.125E-2</v>
      </c>
      <c r="Q774" t="s">
        <v>22</v>
      </c>
      <c r="R774">
        <f t="shared" si="60"/>
        <v>0</v>
      </c>
      <c r="S774">
        <f t="shared" si="61"/>
        <v>0</v>
      </c>
      <c r="T774">
        <f t="shared" si="64"/>
        <v>0</v>
      </c>
    </row>
    <row r="775" spans="1:20" x14ac:dyDescent="0.25">
      <c r="A775">
        <v>21998</v>
      </c>
      <c r="B775" t="s">
        <v>372</v>
      </c>
      <c r="C775" s="1">
        <v>18032</v>
      </c>
      <c r="D775" t="s">
        <v>26</v>
      </c>
      <c r="E775" t="s">
        <v>15</v>
      </c>
      <c r="F775" s="1">
        <v>40570</v>
      </c>
      <c r="G775" t="s">
        <v>24</v>
      </c>
      <c r="H775" t="str">
        <f t="shared" si="62"/>
        <v>RV</v>
      </c>
      <c r="I775" t="str">
        <f t="shared" si="63"/>
        <v>RV</v>
      </c>
      <c r="J775" t="s">
        <v>17</v>
      </c>
      <c r="K775" t="s">
        <v>33</v>
      </c>
      <c r="L775">
        <v>13440</v>
      </c>
      <c r="M775" t="s">
        <v>20</v>
      </c>
      <c r="N775" t="s">
        <v>58</v>
      </c>
      <c r="O775" s="2">
        <v>4.1666666666666664E-2</v>
      </c>
      <c r="P775">
        <f>VLOOKUP(I775,'visit codes'!$B$1:$F$38,5,FALSE)</f>
        <v>3</v>
      </c>
      <c r="Q775" t="s">
        <v>22</v>
      </c>
      <c r="R775">
        <f t="shared" si="60"/>
        <v>1</v>
      </c>
      <c r="S775">
        <f t="shared" si="61"/>
        <v>0</v>
      </c>
      <c r="T775">
        <f t="shared" si="64"/>
        <v>1</v>
      </c>
    </row>
    <row r="776" spans="1:20" x14ac:dyDescent="0.25">
      <c r="A776">
        <v>22007</v>
      </c>
      <c r="B776" t="s">
        <v>373</v>
      </c>
      <c r="C776" s="1">
        <v>29327</v>
      </c>
      <c r="D776" t="s">
        <v>26</v>
      </c>
      <c r="E776" t="s">
        <v>15</v>
      </c>
      <c r="F776" s="1">
        <v>40557</v>
      </c>
      <c r="G776" t="s">
        <v>38</v>
      </c>
      <c r="H776" t="str">
        <f t="shared" si="62"/>
        <v>C</v>
      </c>
      <c r="I776" t="str">
        <f t="shared" si="63"/>
        <v>C</v>
      </c>
      <c r="J776" t="s">
        <v>41</v>
      </c>
      <c r="K776" t="s">
        <v>18</v>
      </c>
      <c r="L776">
        <v>13501</v>
      </c>
      <c r="M776" t="s">
        <v>29</v>
      </c>
      <c r="N776" t="s">
        <v>21</v>
      </c>
      <c r="O776" s="2">
        <v>0</v>
      </c>
      <c r="P776">
        <f>VLOOKUP(I776,'visit codes'!$B$1:$F$38,5,FALSE)</f>
        <v>0</v>
      </c>
      <c r="Q776" t="s">
        <v>31</v>
      </c>
      <c r="R776">
        <f t="shared" si="60"/>
        <v>1</v>
      </c>
      <c r="S776">
        <f t="shared" si="61"/>
        <v>1</v>
      </c>
      <c r="T776">
        <f t="shared" si="64"/>
        <v>0</v>
      </c>
    </row>
    <row r="777" spans="1:20" x14ac:dyDescent="0.25">
      <c r="A777">
        <v>22007</v>
      </c>
      <c r="B777" t="s">
        <v>373</v>
      </c>
      <c r="C777" s="1">
        <v>29327</v>
      </c>
      <c r="D777" t="s">
        <v>26</v>
      </c>
      <c r="E777" t="s">
        <v>15</v>
      </c>
      <c r="F777" s="1">
        <v>40568</v>
      </c>
      <c r="G777" t="s">
        <v>35</v>
      </c>
      <c r="H777" t="str">
        <f t="shared" si="62"/>
        <v>4302PM-PM</v>
      </c>
      <c r="J777" t="s">
        <v>41</v>
      </c>
      <c r="K777" t="s">
        <v>18</v>
      </c>
      <c r="L777">
        <v>13501</v>
      </c>
      <c r="M777" t="s">
        <v>29</v>
      </c>
      <c r="N777" t="s">
        <v>21</v>
      </c>
      <c r="O777" s="2">
        <v>1.0416666666666666E-2</v>
      </c>
      <c r="Q777" t="s">
        <v>31</v>
      </c>
      <c r="R777">
        <f t="shared" si="60"/>
        <v>0</v>
      </c>
      <c r="S777">
        <f t="shared" si="61"/>
        <v>0</v>
      </c>
      <c r="T777">
        <f t="shared" si="64"/>
        <v>0</v>
      </c>
    </row>
    <row r="778" spans="1:20" x14ac:dyDescent="0.25">
      <c r="A778">
        <v>22007</v>
      </c>
      <c r="B778" t="s">
        <v>373</v>
      </c>
      <c r="C778" s="1">
        <v>29327</v>
      </c>
      <c r="D778" t="s">
        <v>26</v>
      </c>
      <c r="E778" t="s">
        <v>15</v>
      </c>
      <c r="F778" s="1">
        <v>40568</v>
      </c>
      <c r="G778" t="s">
        <v>37</v>
      </c>
      <c r="H778" t="str">
        <f t="shared" si="62"/>
        <v>PM</v>
      </c>
      <c r="I778" t="str">
        <f t="shared" si="63"/>
        <v>PM</v>
      </c>
      <c r="J778" t="s">
        <v>41</v>
      </c>
      <c r="K778" t="s">
        <v>18</v>
      </c>
      <c r="L778">
        <v>13501</v>
      </c>
      <c r="M778" t="s">
        <v>29</v>
      </c>
      <c r="N778" t="s">
        <v>21</v>
      </c>
      <c r="O778" s="2">
        <v>1.0416666666666666E-2</v>
      </c>
      <c r="P778">
        <f>VLOOKUP(I778,'visit codes'!$B$1:$F$38,5,FALSE)</f>
        <v>1</v>
      </c>
      <c r="Q778" t="s">
        <v>31</v>
      </c>
      <c r="R778">
        <f t="shared" si="60"/>
        <v>1</v>
      </c>
      <c r="S778">
        <f t="shared" si="61"/>
        <v>0</v>
      </c>
      <c r="T778">
        <f t="shared" si="64"/>
        <v>1</v>
      </c>
    </row>
    <row r="779" spans="1:20" x14ac:dyDescent="0.25">
      <c r="A779">
        <v>22007</v>
      </c>
      <c r="B779" t="s">
        <v>373</v>
      </c>
      <c r="C779" s="1">
        <v>29327</v>
      </c>
      <c r="D779" t="s">
        <v>26</v>
      </c>
      <c r="E779" t="s">
        <v>15</v>
      </c>
      <c r="F779" s="1">
        <v>40568</v>
      </c>
      <c r="G779">
        <v>96372</v>
      </c>
      <c r="H779" t="str">
        <f t="shared" si="62"/>
        <v>96372</v>
      </c>
      <c r="J779" t="s">
        <v>41</v>
      </c>
      <c r="K779" t="s">
        <v>18</v>
      </c>
      <c r="L779">
        <v>13501</v>
      </c>
      <c r="M779" t="s">
        <v>29</v>
      </c>
      <c r="N779" t="s">
        <v>21</v>
      </c>
      <c r="O779" s="2">
        <v>0</v>
      </c>
      <c r="Q779" t="s">
        <v>31</v>
      </c>
      <c r="R779">
        <f t="shared" si="60"/>
        <v>0</v>
      </c>
      <c r="S779">
        <f t="shared" si="61"/>
        <v>0</v>
      </c>
      <c r="T779">
        <f t="shared" si="64"/>
        <v>0</v>
      </c>
    </row>
    <row r="780" spans="1:20" x14ac:dyDescent="0.25">
      <c r="A780">
        <v>22007</v>
      </c>
      <c r="B780" t="s">
        <v>373</v>
      </c>
      <c r="C780" s="1">
        <v>29327</v>
      </c>
      <c r="D780" t="s">
        <v>26</v>
      </c>
      <c r="E780" t="s">
        <v>15</v>
      </c>
      <c r="F780" s="1">
        <v>40568</v>
      </c>
      <c r="G780" t="s">
        <v>74</v>
      </c>
      <c r="H780" t="str">
        <f t="shared" si="62"/>
        <v>INJ</v>
      </c>
      <c r="I780" t="str">
        <f t="shared" si="63"/>
        <v>INJ</v>
      </c>
      <c r="J780" t="s">
        <v>41</v>
      </c>
      <c r="K780" t="s">
        <v>18</v>
      </c>
      <c r="L780">
        <v>13501</v>
      </c>
      <c r="M780" t="s">
        <v>29</v>
      </c>
      <c r="N780" t="s">
        <v>21</v>
      </c>
      <c r="O780" s="2">
        <v>0</v>
      </c>
      <c r="P780">
        <f>VLOOKUP(I780,'visit codes'!$B$1:$F$38,5,FALSE)</f>
        <v>1</v>
      </c>
      <c r="Q780" t="s">
        <v>31</v>
      </c>
      <c r="R780">
        <f t="shared" si="60"/>
        <v>1</v>
      </c>
      <c r="S780">
        <f t="shared" si="61"/>
        <v>0</v>
      </c>
      <c r="T780">
        <f t="shared" si="64"/>
        <v>1</v>
      </c>
    </row>
    <row r="781" spans="1:20" x14ac:dyDescent="0.25">
      <c r="A781">
        <v>22008</v>
      </c>
      <c r="B781" t="s">
        <v>374</v>
      </c>
      <c r="C781" s="1">
        <v>27705</v>
      </c>
      <c r="D781" t="s">
        <v>14</v>
      </c>
      <c r="E781" t="s">
        <v>15</v>
      </c>
      <c r="F781" s="1">
        <v>40550</v>
      </c>
      <c r="G781" t="s">
        <v>16</v>
      </c>
      <c r="H781" t="str">
        <f t="shared" si="62"/>
        <v>4301R-RV</v>
      </c>
      <c r="J781" t="s">
        <v>27</v>
      </c>
      <c r="K781" t="s">
        <v>33</v>
      </c>
      <c r="L781">
        <v>13502</v>
      </c>
      <c r="M781" t="s">
        <v>29</v>
      </c>
      <c r="N781" t="s">
        <v>30</v>
      </c>
      <c r="O781" s="2">
        <v>3.125E-2</v>
      </c>
      <c r="Q781" t="s">
        <v>31</v>
      </c>
      <c r="R781">
        <f t="shared" si="60"/>
        <v>0</v>
      </c>
      <c r="S781">
        <f t="shared" si="61"/>
        <v>0</v>
      </c>
      <c r="T781">
        <f t="shared" si="64"/>
        <v>0</v>
      </c>
    </row>
    <row r="782" spans="1:20" x14ac:dyDescent="0.25">
      <c r="A782">
        <v>22008</v>
      </c>
      <c r="B782" t="s">
        <v>374</v>
      </c>
      <c r="C782" s="1">
        <v>27705</v>
      </c>
      <c r="D782" t="s">
        <v>14</v>
      </c>
      <c r="E782" t="s">
        <v>15</v>
      </c>
      <c r="F782" s="1">
        <v>40550</v>
      </c>
      <c r="G782" t="s">
        <v>24</v>
      </c>
      <c r="H782" t="str">
        <f t="shared" si="62"/>
        <v>RV</v>
      </c>
      <c r="I782" t="str">
        <f t="shared" si="63"/>
        <v>RV</v>
      </c>
      <c r="J782" t="s">
        <v>27</v>
      </c>
      <c r="K782" t="s">
        <v>33</v>
      </c>
      <c r="L782">
        <v>13502</v>
      </c>
      <c r="M782" t="s">
        <v>29</v>
      </c>
      <c r="N782" t="s">
        <v>30</v>
      </c>
      <c r="O782" s="2">
        <v>4.1666666666666664E-2</v>
      </c>
      <c r="P782">
        <f>VLOOKUP(I782,'visit codes'!$B$1:$F$38,5,FALSE)</f>
        <v>3</v>
      </c>
      <c r="Q782" t="s">
        <v>31</v>
      </c>
      <c r="R782">
        <f t="shared" si="60"/>
        <v>1</v>
      </c>
      <c r="S782">
        <f t="shared" si="61"/>
        <v>0</v>
      </c>
      <c r="T782">
        <f t="shared" si="64"/>
        <v>1</v>
      </c>
    </row>
    <row r="783" spans="1:20" x14ac:dyDescent="0.25">
      <c r="A783">
        <v>22008</v>
      </c>
      <c r="B783" t="s">
        <v>374</v>
      </c>
      <c r="C783" s="1">
        <v>27705</v>
      </c>
      <c r="D783" t="s">
        <v>14</v>
      </c>
      <c r="E783" t="s">
        <v>15</v>
      </c>
      <c r="F783" s="1">
        <v>40569</v>
      </c>
      <c r="G783" t="s">
        <v>35</v>
      </c>
      <c r="H783" t="str">
        <f t="shared" si="62"/>
        <v>4302PM-PM</v>
      </c>
      <c r="J783" t="s">
        <v>82</v>
      </c>
      <c r="K783" t="s">
        <v>33</v>
      </c>
      <c r="L783">
        <v>13502</v>
      </c>
      <c r="M783" t="s">
        <v>29</v>
      </c>
      <c r="N783" t="s">
        <v>30</v>
      </c>
      <c r="O783" s="2">
        <v>1.0416666666666666E-2</v>
      </c>
      <c r="Q783" t="s">
        <v>31</v>
      </c>
      <c r="R783">
        <f t="shared" si="60"/>
        <v>0</v>
      </c>
      <c r="S783">
        <f t="shared" si="61"/>
        <v>0</v>
      </c>
      <c r="T783">
        <f t="shared" si="64"/>
        <v>0</v>
      </c>
    </row>
    <row r="784" spans="1:20" x14ac:dyDescent="0.25">
      <c r="A784">
        <v>22008</v>
      </c>
      <c r="B784" t="s">
        <v>374</v>
      </c>
      <c r="C784" s="1">
        <v>27705</v>
      </c>
      <c r="D784" t="s">
        <v>14</v>
      </c>
      <c r="E784" t="s">
        <v>15</v>
      </c>
      <c r="F784" s="1">
        <v>40569</v>
      </c>
      <c r="G784" t="s">
        <v>37</v>
      </c>
      <c r="H784" t="str">
        <f t="shared" si="62"/>
        <v>PM</v>
      </c>
      <c r="I784" t="str">
        <f t="shared" si="63"/>
        <v>PM</v>
      </c>
      <c r="J784" t="s">
        <v>82</v>
      </c>
      <c r="K784" t="s">
        <v>33</v>
      </c>
      <c r="L784">
        <v>13502</v>
      </c>
      <c r="M784" t="s">
        <v>29</v>
      </c>
      <c r="N784" t="s">
        <v>30</v>
      </c>
      <c r="O784" s="2">
        <v>1.0416666666666666E-2</v>
      </c>
      <c r="P784">
        <f>VLOOKUP(I784,'visit codes'!$B$1:$F$38,5,FALSE)</f>
        <v>1</v>
      </c>
      <c r="Q784" t="s">
        <v>31</v>
      </c>
      <c r="R784">
        <f t="shared" si="60"/>
        <v>1</v>
      </c>
      <c r="S784">
        <f t="shared" si="61"/>
        <v>0</v>
      </c>
      <c r="T784">
        <f t="shared" si="64"/>
        <v>1</v>
      </c>
    </row>
    <row r="785" spans="1:20" x14ac:dyDescent="0.25">
      <c r="A785">
        <v>22008</v>
      </c>
      <c r="B785" t="s">
        <v>374</v>
      </c>
      <c r="C785" s="1">
        <v>27705</v>
      </c>
      <c r="D785" t="s">
        <v>14</v>
      </c>
      <c r="E785" t="s">
        <v>15</v>
      </c>
      <c r="F785" s="1">
        <v>40570</v>
      </c>
      <c r="G785" t="s">
        <v>16</v>
      </c>
      <c r="H785" t="str">
        <f t="shared" si="62"/>
        <v>4301R-RV</v>
      </c>
      <c r="J785" t="s">
        <v>27</v>
      </c>
      <c r="K785" t="s">
        <v>33</v>
      </c>
      <c r="L785">
        <v>13502</v>
      </c>
      <c r="M785" t="s">
        <v>29</v>
      </c>
      <c r="N785" t="s">
        <v>30</v>
      </c>
      <c r="O785" s="2">
        <v>3.125E-2</v>
      </c>
      <c r="Q785" t="s">
        <v>31</v>
      </c>
      <c r="R785">
        <f t="shared" si="60"/>
        <v>0</v>
      </c>
      <c r="S785">
        <f t="shared" si="61"/>
        <v>0</v>
      </c>
      <c r="T785">
        <f t="shared" si="64"/>
        <v>0</v>
      </c>
    </row>
    <row r="786" spans="1:20" x14ac:dyDescent="0.25">
      <c r="A786">
        <v>22008</v>
      </c>
      <c r="B786" t="s">
        <v>374</v>
      </c>
      <c r="C786" s="1">
        <v>27705</v>
      </c>
      <c r="D786" t="s">
        <v>14</v>
      </c>
      <c r="E786" t="s">
        <v>15</v>
      </c>
      <c r="F786" s="1">
        <v>40570</v>
      </c>
      <c r="G786" t="s">
        <v>24</v>
      </c>
      <c r="H786" t="str">
        <f t="shared" si="62"/>
        <v>RV</v>
      </c>
      <c r="I786" t="str">
        <f t="shared" si="63"/>
        <v>RV</v>
      </c>
      <c r="J786" t="s">
        <v>27</v>
      </c>
      <c r="K786" t="s">
        <v>33</v>
      </c>
      <c r="L786">
        <v>13502</v>
      </c>
      <c r="M786" t="s">
        <v>29</v>
      </c>
      <c r="N786" t="s">
        <v>30</v>
      </c>
      <c r="O786" s="2">
        <v>4.1666666666666664E-2</v>
      </c>
      <c r="P786">
        <f>VLOOKUP(I786,'visit codes'!$B$1:$F$38,5,FALSE)</f>
        <v>3</v>
      </c>
      <c r="Q786" t="s">
        <v>31</v>
      </c>
      <c r="R786">
        <f t="shared" si="60"/>
        <v>1</v>
      </c>
      <c r="S786">
        <f t="shared" si="61"/>
        <v>0</v>
      </c>
      <c r="T786">
        <f t="shared" si="64"/>
        <v>1</v>
      </c>
    </row>
    <row r="787" spans="1:20" x14ac:dyDescent="0.25">
      <c r="A787">
        <v>22068</v>
      </c>
      <c r="B787" t="s">
        <v>375</v>
      </c>
      <c r="C787" s="1">
        <v>18136</v>
      </c>
      <c r="D787" t="s">
        <v>14</v>
      </c>
      <c r="E787" t="s">
        <v>15</v>
      </c>
      <c r="F787" s="1">
        <v>40561</v>
      </c>
      <c r="G787" t="s">
        <v>60</v>
      </c>
      <c r="H787" t="str">
        <f t="shared" si="62"/>
        <v>4301B - BV</v>
      </c>
      <c r="J787" t="s">
        <v>27</v>
      </c>
      <c r="K787" t="s">
        <v>28</v>
      </c>
      <c r="L787">
        <v>13501</v>
      </c>
      <c r="M787" t="s">
        <v>29</v>
      </c>
      <c r="N787" t="s">
        <v>30</v>
      </c>
      <c r="O787" s="2">
        <v>2.0833333333333332E-2</v>
      </c>
      <c r="Q787" t="s">
        <v>31</v>
      </c>
      <c r="R787">
        <f t="shared" si="60"/>
        <v>0</v>
      </c>
      <c r="S787">
        <f t="shared" si="61"/>
        <v>0</v>
      </c>
      <c r="T787">
        <f t="shared" si="64"/>
        <v>0</v>
      </c>
    </row>
    <row r="788" spans="1:20" x14ac:dyDescent="0.25">
      <c r="A788">
        <v>22068</v>
      </c>
      <c r="B788" t="s">
        <v>375</v>
      </c>
      <c r="C788" s="1">
        <v>18136</v>
      </c>
      <c r="D788" t="s">
        <v>14</v>
      </c>
      <c r="E788" t="s">
        <v>15</v>
      </c>
      <c r="F788" s="1">
        <v>40561</v>
      </c>
      <c r="G788" t="s">
        <v>62</v>
      </c>
      <c r="H788" t="str">
        <f t="shared" si="62"/>
        <v>BV</v>
      </c>
      <c r="I788" t="str">
        <f t="shared" si="63"/>
        <v>BV</v>
      </c>
      <c r="J788" t="s">
        <v>27</v>
      </c>
      <c r="K788" t="s">
        <v>28</v>
      </c>
      <c r="L788">
        <v>13501</v>
      </c>
      <c r="M788" t="s">
        <v>29</v>
      </c>
      <c r="N788" t="s">
        <v>30</v>
      </c>
      <c r="O788" s="2">
        <v>2.0833333333333332E-2</v>
      </c>
      <c r="P788">
        <f>VLOOKUP(I788,'visit codes'!$B$1:$F$38,5,FALSE)</f>
        <v>2</v>
      </c>
      <c r="Q788" t="s">
        <v>31</v>
      </c>
      <c r="R788">
        <f t="shared" si="60"/>
        <v>1</v>
      </c>
      <c r="S788">
        <f t="shared" si="61"/>
        <v>0</v>
      </c>
      <c r="T788">
        <f t="shared" si="64"/>
        <v>1</v>
      </c>
    </row>
    <row r="789" spans="1:20" x14ac:dyDescent="0.25">
      <c r="A789">
        <v>22068</v>
      </c>
      <c r="B789" t="s">
        <v>375</v>
      </c>
      <c r="C789" s="1">
        <v>18136</v>
      </c>
      <c r="D789" t="s">
        <v>14</v>
      </c>
      <c r="E789" t="s">
        <v>15</v>
      </c>
      <c r="F789" s="1">
        <v>40561</v>
      </c>
      <c r="G789" t="s">
        <v>35</v>
      </c>
      <c r="H789" t="str">
        <f t="shared" si="62"/>
        <v>4302PM-PM</v>
      </c>
      <c r="J789" t="s">
        <v>52</v>
      </c>
      <c r="K789" t="s">
        <v>28</v>
      </c>
      <c r="L789">
        <v>13501</v>
      </c>
      <c r="M789" t="s">
        <v>29</v>
      </c>
      <c r="N789" t="s">
        <v>30</v>
      </c>
      <c r="O789" s="2">
        <v>1.0416666666666666E-2</v>
      </c>
      <c r="Q789" t="s">
        <v>31</v>
      </c>
      <c r="R789">
        <f t="shared" si="60"/>
        <v>0</v>
      </c>
      <c r="S789">
        <f t="shared" si="61"/>
        <v>0</v>
      </c>
      <c r="T789">
        <f t="shared" si="64"/>
        <v>0</v>
      </c>
    </row>
    <row r="790" spans="1:20" x14ac:dyDescent="0.25">
      <c r="A790">
        <v>22068</v>
      </c>
      <c r="B790" t="s">
        <v>375</v>
      </c>
      <c r="C790" s="1">
        <v>18136</v>
      </c>
      <c r="D790" t="s">
        <v>14</v>
      </c>
      <c r="E790" t="s">
        <v>15</v>
      </c>
      <c r="F790" s="1">
        <v>40561</v>
      </c>
      <c r="G790" t="s">
        <v>37</v>
      </c>
      <c r="H790" t="str">
        <f t="shared" si="62"/>
        <v>PM</v>
      </c>
      <c r="I790" t="str">
        <f t="shared" si="63"/>
        <v>PM</v>
      </c>
      <c r="J790" t="s">
        <v>52</v>
      </c>
      <c r="K790" t="s">
        <v>28</v>
      </c>
      <c r="L790">
        <v>13501</v>
      </c>
      <c r="M790" t="s">
        <v>29</v>
      </c>
      <c r="N790" t="s">
        <v>30</v>
      </c>
      <c r="O790" s="2">
        <v>1.0416666666666666E-2</v>
      </c>
      <c r="P790">
        <f>VLOOKUP(I790,'visit codes'!$B$1:$F$38,5,FALSE)</f>
        <v>1</v>
      </c>
      <c r="Q790" t="s">
        <v>31</v>
      </c>
      <c r="R790">
        <f t="shared" si="60"/>
        <v>1</v>
      </c>
      <c r="S790">
        <f t="shared" si="61"/>
        <v>0</v>
      </c>
      <c r="T790">
        <f t="shared" si="64"/>
        <v>1</v>
      </c>
    </row>
    <row r="791" spans="1:20" x14ac:dyDescent="0.25">
      <c r="A791">
        <v>22073</v>
      </c>
      <c r="B791" t="s">
        <v>376</v>
      </c>
      <c r="C791" s="1">
        <v>28421</v>
      </c>
      <c r="D791" t="s">
        <v>26</v>
      </c>
      <c r="E791" t="s">
        <v>15</v>
      </c>
      <c r="F791" s="1">
        <v>40548</v>
      </c>
      <c r="G791" t="s">
        <v>35</v>
      </c>
      <c r="H791" t="str">
        <f t="shared" si="62"/>
        <v>4302PM-PM</v>
      </c>
      <c r="J791" t="s">
        <v>41</v>
      </c>
      <c r="K791" t="s">
        <v>18</v>
      </c>
      <c r="L791">
        <v>13502</v>
      </c>
      <c r="M791" t="s">
        <v>29</v>
      </c>
      <c r="N791" t="s">
        <v>21</v>
      </c>
      <c r="O791" s="2">
        <v>1.0416666666666666E-2</v>
      </c>
      <c r="Q791" t="s">
        <v>31</v>
      </c>
      <c r="R791">
        <f t="shared" si="60"/>
        <v>0</v>
      </c>
      <c r="S791">
        <f t="shared" si="61"/>
        <v>0</v>
      </c>
      <c r="T791">
        <f t="shared" si="64"/>
        <v>0</v>
      </c>
    </row>
    <row r="792" spans="1:20" x14ac:dyDescent="0.25">
      <c r="A792">
        <v>22073</v>
      </c>
      <c r="B792" t="s">
        <v>376</v>
      </c>
      <c r="C792" s="1">
        <v>28421</v>
      </c>
      <c r="D792" t="s">
        <v>26</v>
      </c>
      <c r="E792" t="s">
        <v>15</v>
      </c>
      <c r="F792" s="1">
        <v>40548</v>
      </c>
      <c r="G792" t="s">
        <v>37</v>
      </c>
      <c r="H792" t="str">
        <f t="shared" si="62"/>
        <v>PM</v>
      </c>
      <c r="I792" t="str">
        <f t="shared" si="63"/>
        <v>PM</v>
      </c>
      <c r="J792" t="s">
        <v>41</v>
      </c>
      <c r="K792" t="s">
        <v>18</v>
      </c>
      <c r="L792">
        <v>13502</v>
      </c>
      <c r="M792" t="s">
        <v>29</v>
      </c>
      <c r="N792" t="s">
        <v>21</v>
      </c>
      <c r="O792" s="2">
        <v>1.0416666666666666E-2</v>
      </c>
      <c r="P792">
        <f>VLOOKUP(I792,'visit codes'!$B$1:$F$38,5,FALSE)</f>
        <v>1</v>
      </c>
      <c r="Q792" t="s">
        <v>31</v>
      </c>
      <c r="R792">
        <f t="shared" si="60"/>
        <v>1</v>
      </c>
      <c r="S792">
        <f t="shared" si="61"/>
        <v>0</v>
      </c>
      <c r="T792">
        <f t="shared" si="64"/>
        <v>1</v>
      </c>
    </row>
    <row r="793" spans="1:20" x14ac:dyDescent="0.25">
      <c r="A793">
        <v>22073</v>
      </c>
      <c r="B793" t="s">
        <v>376</v>
      </c>
      <c r="C793" s="1">
        <v>28421</v>
      </c>
      <c r="D793" t="s">
        <v>26</v>
      </c>
      <c r="E793" t="s">
        <v>15</v>
      </c>
      <c r="F793" s="1">
        <v>40557</v>
      </c>
      <c r="G793" t="s">
        <v>46</v>
      </c>
      <c r="H793" t="str">
        <f t="shared" si="62"/>
        <v>NS</v>
      </c>
      <c r="I793" t="str">
        <f t="shared" si="63"/>
        <v>NS</v>
      </c>
      <c r="J793" t="s">
        <v>41</v>
      </c>
      <c r="K793" t="s">
        <v>18</v>
      </c>
      <c r="L793">
        <v>13502</v>
      </c>
      <c r="M793" t="s">
        <v>29</v>
      </c>
      <c r="N793" t="s">
        <v>21</v>
      </c>
      <c r="O793" s="2">
        <v>0</v>
      </c>
      <c r="P793">
        <f>VLOOKUP(I793,'visit codes'!$B$1:$F$38,5,FALSE)</f>
        <v>0</v>
      </c>
      <c r="Q793" t="s">
        <v>31</v>
      </c>
      <c r="R793">
        <f t="shared" si="60"/>
        <v>1</v>
      </c>
      <c r="S793">
        <f t="shared" si="61"/>
        <v>1</v>
      </c>
      <c r="T793">
        <f t="shared" si="64"/>
        <v>0</v>
      </c>
    </row>
    <row r="794" spans="1:20" x14ac:dyDescent="0.25">
      <c r="A794">
        <v>22075</v>
      </c>
      <c r="B794" t="s">
        <v>377</v>
      </c>
      <c r="C794" s="1">
        <v>21223</v>
      </c>
      <c r="D794" t="s">
        <v>26</v>
      </c>
      <c r="E794" t="s">
        <v>15</v>
      </c>
      <c r="F794" s="1">
        <v>40555</v>
      </c>
      <c r="G794" t="s">
        <v>16</v>
      </c>
      <c r="H794" t="str">
        <f t="shared" si="62"/>
        <v>4301R-RV</v>
      </c>
      <c r="J794" t="s">
        <v>48</v>
      </c>
      <c r="K794" t="s">
        <v>49</v>
      </c>
      <c r="L794">
        <v>13502</v>
      </c>
      <c r="M794" t="s">
        <v>29</v>
      </c>
      <c r="N794" t="s">
        <v>50</v>
      </c>
      <c r="O794" s="2">
        <v>3.125E-2</v>
      </c>
      <c r="Q794" t="s">
        <v>31</v>
      </c>
      <c r="R794">
        <f t="shared" si="60"/>
        <v>0</v>
      </c>
      <c r="S794">
        <f t="shared" si="61"/>
        <v>0</v>
      </c>
      <c r="T794">
        <f t="shared" si="64"/>
        <v>0</v>
      </c>
    </row>
    <row r="795" spans="1:20" x14ac:dyDescent="0.25">
      <c r="A795">
        <v>22075</v>
      </c>
      <c r="B795" t="s">
        <v>377</v>
      </c>
      <c r="C795" s="1">
        <v>21223</v>
      </c>
      <c r="D795" t="s">
        <v>26</v>
      </c>
      <c r="E795" t="s">
        <v>15</v>
      </c>
      <c r="F795" s="1">
        <v>40555</v>
      </c>
      <c r="G795" t="s">
        <v>24</v>
      </c>
      <c r="H795" t="str">
        <f t="shared" si="62"/>
        <v>RV</v>
      </c>
      <c r="I795" t="str">
        <f t="shared" si="63"/>
        <v>RV</v>
      </c>
      <c r="J795" t="s">
        <v>48</v>
      </c>
      <c r="K795" t="s">
        <v>49</v>
      </c>
      <c r="L795">
        <v>13502</v>
      </c>
      <c r="M795" t="s">
        <v>29</v>
      </c>
      <c r="N795" t="s">
        <v>50</v>
      </c>
      <c r="O795" s="2">
        <v>4.1666666666666664E-2</v>
      </c>
      <c r="P795">
        <f>VLOOKUP(I795,'visit codes'!$B$1:$F$38,5,FALSE)</f>
        <v>3</v>
      </c>
      <c r="Q795" t="s">
        <v>31</v>
      </c>
      <c r="R795">
        <f t="shared" si="60"/>
        <v>1</v>
      </c>
      <c r="S795">
        <f t="shared" si="61"/>
        <v>0</v>
      </c>
      <c r="T795">
        <f t="shared" si="64"/>
        <v>1</v>
      </c>
    </row>
    <row r="796" spans="1:20" x14ac:dyDescent="0.25">
      <c r="A796">
        <v>22075</v>
      </c>
      <c r="B796" t="s">
        <v>377</v>
      </c>
      <c r="C796" s="1">
        <v>21223</v>
      </c>
      <c r="D796" t="s">
        <v>26</v>
      </c>
      <c r="E796" t="s">
        <v>15</v>
      </c>
      <c r="F796" s="1">
        <v>40569</v>
      </c>
      <c r="G796" t="s">
        <v>16</v>
      </c>
      <c r="H796" t="str">
        <f t="shared" si="62"/>
        <v>4301R-RV</v>
      </c>
      <c r="J796" t="s">
        <v>48</v>
      </c>
      <c r="K796" t="s">
        <v>49</v>
      </c>
      <c r="L796">
        <v>13502</v>
      </c>
      <c r="M796" t="s">
        <v>29</v>
      </c>
      <c r="N796" t="s">
        <v>50</v>
      </c>
      <c r="O796" s="2">
        <v>3.125E-2</v>
      </c>
      <c r="Q796" t="s">
        <v>31</v>
      </c>
      <c r="R796">
        <f t="shared" si="60"/>
        <v>0</v>
      </c>
      <c r="S796">
        <f t="shared" si="61"/>
        <v>0</v>
      </c>
      <c r="T796">
        <f t="shared" si="64"/>
        <v>0</v>
      </c>
    </row>
    <row r="797" spans="1:20" x14ac:dyDescent="0.25">
      <c r="A797">
        <v>22075</v>
      </c>
      <c r="B797" t="s">
        <v>377</v>
      </c>
      <c r="C797" s="1">
        <v>21223</v>
      </c>
      <c r="D797" t="s">
        <v>26</v>
      </c>
      <c r="E797" t="s">
        <v>15</v>
      </c>
      <c r="F797" s="1">
        <v>40569</v>
      </c>
      <c r="G797" t="s">
        <v>24</v>
      </c>
      <c r="H797" t="str">
        <f t="shared" si="62"/>
        <v>RV</v>
      </c>
      <c r="I797" t="str">
        <f t="shared" si="63"/>
        <v>RV</v>
      </c>
      <c r="J797" t="s">
        <v>48</v>
      </c>
      <c r="K797" t="s">
        <v>49</v>
      </c>
      <c r="L797">
        <v>13502</v>
      </c>
      <c r="M797" t="s">
        <v>29</v>
      </c>
      <c r="N797" t="s">
        <v>50</v>
      </c>
      <c r="O797" s="2">
        <v>4.1666666666666664E-2</v>
      </c>
      <c r="P797">
        <f>VLOOKUP(I797,'visit codes'!$B$1:$F$38,5,FALSE)</f>
        <v>3</v>
      </c>
      <c r="Q797" t="s">
        <v>31</v>
      </c>
      <c r="R797">
        <f t="shared" si="60"/>
        <v>1</v>
      </c>
      <c r="S797">
        <f t="shared" si="61"/>
        <v>0</v>
      </c>
      <c r="T797">
        <f t="shared" si="64"/>
        <v>1</v>
      </c>
    </row>
    <row r="798" spans="1:20" x14ac:dyDescent="0.25">
      <c r="A798">
        <v>22075</v>
      </c>
      <c r="B798" t="s">
        <v>377</v>
      </c>
      <c r="C798" s="1">
        <v>21223</v>
      </c>
      <c r="D798" t="s">
        <v>26</v>
      </c>
      <c r="E798" t="s">
        <v>15</v>
      </c>
      <c r="F798" s="1">
        <v>40569</v>
      </c>
      <c r="G798" t="s">
        <v>114</v>
      </c>
      <c r="H798" t="str">
        <f t="shared" si="62"/>
        <v>4301A - PES</v>
      </c>
      <c r="J798" t="s">
        <v>36</v>
      </c>
      <c r="K798" t="s">
        <v>49</v>
      </c>
      <c r="L798">
        <v>13502</v>
      </c>
      <c r="M798" t="s">
        <v>29</v>
      </c>
      <c r="N798" t="s">
        <v>50</v>
      </c>
      <c r="O798" s="2">
        <v>2.0833333333333332E-2</v>
      </c>
      <c r="Q798" t="s">
        <v>31</v>
      </c>
      <c r="R798">
        <f t="shared" si="60"/>
        <v>0</v>
      </c>
      <c r="S798">
        <f t="shared" si="61"/>
        <v>0</v>
      </c>
      <c r="T798">
        <f t="shared" si="64"/>
        <v>0</v>
      </c>
    </row>
    <row r="799" spans="1:20" x14ac:dyDescent="0.25">
      <c r="A799">
        <v>22075</v>
      </c>
      <c r="B799" t="s">
        <v>377</v>
      </c>
      <c r="C799" s="1">
        <v>21223</v>
      </c>
      <c r="D799" t="s">
        <v>26</v>
      </c>
      <c r="E799" t="s">
        <v>15</v>
      </c>
      <c r="F799" s="1">
        <v>40569</v>
      </c>
      <c r="G799" t="s">
        <v>118</v>
      </c>
      <c r="H799" t="str">
        <f t="shared" si="62"/>
        <v>UPE</v>
      </c>
      <c r="I799" t="str">
        <f t="shared" si="63"/>
        <v>UPE</v>
      </c>
      <c r="J799" t="s">
        <v>36</v>
      </c>
      <c r="K799" t="s">
        <v>49</v>
      </c>
      <c r="L799">
        <v>13502</v>
      </c>
      <c r="M799" t="s">
        <v>29</v>
      </c>
      <c r="N799" t="s">
        <v>50</v>
      </c>
      <c r="O799" s="2">
        <v>2.0833333333333332E-2</v>
      </c>
      <c r="P799">
        <f>VLOOKUP(I799,'visit codes'!$B$1:$F$38,5,FALSE)</f>
        <v>2</v>
      </c>
      <c r="Q799" t="s">
        <v>31</v>
      </c>
      <c r="R799">
        <f t="shared" si="60"/>
        <v>1</v>
      </c>
      <c r="S799">
        <f t="shared" si="61"/>
        <v>0</v>
      </c>
      <c r="T799">
        <f t="shared" si="64"/>
        <v>1</v>
      </c>
    </row>
    <row r="800" spans="1:20" x14ac:dyDescent="0.25">
      <c r="A800">
        <v>22083</v>
      </c>
      <c r="B800" t="s">
        <v>378</v>
      </c>
      <c r="C800" s="1">
        <v>25345</v>
      </c>
      <c r="D800" t="s">
        <v>14</v>
      </c>
      <c r="E800" t="s">
        <v>15</v>
      </c>
      <c r="F800" s="1">
        <v>40555</v>
      </c>
      <c r="G800" t="s">
        <v>60</v>
      </c>
      <c r="H800" t="str">
        <f t="shared" si="62"/>
        <v>4301B - BV</v>
      </c>
      <c r="J800" t="s">
        <v>61</v>
      </c>
      <c r="K800" t="s">
        <v>42</v>
      </c>
      <c r="L800">
        <v>13502</v>
      </c>
      <c r="M800" t="s">
        <v>29</v>
      </c>
      <c r="N800" t="s">
        <v>43</v>
      </c>
      <c r="O800" s="2">
        <v>2.0833333333333332E-2</v>
      </c>
      <c r="Q800" t="s">
        <v>31</v>
      </c>
      <c r="R800">
        <f t="shared" si="60"/>
        <v>0</v>
      </c>
      <c r="S800">
        <f t="shared" si="61"/>
        <v>0</v>
      </c>
      <c r="T800">
        <f t="shared" si="64"/>
        <v>0</v>
      </c>
    </row>
    <row r="801" spans="1:20" x14ac:dyDescent="0.25">
      <c r="A801">
        <v>22083</v>
      </c>
      <c r="B801" t="s">
        <v>378</v>
      </c>
      <c r="C801" s="1">
        <v>25345</v>
      </c>
      <c r="D801" t="s">
        <v>14</v>
      </c>
      <c r="E801" t="s">
        <v>15</v>
      </c>
      <c r="F801" s="1">
        <v>40555</v>
      </c>
      <c r="G801" t="s">
        <v>62</v>
      </c>
      <c r="H801" t="str">
        <f t="shared" si="62"/>
        <v>BV</v>
      </c>
      <c r="I801" t="str">
        <f t="shared" si="63"/>
        <v>BV</v>
      </c>
      <c r="J801" t="s">
        <v>61</v>
      </c>
      <c r="K801" t="s">
        <v>42</v>
      </c>
      <c r="L801">
        <v>13502</v>
      </c>
      <c r="M801" t="s">
        <v>29</v>
      </c>
      <c r="N801" t="s">
        <v>43</v>
      </c>
      <c r="O801" s="2">
        <v>2.0833333333333332E-2</v>
      </c>
      <c r="P801">
        <f>VLOOKUP(I801,'visit codes'!$B$1:$F$38,5,FALSE)</f>
        <v>2</v>
      </c>
      <c r="Q801" t="s">
        <v>31</v>
      </c>
      <c r="R801">
        <f t="shared" si="60"/>
        <v>1</v>
      </c>
      <c r="S801">
        <f t="shared" si="61"/>
        <v>0</v>
      </c>
      <c r="T801">
        <f t="shared" si="64"/>
        <v>1</v>
      </c>
    </row>
    <row r="802" spans="1:20" x14ac:dyDescent="0.25">
      <c r="A802">
        <v>22083</v>
      </c>
      <c r="B802" t="s">
        <v>378</v>
      </c>
      <c r="C802" s="1">
        <v>25345</v>
      </c>
      <c r="D802" t="s">
        <v>14</v>
      </c>
      <c r="E802" t="s">
        <v>15</v>
      </c>
      <c r="F802" s="1">
        <v>40562</v>
      </c>
      <c r="G802" t="s">
        <v>46</v>
      </c>
      <c r="H802" t="str">
        <f t="shared" si="62"/>
        <v>NS</v>
      </c>
      <c r="I802" t="str">
        <f t="shared" si="63"/>
        <v>NS</v>
      </c>
      <c r="J802" t="s">
        <v>36</v>
      </c>
      <c r="K802" t="s">
        <v>42</v>
      </c>
      <c r="L802">
        <v>13502</v>
      </c>
      <c r="M802" t="s">
        <v>29</v>
      </c>
      <c r="N802" t="s">
        <v>43</v>
      </c>
      <c r="O802" s="2">
        <v>0</v>
      </c>
      <c r="P802">
        <f>VLOOKUP(I802,'visit codes'!$B$1:$F$38,5,FALSE)</f>
        <v>0</v>
      </c>
      <c r="Q802" t="s">
        <v>31</v>
      </c>
      <c r="R802">
        <f t="shared" si="60"/>
        <v>1</v>
      </c>
      <c r="S802">
        <f t="shared" si="61"/>
        <v>1</v>
      </c>
      <c r="T802">
        <f t="shared" si="64"/>
        <v>0</v>
      </c>
    </row>
    <row r="803" spans="1:20" x14ac:dyDescent="0.25">
      <c r="A803">
        <v>22091</v>
      </c>
      <c r="B803" t="s">
        <v>379</v>
      </c>
      <c r="C803" s="1">
        <v>21967</v>
      </c>
      <c r="D803" t="s">
        <v>26</v>
      </c>
      <c r="E803" t="s">
        <v>15</v>
      </c>
      <c r="F803" s="1">
        <v>40563</v>
      </c>
      <c r="G803" t="s">
        <v>46</v>
      </c>
      <c r="H803" t="str">
        <f t="shared" si="62"/>
        <v>NS</v>
      </c>
      <c r="I803" t="str">
        <f t="shared" si="63"/>
        <v>NS</v>
      </c>
      <c r="J803" t="s">
        <v>41</v>
      </c>
      <c r="K803" t="s">
        <v>42</v>
      </c>
      <c r="L803">
        <v>13501</v>
      </c>
      <c r="M803" t="s">
        <v>29</v>
      </c>
      <c r="N803" t="s">
        <v>43</v>
      </c>
      <c r="O803" s="2">
        <v>0</v>
      </c>
      <c r="P803">
        <f>VLOOKUP(I803,'visit codes'!$B$1:$F$38,5,FALSE)</f>
        <v>0</v>
      </c>
      <c r="Q803" t="s">
        <v>31</v>
      </c>
      <c r="R803">
        <f t="shared" si="60"/>
        <v>1</v>
      </c>
      <c r="S803">
        <f t="shared" si="61"/>
        <v>1</v>
      </c>
      <c r="T803">
        <f t="shared" si="64"/>
        <v>0</v>
      </c>
    </row>
    <row r="804" spans="1:20" x14ac:dyDescent="0.25">
      <c r="A804">
        <v>22091</v>
      </c>
      <c r="B804" t="s">
        <v>379</v>
      </c>
      <c r="C804" s="1">
        <v>21967</v>
      </c>
      <c r="D804" t="s">
        <v>26</v>
      </c>
      <c r="E804" t="s">
        <v>15</v>
      </c>
      <c r="F804" s="1">
        <v>40574</v>
      </c>
      <c r="G804" t="s">
        <v>16</v>
      </c>
      <c r="H804" t="str">
        <f t="shared" si="62"/>
        <v>4301R-RV</v>
      </c>
      <c r="J804" t="s">
        <v>89</v>
      </c>
      <c r="K804" t="s">
        <v>42</v>
      </c>
      <c r="L804">
        <v>13501</v>
      </c>
      <c r="M804" t="s">
        <v>29</v>
      </c>
      <c r="N804" t="s">
        <v>43</v>
      </c>
      <c r="O804" s="2">
        <v>3.125E-2</v>
      </c>
      <c r="Q804" t="s">
        <v>31</v>
      </c>
      <c r="R804">
        <f t="shared" si="60"/>
        <v>0</v>
      </c>
      <c r="S804">
        <f t="shared" si="61"/>
        <v>0</v>
      </c>
      <c r="T804">
        <f t="shared" si="64"/>
        <v>0</v>
      </c>
    </row>
    <row r="805" spans="1:20" x14ac:dyDescent="0.25">
      <c r="A805">
        <v>22091</v>
      </c>
      <c r="B805" t="s">
        <v>379</v>
      </c>
      <c r="C805" s="1">
        <v>21967</v>
      </c>
      <c r="D805" t="s">
        <v>26</v>
      </c>
      <c r="E805" t="s">
        <v>15</v>
      </c>
      <c r="F805" s="1">
        <v>40574</v>
      </c>
      <c r="G805" t="s">
        <v>24</v>
      </c>
      <c r="H805" t="str">
        <f t="shared" si="62"/>
        <v>RV</v>
      </c>
      <c r="I805" t="str">
        <f t="shared" si="63"/>
        <v>RV</v>
      </c>
      <c r="J805" t="s">
        <v>89</v>
      </c>
      <c r="K805" t="s">
        <v>42</v>
      </c>
      <c r="L805">
        <v>13501</v>
      </c>
      <c r="M805" t="s">
        <v>29</v>
      </c>
      <c r="N805" t="s">
        <v>43</v>
      </c>
      <c r="O805" s="2">
        <v>4.1666666666666664E-2</v>
      </c>
      <c r="P805">
        <f>VLOOKUP(I805,'visit codes'!$B$1:$F$38,5,FALSE)</f>
        <v>3</v>
      </c>
      <c r="Q805" t="s">
        <v>31</v>
      </c>
      <c r="R805">
        <f t="shared" si="60"/>
        <v>1</v>
      </c>
      <c r="S805">
        <f t="shared" si="61"/>
        <v>0</v>
      </c>
      <c r="T805">
        <f t="shared" si="64"/>
        <v>1</v>
      </c>
    </row>
    <row r="806" spans="1:20" x14ac:dyDescent="0.25">
      <c r="A806">
        <v>22096</v>
      </c>
      <c r="B806" t="s">
        <v>380</v>
      </c>
      <c r="C806" s="1">
        <v>31058</v>
      </c>
      <c r="D806" t="s">
        <v>26</v>
      </c>
      <c r="E806" t="s">
        <v>15</v>
      </c>
      <c r="F806" s="1">
        <v>40546</v>
      </c>
      <c r="G806" t="s">
        <v>60</v>
      </c>
      <c r="H806" t="str">
        <f t="shared" si="62"/>
        <v>4301B - BV</v>
      </c>
      <c r="J806" t="s">
        <v>61</v>
      </c>
      <c r="K806" t="s">
        <v>18</v>
      </c>
      <c r="L806">
        <v>13407</v>
      </c>
      <c r="M806" t="s">
        <v>29</v>
      </c>
      <c r="N806" t="s">
        <v>21</v>
      </c>
      <c r="O806" s="2">
        <v>2.0833333333333332E-2</v>
      </c>
      <c r="Q806" t="s">
        <v>258</v>
      </c>
      <c r="R806">
        <f t="shared" si="60"/>
        <v>0</v>
      </c>
      <c r="S806">
        <f t="shared" si="61"/>
        <v>0</v>
      </c>
      <c r="T806">
        <f t="shared" si="64"/>
        <v>0</v>
      </c>
    </row>
    <row r="807" spans="1:20" x14ac:dyDescent="0.25">
      <c r="A807">
        <v>22096</v>
      </c>
      <c r="B807" t="s">
        <v>380</v>
      </c>
      <c r="C807" s="1">
        <v>31058</v>
      </c>
      <c r="D807" t="s">
        <v>26</v>
      </c>
      <c r="E807" t="s">
        <v>15</v>
      </c>
      <c r="F807" s="1">
        <v>40546</v>
      </c>
      <c r="G807" t="s">
        <v>62</v>
      </c>
      <c r="H807" t="str">
        <f t="shared" si="62"/>
        <v>BV</v>
      </c>
      <c r="I807" t="str">
        <f t="shared" si="63"/>
        <v>BV</v>
      </c>
      <c r="J807" t="s">
        <v>61</v>
      </c>
      <c r="K807" t="s">
        <v>18</v>
      </c>
      <c r="L807">
        <v>13407</v>
      </c>
      <c r="M807" t="s">
        <v>29</v>
      </c>
      <c r="N807" t="s">
        <v>21</v>
      </c>
      <c r="O807" s="2">
        <v>2.0833333333333332E-2</v>
      </c>
      <c r="P807">
        <f>VLOOKUP(I807,'visit codes'!$B$1:$F$38,5,FALSE)</f>
        <v>2</v>
      </c>
      <c r="Q807" t="s">
        <v>258</v>
      </c>
      <c r="R807">
        <f t="shared" si="60"/>
        <v>1</v>
      </c>
      <c r="S807">
        <f t="shared" si="61"/>
        <v>0</v>
      </c>
      <c r="T807">
        <f t="shared" si="64"/>
        <v>1</v>
      </c>
    </row>
    <row r="808" spans="1:20" x14ac:dyDescent="0.25">
      <c r="A808">
        <v>22097</v>
      </c>
      <c r="B808" t="s">
        <v>381</v>
      </c>
      <c r="C808" s="1">
        <v>21599</v>
      </c>
      <c r="D808" t="s">
        <v>26</v>
      </c>
      <c r="E808" t="s">
        <v>15</v>
      </c>
      <c r="F808" s="1">
        <v>40550</v>
      </c>
      <c r="G808" t="s">
        <v>60</v>
      </c>
      <c r="H808" t="str">
        <f t="shared" si="62"/>
        <v>4301B - BV</v>
      </c>
      <c r="J808" t="s">
        <v>17</v>
      </c>
      <c r="K808" t="s">
        <v>33</v>
      </c>
      <c r="L808">
        <v>13367</v>
      </c>
      <c r="M808" t="s">
        <v>20</v>
      </c>
      <c r="N808" t="s">
        <v>58</v>
      </c>
      <c r="O808" s="2">
        <v>2.0833333333333332E-2</v>
      </c>
      <c r="Q808" t="s">
        <v>382</v>
      </c>
      <c r="R808">
        <f t="shared" si="60"/>
        <v>0</v>
      </c>
      <c r="S808">
        <f t="shared" si="61"/>
        <v>0</v>
      </c>
      <c r="T808">
        <f t="shared" si="64"/>
        <v>0</v>
      </c>
    </row>
    <row r="809" spans="1:20" x14ac:dyDescent="0.25">
      <c r="A809">
        <v>22097</v>
      </c>
      <c r="B809" t="s">
        <v>381</v>
      </c>
      <c r="C809" s="1">
        <v>21599</v>
      </c>
      <c r="D809" t="s">
        <v>26</v>
      </c>
      <c r="E809" t="s">
        <v>15</v>
      </c>
      <c r="F809" s="1">
        <v>40550</v>
      </c>
      <c r="G809" t="s">
        <v>62</v>
      </c>
      <c r="H809" t="str">
        <f t="shared" si="62"/>
        <v>BV</v>
      </c>
      <c r="I809" t="str">
        <f t="shared" si="63"/>
        <v>BV</v>
      </c>
      <c r="J809" t="s">
        <v>17</v>
      </c>
      <c r="K809" t="s">
        <v>33</v>
      </c>
      <c r="L809">
        <v>13367</v>
      </c>
      <c r="M809" t="s">
        <v>20</v>
      </c>
      <c r="N809" t="s">
        <v>58</v>
      </c>
      <c r="O809" s="2">
        <v>2.0833333333333332E-2</v>
      </c>
      <c r="P809">
        <f>VLOOKUP(I809,'visit codes'!$B$1:$F$38,5,FALSE)</f>
        <v>2</v>
      </c>
      <c r="Q809" t="s">
        <v>382</v>
      </c>
      <c r="R809">
        <f t="shared" si="60"/>
        <v>1</v>
      </c>
      <c r="S809">
        <f t="shared" si="61"/>
        <v>0</v>
      </c>
      <c r="T809">
        <f t="shared" si="64"/>
        <v>1</v>
      </c>
    </row>
    <row r="810" spans="1:20" x14ac:dyDescent="0.25">
      <c r="A810">
        <v>22097</v>
      </c>
      <c r="B810" t="s">
        <v>381</v>
      </c>
      <c r="C810" s="1">
        <v>21599</v>
      </c>
      <c r="D810" t="s">
        <v>26</v>
      </c>
      <c r="E810" t="s">
        <v>15</v>
      </c>
      <c r="F810" s="1">
        <v>40550</v>
      </c>
      <c r="G810" t="s">
        <v>35</v>
      </c>
      <c r="H810" t="str">
        <f t="shared" si="62"/>
        <v>4302PM-PM</v>
      </c>
      <c r="J810" t="s">
        <v>66</v>
      </c>
      <c r="K810" t="s">
        <v>33</v>
      </c>
      <c r="L810">
        <v>13367</v>
      </c>
      <c r="M810" t="s">
        <v>20</v>
      </c>
      <c r="N810" t="s">
        <v>58</v>
      </c>
      <c r="O810" s="2">
        <v>1.0416666666666666E-2</v>
      </c>
      <c r="Q810" t="s">
        <v>382</v>
      </c>
      <c r="R810">
        <f t="shared" si="60"/>
        <v>0</v>
      </c>
      <c r="S810">
        <f t="shared" si="61"/>
        <v>0</v>
      </c>
      <c r="T810">
        <f t="shared" si="64"/>
        <v>0</v>
      </c>
    </row>
    <row r="811" spans="1:20" x14ac:dyDescent="0.25">
      <c r="A811">
        <v>22097</v>
      </c>
      <c r="B811" t="s">
        <v>381</v>
      </c>
      <c r="C811" s="1">
        <v>21599</v>
      </c>
      <c r="D811" t="s">
        <v>26</v>
      </c>
      <c r="E811" t="s">
        <v>15</v>
      </c>
      <c r="F811" s="1">
        <v>40550</v>
      </c>
      <c r="G811" t="s">
        <v>37</v>
      </c>
      <c r="H811" t="str">
        <f t="shared" si="62"/>
        <v>PM</v>
      </c>
      <c r="I811" t="str">
        <f t="shared" si="63"/>
        <v>PM</v>
      </c>
      <c r="J811" t="s">
        <v>66</v>
      </c>
      <c r="K811" t="s">
        <v>33</v>
      </c>
      <c r="L811">
        <v>13367</v>
      </c>
      <c r="M811" t="s">
        <v>20</v>
      </c>
      <c r="N811" t="s">
        <v>58</v>
      </c>
      <c r="O811" s="2">
        <v>1.0416666666666666E-2</v>
      </c>
      <c r="P811">
        <f>VLOOKUP(I811,'visit codes'!$B$1:$F$38,5,FALSE)</f>
        <v>1</v>
      </c>
      <c r="Q811" t="s">
        <v>382</v>
      </c>
      <c r="R811">
        <f t="shared" si="60"/>
        <v>1</v>
      </c>
      <c r="S811">
        <f t="shared" si="61"/>
        <v>0</v>
      </c>
      <c r="T811">
        <f t="shared" si="64"/>
        <v>1</v>
      </c>
    </row>
    <row r="812" spans="1:20" x14ac:dyDescent="0.25">
      <c r="A812">
        <v>1542</v>
      </c>
      <c r="B812" t="s">
        <v>383</v>
      </c>
      <c r="C812" s="1">
        <v>20238</v>
      </c>
      <c r="D812" t="s">
        <v>14</v>
      </c>
      <c r="E812" t="s">
        <v>15</v>
      </c>
      <c r="F812" s="1">
        <v>40549</v>
      </c>
      <c r="G812" t="s">
        <v>16</v>
      </c>
      <c r="H812" t="str">
        <f t="shared" si="62"/>
        <v>4301R-RV</v>
      </c>
      <c r="J812" t="s">
        <v>57</v>
      </c>
      <c r="K812" t="s">
        <v>33</v>
      </c>
      <c r="L812">
        <v>13413</v>
      </c>
      <c r="M812" t="s">
        <v>29</v>
      </c>
      <c r="N812" t="s">
        <v>30</v>
      </c>
      <c r="O812" s="2">
        <v>3.125E-2</v>
      </c>
      <c r="Q812" t="s">
        <v>137</v>
      </c>
      <c r="R812">
        <f t="shared" si="60"/>
        <v>0</v>
      </c>
      <c r="S812">
        <f t="shared" si="61"/>
        <v>0</v>
      </c>
      <c r="T812">
        <f t="shared" si="64"/>
        <v>0</v>
      </c>
    </row>
    <row r="813" spans="1:20" x14ac:dyDescent="0.25">
      <c r="A813">
        <v>1542</v>
      </c>
      <c r="B813" t="s">
        <v>383</v>
      </c>
      <c r="C813" s="1">
        <v>20238</v>
      </c>
      <c r="D813" t="s">
        <v>14</v>
      </c>
      <c r="E813" t="s">
        <v>15</v>
      </c>
      <c r="F813" s="1">
        <v>40549</v>
      </c>
      <c r="G813" t="s">
        <v>24</v>
      </c>
      <c r="H813" t="str">
        <f t="shared" si="62"/>
        <v>RV</v>
      </c>
      <c r="I813" t="str">
        <f t="shared" si="63"/>
        <v>RV</v>
      </c>
      <c r="J813" t="s">
        <v>57</v>
      </c>
      <c r="K813" t="s">
        <v>33</v>
      </c>
      <c r="L813">
        <v>13413</v>
      </c>
      <c r="M813" t="s">
        <v>29</v>
      </c>
      <c r="N813" t="s">
        <v>30</v>
      </c>
      <c r="O813" s="2">
        <v>4.1666666666666664E-2</v>
      </c>
      <c r="P813">
        <f>VLOOKUP(I813,'visit codes'!$B$1:$F$38,5,FALSE)</f>
        <v>3</v>
      </c>
      <c r="Q813" t="s">
        <v>137</v>
      </c>
      <c r="R813">
        <f t="shared" si="60"/>
        <v>1</v>
      </c>
      <c r="S813">
        <f t="shared" si="61"/>
        <v>0</v>
      </c>
      <c r="T813">
        <f t="shared" si="64"/>
        <v>1</v>
      </c>
    </row>
    <row r="814" spans="1:20" x14ac:dyDescent="0.25">
      <c r="A814">
        <v>1542</v>
      </c>
      <c r="B814" t="s">
        <v>383</v>
      </c>
      <c r="C814" s="1">
        <v>20238</v>
      </c>
      <c r="D814" t="s">
        <v>14</v>
      </c>
      <c r="E814" t="s">
        <v>15</v>
      </c>
      <c r="F814" s="1">
        <v>40549</v>
      </c>
      <c r="G814" t="s">
        <v>35</v>
      </c>
      <c r="H814" t="str">
        <f t="shared" si="62"/>
        <v>4302PM-PM</v>
      </c>
      <c r="J814" t="s">
        <v>41</v>
      </c>
      <c r="K814" t="s">
        <v>33</v>
      </c>
      <c r="L814">
        <v>13413</v>
      </c>
      <c r="M814" t="s">
        <v>29</v>
      </c>
      <c r="N814" t="s">
        <v>30</v>
      </c>
      <c r="O814" s="2">
        <v>1.0416666666666666E-2</v>
      </c>
      <c r="Q814" t="s">
        <v>137</v>
      </c>
      <c r="R814">
        <f t="shared" si="60"/>
        <v>0</v>
      </c>
      <c r="S814">
        <f t="shared" si="61"/>
        <v>0</v>
      </c>
      <c r="T814">
        <f t="shared" si="64"/>
        <v>0</v>
      </c>
    </row>
    <row r="815" spans="1:20" x14ac:dyDescent="0.25">
      <c r="A815">
        <v>1542</v>
      </c>
      <c r="B815" t="s">
        <v>383</v>
      </c>
      <c r="C815" s="1">
        <v>20238</v>
      </c>
      <c r="D815" t="s">
        <v>14</v>
      </c>
      <c r="E815" t="s">
        <v>15</v>
      </c>
      <c r="F815" s="1">
        <v>40549</v>
      </c>
      <c r="G815" t="s">
        <v>37</v>
      </c>
      <c r="H815" t="str">
        <f t="shared" si="62"/>
        <v>PM</v>
      </c>
      <c r="I815" t="str">
        <f t="shared" si="63"/>
        <v>PM</v>
      </c>
      <c r="J815" t="s">
        <v>41</v>
      </c>
      <c r="K815" t="s">
        <v>33</v>
      </c>
      <c r="L815">
        <v>13413</v>
      </c>
      <c r="M815" t="s">
        <v>29</v>
      </c>
      <c r="N815" t="s">
        <v>30</v>
      </c>
      <c r="O815" s="2">
        <v>1.0416666666666666E-2</v>
      </c>
      <c r="P815">
        <f>VLOOKUP(I815,'visit codes'!$B$1:$F$38,5,FALSE)</f>
        <v>1</v>
      </c>
      <c r="Q815" t="s">
        <v>137</v>
      </c>
      <c r="R815">
        <f t="shared" si="60"/>
        <v>1</v>
      </c>
      <c r="S815">
        <f t="shared" si="61"/>
        <v>0</v>
      </c>
      <c r="T815">
        <f t="shared" si="64"/>
        <v>1</v>
      </c>
    </row>
    <row r="816" spans="1:20" x14ac:dyDescent="0.25">
      <c r="A816">
        <v>22155</v>
      </c>
      <c r="B816" t="s">
        <v>384</v>
      </c>
      <c r="C816" s="1">
        <v>19437</v>
      </c>
      <c r="D816" t="s">
        <v>26</v>
      </c>
      <c r="E816" t="s">
        <v>40</v>
      </c>
      <c r="F816" s="1">
        <v>40553</v>
      </c>
      <c r="G816" t="s">
        <v>35</v>
      </c>
      <c r="H816" t="str">
        <f t="shared" si="62"/>
        <v>4302PM-PM</v>
      </c>
      <c r="J816" t="s">
        <v>41</v>
      </c>
      <c r="K816" t="s">
        <v>33</v>
      </c>
      <c r="L816">
        <v>13501</v>
      </c>
      <c r="M816" t="s">
        <v>29</v>
      </c>
      <c r="N816" t="s">
        <v>30</v>
      </c>
      <c r="O816" s="2">
        <v>1.0416666666666666E-2</v>
      </c>
      <c r="Q816" t="s">
        <v>31</v>
      </c>
      <c r="R816">
        <f t="shared" si="60"/>
        <v>0</v>
      </c>
      <c r="S816">
        <f t="shared" si="61"/>
        <v>0</v>
      </c>
      <c r="T816">
        <f t="shared" si="64"/>
        <v>0</v>
      </c>
    </row>
    <row r="817" spans="1:20" x14ac:dyDescent="0.25">
      <c r="A817">
        <v>22155</v>
      </c>
      <c r="B817" t="s">
        <v>384</v>
      </c>
      <c r="C817" s="1">
        <v>19437</v>
      </c>
      <c r="D817" t="s">
        <v>26</v>
      </c>
      <c r="E817" t="s">
        <v>40</v>
      </c>
      <c r="F817" s="1">
        <v>40553</v>
      </c>
      <c r="G817" t="s">
        <v>37</v>
      </c>
      <c r="H817" t="str">
        <f t="shared" si="62"/>
        <v>PM</v>
      </c>
      <c r="I817" t="str">
        <f t="shared" si="63"/>
        <v>PM</v>
      </c>
      <c r="J817" t="s">
        <v>41</v>
      </c>
      <c r="K817" t="s">
        <v>33</v>
      </c>
      <c r="L817">
        <v>13501</v>
      </c>
      <c r="M817" t="s">
        <v>29</v>
      </c>
      <c r="N817" t="s">
        <v>30</v>
      </c>
      <c r="O817" s="2">
        <v>1.0416666666666666E-2</v>
      </c>
      <c r="P817">
        <f>VLOOKUP(I817,'visit codes'!$B$1:$F$38,5,FALSE)</f>
        <v>1</v>
      </c>
      <c r="Q817" t="s">
        <v>31</v>
      </c>
      <c r="R817">
        <f t="shared" si="60"/>
        <v>1</v>
      </c>
      <c r="S817">
        <f t="shared" si="61"/>
        <v>0</v>
      </c>
      <c r="T817">
        <f t="shared" si="64"/>
        <v>1</v>
      </c>
    </row>
    <row r="818" spans="1:20" x14ac:dyDescent="0.25">
      <c r="A818">
        <v>22155</v>
      </c>
      <c r="B818" t="s">
        <v>384</v>
      </c>
      <c r="C818" s="1">
        <v>19437</v>
      </c>
      <c r="D818" t="s">
        <v>26</v>
      </c>
      <c r="E818" t="s">
        <v>40</v>
      </c>
      <c r="F818" s="1">
        <v>40553</v>
      </c>
      <c r="G818" t="s">
        <v>60</v>
      </c>
      <c r="H818" t="str">
        <f t="shared" si="62"/>
        <v>4301B - BV</v>
      </c>
      <c r="J818" t="s">
        <v>45</v>
      </c>
      <c r="K818" t="s">
        <v>33</v>
      </c>
      <c r="L818">
        <v>13501</v>
      </c>
      <c r="M818" t="s">
        <v>29</v>
      </c>
      <c r="N818" t="s">
        <v>30</v>
      </c>
      <c r="O818" s="2">
        <v>2.0833333333333332E-2</v>
      </c>
      <c r="Q818" t="s">
        <v>31</v>
      </c>
      <c r="R818">
        <f t="shared" si="60"/>
        <v>0</v>
      </c>
      <c r="S818">
        <f t="shared" si="61"/>
        <v>0</v>
      </c>
      <c r="T818">
        <f t="shared" si="64"/>
        <v>0</v>
      </c>
    </row>
    <row r="819" spans="1:20" x14ac:dyDescent="0.25">
      <c r="A819">
        <v>22155</v>
      </c>
      <c r="B819" t="s">
        <v>384</v>
      </c>
      <c r="C819" s="1">
        <v>19437</v>
      </c>
      <c r="D819" t="s">
        <v>26</v>
      </c>
      <c r="E819" t="s">
        <v>40</v>
      </c>
      <c r="F819" s="1">
        <v>40553</v>
      </c>
      <c r="G819" t="s">
        <v>62</v>
      </c>
      <c r="H819" t="str">
        <f t="shared" si="62"/>
        <v>BV</v>
      </c>
      <c r="I819" t="str">
        <f t="shared" si="63"/>
        <v>BV</v>
      </c>
      <c r="J819" t="s">
        <v>45</v>
      </c>
      <c r="K819" t="s">
        <v>33</v>
      </c>
      <c r="L819">
        <v>13501</v>
      </c>
      <c r="M819" t="s">
        <v>29</v>
      </c>
      <c r="N819" t="s">
        <v>30</v>
      </c>
      <c r="O819" s="2">
        <v>2.0833333333333332E-2</v>
      </c>
      <c r="P819">
        <f>VLOOKUP(I819,'visit codes'!$B$1:$F$38,5,FALSE)</f>
        <v>2</v>
      </c>
      <c r="Q819" t="s">
        <v>31</v>
      </c>
      <c r="R819">
        <f t="shared" si="60"/>
        <v>1</v>
      </c>
      <c r="S819">
        <f t="shared" si="61"/>
        <v>0</v>
      </c>
      <c r="T819">
        <f t="shared" si="64"/>
        <v>1</v>
      </c>
    </row>
    <row r="820" spans="1:20" x14ac:dyDescent="0.25">
      <c r="A820">
        <v>22162</v>
      </c>
      <c r="B820" t="s">
        <v>385</v>
      </c>
      <c r="C820" s="1">
        <v>23277</v>
      </c>
      <c r="D820" t="s">
        <v>26</v>
      </c>
      <c r="E820" t="s">
        <v>15</v>
      </c>
      <c r="F820" s="1">
        <v>40548</v>
      </c>
      <c r="G820" t="s">
        <v>16</v>
      </c>
      <c r="H820" t="str">
        <f t="shared" si="62"/>
        <v>4301R-RV</v>
      </c>
      <c r="J820" t="s">
        <v>89</v>
      </c>
      <c r="K820" t="s">
        <v>49</v>
      </c>
      <c r="L820">
        <v>13403</v>
      </c>
      <c r="M820" t="s">
        <v>29</v>
      </c>
      <c r="N820" t="s">
        <v>50</v>
      </c>
      <c r="O820" s="2">
        <v>3.125E-2</v>
      </c>
      <c r="Q820" t="s">
        <v>386</v>
      </c>
      <c r="R820">
        <f t="shared" si="60"/>
        <v>0</v>
      </c>
      <c r="S820">
        <f t="shared" si="61"/>
        <v>0</v>
      </c>
      <c r="T820">
        <f t="shared" si="64"/>
        <v>0</v>
      </c>
    </row>
    <row r="821" spans="1:20" x14ac:dyDescent="0.25">
      <c r="A821">
        <v>22162</v>
      </c>
      <c r="B821" t="s">
        <v>385</v>
      </c>
      <c r="C821" s="1">
        <v>23277</v>
      </c>
      <c r="D821" t="s">
        <v>26</v>
      </c>
      <c r="E821" t="s">
        <v>15</v>
      </c>
      <c r="F821" s="1">
        <v>40548</v>
      </c>
      <c r="G821" t="s">
        <v>24</v>
      </c>
      <c r="H821" t="str">
        <f t="shared" si="62"/>
        <v>RV</v>
      </c>
      <c r="I821" t="str">
        <f t="shared" si="63"/>
        <v>RV</v>
      </c>
      <c r="J821" t="s">
        <v>89</v>
      </c>
      <c r="K821" t="s">
        <v>49</v>
      </c>
      <c r="L821">
        <v>13403</v>
      </c>
      <c r="M821" t="s">
        <v>29</v>
      </c>
      <c r="N821" t="s">
        <v>50</v>
      </c>
      <c r="O821" s="2">
        <v>4.1666666666666664E-2</v>
      </c>
      <c r="P821">
        <f>VLOOKUP(I821,'visit codes'!$B$1:$F$38,5,FALSE)</f>
        <v>3</v>
      </c>
      <c r="Q821" t="s">
        <v>386</v>
      </c>
      <c r="R821">
        <f t="shared" si="60"/>
        <v>1</v>
      </c>
      <c r="S821">
        <f t="shared" si="61"/>
        <v>0</v>
      </c>
      <c r="T821">
        <f t="shared" si="64"/>
        <v>1</v>
      </c>
    </row>
    <row r="822" spans="1:20" x14ac:dyDescent="0.25">
      <c r="A822">
        <v>22162</v>
      </c>
      <c r="B822" t="s">
        <v>385</v>
      </c>
      <c r="C822" s="1">
        <v>23277</v>
      </c>
      <c r="D822" t="s">
        <v>26</v>
      </c>
      <c r="E822" t="s">
        <v>15</v>
      </c>
      <c r="F822" s="1">
        <v>40555</v>
      </c>
      <c r="G822" t="s">
        <v>35</v>
      </c>
      <c r="H822" t="str">
        <f t="shared" si="62"/>
        <v>4302PM-PM</v>
      </c>
      <c r="J822" t="s">
        <v>41</v>
      </c>
      <c r="K822" t="s">
        <v>49</v>
      </c>
      <c r="L822">
        <v>13403</v>
      </c>
      <c r="M822" t="s">
        <v>29</v>
      </c>
      <c r="N822" t="s">
        <v>50</v>
      </c>
      <c r="O822" s="2">
        <v>1.0416666666666666E-2</v>
      </c>
      <c r="Q822" t="s">
        <v>386</v>
      </c>
      <c r="R822">
        <f t="shared" si="60"/>
        <v>0</v>
      </c>
      <c r="S822">
        <f t="shared" si="61"/>
        <v>0</v>
      </c>
      <c r="T822">
        <f t="shared" si="64"/>
        <v>0</v>
      </c>
    </row>
    <row r="823" spans="1:20" x14ac:dyDescent="0.25">
      <c r="A823">
        <v>22162</v>
      </c>
      <c r="B823" t="s">
        <v>385</v>
      </c>
      <c r="C823" s="1">
        <v>23277</v>
      </c>
      <c r="D823" t="s">
        <v>26</v>
      </c>
      <c r="E823" t="s">
        <v>15</v>
      </c>
      <c r="F823" s="1">
        <v>40555</v>
      </c>
      <c r="G823" t="s">
        <v>37</v>
      </c>
      <c r="H823" t="str">
        <f t="shared" si="62"/>
        <v>PM</v>
      </c>
      <c r="I823" t="str">
        <f t="shared" si="63"/>
        <v>PM</v>
      </c>
      <c r="J823" t="s">
        <v>41</v>
      </c>
      <c r="K823" t="s">
        <v>49</v>
      </c>
      <c r="L823">
        <v>13403</v>
      </c>
      <c r="M823" t="s">
        <v>29</v>
      </c>
      <c r="N823" t="s">
        <v>50</v>
      </c>
      <c r="O823" s="2">
        <v>1.0416666666666666E-2</v>
      </c>
      <c r="P823">
        <f>VLOOKUP(I823,'visit codes'!$B$1:$F$38,5,FALSE)</f>
        <v>1</v>
      </c>
      <c r="Q823" t="s">
        <v>386</v>
      </c>
      <c r="R823">
        <f t="shared" si="60"/>
        <v>1</v>
      </c>
      <c r="S823">
        <f t="shared" si="61"/>
        <v>0</v>
      </c>
      <c r="T823">
        <f t="shared" si="64"/>
        <v>1</v>
      </c>
    </row>
    <row r="824" spans="1:20" x14ac:dyDescent="0.25">
      <c r="A824">
        <v>22164</v>
      </c>
      <c r="B824" t="s">
        <v>387</v>
      </c>
      <c r="C824" s="1">
        <v>31942</v>
      </c>
      <c r="D824" t="s">
        <v>26</v>
      </c>
      <c r="E824" t="s">
        <v>15</v>
      </c>
      <c r="F824" s="1">
        <v>40555</v>
      </c>
      <c r="G824" t="s">
        <v>60</v>
      </c>
      <c r="H824" t="str">
        <f t="shared" si="62"/>
        <v>4301B - BV</v>
      </c>
      <c r="J824" t="s">
        <v>48</v>
      </c>
      <c r="K824" t="s">
        <v>18</v>
      </c>
      <c r="L824">
        <v>13501</v>
      </c>
      <c r="M824" t="s">
        <v>29</v>
      </c>
      <c r="N824" t="s">
        <v>21</v>
      </c>
      <c r="O824" s="2">
        <v>2.0833333333333332E-2</v>
      </c>
      <c r="Q824" t="s">
        <v>31</v>
      </c>
      <c r="R824">
        <f t="shared" si="60"/>
        <v>0</v>
      </c>
      <c r="S824">
        <f t="shared" si="61"/>
        <v>0</v>
      </c>
      <c r="T824">
        <f t="shared" si="64"/>
        <v>0</v>
      </c>
    </row>
    <row r="825" spans="1:20" x14ac:dyDescent="0.25">
      <c r="A825">
        <v>22164</v>
      </c>
      <c r="B825" t="s">
        <v>387</v>
      </c>
      <c r="C825" s="1">
        <v>31942</v>
      </c>
      <c r="D825" t="s">
        <v>26</v>
      </c>
      <c r="E825" t="s">
        <v>15</v>
      </c>
      <c r="F825" s="1">
        <v>40555</v>
      </c>
      <c r="G825" t="s">
        <v>62</v>
      </c>
      <c r="H825" t="str">
        <f t="shared" si="62"/>
        <v>BV</v>
      </c>
      <c r="I825" t="str">
        <f t="shared" si="63"/>
        <v>BV</v>
      </c>
      <c r="J825" t="s">
        <v>48</v>
      </c>
      <c r="K825" t="s">
        <v>18</v>
      </c>
      <c r="L825">
        <v>13501</v>
      </c>
      <c r="M825" t="s">
        <v>29</v>
      </c>
      <c r="N825" t="s">
        <v>21</v>
      </c>
      <c r="O825" s="2">
        <v>2.0833333333333332E-2</v>
      </c>
      <c r="P825">
        <f>VLOOKUP(I825,'visit codes'!$B$1:$F$38,5,FALSE)</f>
        <v>2</v>
      </c>
      <c r="Q825" t="s">
        <v>31</v>
      </c>
      <c r="R825">
        <f t="shared" si="60"/>
        <v>1</v>
      </c>
      <c r="S825">
        <f t="shared" si="61"/>
        <v>0</v>
      </c>
      <c r="T825">
        <f t="shared" si="64"/>
        <v>1</v>
      </c>
    </row>
    <row r="826" spans="1:20" x14ac:dyDescent="0.25">
      <c r="A826">
        <v>22164</v>
      </c>
      <c r="B826" t="s">
        <v>387</v>
      </c>
      <c r="C826" s="1">
        <v>31942</v>
      </c>
      <c r="D826" t="s">
        <v>26</v>
      </c>
      <c r="E826" t="s">
        <v>15</v>
      </c>
      <c r="F826" s="1">
        <v>40561</v>
      </c>
      <c r="G826" t="s">
        <v>35</v>
      </c>
      <c r="H826" t="str">
        <f t="shared" si="62"/>
        <v>4302PM-PM</v>
      </c>
      <c r="J826" t="s">
        <v>70</v>
      </c>
      <c r="K826" t="s">
        <v>18</v>
      </c>
      <c r="L826">
        <v>13501</v>
      </c>
      <c r="M826" t="s">
        <v>29</v>
      </c>
      <c r="N826" t="s">
        <v>21</v>
      </c>
      <c r="O826" s="2">
        <v>1.0416666666666666E-2</v>
      </c>
      <c r="Q826" t="s">
        <v>31</v>
      </c>
      <c r="R826">
        <f t="shared" si="60"/>
        <v>0</v>
      </c>
      <c r="S826">
        <f t="shared" si="61"/>
        <v>0</v>
      </c>
      <c r="T826">
        <f t="shared" si="64"/>
        <v>0</v>
      </c>
    </row>
    <row r="827" spans="1:20" x14ac:dyDescent="0.25">
      <c r="A827">
        <v>22164</v>
      </c>
      <c r="B827" t="s">
        <v>387</v>
      </c>
      <c r="C827" s="1">
        <v>31942</v>
      </c>
      <c r="D827" t="s">
        <v>26</v>
      </c>
      <c r="E827" t="s">
        <v>15</v>
      </c>
      <c r="F827" s="1">
        <v>40561</v>
      </c>
      <c r="G827" t="s">
        <v>37</v>
      </c>
      <c r="H827" t="str">
        <f t="shared" si="62"/>
        <v>PM</v>
      </c>
      <c r="I827" t="str">
        <f t="shared" si="63"/>
        <v>PM</v>
      </c>
      <c r="J827" t="s">
        <v>70</v>
      </c>
      <c r="K827" t="s">
        <v>18</v>
      </c>
      <c r="L827">
        <v>13501</v>
      </c>
      <c r="M827" t="s">
        <v>29</v>
      </c>
      <c r="N827" t="s">
        <v>21</v>
      </c>
      <c r="O827" s="2">
        <v>1.0416666666666666E-2</v>
      </c>
      <c r="P827">
        <f>VLOOKUP(I827,'visit codes'!$B$1:$F$38,5,FALSE)</f>
        <v>1</v>
      </c>
      <c r="Q827" t="s">
        <v>31</v>
      </c>
      <c r="R827">
        <f t="shared" si="60"/>
        <v>1</v>
      </c>
      <c r="S827">
        <f t="shared" si="61"/>
        <v>0</v>
      </c>
      <c r="T827">
        <f t="shared" si="64"/>
        <v>1</v>
      </c>
    </row>
    <row r="828" spans="1:20" x14ac:dyDescent="0.25">
      <c r="A828">
        <v>22172</v>
      </c>
      <c r="B828" t="s">
        <v>388</v>
      </c>
      <c r="C828" s="1">
        <v>22889</v>
      </c>
      <c r="D828" t="s">
        <v>14</v>
      </c>
      <c r="E828" t="s">
        <v>15</v>
      </c>
      <c r="F828" s="1">
        <v>40567</v>
      </c>
      <c r="G828" t="s">
        <v>342</v>
      </c>
      <c r="H828" t="str">
        <f t="shared" si="62"/>
        <v>PASNS</v>
      </c>
      <c r="I828" t="str">
        <f t="shared" si="63"/>
        <v>PASNS</v>
      </c>
      <c r="J828" t="s">
        <v>206</v>
      </c>
      <c r="K828" t="s">
        <v>42</v>
      </c>
      <c r="L828">
        <v>13501</v>
      </c>
      <c r="M828" t="s">
        <v>29</v>
      </c>
      <c r="N828" t="s">
        <v>43</v>
      </c>
      <c r="O828" s="2">
        <v>0</v>
      </c>
      <c r="P828">
        <f>VLOOKUP(I828,'visit codes'!$B$1:$F$38,5,FALSE)</f>
        <v>0</v>
      </c>
      <c r="Q828" t="s">
        <v>31</v>
      </c>
      <c r="R828">
        <f t="shared" si="60"/>
        <v>1</v>
      </c>
      <c r="S828">
        <f t="shared" si="61"/>
        <v>1</v>
      </c>
      <c r="T828">
        <f t="shared" si="64"/>
        <v>0</v>
      </c>
    </row>
    <row r="829" spans="1:20" x14ac:dyDescent="0.25">
      <c r="A829">
        <v>22181</v>
      </c>
      <c r="B829" t="s">
        <v>389</v>
      </c>
      <c r="C829" s="1">
        <v>21423</v>
      </c>
      <c r="D829" t="s">
        <v>14</v>
      </c>
      <c r="E829" t="s">
        <v>15</v>
      </c>
      <c r="F829" s="1">
        <v>40562</v>
      </c>
      <c r="G829" t="s">
        <v>35</v>
      </c>
      <c r="H829" t="str">
        <f t="shared" si="62"/>
        <v>4302PM-PM</v>
      </c>
      <c r="J829" t="s">
        <v>41</v>
      </c>
      <c r="K829" t="s">
        <v>268</v>
      </c>
      <c r="L829">
        <v>13440</v>
      </c>
      <c r="M829" t="s">
        <v>29</v>
      </c>
      <c r="N829" t="s">
        <v>269</v>
      </c>
      <c r="O829" s="2">
        <v>1.0416666666666666E-2</v>
      </c>
      <c r="Q829" t="s">
        <v>22</v>
      </c>
      <c r="R829">
        <f t="shared" si="60"/>
        <v>0</v>
      </c>
      <c r="S829">
        <f t="shared" si="61"/>
        <v>0</v>
      </c>
      <c r="T829">
        <f t="shared" si="64"/>
        <v>0</v>
      </c>
    </row>
    <row r="830" spans="1:20" x14ac:dyDescent="0.25">
      <c r="A830">
        <v>22181</v>
      </c>
      <c r="B830" t="s">
        <v>389</v>
      </c>
      <c r="C830" s="1">
        <v>21423</v>
      </c>
      <c r="D830" t="s">
        <v>14</v>
      </c>
      <c r="E830" t="s">
        <v>15</v>
      </c>
      <c r="F830" s="1">
        <v>40562</v>
      </c>
      <c r="G830" t="s">
        <v>37</v>
      </c>
      <c r="H830" t="str">
        <f t="shared" si="62"/>
        <v>PM</v>
      </c>
      <c r="I830" t="str">
        <f t="shared" si="63"/>
        <v>PM</v>
      </c>
      <c r="J830" t="s">
        <v>41</v>
      </c>
      <c r="K830" t="s">
        <v>268</v>
      </c>
      <c r="L830">
        <v>13440</v>
      </c>
      <c r="M830" t="s">
        <v>29</v>
      </c>
      <c r="N830" t="s">
        <v>269</v>
      </c>
      <c r="O830" s="2">
        <v>1.0416666666666666E-2</v>
      </c>
      <c r="P830">
        <f>VLOOKUP(I830,'visit codes'!$B$1:$F$38,5,FALSE)</f>
        <v>1</v>
      </c>
      <c r="Q830" t="s">
        <v>22</v>
      </c>
      <c r="R830">
        <f t="shared" si="60"/>
        <v>1</v>
      </c>
      <c r="S830">
        <f t="shared" si="61"/>
        <v>0</v>
      </c>
      <c r="T830">
        <f t="shared" si="64"/>
        <v>1</v>
      </c>
    </row>
    <row r="831" spans="1:20" x14ac:dyDescent="0.25">
      <c r="A831">
        <v>22194</v>
      </c>
      <c r="B831" t="s">
        <v>390</v>
      </c>
      <c r="C831" s="1">
        <v>26782</v>
      </c>
      <c r="D831" t="s">
        <v>26</v>
      </c>
      <c r="E831" t="s">
        <v>133</v>
      </c>
      <c r="F831" s="1">
        <v>40549</v>
      </c>
      <c r="G831" t="s">
        <v>38</v>
      </c>
      <c r="H831" t="str">
        <f t="shared" si="62"/>
        <v>C</v>
      </c>
      <c r="I831" t="str">
        <f t="shared" si="63"/>
        <v>C</v>
      </c>
      <c r="J831" t="s">
        <v>206</v>
      </c>
      <c r="K831" t="s">
        <v>42</v>
      </c>
      <c r="L831">
        <v>13502</v>
      </c>
      <c r="M831" t="s">
        <v>29</v>
      </c>
      <c r="N831" t="s">
        <v>43</v>
      </c>
      <c r="O831" s="2">
        <v>0</v>
      </c>
      <c r="P831">
        <f>VLOOKUP(I831,'visit codes'!$B$1:$F$38,5,FALSE)</f>
        <v>0</v>
      </c>
      <c r="Q831" t="s">
        <v>31</v>
      </c>
      <c r="R831">
        <f t="shared" si="60"/>
        <v>1</v>
      </c>
      <c r="S831">
        <f t="shared" si="61"/>
        <v>1</v>
      </c>
      <c r="T831">
        <f t="shared" si="64"/>
        <v>0</v>
      </c>
    </row>
    <row r="832" spans="1:20" x14ac:dyDescent="0.25">
      <c r="A832">
        <v>22194</v>
      </c>
      <c r="B832" t="s">
        <v>390</v>
      </c>
      <c r="C832" s="1">
        <v>26782</v>
      </c>
      <c r="D832" t="s">
        <v>26</v>
      </c>
      <c r="E832" t="s">
        <v>133</v>
      </c>
      <c r="F832" s="1">
        <v>40549</v>
      </c>
      <c r="G832" t="s">
        <v>35</v>
      </c>
      <c r="H832" t="str">
        <f t="shared" si="62"/>
        <v>4302PM-PM</v>
      </c>
      <c r="J832" t="s">
        <v>41</v>
      </c>
      <c r="K832" t="s">
        <v>42</v>
      </c>
      <c r="L832">
        <v>13502</v>
      </c>
      <c r="M832" t="s">
        <v>29</v>
      </c>
      <c r="N832" t="s">
        <v>43</v>
      </c>
      <c r="O832" s="2">
        <v>1.0416666666666666E-2</v>
      </c>
      <c r="Q832" t="s">
        <v>31</v>
      </c>
      <c r="R832">
        <f t="shared" si="60"/>
        <v>0</v>
      </c>
      <c r="S832">
        <f t="shared" si="61"/>
        <v>0</v>
      </c>
      <c r="T832">
        <f t="shared" si="64"/>
        <v>0</v>
      </c>
    </row>
    <row r="833" spans="1:20" x14ac:dyDescent="0.25">
      <c r="A833">
        <v>22194</v>
      </c>
      <c r="B833" t="s">
        <v>390</v>
      </c>
      <c r="C833" s="1">
        <v>26782</v>
      </c>
      <c r="D833" t="s">
        <v>26</v>
      </c>
      <c r="E833" t="s">
        <v>133</v>
      </c>
      <c r="F833" s="1">
        <v>40549</v>
      </c>
      <c r="G833" t="s">
        <v>37</v>
      </c>
      <c r="H833" t="str">
        <f t="shared" si="62"/>
        <v>PM</v>
      </c>
      <c r="I833" t="str">
        <f t="shared" si="63"/>
        <v>PM</v>
      </c>
      <c r="J833" t="s">
        <v>41</v>
      </c>
      <c r="K833" t="s">
        <v>42</v>
      </c>
      <c r="L833">
        <v>13502</v>
      </c>
      <c r="M833" t="s">
        <v>29</v>
      </c>
      <c r="N833" t="s">
        <v>43</v>
      </c>
      <c r="O833" s="2">
        <v>1.0416666666666666E-2</v>
      </c>
      <c r="P833">
        <f>VLOOKUP(I833,'visit codes'!$B$1:$F$38,5,FALSE)</f>
        <v>1</v>
      </c>
      <c r="Q833" t="s">
        <v>31</v>
      </c>
      <c r="R833">
        <f t="shared" si="60"/>
        <v>1</v>
      </c>
      <c r="S833">
        <f t="shared" si="61"/>
        <v>0</v>
      </c>
      <c r="T833">
        <f t="shared" si="64"/>
        <v>1</v>
      </c>
    </row>
    <row r="834" spans="1:20" x14ac:dyDescent="0.25">
      <c r="A834">
        <v>22194</v>
      </c>
      <c r="B834" t="s">
        <v>390</v>
      </c>
      <c r="C834" s="1">
        <v>26782</v>
      </c>
      <c r="D834" t="s">
        <v>26</v>
      </c>
      <c r="E834" t="s">
        <v>133</v>
      </c>
      <c r="F834" s="1">
        <v>40549</v>
      </c>
      <c r="G834" t="s">
        <v>134</v>
      </c>
      <c r="H834" t="str">
        <f t="shared" si="62"/>
        <v>INT</v>
      </c>
      <c r="I834" t="str">
        <f t="shared" si="63"/>
        <v>INT</v>
      </c>
      <c r="J834" t="s">
        <v>41</v>
      </c>
      <c r="K834" t="s">
        <v>42</v>
      </c>
      <c r="L834">
        <v>13502</v>
      </c>
      <c r="M834" t="s">
        <v>29</v>
      </c>
      <c r="N834" t="s">
        <v>43</v>
      </c>
      <c r="O834" s="2">
        <v>0</v>
      </c>
      <c r="P834">
        <f>VLOOKUP(I834,'visit codes'!$B$1:$F$38,5,FALSE)</f>
        <v>0</v>
      </c>
      <c r="Q834" t="s">
        <v>31</v>
      </c>
      <c r="R834">
        <f t="shared" ref="R834:R897" si="65">COUNTA(I834)</f>
        <v>1</v>
      </c>
      <c r="S834">
        <f t="shared" ref="S834:S897" si="66">IF(I834="c",1,IF(I834="ns",1,IF(I834="pasns",1,IF(I834="pasc",1,IF(I834="sc",1,0)))))</f>
        <v>0</v>
      </c>
      <c r="T834">
        <f t="shared" si="64"/>
        <v>1</v>
      </c>
    </row>
    <row r="835" spans="1:20" x14ac:dyDescent="0.25">
      <c r="A835">
        <v>22205</v>
      </c>
      <c r="B835" t="s">
        <v>391</v>
      </c>
      <c r="C835" s="1">
        <v>22269</v>
      </c>
      <c r="D835" t="s">
        <v>26</v>
      </c>
      <c r="E835" t="s">
        <v>15</v>
      </c>
      <c r="F835" s="1">
        <v>40553</v>
      </c>
      <c r="G835" t="s">
        <v>35</v>
      </c>
      <c r="H835" t="str">
        <f t="shared" ref="H835:H898" si="67">TRIM(G835)</f>
        <v>4302PM-PM</v>
      </c>
      <c r="J835" t="s">
        <v>41</v>
      </c>
      <c r="K835" t="s">
        <v>322</v>
      </c>
      <c r="L835">
        <v>13502</v>
      </c>
      <c r="M835" t="s">
        <v>29</v>
      </c>
      <c r="N835" t="s">
        <v>78</v>
      </c>
      <c r="O835" s="2">
        <v>1.0416666666666666E-2</v>
      </c>
      <c r="Q835" t="s">
        <v>31</v>
      </c>
      <c r="R835">
        <f t="shared" si="65"/>
        <v>0</v>
      </c>
      <c r="S835">
        <f t="shared" si="66"/>
        <v>0</v>
      </c>
      <c r="T835">
        <f t="shared" ref="T835:T898" si="68">IF(R835-S835=1,1,0)</f>
        <v>0</v>
      </c>
    </row>
    <row r="836" spans="1:20" x14ac:dyDescent="0.25">
      <c r="A836">
        <v>22205</v>
      </c>
      <c r="B836" t="s">
        <v>391</v>
      </c>
      <c r="C836" s="1">
        <v>22269</v>
      </c>
      <c r="D836" t="s">
        <v>26</v>
      </c>
      <c r="E836" t="s">
        <v>15</v>
      </c>
      <c r="F836" s="1">
        <v>40553</v>
      </c>
      <c r="G836" t="s">
        <v>37</v>
      </c>
      <c r="H836" t="str">
        <f t="shared" si="67"/>
        <v>PM</v>
      </c>
      <c r="I836" t="str">
        <f t="shared" ref="I836:I897" si="69">TRIM(G836)</f>
        <v>PM</v>
      </c>
      <c r="J836" t="s">
        <v>41</v>
      </c>
      <c r="K836" t="s">
        <v>322</v>
      </c>
      <c r="L836">
        <v>13502</v>
      </c>
      <c r="M836" t="s">
        <v>29</v>
      </c>
      <c r="N836" t="s">
        <v>78</v>
      </c>
      <c r="O836" s="2">
        <v>1.0416666666666666E-2</v>
      </c>
      <c r="P836">
        <f>VLOOKUP(I836,'visit codes'!$B$1:$F$38,5,FALSE)</f>
        <v>1</v>
      </c>
      <c r="Q836" t="s">
        <v>31</v>
      </c>
      <c r="R836">
        <f t="shared" si="65"/>
        <v>1</v>
      </c>
      <c r="S836">
        <f t="shared" si="66"/>
        <v>0</v>
      </c>
      <c r="T836">
        <f t="shared" si="68"/>
        <v>1</v>
      </c>
    </row>
    <row r="837" spans="1:20" x14ac:dyDescent="0.25">
      <c r="A837">
        <v>22205</v>
      </c>
      <c r="B837" t="s">
        <v>391</v>
      </c>
      <c r="C837" s="1">
        <v>22269</v>
      </c>
      <c r="D837" t="s">
        <v>26</v>
      </c>
      <c r="E837" t="s">
        <v>15</v>
      </c>
      <c r="F837" s="1">
        <v>40561</v>
      </c>
      <c r="G837" t="s">
        <v>46</v>
      </c>
      <c r="H837" t="str">
        <f t="shared" si="67"/>
        <v>NS</v>
      </c>
      <c r="I837" t="str">
        <f t="shared" si="69"/>
        <v>NS</v>
      </c>
      <c r="J837" t="s">
        <v>57</v>
      </c>
      <c r="K837" t="s">
        <v>322</v>
      </c>
      <c r="L837">
        <v>13502</v>
      </c>
      <c r="M837" t="s">
        <v>29</v>
      </c>
      <c r="N837" t="s">
        <v>78</v>
      </c>
      <c r="O837" s="2">
        <v>0</v>
      </c>
      <c r="P837">
        <f>VLOOKUP(I837,'visit codes'!$B$1:$F$38,5,FALSE)</f>
        <v>0</v>
      </c>
      <c r="Q837" t="s">
        <v>31</v>
      </c>
      <c r="R837">
        <f t="shared" si="65"/>
        <v>1</v>
      </c>
      <c r="S837">
        <f t="shared" si="66"/>
        <v>1</v>
      </c>
      <c r="T837">
        <f t="shared" si="68"/>
        <v>0</v>
      </c>
    </row>
    <row r="838" spans="1:20" x14ac:dyDescent="0.25">
      <c r="A838">
        <v>22221</v>
      </c>
      <c r="B838" t="s">
        <v>392</v>
      </c>
      <c r="C838" s="1">
        <v>19361</v>
      </c>
      <c r="D838" t="s">
        <v>26</v>
      </c>
      <c r="E838" t="s">
        <v>15</v>
      </c>
      <c r="F838" s="1">
        <v>40548</v>
      </c>
      <c r="G838" t="s">
        <v>35</v>
      </c>
      <c r="H838" t="str">
        <f t="shared" si="67"/>
        <v>4302PM-PM</v>
      </c>
      <c r="J838" t="s">
        <v>66</v>
      </c>
      <c r="K838" t="s">
        <v>42</v>
      </c>
      <c r="L838">
        <v>13440</v>
      </c>
      <c r="M838" t="s">
        <v>20</v>
      </c>
      <c r="N838" t="s">
        <v>43</v>
      </c>
      <c r="O838" s="2">
        <v>1.0416666666666666E-2</v>
      </c>
      <c r="Q838" t="s">
        <v>22</v>
      </c>
      <c r="R838">
        <f t="shared" si="65"/>
        <v>0</v>
      </c>
      <c r="S838">
        <f t="shared" si="66"/>
        <v>0</v>
      </c>
      <c r="T838">
        <f t="shared" si="68"/>
        <v>0</v>
      </c>
    </row>
    <row r="839" spans="1:20" x14ac:dyDescent="0.25">
      <c r="A839">
        <v>22221</v>
      </c>
      <c r="B839" t="s">
        <v>392</v>
      </c>
      <c r="C839" s="1">
        <v>19361</v>
      </c>
      <c r="D839" t="s">
        <v>26</v>
      </c>
      <c r="E839" t="s">
        <v>15</v>
      </c>
      <c r="F839" s="1">
        <v>40548</v>
      </c>
      <c r="G839" t="s">
        <v>37</v>
      </c>
      <c r="H839" t="str">
        <f t="shared" si="67"/>
        <v>PM</v>
      </c>
      <c r="I839" t="str">
        <f t="shared" si="69"/>
        <v>PM</v>
      </c>
      <c r="J839" t="s">
        <v>66</v>
      </c>
      <c r="K839" t="s">
        <v>42</v>
      </c>
      <c r="L839">
        <v>13440</v>
      </c>
      <c r="M839" t="s">
        <v>20</v>
      </c>
      <c r="N839" t="s">
        <v>43</v>
      </c>
      <c r="O839" s="2">
        <v>1.0416666666666666E-2</v>
      </c>
      <c r="P839">
        <f>VLOOKUP(I839,'visit codes'!$B$1:$F$38,5,FALSE)</f>
        <v>1</v>
      </c>
      <c r="Q839" t="s">
        <v>22</v>
      </c>
      <c r="R839">
        <f t="shared" si="65"/>
        <v>1</v>
      </c>
      <c r="S839">
        <f t="shared" si="66"/>
        <v>0</v>
      </c>
      <c r="T839">
        <f t="shared" si="68"/>
        <v>1</v>
      </c>
    </row>
    <row r="840" spans="1:20" x14ac:dyDescent="0.25">
      <c r="A840">
        <v>22221</v>
      </c>
      <c r="B840" t="s">
        <v>392</v>
      </c>
      <c r="C840" s="1">
        <v>19361</v>
      </c>
      <c r="D840" t="s">
        <v>26</v>
      </c>
      <c r="E840" t="s">
        <v>15</v>
      </c>
      <c r="F840" s="1">
        <v>40549</v>
      </c>
      <c r="G840" t="s">
        <v>38</v>
      </c>
      <c r="H840" t="str">
        <f t="shared" si="67"/>
        <v>C</v>
      </c>
      <c r="I840" t="str">
        <f t="shared" si="69"/>
        <v>C</v>
      </c>
      <c r="J840" t="s">
        <v>17</v>
      </c>
      <c r="K840" t="s">
        <v>42</v>
      </c>
      <c r="L840">
        <v>13440</v>
      </c>
      <c r="M840" t="s">
        <v>20</v>
      </c>
      <c r="N840" t="s">
        <v>43</v>
      </c>
      <c r="O840" s="2">
        <v>0</v>
      </c>
      <c r="P840">
        <f>VLOOKUP(I840,'visit codes'!$B$1:$F$38,5,FALSE)</f>
        <v>0</v>
      </c>
      <c r="Q840" t="s">
        <v>22</v>
      </c>
      <c r="R840">
        <f t="shared" si="65"/>
        <v>1</v>
      </c>
      <c r="S840">
        <f t="shared" si="66"/>
        <v>1</v>
      </c>
      <c r="T840">
        <f t="shared" si="68"/>
        <v>0</v>
      </c>
    </row>
    <row r="841" spans="1:20" x14ac:dyDescent="0.25">
      <c r="A841">
        <v>22221</v>
      </c>
      <c r="B841" t="s">
        <v>392</v>
      </c>
      <c r="C841" s="1">
        <v>19361</v>
      </c>
      <c r="D841" t="s">
        <v>26</v>
      </c>
      <c r="E841" t="s">
        <v>15</v>
      </c>
      <c r="F841" s="1">
        <v>40563</v>
      </c>
      <c r="G841" t="s">
        <v>16</v>
      </c>
      <c r="H841" t="str">
        <f t="shared" si="67"/>
        <v>4301R-RV</v>
      </c>
      <c r="J841" t="s">
        <v>17</v>
      </c>
      <c r="K841" t="s">
        <v>42</v>
      </c>
      <c r="L841">
        <v>13440</v>
      </c>
      <c r="M841" t="s">
        <v>20</v>
      </c>
      <c r="N841" t="s">
        <v>43</v>
      </c>
      <c r="O841" s="2">
        <v>3.125E-2</v>
      </c>
      <c r="Q841" t="s">
        <v>22</v>
      </c>
      <c r="R841">
        <f t="shared" si="65"/>
        <v>0</v>
      </c>
      <c r="S841">
        <f t="shared" si="66"/>
        <v>0</v>
      </c>
      <c r="T841">
        <f t="shared" si="68"/>
        <v>0</v>
      </c>
    </row>
    <row r="842" spans="1:20" x14ac:dyDescent="0.25">
      <c r="A842">
        <v>22221</v>
      </c>
      <c r="B842" t="s">
        <v>392</v>
      </c>
      <c r="C842" s="1">
        <v>19361</v>
      </c>
      <c r="D842" t="s">
        <v>26</v>
      </c>
      <c r="E842" t="s">
        <v>15</v>
      </c>
      <c r="F842" s="1">
        <v>40563</v>
      </c>
      <c r="G842" t="s">
        <v>24</v>
      </c>
      <c r="H842" t="str">
        <f t="shared" si="67"/>
        <v>RV</v>
      </c>
      <c r="I842" t="str">
        <f t="shared" si="69"/>
        <v>RV</v>
      </c>
      <c r="J842" t="s">
        <v>17</v>
      </c>
      <c r="K842" t="s">
        <v>42</v>
      </c>
      <c r="L842">
        <v>13440</v>
      </c>
      <c r="M842" t="s">
        <v>20</v>
      </c>
      <c r="N842" t="s">
        <v>43</v>
      </c>
      <c r="O842" s="2">
        <v>4.1666666666666664E-2</v>
      </c>
      <c r="P842">
        <f>VLOOKUP(I842,'visit codes'!$B$1:$F$38,5,FALSE)</f>
        <v>3</v>
      </c>
      <c r="Q842" t="s">
        <v>22</v>
      </c>
      <c r="R842">
        <f t="shared" si="65"/>
        <v>1</v>
      </c>
      <c r="S842">
        <f t="shared" si="66"/>
        <v>0</v>
      </c>
      <c r="T842">
        <f t="shared" si="68"/>
        <v>1</v>
      </c>
    </row>
    <row r="843" spans="1:20" x14ac:dyDescent="0.25">
      <c r="A843">
        <v>22234</v>
      </c>
      <c r="B843" t="s">
        <v>393</v>
      </c>
      <c r="C843" s="1">
        <v>31165</v>
      </c>
      <c r="D843" t="s">
        <v>26</v>
      </c>
      <c r="E843" t="s">
        <v>15</v>
      </c>
      <c r="F843" s="1">
        <v>40563</v>
      </c>
      <c r="G843" t="s">
        <v>16</v>
      </c>
      <c r="H843" t="str">
        <f t="shared" si="67"/>
        <v>4301R-RV</v>
      </c>
      <c r="J843" t="s">
        <v>69</v>
      </c>
      <c r="K843" t="s">
        <v>42</v>
      </c>
      <c r="L843">
        <v>13440</v>
      </c>
      <c r="M843" t="s">
        <v>20</v>
      </c>
      <c r="N843" t="s">
        <v>43</v>
      </c>
      <c r="O843" s="2">
        <v>3.125E-2</v>
      </c>
      <c r="Q843" t="s">
        <v>22</v>
      </c>
      <c r="R843">
        <f t="shared" si="65"/>
        <v>0</v>
      </c>
      <c r="S843">
        <f t="shared" si="66"/>
        <v>0</v>
      </c>
      <c r="T843">
        <f t="shared" si="68"/>
        <v>0</v>
      </c>
    </row>
    <row r="844" spans="1:20" x14ac:dyDescent="0.25">
      <c r="A844">
        <v>22234</v>
      </c>
      <c r="B844" t="s">
        <v>393</v>
      </c>
      <c r="C844" s="1">
        <v>31165</v>
      </c>
      <c r="D844" t="s">
        <v>26</v>
      </c>
      <c r="E844" t="s">
        <v>15</v>
      </c>
      <c r="F844" s="1">
        <v>40563</v>
      </c>
      <c r="G844" t="s">
        <v>24</v>
      </c>
      <c r="H844" t="str">
        <f t="shared" si="67"/>
        <v>RV</v>
      </c>
      <c r="I844" t="str">
        <f t="shared" si="69"/>
        <v>RV</v>
      </c>
      <c r="J844" t="s">
        <v>69</v>
      </c>
      <c r="K844" t="s">
        <v>42</v>
      </c>
      <c r="L844">
        <v>13440</v>
      </c>
      <c r="M844" t="s">
        <v>20</v>
      </c>
      <c r="N844" t="s">
        <v>43</v>
      </c>
      <c r="O844" s="2">
        <v>4.1666666666666664E-2</v>
      </c>
      <c r="P844">
        <f>VLOOKUP(I844,'visit codes'!$B$1:$F$38,5,FALSE)</f>
        <v>3</v>
      </c>
      <c r="Q844" t="s">
        <v>22</v>
      </c>
      <c r="R844">
        <f t="shared" si="65"/>
        <v>1</v>
      </c>
      <c r="S844">
        <f t="shared" si="66"/>
        <v>0</v>
      </c>
      <c r="T844">
        <f t="shared" si="68"/>
        <v>1</v>
      </c>
    </row>
    <row r="845" spans="1:20" x14ac:dyDescent="0.25">
      <c r="A845">
        <v>22234</v>
      </c>
      <c r="B845" t="s">
        <v>393</v>
      </c>
      <c r="C845" s="1">
        <v>31165</v>
      </c>
      <c r="D845" t="s">
        <v>26</v>
      </c>
      <c r="E845" t="s">
        <v>15</v>
      </c>
      <c r="F845" s="1">
        <v>40569</v>
      </c>
      <c r="G845" t="s">
        <v>35</v>
      </c>
      <c r="H845" t="str">
        <f t="shared" si="67"/>
        <v>4302PM-PM</v>
      </c>
      <c r="J845" t="s">
        <v>70</v>
      </c>
      <c r="K845" t="s">
        <v>42</v>
      </c>
      <c r="L845">
        <v>13440</v>
      </c>
      <c r="M845" t="s">
        <v>20</v>
      </c>
      <c r="N845" t="s">
        <v>43</v>
      </c>
      <c r="O845" s="2">
        <v>1.0416666666666666E-2</v>
      </c>
      <c r="Q845" t="s">
        <v>22</v>
      </c>
      <c r="R845">
        <f t="shared" si="65"/>
        <v>0</v>
      </c>
      <c r="S845">
        <f t="shared" si="66"/>
        <v>0</v>
      </c>
      <c r="T845">
        <f t="shared" si="68"/>
        <v>0</v>
      </c>
    </row>
    <row r="846" spans="1:20" x14ac:dyDescent="0.25">
      <c r="A846">
        <v>22234</v>
      </c>
      <c r="B846" t="s">
        <v>393</v>
      </c>
      <c r="C846" s="1">
        <v>31165</v>
      </c>
      <c r="D846" t="s">
        <v>26</v>
      </c>
      <c r="E846" t="s">
        <v>15</v>
      </c>
      <c r="F846" s="1">
        <v>40569</v>
      </c>
      <c r="G846" t="s">
        <v>37</v>
      </c>
      <c r="H846" t="str">
        <f t="shared" si="67"/>
        <v>PM</v>
      </c>
      <c r="I846" t="str">
        <f t="shared" si="69"/>
        <v>PM</v>
      </c>
      <c r="J846" t="s">
        <v>70</v>
      </c>
      <c r="K846" t="s">
        <v>42</v>
      </c>
      <c r="L846">
        <v>13440</v>
      </c>
      <c r="M846" t="s">
        <v>20</v>
      </c>
      <c r="N846" t="s">
        <v>43</v>
      </c>
      <c r="O846" s="2">
        <v>1.0416666666666666E-2</v>
      </c>
      <c r="P846">
        <f>VLOOKUP(I846,'visit codes'!$B$1:$F$38,5,FALSE)</f>
        <v>1</v>
      </c>
      <c r="Q846" t="s">
        <v>22</v>
      </c>
      <c r="R846">
        <f t="shared" si="65"/>
        <v>1</v>
      </c>
      <c r="S846">
        <f t="shared" si="66"/>
        <v>0</v>
      </c>
      <c r="T846">
        <f t="shared" si="68"/>
        <v>1</v>
      </c>
    </row>
    <row r="847" spans="1:20" x14ac:dyDescent="0.25">
      <c r="A847">
        <v>22241</v>
      </c>
      <c r="B847" t="s">
        <v>394</v>
      </c>
      <c r="C847" s="1">
        <v>23998</v>
      </c>
      <c r="D847" t="s">
        <v>14</v>
      </c>
      <c r="E847" t="s">
        <v>15</v>
      </c>
      <c r="F847" s="1">
        <v>40550</v>
      </c>
      <c r="G847" t="s">
        <v>38</v>
      </c>
      <c r="H847" t="str">
        <f t="shared" si="67"/>
        <v>C</v>
      </c>
      <c r="I847" t="str">
        <f t="shared" si="69"/>
        <v>C</v>
      </c>
      <c r="J847" t="s">
        <v>89</v>
      </c>
      <c r="K847" t="s">
        <v>395</v>
      </c>
      <c r="L847">
        <v>13357</v>
      </c>
      <c r="M847" t="s">
        <v>29</v>
      </c>
      <c r="N847" t="s">
        <v>200</v>
      </c>
      <c r="O847" s="2">
        <v>0</v>
      </c>
      <c r="P847">
        <f>VLOOKUP(I847,'visit codes'!$B$1:$F$38,5,FALSE)</f>
        <v>0</v>
      </c>
      <c r="Q847" t="s">
        <v>107</v>
      </c>
      <c r="R847">
        <f t="shared" si="65"/>
        <v>1</v>
      </c>
      <c r="S847">
        <f t="shared" si="66"/>
        <v>1</v>
      </c>
      <c r="T847">
        <f t="shared" si="68"/>
        <v>0</v>
      </c>
    </row>
    <row r="848" spans="1:20" x14ac:dyDescent="0.25">
      <c r="A848">
        <v>22241</v>
      </c>
      <c r="B848" t="s">
        <v>394</v>
      </c>
      <c r="C848" s="1">
        <v>23998</v>
      </c>
      <c r="D848" t="s">
        <v>14</v>
      </c>
      <c r="E848" t="s">
        <v>15</v>
      </c>
      <c r="F848" s="1">
        <v>40563</v>
      </c>
      <c r="G848" t="s">
        <v>16</v>
      </c>
      <c r="H848" t="str">
        <f t="shared" si="67"/>
        <v>4301R-RV</v>
      </c>
      <c r="J848" t="s">
        <v>89</v>
      </c>
      <c r="K848" t="s">
        <v>395</v>
      </c>
      <c r="L848">
        <v>13357</v>
      </c>
      <c r="M848" t="s">
        <v>29</v>
      </c>
      <c r="N848" t="s">
        <v>200</v>
      </c>
      <c r="O848" s="2">
        <v>3.125E-2</v>
      </c>
      <c r="Q848" t="s">
        <v>107</v>
      </c>
      <c r="R848">
        <f t="shared" si="65"/>
        <v>0</v>
      </c>
      <c r="S848">
        <f t="shared" si="66"/>
        <v>0</v>
      </c>
      <c r="T848">
        <f t="shared" si="68"/>
        <v>0</v>
      </c>
    </row>
    <row r="849" spans="1:20" x14ac:dyDescent="0.25">
      <c r="A849">
        <v>22241</v>
      </c>
      <c r="B849" t="s">
        <v>394</v>
      </c>
      <c r="C849" s="1">
        <v>23998</v>
      </c>
      <c r="D849" t="s">
        <v>14</v>
      </c>
      <c r="E849" t="s">
        <v>15</v>
      </c>
      <c r="F849" s="1">
        <v>40563</v>
      </c>
      <c r="G849" t="s">
        <v>24</v>
      </c>
      <c r="H849" t="str">
        <f t="shared" si="67"/>
        <v>RV</v>
      </c>
      <c r="I849" t="str">
        <f t="shared" si="69"/>
        <v>RV</v>
      </c>
      <c r="J849" t="s">
        <v>89</v>
      </c>
      <c r="K849" t="s">
        <v>395</v>
      </c>
      <c r="L849">
        <v>13357</v>
      </c>
      <c r="M849" t="s">
        <v>29</v>
      </c>
      <c r="N849" t="s">
        <v>200</v>
      </c>
      <c r="O849" s="2">
        <v>4.1666666666666664E-2</v>
      </c>
      <c r="P849">
        <f>VLOOKUP(I849,'visit codes'!$B$1:$F$38,5,FALSE)</f>
        <v>3</v>
      </c>
      <c r="Q849" t="s">
        <v>107</v>
      </c>
      <c r="R849">
        <f t="shared" si="65"/>
        <v>1</v>
      </c>
      <c r="S849">
        <f t="shared" si="66"/>
        <v>0</v>
      </c>
      <c r="T849">
        <f t="shared" si="68"/>
        <v>1</v>
      </c>
    </row>
    <row r="850" spans="1:20" x14ac:dyDescent="0.25">
      <c r="A850">
        <v>22289</v>
      </c>
      <c r="B850" t="s">
        <v>396</v>
      </c>
      <c r="C850" s="1">
        <v>32460</v>
      </c>
      <c r="D850" t="s">
        <v>26</v>
      </c>
      <c r="E850" t="s">
        <v>15</v>
      </c>
      <c r="F850" s="1">
        <v>40550</v>
      </c>
      <c r="G850" t="s">
        <v>16</v>
      </c>
      <c r="H850" t="str">
        <f t="shared" si="67"/>
        <v>4301R-RV</v>
      </c>
      <c r="J850" t="s">
        <v>69</v>
      </c>
      <c r="K850" t="s">
        <v>109</v>
      </c>
      <c r="L850">
        <v>13440</v>
      </c>
      <c r="M850" t="s">
        <v>20</v>
      </c>
      <c r="N850" t="s">
        <v>110</v>
      </c>
      <c r="O850" s="2">
        <v>3.125E-2</v>
      </c>
      <c r="Q850" t="s">
        <v>22</v>
      </c>
      <c r="R850">
        <f t="shared" si="65"/>
        <v>0</v>
      </c>
      <c r="S850">
        <f t="shared" si="66"/>
        <v>0</v>
      </c>
      <c r="T850">
        <f t="shared" si="68"/>
        <v>0</v>
      </c>
    </row>
    <row r="851" spans="1:20" x14ac:dyDescent="0.25">
      <c r="A851">
        <v>22289</v>
      </c>
      <c r="B851" t="s">
        <v>396</v>
      </c>
      <c r="C851" s="1">
        <v>32460</v>
      </c>
      <c r="D851" t="s">
        <v>26</v>
      </c>
      <c r="E851" t="s">
        <v>15</v>
      </c>
      <c r="F851" s="1">
        <v>40550</v>
      </c>
      <c r="G851" t="s">
        <v>24</v>
      </c>
      <c r="H851" t="str">
        <f t="shared" si="67"/>
        <v>RV</v>
      </c>
      <c r="I851" t="str">
        <f t="shared" si="69"/>
        <v>RV</v>
      </c>
      <c r="J851" t="s">
        <v>69</v>
      </c>
      <c r="K851" t="s">
        <v>109</v>
      </c>
      <c r="L851">
        <v>13440</v>
      </c>
      <c r="M851" t="s">
        <v>20</v>
      </c>
      <c r="N851" t="s">
        <v>110</v>
      </c>
      <c r="O851" s="2">
        <v>4.1666666666666664E-2</v>
      </c>
      <c r="P851">
        <f>VLOOKUP(I851,'visit codes'!$B$1:$F$38,5,FALSE)</f>
        <v>3</v>
      </c>
      <c r="Q851" t="s">
        <v>22</v>
      </c>
      <c r="R851">
        <f t="shared" si="65"/>
        <v>1</v>
      </c>
      <c r="S851">
        <f t="shared" si="66"/>
        <v>0</v>
      </c>
      <c r="T851">
        <f t="shared" si="68"/>
        <v>1</v>
      </c>
    </row>
    <row r="852" spans="1:20" x14ac:dyDescent="0.25">
      <c r="A852">
        <v>22289</v>
      </c>
      <c r="B852" t="s">
        <v>396</v>
      </c>
      <c r="C852" s="1">
        <v>32460</v>
      </c>
      <c r="D852" t="s">
        <v>26</v>
      </c>
      <c r="E852" t="s">
        <v>15</v>
      </c>
      <c r="F852" s="1">
        <v>40569</v>
      </c>
      <c r="G852" t="s">
        <v>16</v>
      </c>
      <c r="H852" t="str">
        <f t="shared" si="67"/>
        <v>4301R-RV</v>
      </c>
      <c r="J852" t="s">
        <v>69</v>
      </c>
      <c r="K852" t="s">
        <v>109</v>
      </c>
      <c r="L852">
        <v>13440</v>
      </c>
      <c r="M852" t="s">
        <v>20</v>
      </c>
      <c r="N852" t="s">
        <v>110</v>
      </c>
      <c r="O852" s="2">
        <v>3.125E-2</v>
      </c>
      <c r="Q852" t="s">
        <v>22</v>
      </c>
      <c r="R852">
        <f t="shared" si="65"/>
        <v>0</v>
      </c>
      <c r="S852">
        <f t="shared" si="66"/>
        <v>0</v>
      </c>
      <c r="T852">
        <f t="shared" si="68"/>
        <v>0</v>
      </c>
    </row>
    <row r="853" spans="1:20" x14ac:dyDescent="0.25">
      <c r="A853">
        <v>22289</v>
      </c>
      <c r="B853" t="s">
        <v>396</v>
      </c>
      <c r="C853" s="1">
        <v>32460</v>
      </c>
      <c r="D853" t="s">
        <v>26</v>
      </c>
      <c r="E853" t="s">
        <v>15</v>
      </c>
      <c r="F853" s="1">
        <v>40569</v>
      </c>
      <c r="G853" t="s">
        <v>24</v>
      </c>
      <c r="H853" t="str">
        <f t="shared" si="67"/>
        <v>RV</v>
      </c>
      <c r="I853" t="str">
        <f t="shared" si="69"/>
        <v>RV</v>
      </c>
      <c r="J853" t="s">
        <v>69</v>
      </c>
      <c r="K853" t="s">
        <v>109</v>
      </c>
      <c r="L853">
        <v>13440</v>
      </c>
      <c r="M853" t="s">
        <v>20</v>
      </c>
      <c r="N853" t="s">
        <v>110</v>
      </c>
      <c r="O853" s="2">
        <v>4.1666666666666664E-2</v>
      </c>
      <c r="P853">
        <f>VLOOKUP(I853,'visit codes'!$B$1:$F$38,5,FALSE)</f>
        <v>3</v>
      </c>
      <c r="Q853" t="s">
        <v>22</v>
      </c>
      <c r="R853">
        <f t="shared" si="65"/>
        <v>1</v>
      </c>
      <c r="S853">
        <f t="shared" si="66"/>
        <v>0</v>
      </c>
      <c r="T853">
        <f t="shared" si="68"/>
        <v>1</v>
      </c>
    </row>
    <row r="854" spans="1:20" x14ac:dyDescent="0.25">
      <c r="A854">
        <v>22293</v>
      </c>
      <c r="B854" t="s">
        <v>397</v>
      </c>
      <c r="C854" s="1">
        <v>31909</v>
      </c>
      <c r="D854" t="s">
        <v>14</v>
      </c>
      <c r="E854" t="s">
        <v>23</v>
      </c>
      <c r="F854" s="1">
        <v>40554</v>
      </c>
      <c r="G854" t="s">
        <v>35</v>
      </c>
      <c r="H854" t="str">
        <f t="shared" si="67"/>
        <v>4302PM-PM</v>
      </c>
      <c r="J854" t="s">
        <v>41</v>
      </c>
      <c r="K854" t="s">
        <v>33</v>
      </c>
      <c r="L854">
        <v>13502</v>
      </c>
      <c r="M854" t="s">
        <v>29</v>
      </c>
      <c r="N854" t="s">
        <v>30</v>
      </c>
      <c r="O854" s="2">
        <v>1.0416666666666666E-2</v>
      </c>
      <c r="Q854" t="s">
        <v>31</v>
      </c>
      <c r="R854">
        <f t="shared" si="65"/>
        <v>0</v>
      </c>
      <c r="S854">
        <f t="shared" si="66"/>
        <v>0</v>
      </c>
      <c r="T854">
        <f t="shared" si="68"/>
        <v>0</v>
      </c>
    </row>
    <row r="855" spans="1:20" x14ac:dyDescent="0.25">
      <c r="A855">
        <v>22293</v>
      </c>
      <c r="B855" t="s">
        <v>397</v>
      </c>
      <c r="C855" s="1">
        <v>31909</v>
      </c>
      <c r="D855" t="s">
        <v>14</v>
      </c>
      <c r="E855" t="s">
        <v>23</v>
      </c>
      <c r="F855" s="1">
        <v>40554</v>
      </c>
      <c r="G855">
        <v>96372</v>
      </c>
      <c r="H855" t="str">
        <f t="shared" si="67"/>
        <v>96372</v>
      </c>
      <c r="J855" t="s">
        <v>41</v>
      </c>
      <c r="K855" t="s">
        <v>33</v>
      </c>
      <c r="L855">
        <v>13502</v>
      </c>
      <c r="M855" t="s">
        <v>29</v>
      </c>
      <c r="N855" t="s">
        <v>30</v>
      </c>
      <c r="O855" s="2">
        <v>0</v>
      </c>
      <c r="Q855" t="s">
        <v>31</v>
      </c>
      <c r="R855">
        <f t="shared" si="65"/>
        <v>0</v>
      </c>
      <c r="S855">
        <f t="shared" si="66"/>
        <v>0</v>
      </c>
      <c r="T855">
        <f t="shared" si="68"/>
        <v>0</v>
      </c>
    </row>
    <row r="856" spans="1:20" x14ac:dyDescent="0.25">
      <c r="A856">
        <v>22293</v>
      </c>
      <c r="B856" t="s">
        <v>397</v>
      </c>
      <c r="C856" s="1">
        <v>31909</v>
      </c>
      <c r="D856" t="s">
        <v>14</v>
      </c>
      <c r="E856" t="s">
        <v>23</v>
      </c>
      <c r="F856" s="1">
        <v>40554</v>
      </c>
      <c r="G856" t="s">
        <v>37</v>
      </c>
      <c r="H856" t="str">
        <f t="shared" si="67"/>
        <v>PM</v>
      </c>
      <c r="I856" t="str">
        <f t="shared" si="69"/>
        <v>PM</v>
      </c>
      <c r="J856" t="s">
        <v>41</v>
      </c>
      <c r="K856" t="s">
        <v>33</v>
      </c>
      <c r="L856">
        <v>13502</v>
      </c>
      <c r="M856" t="s">
        <v>29</v>
      </c>
      <c r="N856" t="s">
        <v>30</v>
      </c>
      <c r="O856" s="2">
        <v>1.0416666666666666E-2</v>
      </c>
      <c r="P856">
        <f>VLOOKUP(I856,'visit codes'!$B$1:$F$38,5,FALSE)</f>
        <v>1</v>
      </c>
      <c r="Q856" t="s">
        <v>31</v>
      </c>
      <c r="R856">
        <f t="shared" si="65"/>
        <v>1</v>
      </c>
      <c r="S856">
        <f t="shared" si="66"/>
        <v>0</v>
      </c>
      <c r="T856">
        <f t="shared" si="68"/>
        <v>1</v>
      </c>
    </row>
    <row r="857" spans="1:20" x14ac:dyDescent="0.25">
      <c r="A857">
        <v>22293</v>
      </c>
      <c r="B857" t="s">
        <v>397</v>
      </c>
      <c r="C857" s="1">
        <v>31909</v>
      </c>
      <c r="D857" t="s">
        <v>14</v>
      </c>
      <c r="E857" t="s">
        <v>23</v>
      </c>
      <c r="F857" s="1">
        <v>40554</v>
      </c>
      <c r="G857" t="s">
        <v>398</v>
      </c>
      <c r="H857" t="str">
        <f t="shared" si="67"/>
        <v>J2794-50</v>
      </c>
      <c r="I857" t="str">
        <f t="shared" si="69"/>
        <v>J2794-50</v>
      </c>
      <c r="J857" t="s">
        <v>41</v>
      </c>
      <c r="K857" t="s">
        <v>33</v>
      </c>
      <c r="L857">
        <v>13502</v>
      </c>
      <c r="M857" t="s">
        <v>29</v>
      </c>
      <c r="N857" t="s">
        <v>30</v>
      </c>
      <c r="O857" s="2">
        <v>0</v>
      </c>
      <c r="Q857" t="s">
        <v>31</v>
      </c>
      <c r="R857">
        <f t="shared" si="65"/>
        <v>1</v>
      </c>
      <c r="S857">
        <f t="shared" si="66"/>
        <v>0</v>
      </c>
      <c r="T857">
        <f t="shared" si="68"/>
        <v>1</v>
      </c>
    </row>
    <row r="858" spans="1:20" x14ac:dyDescent="0.25">
      <c r="A858">
        <v>22293</v>
      </c>
      <c r="B858" t="s">
        <v>397</v>
      </c>
      <c r="C858" s="1">
        <v>31909</v>
      </c>
      <c r="D858" t="s">
        <v>14</v>
      </c>
      <c r="E858" t="s">
        <v>23</v>
      </c>
      <c r="F858" s="1">
        <v>40569</v>
      </c>
      <c r="G858">
        <v>96372</v>
      </c>
      <c r="H858" t="str">
        <f t="shared" si="67"/>
        <v>96372</v>
      </c>
      <c r="J858" t="s">
        <v>41</v>
      </c>
      <c r="K858" t="s">
        <v>33</v>
      </c>
      <c r="L858">
        <v>13502</v>
      </c>
      <c r="M858" t="s">
        <v>29</v>
      </c>
      <c r="N858" t="s">
        <v>30</v>
      </c>
      <c r="O858" s="2">
        <v>0</v>
      </c>
      <c r="Q858" t="s">
        <v>31</v>
      </c>
      <c r="R858">
        <f t="shared" si="65"/>
        <v>0</v>
      </c>
      <c r="S858">
        <f t="shared" si="66"/>
        <v>0</v>
      </c>
      <c r="T858">
        <f t="shared" si="68"/>
        <v>0</v>
      </c>
    </row>
    <row r="859" spans="1:20" x14ac:dyDescent="0.25">
      <c r="A859">
        <v>22293</v>
      </c>
      <c r="B859" t="s">
        <v>397</v>
      </c>
      <c r="C859" s="1">
        <v>31909</v>
      </c>
      <c r="D859" t="s">
        <v>14</v>
      </c>
      <c r="E859" t="s">
        <v>23</v>
      </c>
      <c r="F859" s="1">
        <v>40569</v>
      </c>
      <c r="G859" t="s">
        <v>398</v>
      </c>
      <c r="H859" t="str">
        <f t="shared" si="67"/>
        <v>J2794-50</v>
      </c>
      <c r="I859" t="str">
        <f t="shared" si="69"/>
        <v>J2794-50</v>
      </c>
      <c r="J859" t="s">
        <v>41</v>
      </c>
      <c r="K859" t="s">
        <v>33</v>
      </c>
      <c r="L859">
        <v>13502</v>
      </c>
      <c r="M859" t="s">
        <v>29</v>
      </c>
      <c r="N859" t="s">
        <v>30</v>
      </c>
      <c r="O859" s="2">
        <v>0</v>
      </c>
      <c r="Q859" t="s">
        <v>31</v>
      </c>
      <c r="R859">
        <f t="shared" si="65"/>
        <v>1</v>
      </c>
      <c r="S859">
        <f t="shared" si="66"/>
        <v>0</v>
      </c>
      <c r="T859">
        <f t="shared" si="68"/>
        <v>1</v>
      </c>
    </row>
    <row r="860" spans="1:20" x14ac:dyDescent="0.25">
      <c r="A860">
        <v>22312</v>
      </c>
      <c r="B860" t="s">
        <v>399</v>
      </c>
      <c r="C860" s="1">
        <v>23845</v>
      </c>
      <c r="D860" t="s">
        <v>14</v>
      </c>
      <c r="E860" t="s">
        <v>15</v>
      </c>
      <c r="F860" s="1">
        <v>40548</v>
      </c>
      <c r="G860" t="s">
        <v>35</v>
      </c>
      <c r="H860" t="str">
        <f t="shared" si="67"/>
        <v>4302PM-PM</v>
      </c>
      <c r="J860" t="s">
        <v>66</v>
      </c>
      <c r="K860" t="s">
        <v>33</v>
      </c>
      <c r="L860">
        <v>13440</v>
      </c>
      <c r="M860" t="s">
        <v>20</v>
      </c>
      <c r="N860" t="s">
        <v>30</v>
      </c>
      <c r="O860" s="2">
        <v>1.0416666666666666E-2</v>
      </c>
      <c r="Q860" t="s">
        <v>22</v>
      </c>
      <c r="R860">
        <f t="shared" si="65"/>
        <v>0</v>
      </c>
      <c r="S860">
        <f t="shared" si="66"/>
        <v>0</v>
      </c>
      <c r="T860">
        <f t="shared" si="68"/>
        <v>0</v>
      </c>
    </row>
    <row r="861" spans="1:20" x14ac:dyDescent="0.25">
      <c r="A861">
        <v>22312</v>
      </c>
      <c r="B861" t="s">
        <v>399</v>
      </c>
      <c r="C861" s="1">
        <v>23845</v>
      </c>
      <c r="D861" t="s">
        <v>14</v>
      </c>
      <c r="E861" t="s">
        <v>15</v>
      </c>
      <c r="F861" s="1">
        <v>40548</v>
      </c>
      <c r="G861" t="s">
        <v>37</v>
      </c>
      <c r="H861" t="str">
        <f t="shared" si="67"/>
        <v>PM</v>
      </c>
      <c r="I861" t="str">
        <f t="shared" si="69"/>
        <v>PM</v>
      </c>
      <c r="J861" t="s">
        <v>66</v>
      </c>
      <c r="K861" t="s">
        <v>33</v>
      </c>
      <c r="L861">
        <v>13440</v>
      </c>
      <c r="M861" t="s">
        <v>20</v>
      </c>
      <c r="N861" t="s">
        <v>30</v>
      </c>
      <c r="O861" s="2">
        <v>1.0416666666666666E-2</v>
      </c>
      <c r="P861">
        <f>VLOOKUP(I861,'visit codes'!$B$1:$F$38,5,FALSE)</f>
        <v>1</v>
      </c>
      <c r="Q861" t="s">
        <v>22</v>
      </c>
      <c r="R861">
        <f t="shared" si="65"/>
        <v>1</v>
      </c>
      <c r="S861">
        <f t="shared" si="66"/>
        <v>0</v>
      </c>
      <c r="T861">
        <f t="shared" si="68"/>
        <v>1</v>
      </c>
    </row>
    <row r="862" spans="1:20" x14ac:dyDescent="0.25">
      <c r="A862">
        <v>22312</v>
      </c>
      <c r="B862" t="s">
        <v>399</v>
      </c>
      <c r="C862" s="1">
        <v>23845</v>
      </c>
      <c r="D862" t="s">
        <v>14</v>
      </c>
      <c r="E862" t="s">
        <v>15</v>
      </c>
      <c r="F862" s="1">
        <v>40548</v>
      </c>
      <c r="G862" t="s">
        <v>16</v>
      </c>
      <c r="H862" t="str">
        <f t="shared" si="67"/>
        <v>4301R-RV</v>
      </c>
      <c r="J862" t="s">
        <v>69</v>
      </c>
      <c r="K862" t="s">
        <v>33</v>
      </c>
      <c r="L862">
        <v>13440</v>
      </c>
      <c r="M862" t="s">
        <v>20</v>
      </c>
      <c r="N862" t="s">
        <v>30</v>
      </c>
      <c r="O862" s="2">
        <v>3.125E-2</v>
      </c>
      <c r="Q862" t="s">
        <v>22</v>
      </c>
      <c r="R862">
        <f t="shared" si="65"/>
        <v>0</v>
      </c>
      <c r="S862">
        <f t="shared" si="66"/>
        <v>0</v>
      </c>
      <c r="T862">
        <f t="shared" si="68"/>
        <v>0</v>
      </c>
    </row>
    <row r="863" spans="1:20" x14ac:dyDescent="0.25">
      <c r="A863">
        <v>22312</v>
      </c>
      <c r="B863" t="s">
        <v>399</v>
      </c>
      <c r="C863" s="1">
        <v>23845</v>
      </c>
      <c r="D863" t="s">
        <v>14</v>
      </c>
      <c r="E863" t="s">
        <v>15</v>
      </c>
      <c r="F863" s="1">
        <v>40548</v>
      </c>
      <c r="G863" t="s">
        <v>24</v>
      </c>
      <c r="H863" t="str">
        <f t="shared" si="67"/>
        <v>RV</v>
      </c>
      <c r="I863" t="str">
        <f t="shared" si="69"/>
        <v>RV</v>
      </c>
      <c r="J863" t="s">
        <v>69</v>
      </c>
      <c r="K863" t="s">
        <v>33</v>
      </c>
      <c r="L863">
        <v>13440</v>
      </c>
      <c r="M863" t="s">
        <v>20</v>
      </c>
      <c r="N863" t="s">
        <v>30</v>
      </c>
      <c r="O863" s="2">
        <v>4.1666666666666664E-2</v>
      </c>
      <c r="P863">
        <f>VLOOKUP(I863,'visit codes'!$B$1:$F$38,5,FALSE)</f>
        <v>3</v>
      </c>
      <c r="Q863" t="s">
        <v>22</v>
      </c>
      <c r="R863">
        <f t="shared" si="65"/>
        <v>1</v>
      </c>
      <c r="S863">
        <f t="shared" si="66"/>
        <v>0</v>
      </c>
      <c r="T863">
        <f t="shared" si="68"/>
        <v>1</v>
      </c>
    </row>
    <row r="864" spans="1:20" x14ac:dyDescent="0.25">
      <c r="A864">
        <v>22341</v>
      </c>
      <c r="B864" t="s">
        <v>400</v>
      </c>
      <c r="C864" s="1">
        <v>31004</v>
      </c>
      <c r="D864" t="s">
        <v>26</v>
      </c>
      <c r="F864" s="1">
        <v>40561</v>
      </c>
      <c r="G864">
        <v>4097</v>
      </c>
      <c r="H864" t="str">
        <f t="shared" si="67"/>
        <v>4097</v>
      </c>
      <c r="J864" t="s">
        <v>41</v>
      </c>
      <c r="K864" t="s">
        <v>42</v>
      </c>
      <c r="L864">
        <v>13502</v>
      </c>
      <c r="M864" t="s">
        <v>29</v>
      </c>
      <c r="N864" t="s">
        <v>99</v>
      </c>
      <c r="O864" s="2">
        <v>0</v>
      </c>
      <c r="Q864" t="s">
        <v>31</v>
      </c>
      <c r="R864">
        <f t="shared" si="65"/>
        <v>0</v>
      </c>
      <c r="S864">
        <f t="shared" si="66"/>
        <v>0</v>
      </c>
      <c r="T864">
        <f t="shared" si="68"/>
        <v>0</v>
      </c>
    </row>
    <row r="865" spans="1:20" x14ac:dyDescent="0.25">
      <c r="A865">
        <v>22343</v>
      </c>
      <c r="B865" t="s">
        <v>401</v>
      </c>
      <c r="C865" s="1">
        <v>19531</v>
      </c>
      <c r="D865" t="s">
        <v>14</v>
      </c>
      <c r="E865" t="s">
        <v>15</v>
      </c>
      <c r="F865" s="1">
        <v>40546</v>
      </c>
      <c r="G865" t="s">
        <v>46</v>
      </c>
      <c r="H865" t="str">
        <f t="shared" si="67"/>
        <v>NS</v>
      </c>
      <c r="I865" t="str">
        <f t="shared" si="69"/>
        <v>NS</v>
      </c>
      <c r="J865" t="s">
        <v>52</v>
      </c>
      <c r="K865" t="s">
        <v>42</v>
      </c>
      <c r="L865">
        <v>11111</v>
      </c>
      <c r="M865" t="s">
        <v>29</v>
      </c>
      <c r="N865" t="s">
        <v>43</v>
      </c>
      <c r="O865" s="2">
        <v>0</v>
      </c>
      <c r="P865">
        <f>VLOOKUP(I865,'visit codes'!$B$1:$F$38,5,FALSE)</f>
        <v>0</v>
      </c>
      <c r="Q865" t="s">
        <v>274</v>
      </c>
      <c r="R865">
        <f t="shared" si="65"/>
        <v>1</v>
      </c>
      <c r="S865">
        <f t="shared" si="66"/>
        <v>1</v>
      </c>
      <c r="T865">
        <f t="shared" si="68"/>
        <v>0</v>
      </c>
    </row>
    <row r="866" spans="1:20" x14ac:dyDescent="0.25">
      <c r="A866">
        <v>22345</v>
      </c>
      <c r="B866" t="s">
        <v>402</v>
      </c>
      <c r="C866" s="1">
        <v>31239</v>
      </c>
      <c r="D866" t="s">
        <v>26</v>
      </c>
      <c r="E866" t="s">
        <v>15</v>
      </c>
      <c r="F866" s="1">
        <v>40562</v>
      </c>
      <c r="G866" t="s">
        <v>16</v>
      </c>
      <c r="H866" t="str">
        <f t="shared" si="67"/>
        <v>4301R-RV</v>
      </c>
      <c r="J866" t="s">
        <v>57</v>
      </c>
      <c r="K866" t="s">
        <v>192</v>
      </c>
      <c r="L866">
        <v>13502</v>
      </c>
      <c r="M866" t="s">
        <v>29</v>
      </c>
      <c r="N866" t="s">
        <v>231</v>
      </c>
      <c r="O866" s="2">
        <v>3.125E-2</v>
      </c>
      <c r="Q866" t="s">
        <v>31</v>
      </c>
      <c r="R866">
        <f t="shared" si="65"/>
        <v>0</v>
      </c>
      <c r="S866">
        <f t="shared" si="66"/>
        <v>0</v>
      </c>
      <c r="T866">
        <f t="shared" si="68"/>
        <v>0</v>
      </c>
    </row>
    <row r="867" spans="1:20" x14ac:dyDescent="0.25">
      <c r="A867">
        <v>22345</v>
      </c>
      <c r="B867" t="s">
        <v>402</v>
      </c>
      <c r="C867" s="1">
        <v>31239</v>
      </c>
      <c r="D867" t="s">
        <v>26</v>
      </c>
      <c r="E867" t="s">
        <v>15</v>
      </c>
      <c r="F867" s="1">
        <v>40562</v>
      </c>
      <c r="G867" t="s">
        <v>24</v>
      </c>
      <c r="H867" t="str">
        <f t="shared" si="67"/>
        <v>RV</v>
      </c>
      <c r="I867" t="str">
        <f t="shared" si="69"/>
        <v>RV</v>
      </c>
      <c r="J867" t="s">
        <v>57</v>
      </c>
      <c r="K867" t="s">
        <v>192</v>
      </c>
      <c r="L867">
        <v>13502</v>
      </c>
      <c r="M867" t="s">
        <v>29</v>
      </c>
      <c r="N867" t="s">
        <v>231</v>
      </c>
      <c r="O867" s="2">
        <v>4.1666666666666664E-2</v>
      </c>
      <c r="P867">
        <f>VLOOKUP(I867,'visit codes'!$B$1:$F$38,5,FALSE)</f>
        <v>3</v>
      </c>
      <c r="Q867" t="s">
        <v>31</v>
      </c>
      <c r="R867">
        <f t="shared" si="65"/>
        <v>1</v>
      </c>
      <c r="S867">
        <f t="shared" si="66"/>
        <v>0</v>
      </c>
      <c r="T867">
        <f t="shared" si="68"/>
        <v>1</v>
      </c>
    </row>
    <row r="868" spans="1:20" x14ac:dyDescent="0.25">
      <c r="A868">
        <v>22355</v>
      </c>
      <c r="B868" t="s">
        <v>403</v>
      </c>
      <c r="C868" s="1">
        <v>13599</v>
      </c>
      <c r="D868" t="s">
        <v>26</v>
      </c>
      <c r="E868" t="s">
        <v>15</v>
      </c>
      <c r="F868" s="1">
        <v>40549</v>
      </c>
      <c r="G868" t="s">
        <v>16</v>
      </c>
      <c r="H868" t="str">
        <f t="shared" si="67"/>
        <v>4301R-RV</v>
      </c>
      <c r="J868" t="s">
        <v>80</v>
      </c>
      <c r="K868" t="s">
        <v>33</v>
      </c>
      <c r="L868">
        <v>13340</v>
      </c>
      <c r="M868" t="s">
        <v>29</v>
      </c>
      <c r="N868" t="s">
        <v>30</v>
      </c>
      <c r="O868" s="2">
        <v>3.125E-2</v>
      </c>
      <c r="Q868" t="s">
        <v>240</v>
      </c>
      <c r="R868">
        <f t="shared" si="65"/>
        <v>0</v>
      </c>
      <c r="S868">
        <f t="shared" si="66"/>
        <v>0</v>
      </c>
      <c r="T868">
        <f t="shared" si="68"/>
        <v>0</v>
      </c>
    </row>
    <row r="869" spans="1:20" x14ac:dyDescent="0.25">
      <c r="A869">
        <v>22355</v>
      </c>
      <c r="B869" t="s">
        <v>403</v>
      </c>
      <c r="C869" s="1">
        <v>13599</v>
      </c>
      <c r="D869" t="s">
        <v>26</v>
      </c>
      <c r="E869" t="s">
        <v>15</v>
      </c>
      <c r="F869" s="1">
        <v>40549</v>
      </c>
      <c r="G869" t="s">
        <v>24</v>
      </c>
      <c r="H869" t="str">
        <f t="shared" si="67"/>
        <v>RV</v>
      </c>
      <c r="I869" t="str">
        <f t="shared" si="69"/>
        <v>RV</v>
      </c>
      <c r="J869" t="s">
        <v>80</v>
      </c>
      <c r="K869" t="s">
        <v>33</v>
      </c>
      <c r="L869">
        <v>13340</v>
      </c>
      <c r="M869" t="s">
        <v>29</v>
      </c>
      <c r="N869" t="s">
        <v>30</v>
      </c>
      <c r="O869" s="2">
        <v>4.1666666666666664E-2</v>
      </c>
      <c r="P869">
        <f>VLOOKUP(I869,'visit codes'!$B$1:$F$38,5,FALSE)</f>
        <v>3</v>
      </c>
      <c r="Q869" t="s">
        <v>240</v>
      </c>
      <c r="R869">
        <f t="shared" si="65"/>
        <v>1</v>
      </c>
      <c r="S869">
        <f t="shared" si="66"/>
        <v>0</v>
      </c>
      <c r="T869">
        <f t="shared" si="68"/>
        <v>1</v>
      </c>
    </row>
    <row r="870" spans="1:20" x14ac:dyDescent="0.25">
      <c r="A870">
        <v>22355</v>
      </c>
      <c r="B870" t="s">
        <v>403</v>
      </c>
      <c r="C870" s="1">
        <v>13599</v>
      </c>
      <c r="D870" t="s">
        <v>26</v>
      </c>
      <c r="E870" t="s">
        <v>15</v>
      </c>
      <c r="F870" s="1">
        <v>40567</v>
      </c>
      <c r="G870" t="s">
        <v>46</v>
      </c>
      <c r="H870" t="str">
        <f t="shared" si="67"/>
        <v>NS</v>
      </c>
      <c r="I870" t="str">
        <f t="shared" si="69"/>
        <v>NS</v>
      </c>
      <c r="J870" t="s">
        <v>52</v>
      </c>
      <c r="K870" t="s">
        <v>33</v>
      </c>
      <c r="L870">
        <v>13340</v>
      </c>
      <c r="M870" t="s">
        <v>29</v>
      </c>
      <c r="N870" t="s">
        <v>30</v>
      </c>
      <c r="O870" s="2">
        <v>0</v>
      </c>
      <c r="P870">
        <f>VLOOKUP(I870,'visit codes'!$B$1:$F$38,5,FALSE)</f>
        <v>0</v>
      </c>
      <c r="Q870" t="s">
        <v>240</v>
      </c>
      <c r="R870">
        <f t="shared" si="65"/>
        <v>1</v>
      </c>
      <c r="S870">
        <f t="shared" si="66"/>
        <v>1</v>
      </c>
      <c r="T870">
        <f t="shared" si="68"/>
        <v>0</v>
      </c>
    </row>
    <row r="871" spans="1:20" x14ac:dyDescent="0.25">
      <c r="A871">
        <v>22374</v>
      </c>
      <c r="B871" t="s">
        <v>404</v>
      </c>
      <c r="C871" s="1">
        <v>31300</v>
      </c>
      <c r="D871" t="s">
        <v>14</v>
      </c>
      <c r="E871" t="s">
        <v>15</v>
      </c>
      <c r="F871" s="1">
        <v>40563</v>
      </c>
      <c r="G871" t="s">
        <v>46</v>
      </c>
      <c r="H871" t="str">
        <f t="shared" si="67"/>
        <v>NS</v>
      </c>
      <c r="I871" t="str">
        <f t="shared" si="69"/>
        <v>NS</v>
      </c>
      <c r="J871" t="s">
        <v>17</v>
      </c>
      <c r="K871" t="s">
        <v>405</v>
      </c>
      <c r="L871">
        <v>13440</v>
      </c>
      <c r="M871" t="s">
        <v>20</v>
      </c>
      <c r="N871" t="s">
        <v>78</v>
      </c>
      <c r="O871" s="2">
        <v>0</v>
      </c>
      <c r="P871">
        <f>VLOOKUP(I871,'visit codes'!$B$1:$F$38,5,FALSE)</f>
        <v>0</v>
      </c>
      <c r="Q871" t="s">
        <v>22</v>
      </c>
      <c r="R871">
        <f t="shared" si="65"/>
        <v>1</v>
      </c>
      <c r="S871">
        <f t="shared" si="66"/>
        <v>1</v>
      </c>
      <c r="T871">
        <f t="shared" si="68"/>
        <v>0</v>
      </c>
    </row>
    <row r="872" spans="1:20" x14ac:dyDescent="0.25">
      <c r="A872">
        <v>22376</v>
      </c>
      <c r="B872" t="s">
        <v>406</v>
      </c>
      <c r="C872" s="1">
        <v>32103</v>
      </c>
      <c r="D872" t="s">
        <v>26</v>
      </c>
      <c r="E872" t="s">
        <v>15</v>
      </c>
      <c r="F872" s="1">
        <v>40555</v>
      </c>
      <c r="G872" t="s">
        <v>35</v>
      </c>
      <c r="H872" t="str">
        <f t="shared" si="67"/>
        <v>4302PM-PM</v>
      </c>
      <c r="J872" t="s">
        <v>41</v>
      </c>
      <c r="K872" t="s">
        <v>18</v>
      </c>
      <c r="L872">
        <v>13502</v>
      </c>
      <c r="M872" t="s">
        <v>29</v>
      </c>
      <c r="N872" t="s">
        <v>21</v>
      </c>
      <c r="O872" s="2">
        <v>1.0416666666666666E-2</v>
      </c>
      <c r="Q872" t="s">
        <v>31</v>
      </c>
      <c r="R872">
        <f t="shared" si="65"/>
        <v>0</v>
      </c>
      <c r="S872">
        <f t="shared" si="66"/>
        <v>0</v>
      </c>
      <c r="T872">
        <f t="shared" si="68"/>
        <v>0</v>
      </c>
    </row>
    <row r="873" spans="1:20" x14ac:dyDescent="0.25">
      <c r="A873">
        <v>22376</v>
      </c>
      <c r="B873" t="s">
        <v>406</v>
      </c>
      <c r="C873" s="1">
        <v>32103</v>
      </c>
      <c r="D873" t="s">
        <v>26</v>
      </c>
      <c r="E873" t="s">
        <v>15</v>
      </c>
      <c r="F873" s="1">
        <v>40555</v>
      </c>
      <c r="G873" t="s">
        <v>37</v>
      </c>
      <c r="H873" t="str">
        <f t="shared" si="67"/>
        <v>PM</v>
      </c>
      <c r="I873" t="str">
        <f t="shared" si="69"/>
        <v>PM</v>
      </c>
      <c r="J873" t="s">
        <v>41</v>
      </c>
      <c r="K873" t="s">
        <v>18</v>
      </c>
      <c r="L873">
        <v>13502</v>
      </c>
      <c r="M873" t="s">
        <v>29</v>
      </c>
      <c r="N873" t="s">
        <v>21</v>
      </c>
      <c r="O873" s="2">
        <v>1.0416666666666666E-2</v>
      </c>
      <c r="P873">
        <f>VLOOKUP(I873,'visit codes'!$B$1:$F$38,5,FALSE)</f>
        <v>1</v>
      </c>
      <c r="Q873" t="s">
        <v>31</v>
      </c>
      <c r="R873">
        <f t="shared" si="65"/>
        <v>1</v>
      </c>
      <c r="S873">
        <f t="shared" si="66"/>
        <v>0</v>
      </c>
      <c r="T873">
        <f t="shared" si="68"/>
        <v>1</v>
      </c>
    </row>
    <row r="874" spans="1:20" x14ac:dyDescent="0.25">
      <c r="A874">
        <v>22376</v>
      </c>
      <c r="B874" t="s">
        <v>406</v>
      </c>
      <c r="C874" s="1">
        <v>32103</v>
      </c>
      <c r="D874" t="s">
        <v>26</v>
      </c>
      <c r="E874" t="s">
        <v>15</v>
      </c>
      <c r="F874" s="1">
        <v>40561</v>
      </c>
      <c r="G874" t="s">
        <v>16</v>
      </c>
      <c r="H874" t="str">
        <f t="shared" si="67"/>
        <v>4301R-RV</v>
      </c>
      <c r="J874" t="s">
        <v>48</v>
      </c>
      <c r="K874" t="s">
        <v>18</v>
      </c>
      <c r="L874">
        <v>13502</v>
      </c>
      <c r="M874" t="s">
        <v>29</v>
      </c>
      <c r="N874" t="s">
        <v>21</v>
      </c>
      <c r="O874" s="2">
        <v>3.125E-2</v>
      </c>
      <c r="Q874" t="s">
        <v>31</v>
      </c>
      <c r="R874">
        <f t="shared" si="65"/>
        <v>0</v>
      </c>
      <c r="S874">
        <f t="shared" si="66"/>
        <v>0</v>
      </c>
      <c r="T874">
        <f t="shared" si="68"/>
        <v>0</v>
      </c>
    </row>
    <row r="875" spans="1:20" x14ac:dyDescent="0.25">
      <c r="A875">
        <v>22376</v>
      </c>
      <c r="B875" t="s">
        <v>406</v>
      </c>
      <c r="C875" s="1">
        <v>32103</v>
      </c>
      <c r="D875" t="s">
        <v>26</v>
      </c>
      <c r="E875" t="s">
        <v>15</v>
      </c>
      <c r="F875" s="1">
        <v>40561</v>
      </c>
      <c r="G875" t="s">
        <v>24</v>
      </c>
      <c r="H875" t="str">
        <f t="shared" si="67"/>
        <v>RV</v>
      </c>
      <c r="I875" t="str">
        <f t="shared" si="69"/>
        <v>RV</v>
      </c>
      <c r="J875" t="s">
        <v>48</v>
      </c>
      <c r="K875" t="s">
        <v>18</v>
      </c>
      <c r="L875">
        <v>13502</v>
      </c>
      <c r="M875" t="s">
        <v>29</v>
      </c>
      <c r="N875" t="s">
        <v>21</v>
      </c>
      <c r="O875" s="2">
        <v>4.1666666666666664E-2</v>
      </c>
      <c r="P875">
        <f>VLOOKUP(I875,'visit codes'!$B$1:$F$38,5,FALSE)</f>
        <v>3</v>
      </c>
      <c r="Q875" t="s">
        <v>31</v>
      </c>
      <c r="R875">
        <f t="shared" si="65"/>
        <v>1</v>
      </c>
      <c r="S875">
        <f t="shared" si="66"/>
        <v>0</v>
      </c>
      <c r="T875">
        <f t="shared" si="68"/>
        <v>1</v>
      </c>
    </row>
    <row r="876" spans="1:20" x14ac:dyDescent="0.25">
      <c r="A876">
        <v>22377</v>
      </c>
      <c r="B876" t="s">
        <v>407</v>
      </c>
      <c r="C876" s="1">
        <v>31665</v>
      </c>
      <c r="D876" t="s">
        <v>26</v>
      </c>
      <c r="E876" t="s">
        <v>15</v>
      </c>
      <c r="F876" s="1">
        <v>40556</v>
      </c>
      <c r="G876" t="s">
        <v>46</v>
      </c>
      <c r="H876" t="str">
        <f t="shared" si="67"/>
        <v>NS</v>
      </c>
      <c r="I876" t="str">
        <f t="shared" si="69"/>
        <v>NS</v>
      </c>
      <c r="J876" t="s">
        <v>41</v>
      </c>
      <c r="K876" t="s">
        <v>192</v>
      </c>
      <c r="L876">
        <v>13502</v>
      </c>
      <c r="M876" t="s">
        <v>29</v>
      </c>
      <c r="N876" t="s">
        <v>231</v>
      </c>
      <c r="O876" s="2">
        <v>0</v>
      </c>
      <c r="P876">
        <f>VLOOKUP(I876,'visit codes'!$B$1:$F$38,5,FALSE)</f>
        <v>0</v>
      </c>
      <c r="Q876" t="s">
        <v>31</v>
      </c>
      <c r="R876">
        <f t="shared" si="65"/>
        <v>1</v>
      </c>
      <c r="S876">
        <f t="shared" si="66"/>
        <v>1</v>
      </c>
      <c r="T876">
        <f t="shared" si="68"/>
        <v>0</v>
      </c>
    </row>
    <row r="877" spans="1:20" x14ac:dyDescent="0.25">
      <c r="A877">
        <v>22377</v>
      </c>
      <c r="B877" t="s">
        <v>407</v>
      </c>
      <c r="C877" s="1">
        <v>31665</v>
      </c>
      <c r="D877" t="s">
        <v>26</v>
      </c>
      <c r="E877" t="s">
        <v>15</v>
      </c>
      <c r="F877" s="1">
        <v>40561</v>
      </c>
      <c r="G877" t="s">
        <v>16</v>
      </c>
      <c r="H877" t="str">
        <f t="shared" si="67"/>
        <v>4301R-RV</v>
      </c>
      <c r="J877" t="s">
        <v>57</v>
      </c>
      <c r="K877" t="s">
        <v>192</v>
      </c>
      <c r="L877">
        <v>13502</v>
      </c>
      <c r="M877" t="s">
        <v>29</v>
      </c>
      <c r="N877" t="s">
        <v>231</v>
      </c>
      <c r="O877" s="2">
        <v>3.125E-2</v>
      </c>
      <c r="Q877" t="s">
        <v>31</v>
      </c>
      <c r="R877">
        <f t="shared" si="65"/>
        <v>0</v>
      </c>
      <c r="S877">
        <f t="shared" si="66"/>
        <v>0</v>
      </c>
      <c r="T877">
        <f t="shared" si="68"/>
        <v>0</v>
      </c>
    </row>
    <row r="878" spans="1:20" x14ac:dyDescent="0.25">
      <c r="A878">
        <v>22377</v>
      </c>
      <c r="B878" t="s">
        <v>407</v>
      </c>
      <c r="C878" s="1">
        <v>31665</v>
      </c>
      <c r="D878" t="s">
        <v>26</v>
      </c>
      <c r="E878" t="s">
        <v>15</v>
      </c>
      <c r="F878" s="1">
        <v>40561</v>
      </c>
      <c r="G878" t="s">
        <v>24</v>
      </c>
      <c r="H878" t="str">
        <f t="shared" si="67"/>
        <v>RV</v>
      </c>
      <c r="I878" t="str">
        <f t="shared" si="69"/>
        <v>RV</v>
      </c>
      <c r="J878" t="s">
        <v>57</v>
      </c>
      <c r="K878" t="s">
        <v>192</v>
      </c>
      <c r="L878">
        <v>13502</v>
      </c>
      <c r="M878" t="s">
        <v>29</v>
      </c>
      <c r="N878" t="s">
        <v>231</v>
      </c>
      <c r="O878" s="2">
        <v>4.1666666666666664E-2</v>
      </c>
      <c r="P878">
        <f>VLOOKUP(I878,'visit codes'!$B$1:$F$38,5,FALSE)</f>
        <v>3</v>
      </c>
      <c r="Q878" t="s">
        <v>31</v>
      </c>
      <c r="R878">
        <f t="shared" si="65"/>
        <v>1</v>
      </c>
      <c r="S878">
        <f t="shared" si="66"/>
        <v>0</v>
      </c>
      <c r="T878">
        <f t="shared" si="68"/>
        <v>1</v>
      </c>
    </row>
    <row r="879" spans="1:20" x14ac:dyDescent="0.25">
      <c r="A879">
        <v>22377</v>
      </c>
      <c r="B879" t="s">
        <v>407</v>
      </c>
      <c r="C879" s="1">
        <v>31665</v>
      </c>
      <c r="D879" t="s">
        <v>26</v>
      </c>
      <c r="E879" t="s">
        <v>15</v>
      </c>
      <c r="F879" s="1">
        <v>40574</v>
      </c>
      <c r="G879" t="s">
        <v>35</v>
      </c>
      <c r="H879" t="str">
        <f t="shared" si="67"/>
        <v>4302PM-PM</v>
      </c>
      <c r="J879" t="s">
        <v>41</v>
      </c>
      <c r="K879" t="s">
        <v>192</v>
      </c>
      <c r="L879">
        <v>13502</v>
      </c>
      <c r="M879" t="s">
        <v>29</v>
      </c>
      <c r="N879" t="s">
        <v>231</v>
      </c>
      <c r="O879" s="2">
        <v>1.0416666666666666E-2</v>
      </c>
      <c r="Q879" t="s">
        <v>31</v>
      </c>
      <c r="R879">
        <f t="shared" si="65"/>
        <v>0</v>
      </c>
      <c r="S879">
        <f t="shared" si="66"/>
        <v>0</v>
      </c>
      <c r="T879">
        <f t="shared" si="68"/>
        <v>0</v>
      </c>
    </row>
    <row r="880" spans="1:20" x14ac:dyDescent="0.25">
      <c r="A880">
        <v>22377</v>
      </c>
      <c r="B880" t="s">
        <v>407</v>
      </c>
      <c r="C880" s="1">
        <v>31665</v>
      </c>
      <c r="D880" t="s">
        <v>26</v>
      </c>
      <c r="E880" t="s">
        <v>15</v>
      </c>
      <c r="F880" s="1">
        <v>40574</v>
      </c>
      <c r="G880" t="s">
        <v>37</v>
      </c>
      <c r="H880" t="str">
        <f t="shared" si="67"/>
        <v>PM</v>
      </c>
      <c r="I880" t="str">
        <f t="shared" si="69"/>
        <v>PM</v>
      </c>
      <c r="J880" t="s">
        <v>41</v>
      </c>
      <c r="K880" t="s">
        <v>192</v>
      </c>
      <c r="L880">
        <v>13502</v>
      </c>
      <c r="M880" t="s">
        <v>29</v>
      </c>
      <c r="N880" t="s">
        <v>231</v>
      </c>
      <c r="O880" s="2">
        <v>1.0416666666666666E-2</v>
      </c>
      <c r="P880">
        <f>VLOOKUP(I880,'visit codes'!$B$1:$F$38,5,FALSE)</f>
        <v>1</v>
      </c>
      <c r="Q880" t="s">
        <v>31</v>
      </c>
      <c r="R880">
        <f t="shared" si="65"/>
        <v>1</v>
      </c>
      <c r="S880">
        <f t="shared" si="66"/>
        <v>0</v>
      </c>
      <c r="T880">
        <f t="shared" si="68"/>
        <v>1</v>
      </c>
    </row>
    <row r="881" spans="1:20" x14ac:dyDescent="0.25">
      <c r="A881">
        <v>22390</v>
      </c>
      <c r="B881" t="s">
        <v>408</v>
      </c>
      <c r="C881" s="1">
        <v>21116</v>
      </c>
      <c r="D881" t="s">
        <v>26</v>
      </c>
      <c r="E881" t="s">
        <v>15</v>
      </c>
      <c r="F881" s="1">
        <v>40564</v>
      </c>
      <c r="G881" t="s">
        <v>16</v>
      </c>
      <c r="H881" t="str">
        <f t="shared" si="67"/>
        <v>4301R-RV</v>
      </c>
      <c r="J881" t="s">
        <v>89</v>
      </c>
      <c r="K881" t="s">
        <v>322</v>
      </c>
      <c r="L881">
        <v>13478</v>
      </c>
      <c r="M881" t="s">
        <v>20</v>
      </c>
      <c r="N881" t="s">
        <v>78</v>
      </c>
      <c r="O881" s="2">
        <v>3.125E-2</v>
      </c>
      <c r="Q881" t="s">
        <v>272</v>
      </c>
      <c r="R881">
        <f t="shared" si="65"/>
        <v>0</v>
      </c>
      <c r="S881">
        <f t="shared" si="66"/>
        <v>0</v>
      </c>
      <c r="T881">
        <f t="shared" si="68"/>
        <v>0</v>
      </c>
    </row>
    <row r="882" spans="1:20" x14ac:dyDescent="0.25">
      <c r="A882">
        <v>22390</v>
      </c>
      <c r="B882" t="s">
        <v>408</v>
      </c>
      <c r="C882" s="1">
        <v>21116</v>
      </c>
      <c r="D882" t="s">
        <v>26</v>
      </c>
      <c r="E882" t="s">
        <v>15</v>
      </c>
      <c r="F882" s="1">
        <v>40564</v>
      </c>
      <c r="G882" t="s">
        <v>24</v>
      </c>
      <c r="H882" t="str">
        <f t="shared" si="67"/>
        <v>RV</v>
      </c>
      <c r="I882" t="str">
        <f t="shared" si="69"/>
        <v>RV</v>
      </c>
      <c r="J882" t="s">
        <v>89</v>
      </c>
      <c r="K882" t="s">
        <v>322</v>
      </c>
      <c r="L882">
        <v>13478</v>
      </c>
      <c r="M882" t="s">
        <v>20</v>
      </c>
      <c r="N882" t="s">
        <v>78</v>
      </c>
      <c r="O882" s="2">
        <v>4.1666666666666664E-2</v>
      </c>
      <c r="P882">
        <f>VLOOKUP(I882,'visit codes'!$B$1:$F$38,5,FALSE)</f>
        <v>3</v>
      </c>
      <c r="Q882" t="s">
        <v>272</v>
      </c>
      <c r="R882">
        <f t="shared" si="65"/>
        <v>1</v>
      </c>
      <c r="S882">
        <f t="shared" si="66"/>
        <v>0</v>
      </c>
      <c r="T882">
        <f t="shared" si="68"/>
        <v>1</v>
      </c>
    </row>
    <row r="883" spans="1:20" x14ac:dyDescent="0.25">
      <c r="A883">
        <v>22392</v>
      </c>
      <c r="B883" t="s">
        <v>409</v>
      </c>
      <c r="C883" s="1">
        <v>20304</v>
      </c>
      <c r="D883" t="s">
        <v>14</v>
      </c>
      <c r="E883" t="s">
        <v>15</v>
      </c>
      <c r="F883" s="1">
        <v>40562</v>
      </c>
      <c r="G883" t="s">
        <v>16</v>
      </c>
      <c r="H883" t="str">
        <f t="shared" si="67"/>
        <v>4301R-RV</v>
      </c>
      <c r="J883" t="s">
        <v>48</v>
      </c>
      <c r="K883" t="s">
        <v>33</v>
      </c>
      <c r="L883">
        <v>13502</v>
      </c>
      <c r="M883" t="s">
        <v>29</v>
      </c>
      <c r="N883" t="s">
        <v>30</v>
      </c>
      <c r="O883" s="2">
        <v>3.125E-2</v>
      </c>
      <c r="Q883" t="s">
        <v>31</v>
      </c>
      <c r="R883">
        <f t="shared" si="65"/>
        <v>0</v>
      </c>
      <c r="S883">
        <f t="shared" si="66"/>
        <v>0</v>
      </c>
      <c r="T883">
        <f t="shared" si="68"/>
        <v>0</v>
      </c>
    </row>
    <row r="884" spans="1:20" x14ac:dyDescent="0.25">
      <c r="A884">
        <v>22392</v>
      </c>
      <c r="B884" t="s">
        <v>409</v>
      </c>
      <c r="C884" s="1">
        <v>20304</v>
      </c>
      <c r="D884" t="s">
        <v>14</v>
      </c>
      <c r="E884" t="s">
        <v>15</v>
      </c>
      <c r="F884" s="1">
        <v>40562</v>
      </c>
      <c r="G884" t="s">
        <v>24</v>
      </c>
      <c r="H884" t="str">
        <f t="shared" si="67"/>
        <v>RV</v>
      </c>
      <c r="I884" t="str">
        <f t="shared" si="69"/>
        <v>RV</v>
      </c>
      <c r="J884" t="s">
        <v>48</v>
      </c>
      <c r="K884" t="s">
        <v>33</v>
      </c>
      <c r="L884">
        <v>13502</v>
      </c>
      <c r="M884" t="s">
        <v>29</v>
      </c>
      <c r="N884" t="s">
        <v>30</v>
      </c>
      <c r="O884" s="2">
        <v>4.1666666666666664E-2</v>
      </c>
      <c r="P884">
        <f>VLOOKUP(I884,'visit codes'!$B$1:$F$38,5,FALSE)</f>
        <v>3</v>
      </c>
      <c r="Q884" t="s">
        <v>31</v>
      </c>
      <c r="R884">
        <f t="shared" si="65"/>
        <v>1</v>
      </c>
      <c r="S884">
        <f t="shared" si="66"/>
        <v>0</v>
      </c>
      <c r="T884">
        <f t="shared" si="68"/>
        <v>1</v>
      </c>
    </row>
    <row r="885" spans="1:20" x14ac:dyDescent="0.25">
      <c r="A885">
        <v>22392</v>
      </c>
      <c r="B885" t="s">
        <v>409</v>
      </c>
      <c r="C885" s="1">
        <v>20304</v>
      </c>
      <c r="D885" t="s">
        <v>14</v>
      </c>
      <c r="E885" t="s">
        <v>15</v>
      </c>
      <c r="F885" s="1">
        <v>40562</v>
      </c>
      <c r="G885" t="s">
        <v>35</v>
      </c>
      <c r="H885" t="str">
        <f t="shared" si="67"/>
        <v>4302PM-PM</v>
      </c>
      <c r="J885" t="s">
        <v>82</v>
      </c>
      <c r="K885" t="s">
        <v>33</v>
      </c>
      <c r="L885">
        <v>13502</v>
      </c>
      <c r="M885" t="s">
        <v>29</v>
      </c>
      <c r="N885" t="s">
        <v>30</v>
      </c>
      <c r="O885" s="2">
        <v>1.0416666666666666E-2</v>
      </c>
      <c r="Q885" t="s">
        <v>31</v>
      </c>
      <c r="R885">
        <f t="shared" si="65"/>
        <v>0</v>
      </c>
      <c r="S885">
        <f t="shared" si="66"/>
        <v>0</v>
      </c>
      <c r="T885">
        <f t="shared" si="68"/>
        <v>0</v>
      </c>
    </row>
    <row r="886" spans="1:20" x14ac:dyDescent="0.25">
      <c r="A886">
        <v>22392</v>
      </c>
      <c r="B886" t="s">
        <v>409</v>
      </c>
      <c r="C886" s="1">
        <v>20304</v>
      </c>
      <c r="D886" t="s">
        <v>14</v>
      </c>
      <c r="E886" t="s">
        <v>15</v>
      </c>
      <c r="F886" s="1">
        <v>40562</v>
      </c>
      <c r="G886" t="s">
        <v>37</v>
      </c>
      <c r="H886" t="str">
        <f t="shared" si="67"/>
        <v>PM</v>
      </c>
      <c r="I886" t="str">
        <f t="shared" si="69"/>
        <v>PM</v>
      </c>
      <c r="J886" t="s">
        <v>82</v>
      </c>
      <c r="K886" t="s">
        <v>33</v>
      </c>
      <c r="L886">
        <v>13502</v>
      </c>
      <c r="M886" t="s">
        <v>29</v>
      </c>
      <c r="N886" t="s">
        <v>30</v>
      </c>
      <c r="O886" s="2">
        <v>1.0416666666666666E-2</v>
      </c>
      <c r="P886">
        <f>VLOOKUP(I886,'visit codes'!$B$1:$F$38,5,FALSE)</f>
        <v>1</v>
      </c>
      <c r="Q886" t="s">
        <v>31</v>
      </c>
      <c r="R886">
        <f t="shared" si="65"/>
        <v>1</v>
      </c>
      <c r="S886">
        <f t="shared" si="66"/>
        <v>0</v>
      </c>
      <c r="T886">
        <f t="shared" si="68"/>
        <v>1</v>
      </c>
    </row>
    <row r="887" spans="1:20" x14ac:dyDescent="0.25">
      <c r="A887">
        <v>22399</v>
      </c>
      <c r="B887" t="s">
        <v>410</v>
      </c>
      <c r="C887" s="1">
        <v>30059</v>
      </c>
      <c r="D887" t="s">
        <v>26</v>
      </c>
      <c r="E887" t="s">
        <v>15</v>
      </c>
      <c r="F887" s="1">
        <v>40563</v>
      </c>
      <c r="G887" t="s">
        <v>16</v>
      </c>
      <c r="H887" t="str">
        <f t="shared" si="67"/>
        <v>4301R-RV</v>
      </c>
      <c r="J887" t="s">
        <v>57</v>
      </c>
      <c r="K887" t="s">
        <v>33</v>
      </c>
      <c r="L887">
        <v>13440</v>
      </c>
      <c r="M887" t="s">
        <v>20</v>
      </c>
      <c r="N887" t="s">
        <v>30</v>
      </c>
      <c r="O887" s="2">
        <v>3.125E-2</v>
      </c>
      <c r="Q887" t="s">
        <v>22</v>
      </c>
      <c r="R887">
        <f t="shared" si="65"/>
        <v>0</v>
      </c>
      <c r="S887">
        <f t="shared" si="66"/>
        <v>0</v>
      </c>
      <c r="T887">
        <f t="shared" si="68"/>
        <v>0</v>
      </c>
    </row>
    <row r="888" spans="1:20" x14ac:dyDescent="0.25">
      <c r="A888">
        <v>22399</v>
      </c>
      <c r="B888" t="s">
        <v>410</v>
      </c>
      <c r="C888" s="1">
        <v>30059</v>
      </c>
      <c r="D888" t="s">
        <v>26</v>
      </c>
      <c r="E888" t="s">
        <v>15</v>
      </c>
      <c r="F888" s="1">
        <v>40563</v>
      </c>
      <c r="G888" t="s">
        <v>24</v>
      </c>
      <c r="H888" t="str">
        <f t="shared" si="67"/>
        <v>RV</v>
      </c>
      <c r="I888" t="str">
        <f t="shared" si="69"/>
        <v>RV</v>
      </c>
      <c r="J888" t="s">
        <v>57</v>
      </c>
      <c r="K888" t="s">
        <v>33</v>
      </c>
      <c r="L888">
        <v>13440</v>
      </c>
      <c r="M888" t="s">
        <v>20</v>
      </c>
      <c r="N888" t="s">
        <v>30</v>
      </c>
      <c r="O888" s="2">
        <v>4.1666666666666664E-2</v>
      </c>
      <c r="P888">
        <f>VLOOKUP(I888,'visit codes'!$B$1:$F$38,5,FALSE)</f>
        <v>3</v>
      </c>
      <c r="Q888" t="s">
        <v>22</v>
      </c>
      <c r="R888">
        <f t="shared" si="65"/>
        <v>1</v>
      </c>
      <c r="S888">
        <f t="shared" si="66"/>
        <v>0</v>
      </c>
      <c r="T888">
        <f t="shared" si="68"/>
        <v>1</v>
      </c>
    </row>
    <row r="889" spans="1:20" x14ac:dyDescent="0.25">
      <c r="A889">
        <v>22399</v>
      </c>
      <c r="B889" t="s">
        <v>410</v>
      </c>
      <c r="C889" s="1">
        <v>30059</v>
      </c>
      <c r="D889" t="s">
        <v>26</v>
      </c>
      <c r="E889" t="s">
        <v>15</v>
      </c>
      <c r="F889" s="1">
        <v>40570</v>
      </c>
      <c r="G889" t="s">
        <v>35</v>
      </c>
      <c r="H889" t="str">
        <f t="shared" si="67"/>
        <v>4302PM-PM</v>
      </c>
      <c r="J889" t="s">
        <v>70</v>
      </c>
      <c r="K889" t="s">
        <v>33</v>
      </c>
      <c r="L889">
        <v>13440</v>
      </c>
      <c r="M889" t="s">
        <v>20</v>
      </c>
      <c r="N889" t="s">
        <v>30</v>
      </c>
      <c r="O889" s="2">
        <v>1.0416666666666666E-2</v>
      </c>
      <c r="Q889" t="s">
        <v>22</v>
      </c>
      <c r="R889">
        <f t="shared" si="65"/>
        <v>0</v>
      </c>
      <c r="S889">
        <f t="shared" si="66"/>
        <v>0</v>
      </c>
      <c r="T889">
        <f t="shared" si="68"/>
        <v>0</v>
      </c>
    </row>
    <row r="890" spans="1:20" x14ac:dyDescent="0.25">
      <c r="A890">
        <v>22399</v>
      </c>
      <c r="B890" t="s">
        <v>410</v>
      </c>
      <c r="C890" s="1">
        <v>30059</v>
      </c>
      <c r="D890" t="s">
        <v>26</v>
      </c>
      <c r="E890" t="s">
        <v>15</v>
      </c>
      <c r="F890" s="1">
        <v>40570</v>
      </c>
      <c r="G890" t="s">
        <v>37</v>
      </c>
      <c r="H890" t="str">
        <f t="shared" si="67"/>
        <v>PM</v>
      </c>
      <c r="I890" t="str">
        <f t="shared" si="69"/>
        <v>PM</v>
      </c>
      <c r="J890" t="s">
        <v>70</v>
      </c>
      <c r="K890" t="s">
        <v>33</v>
      </c>
      <c r="L890">
        <v>13440</v>
      </c>
      <c r="M890" t="s">
        <v>20</v>
      </c>
      <c r="N890" t="s">
        <v>30</v>
      </c>
      <c r="O890" s="2">
        <v>1.0416666666666666E-2</v>
      </c>
      <c r="P890">
        <f>VLOOKUP(I890,'visit codes'!$B$1:$F$38,5,FALSE)</f>
        <v>1</v>
      </c>
      <c r="Q890" t="s">
        <v>22</v>
      </c>
      <c r="R890">
        <f t="shared" si="65"/>
        <v>1</v>
      </c>
      <c r="S890">
        <f t="shared" si="66"/>
        <v>0</v>
      </c>
      <c r="T890">
        <f t="shared" si="68"/>
        <v>1</v>
      </c>
    </row>
    <row r="891" spans="1:20" x14ac:dyDescent="0.25">
      <c r="A891">
        <v>22403</v>
      </c>
      <c r="B891" t="s">
        <v>411</v>
      </c>
      <c r="C891" s="1">
        <v>26144</v>
      </c>
      <c r="D891" t="s">
        <v>26</v>
      </c>
      <c r="E891" t="s">
        <v>15</v>
      </c>
      <c r="F891" s="1">
        <v>40546</v>
      </c>
      <c r="G891" t="s">
        <v>35</v>
      </c>
      <c r="H891" t="str">
        <f t="shared" si="67"/>
        <v>4302PM-PM</v>
      </c>
      <c r="J891" t="s">
        <v>52</v>
      </c>
      <c r="K891" t="s">
        <v>18</v>
      </c>
      <c r="L891">
        <v>13501</v>
      </c>
      <c r="M891" t="s">
        <v>29</v>
      </c>
      <c r="N891" t="s">
        <v>21</v>
      </c>
      <c r="O891" s="2">
        <v>1.0416666666666666E-2</v>
      </c>
      <c r="Q891" t="s">
        <v>31</v>
      </c>
      <c r="R891">
        <f t="shared" si="65"/>
        <v>0</v>
      </c>
      <c r="S891">
        <f t="shared" si="66"/>
        <v>0</v>
      </c>
      <c r="T891">
        <f t="shared" si="68"/>
        <v>0</v>
      </c>
    </row>
    <row r="892" spans="1:20" x14ac:dyDescent="0.25">
      <c r="A892">
        <v>22403</v>
      </c>
      <c r="B892" t="s">
        <v>411</v>
      </c>
      <c r="C892" s="1">
        <v>26144</v>
      </c>
      <c r="D892" t="s">
        <v>26</v>
      </c>
      <c r="E892" t="s">
        <v>15</v>
      </c>
      <c r="F892" s="1">
        <v>40546</v>
      </c>
      <c r="G892" t="s">
        <v>37</v>
      </c>
      <c r="H892" t="str">
        <f t="shared" si="67"/>
        <v>PM</v>
      </c>
      <c r="I892" t="str">
        <f t="shared" si="69"/>
        <v>PM</v>
      </c>
      <c r="J892" t="s">
        <v>52</v>
      </c>
      <c r="K892" t="s">
        <v>18</v>
      </c>
      <c r="L892">
        <v>13501</v>
      </c>
      <c r="M892" t="s">
        <v>29</v>
      </c>
      <c r="N892" t="s">
        <v>21</v>
      </c>
      <c r="O892" s="2">
        <v>1.0416666666666666E-2</v>
      </c>
      <c r="P892">
        <f>VLOOKUP(I892,'visit codes'!$B$1:$F$38,5,FALSE)</f>
        <v>1</v>
      </c>
      <c r="Q892" t="s">
        <v>31</v>
      </c>
      <c r="R892">
        <f t="shared" si="65"/>
        <v>1</v>
      </c>
      <c r="S892">
        <f t="shared" si="66"/>
        <v>0</v>
      </c>
      <c r="T892">
        <f t="shared" si="68"/>
        <v>1</v>
      </c>
    </row>
    <row r="893" spans="1:20" x14ac:dyDescent="0.25">
      <c r="A893">
        <v>22403</v>
      </c>
      <c r="B893" t="s">
        <v>411</v>
      </c>
      <c r="C893" s="1">
        <v>26144</v>
      </c>
      <c r="D893" t="s">
        <v>26</v>
      </c>
      <c r="E893" t="s">
        <v>15</v>
      </c>
      <c r="F893" s="1">
        <v>40553</v>
      </c>
      <c r="G893" t="s">
        <v>16</v>
      </c>
      <c r="H893" t="str">
        <f t="shared" si="67"/>
        <v>4301R-RV</v>
      </c>
      <c r="J893" t="s">
        <v>61</v>
      </c>
      <c r="K893" t="s">
        <v>18</v>
      </c>
      <c r="L893">
        <v>13501</v>
      </c>
      <c r="M893" t="s">
        <v>29</v>
      </c>
      <c r="N893" t="s">
        <v>21</v>
      </c>
      <c r="O893" s="2">
        <v>3.125E-2</v>
      </c>
      <c r="Q893" t="s">
        <v>31</v>
      </c>
      <c r="R893">
        <f t="shared" si="65"/>
        <v>0</v>
      </c>
      <c r="S893">
        <f t="shared" si="66"/>
        <v>0</v>
      </c>
      <c r="T893">
        <f t="shared" si="68"/>
        <v>0</v>
      </c>
    </row>
    <row r="894" spans="1:20" x14ac:dyDescent="0.25">
      <c r="A894">
        <v>22403</v>
      </c>
      <c r="B894" t="s">
        <v>411</v>
      </c>
      <c r="C894" s="1">
        <v>26144</v>
      </c>
      <c r="D894" t="s">
        <v>26</v>
      </c>
      <c r="E894" t="s">
        <v>15</v>
      </c>
      <c r="F894" s="1">
        <v>40553</v>
      </c>
      <c r="G894" t="s">
        <v>24</v>
      </c>
      <c r="H894" t="str">
        <f t="shared" si="67"/>
        <v>RV</v>
      </c>
      <c r="I894" t="str">
        <f t="shared" si="69"/>
        <v>RV</v>
      </c>
      <c r="J894" t="s">
        <v>61</v>
      </c>
      <c r="K894" t="s">
        <v>18</v>
      </c>
      <c r="L894">
        <v>13501</v>
      </c>
      <c r="M894" t="s">
        <v>29</v>
      </c>
      <c r="N894" t="s">
        <v>21</v>
      </c>
      <c r="O894" s="2">
        <v>4.1666666666666664E-2</v>
      </c>
      <c r="P894">
        <f>VLOOKUP(I894,'visit codes'!$B$1:$F$38,5,FALSE)</f>
        <v>3</v>
      </c>
      <c r="Q894" t="s">
        <v>31</v>
      </c>
      <c r="R894">
        <f t="shared" si="65"/>
        <v>1</v>
      </c>
      <c r="S894">
        <f t="shared" si="66"/>
        <v>0</v>
      </c>
      <c r="T894">
        <f t="shared" si="68"/>
        <v>1</v>
      </c>
    </row>
    <row r="895" spans="1:20" x14ac:dyDescent="0.25">
      <c r="A895">
        <v>22403</v>
      </c>
      <c r="B895" t="s">
        <v>411</v>
      </c>
      <c r="C895" s="1">
        <v>26144</v>
      </c>
      <c r="D895" t="s">
        <v>26</v>
      </c>
      <c r="E895" t="s">
        <v>15</v>
      </c>
      <c r="F895" s="1">
        <v>40567</v>
      </c>
      <c r="G895" t="s">
        <v>102</v>
      </c>
      <c r="H895" t="str">
        <f t="shared" si="67"/>
        <v>SC</v>
      </c>
      <c r="I895" t="str">
        <f t="shared" si="69"/>
        <v>SC</v>
      </c>
      <c r="J895" t="s">
        <v>61</v>
      </c>
      <c r="K895" t="s">
        <v>18</v>
      </c>
      <c r="L895">
        <v>13501</v>
      </c>
      <c r="M895" t="s">
        <v>29</v>
      </c>
      <c r="N895" t="s">
        <v>21</v>
      </c>
      <c r="O895" s="2">
        <v>0</v>
      </c>
      <c r="P895">
        <f>VLOOKUP(I895,'visit codes'!$B$1:$F$38,5,FALSE)</f>
        <v>0</v>
      </c>
      <c r="Q895" t="s">
        <v>31</v>
      </c>
      <c r="R895">
        <f t="shared" si="65"/>
        <v>1</v>
      </c>
      <c r="S895">
        <f t="shared" si="66"/>
        <v>1</v>
      </c>
      <c r="T895">
        <f t="shared" si="68"/>
        <v>0</v>
      </c>
    </row>
    <row r="896" spans="1:20" x14ac:dyDescent="0.25">
      <c r="A896">
        <v>22408</v>
      </c>
      <c r="B896" t="s">
        <v>412</v>
      </c>
      <c r="C896" s="1">
        <v>25994</v>
      </c>
      <c r="D896" t="s">
        <v>14</v>
      </c>
      <c r="E896" t="s">
        <v>40</v>
      </c>
      <c r="F896" s="1">
        <v>40548</v>
      </c>
      <c r="G896" t="s">
        <v>16</v>
      </c>
      <c r="H896" t="str">
        <f t="shared" si="67"/>
        <v>4301R-RV</v>
      </c>
      <c r="J896" t="s">
        <v>45</v>
      </c>
      <c r="K896" t="s">
        <v>33</v>
      </c>
      <c r="L896">
        <v>13501</v>
      </c>
      <c r="M896" t="s">
        <v>29</v>
      </c>
      <c r="N896" t="s">
        <v>30</v>
      </c>
      <c r="O896" s="2">
        <v>3.125E-2</v>
      </c>
      <c r="Q896" t="s">
        <v>31</v>
      </c>
      <c r="R896">
        <f t="shared" si="65"/>
        <v>0</v>
      </c>
      <c r="S896">
        <f t="shared" si="66"/>
        <v>0</v>
      </c>
      <c r="T896">
        <f t="shared" si="68"/>
        <v>0</v>
      </c>
    </row>
    <row r="897" spans="1:20" x14ac:dyDescent="0.25">
      <c r="A897">
        <v>22408</v>
      </c>
      <c r="B897" t="s">
        <v>412</v>
      </c>
      <c r="C897" s="1">
        <v>25994</v>
      </c>
      <c r="D897" t="s">
        <v>14</v>
      </c>
      <c r="E897" t="s">
        <v>40</v>
      </c>
      <c r="F897" s="1">
        <v>40548</v>
      </c>
      <c r="G897" t="s">
        <v>24</v>
      </c>
      <c r="H897" t="str">
        <f t="shared" si="67"/>
        <v>RV</v>
      </c>
      <c r="I897" t="str">
        <f t="shared" si="69"/>
        <v>RV</v>
      </c>
      <c r="J897" t="s">
        <v>45</v>
      </c>
      <c r="K897" t="s">
        <v>33</v>
      </c>
      <c r="L897">
        <v>13501</v>
      </c>
      <c r="M897" t="s">
        <v>29</v>
      </c>
      <c r="N897" t="s">
        <v>30</v>
      </c>
      <c r="O897" s="2">
        <v>4.1666666666666664E-2</v>
      </c>
      <c r="P897">
        <f>VLOOKUP(I897,'visit codes'!$B$1:$F$38,5,FALSE)</f>
        <v>3</v>
      </c>
      <c r="Q897" t="s">
        <v>31</v>
      </c>
      <c r="R897">
        <f t="shared" si="65"/>
        <v>1</v>
      </c>
      <c r="S897">
        <f t="shared" si="66"/>
        <v>0</v>
      </c>
      <c r="T897">
        <f t="shared" si="68"/>
        <v>1</v>
      </c>
    </row>
    <row r="898" spans="1:20" x14ac:dyDescent="0.25">
      <c r="A898">
        <v>22409</v>
      </c>
      <c r="B898" t="s">
        <v>413</v>
      </c>
      <c r="C898" s="1">
        <v>18107</v>
      </c>
      <c r="D898" t="s">
        <v>26</v>
      </c>
      <c r="E898" t="s">
        <v>15</v>
      </c>
      <c r="F898" s="1">
        <v>40549</v>
      </c>
      <c r="G898" t="s">
        <v>16</v>
      </c>
      <c r="H898" t="str">
        <f t="shared" si="67"/>
        <v>4301R-RV</v>
      </c>
      <c r="J898" t="s">
        <v>138</v>
      </c>
      <c r="K898" t="s">
        <v>414</v>
      </c>
      <c r="L898">
        <v>13413</v>
      </c>
      <c r="M898" t="s">
        <v>29</v>
      </c>
      <c r="N898" t="s">
        <v>50</v>
      </c>
      <c r="O898" s="2">
        <v>3.125E-2</v>
      </c>
      <c r="Q898" t="s">
        <v>137</v>
      </c>
      <c r="R898">
        <f t="shared" ref="R898:R961" si="70">COUNTA(I898)</f>
        <v>0</v>
      </c>
      <c r="S898">
        <f t="shared" ref="S898:S961" si="71">IF(I898="c",1,IF(I898="ns",1,IF(I898="pasns",1,IF(I898="pasc",1,IF(I898="sc",1,0)))))</f>
        <v>0</v>
      </c>
      <c r="T898">
        <f t="shared" si="68"/>
        <v>0</v>
      </c>
    </row>
    <row r="899" spans="1:20" x14ac:dyDescent="0.25">
      <c r="A899">
        <v>22409</v>
      </c>
      <c r="B899" t="s">
        <v>413</v>
      </c>
      <c r="C899" s="1">
        <v>18107</v>
      </c>
      <c r="D899" t="s">
        <v>26</v>
      </c>
      <c r="E899" t="s">
        <v>15</v>
      </c>
      <c r="F899" s="1">
        <v>40549</v>
      </c>
      <c r="G899" t="s">
        <v>24</v>
      </c>
      <c r="H899" t="str">
        <f t="shared" ref="H899:H962" si="72">TRIM(G899)</f>
        <v>RV</v>
      </c>
      <c r="I899" t="str">
        <f t="shared" ref="I899:I962" si="73">TRIM(G899)</f>
        <v>RV</v>
      </c>
      <c r="J899" t="s">
        <v>138</v>
      </c>
      <c r="K899" t="s">
        <v>414</v>
      </c>
      <c r="L899">
        <v>13413</v>
      </c>
      <c r="M899" t="s">
        <v>29</v>
      </c>
      <c r="N899" t="s">
        <v>50</v>
      </c>
      <c r="O899" s="2">
        <v>4.1666666666666664E-2</v>
      </c>
      <c r="P899">
        <f>VLOOKUP(I899,'visit codes'!$B$1:$F$38,5,FALSE)</f>
        <v>3</v>
      </c>
      <c r="Q899" t="s">
        <v>137</v>
      </c>
      <c r="R899">
        <f t="shared" si="70"/>
        <v>1</v>
      </c>
      <c r="S899">
        <f t="shared" si="71"/>
        <v>0</v>
      </c>
      <c r="T899">
        <f t="shared" ref="T899:T962" si="74">IF(R899-S899=1,1,0)</f>
        <v>1</v>
      </c>
    </row>
    <row r="900" spans="1:20" x14ac:dyDescent="0.25">
      <c r="A900">
        <v>22409</v>
      </c>
      <c r="B900" t="s">
        <v>413</v>
      </c>
      <c r="C900" s="1">
        <v>18107</v>
      </c>
      <c r="D900" t="s">
        <v>26</v>
      </c>
      <c r="E900" t="s">
        <v>15</v>
      </c>
      <c r="F900" s="1">
        <v>40556</v>
      </c>
      <c r="G900" t="s">
        <v>35</v>
      </c>
      <c r="H900" t="str">
        <f t="shared" si="72"/>
        <v>4302PM-PM</v>
      </c>
      <c r="J900" t="s">
        <v>52</v>
      </c>
      <c r="K900" t="s">
        <v>414</v>
      </c>
      <c r="L900">
        <v>13413</v>
      </c>
      <c r="M900" t="s">
        <v>29</v>
      </c>
      <c r="N900" t="s">
        <v>50</v>
      </c>
      <c r="O900" s="2">
        <v>1.0416666666666666E-2</v>
      </c>
      <c r="Q900" t="s">
        <v>137</v>
      </c>
      <c r="R900">
        <f t="shared" si="70"/>
        <v>0</v>
      </c>
      <c r="S900">
        <f t="shared" si="71"/>
        <v>0</v>
      </c>
      <c r="T900">
        <f t="shared" si="74"/>
        <v>0</v>
      </c>
    </row>
    <row r="901" spans="1:20" x14ac:dyDescent="0.25">
      <c r="A901">
        <v>22409</v>
      </c>
      <c r="B901" t="s">
        <v>413</v>
      </c>
      <c r="C901" s="1">
        <v>18107</v>
      </c>
      <c r="D901" t="s">
        <v>26</v>
      </c>
      <c r="E901" t="s">
        <v>15</v>
      </c>
      <c r="F901" s="1">
        <v>40556</v>
      </c>
      <c r="G901" t="s">
        <v>37</v>
      </c>
      <c r="H901" t="str">
        <f t="shared" si="72"/>
        <v>PM</v>
      </c>
      <c r="I901" t="str">
        <f t="shared" si="73"/>
        <v>PM</v>
      </c>
      <c r="J901" t="s">
        <v>52</v>
      </c>
      <c r="K901" t="s">
        <v>414</v>
      </c>
      <c r="L901">
        <v>13413</v>
      </c>
      <c r="M901" t="s">
        <v>29</v>
      </c>
      <c r="N901" t="s">
        <v>50</v>
      </c>
      <c r="O901" s="2">
        <v>1.0416666666666666E-2</v>
      </c>
      <c r="P901">
        <f>VLOOKUP(I901,'visit codes'!$B$1:$F$38,5,FALSE)</f>
        <v>1</v>
      </c>
      <c r="Q901" t="s">
        <v>137</v>
      </c>
      <c r="R901">
        <f t="shared" si="70"/>
        <v>1</v>
      </c>
      <c r="S901">
        <f t="shared" si="71"/>
        <v>0</v>
      </c>
      <c r="T901">
        <f t="shared" si="74"/>
        <v>1</v>
      </c>
    </row>
    <row r="902" spans="1:20" x14ac:dyDescent="0.25">
      <c r="A902">
        <v>22411</v>
      </c>
      <c r="B902" t="s">
        <v>415</v>
      </c>
      <c r="C902" s="1">
        <v>21004</v>
      </c>
      <c r="D902" t="s">
        <v>14</v>
      </c>
      <c r="E902" t="s">
        <v>40</v>
      </c>
      <c r="F902" s="1">
        <v>40546</v>
      </c>
      <c r="G902" t="s">
        <v>35</v>
      </c>
      <c r="H902" t="str">
        <f t="shared" si="72"/>
        <v>4302PM-PM</v>
      </c>
      <c r="J902" t="s">
        <v>41</v>
      </c>
      <c r="K902" t="s">
        <v>42</v>
      </c>
      <c r="L902">
        <v>13501</v>
      </c>
      <c r="M902" t="s">
        <v>29</v>
      </c>
      <c r="N902" t="s">
        <v>43</v>
      </c>
      <c r="O902" s="2">
        <v>1.0416666666666666E-2</v>
      </c>
      <c r="Q902" t="s">
        <v>31</v>
      </c>
      <c r="R902">
        <f t="shared" si="70"/>
        <v>0</v>
      </c>
      <c r="S902">
        <f t="shared" si="71"/>
        <v>0</v>
      </c>
      <c r="T902">
        <f t="shared" si="74"/>
        <v>0</v>
      </c>
    </row>
    <row r="903" spans="1:20" x14ac:dyDescent="0.25">
      <c r="A903">
        <v>22411</v>
      </c>
      <c r="B903" t="s">
        <v>415</v>
      </c>
      <c r="C903" s="1">
        <v>21004</v>
      </c>
      <c r="D903" t="s">
        <v>14</v>
      </c>
      <c r="E903" t="s">
        <v>40</v>
      </c>
      <c r="F903" s="1">
        <v>40546</v>
      </c>
      <c r="G903" t="s">
        <v>37</v>
      </c>
      <c r="H903" t="str">
        <f t="shared" si="72"/>
        <v>PM</v>
      </c>
      <c r="I903" t="str">
        <f t="shared" si="73"/>
        <v>PM</v>
      </c>
      <c r="J903" t="s">
        <v>41</v>
      </c>
      <c r="K903" t="s">
        <v>42</v>
      </c>
      <c r="L903">
        <v>13501</v>
      </c>
      <c r="M903" t="s">
        <v>29</v>
      </c>
      <c r="N903" t="s">
        <v>43</v>
      </c>
      <c r="O903" s="2">
        <v>1.0416666666666666E-2</v>
      </c>
      <c r="P903">
        <f>VLOOKUP(I903,'visit codes'!$B$1:$F$38,5,FALSE)</f>
        <v>1</v>
      </c>
      <c r="Q903" t="s">
        <v>31</v>
      </c>
      <c r="R903">
        <f t="shared" si="70"/>
        <v>1</v>
      </c>
      <c r="S903">
        <f t="shared" si="71"/>
        <v>0</v>
      </c>
      <c r="T903">
        <f t="shared" si="74"/>
        <v>1</v>
      </c>
    </row>
    <row r="904" spans="1:20" x14ac:dyDescent="0.25">
      <c r="A904">
        <v>22411</v>
      </c>
      <c r="B904" t="s">
        <v>415</v>
      </c>
      <c r="C904" s="1">
        <v>21004</v>
      </c>
      <c r="D904" t="s">
        <v>14</v>
      </c>
      <c r="E904" t="s">
        <v>40</v>
      </c>
      <c r="F904" s="1">
        <v>40546</v>
      </c>
      <c r="G904" t="s">
        <v>171</v>
      </c>
      <c r="H904" t="str">
        <f t="shared" si="72"/>
        <v>S2</v>
      </c>
      <c r="I904" t="str">
        <f t="shared" si="73"/>
        <v>S2</v>
      </c>
      <c r="J904" t="s">
        <v>45</v>
      </c>
      <c r="K904" t="s">
        <v>42</v>
      </c>
      <c r="L904">
        <v>13501</v>
      </c>
      <c r="M904" t="s">
        <v>29</v>
      </c>
      <c r="N904" t="s">
        <v>43</v>
      </c>
      <c r="O904" s="2">
        <v>0</v>
      </c>
      <c r="P904">
        <f>VLOOKUP(I904,'visit codes'!$B$1:$F$38,5,FALSE)</f>
        <v>2</v>
      </c>
      <c r="Q904" t="s">
        <v>31</v>
      </c>
      <c r="R904">
        <f t="shared" si="70"/>
        <v>1</v>
      </c>
      <c r="S904">
        <f t="shared" si="71"/>
        <v>0</v>
      </c>
      <c r="T904">
        <f t="shared" si="74"/>
        <v>1</v>
      </c>
    </row>
    <row r="905" spans="1:20" x14ac:dyDescent="0.25">
      <c r="A905">
        <v>22417</v>
      </c>
      <c r="B905" t="s">
        <v>416</v>
      </c>
      <c r="C905" s="1">
        <v>24840</v>
      </c>
      <c r="D905" t="s">
        <v>14</v>
      </c>
      <c r="E905" t="s">
        <v>15</v>
      </c>
      <c r="F905" s="1">
        <v>40568</v>
      </c>
      <c r="G905" t="s">
        <v>16</v>
      </c>
      <c r="H905" t="str">
        <f t="shared" si="72"/>
        <v>4301R-RV</v>
      </c>
      <c r="J905" t="s">
        <v>48</v>
      </c>
      <c r="K905" t="s">
        <v>33</v>
      </c>
      <c r="L905">
        <v>13501</v>
      </c>
      <c r="M905" t="s">
        <v>29</v>
      </c>
      <c r="N905" t="s">
        <v>30</v>
      </c>
      <c r="O905" s="2">
        <v>3.125E-2</v>
      </c>
      <c r="Q905" t="s">
        <v>31</v>
      </c>
      <c r="R905">
        <f t="shared" si="70"/>
        <v>0</v>
      </c>
      <c r="S905">
        <f t="shared" si="71"/>
        <v>0</v>
      </c>
      <c r="T905">
        <f t="shared" si="74"/>
        <v>0</v>
      </c>
    </row>
    <row r="906" spans="1:20" x14ac:dyDescent="0.25">
      <c r="A906">
        <v>22417</v>
      </c>
      <c r="B906" t="s">
        <v>416</v>
      </c>
      <c r="C906" s="1">
        <v>24840</v>
      </c>
      <c r="D906" t="s">
        <v>14</v>
      </c>
      <c r="E906" t="s">
        <v>15</v>
      </c>
      <c r="F906" s="1">
        <v>40568</v>
      </c>
      <c r="G906" t="s">
        <v>24</v>
      </c>
      <c r="H906" t="str">
        <f t="shared" si="72"/>
        <v>RV</v>
      </c>
      <c r="I906" t="str">
        <f t="shared" si="73"/>
        <v>RV</v>
      </c>
      <c r="J906" t="s">
        <v>48</v>
      </c>
      <c r="K906" t="s">
        <v>33</v>
      </c>
      <c r="L906">
        <v>13501</v>
      </c>
      <c r="M906" t="s">
        <v>29</v>
      </c>
      <c r="N906" t="s">
        <v>30</v>
      </c>
      <c r="O906" s="2">
        <v>4.1666666666666664E-2</v>
      </c>
      <c r="P906">
        <f>VLOOKUP(I906,'visit codes'!$B$1:$F$38,5,FALSE)</f>
        <v>3</v>
      </c>
      <c r="Q906" t="s">
        <v>31</v>
      </c>
      <c r="R906">
        <f t="shared" si="70"/>
        <v>1</v>
      </c>
      <c r="S906">
        <f t="shared" si="71"/>
        <v>0</v>
      </c>
      <c r="T906">
        <f t="shared" si="74"/>
        <v>1</v>
      </c>
    </row>
    <row r="907" spans="1:20" x14ac:dyDescent="0.25">
      <c r="A907">
        <v>22421</v>
      </c>
      <c r="B907" t="s">
        <v>417</v>
      </c>
      <c r="C907" s="1">
        <v>28019</v>
      </c>
      <c r="D907" t="s">
        <v>26</v>
      </c>
      <c r="F907" s="1">
        <v>40570</v>
      </c>
      <c r="G907">
        <v>4097</v>
      </c>
      <c r="H907" t="str">
        <f t="shared" si="72"/>
        <v>4097</v>
      </c>
      <c r="J907" t="s">
        <v>52</v>
      </c>
      <c r="K907" t="s">
        <v>42</v>
      </c>
      <c r="L907">
        <v>13501</v>
      </c>
      <c r="M907" t="s">
        <v>29</v>
      </c>
      <c r="N907" t="s">
        <v>99</v>
      </c>
      <c r="O907" s="2">
        <v>0</v>
      </c>
      <c r="Q907" t="s">
        <v>31</v>
      </c>
      <c r="R907">
        <f t="shared" si="70"/>
        <v>0</v>
      </c>
      <c r="S907">
        <f t="shared" si="71"/>
        <v>0</v>
      </c>
      <c r="T907">
        <f t="shared" si="74"/>
        <v>0</v>
      </c>
    </row>
    <row r="908" spans="1:20" x14ac:dyDescent="0.25">
      <c r="A908">
        <v>22452</v>
      </c>
      <c r="B908" t="s">
        <v>418</v>
      </c>
      <c r="C908" s="1">
        <v>29022</v>
      </c>
      <c r="D908" t="s">
        <v>14</v>
      </c>
      <c r="E908" t="s">
        <v>15</v>
      </c>
      <c r="F908" s="1">
        <v>40546</v>
      </c>
      <c r="G908" t="s">
        <v>163</v>
      </c>
      <c r="H908" t="str">
        <f t="shared" si="72"/>
        <v>4301S-PAS</v>
      </c>
      <c r="J908" t="s">
        <v>69</v>
      </c>
      <c r="K908" t="s">
        <v>42</v>
      </c>
      <c r="L908">
        <v>13440</v>
      </c>
      <c r="M908" t="s">
        <v>29</v>
      </c>
      <c r="N908" t="s">
        <v>43</v>
      </c>
      <c r="O908" s="2">
        <v>4.1666666666666664E-2</v>
      </c>
      <c r="Q908" t="s">
        <v>22</v>
      </c>
      <c r="R908">
        <f t="shared" si="70"/>
        <v>0</v>
      </c>
      <c r="S908">
        <f t="shared" si="71"/>
        <v>0</v>
      </c>
      <c r="T908">
        <f t="shared" si="74"/>
        <v>0</v>
      </c>
    </row>
    <row r="909" spans="1:20" x14ac:dyDescent="0.25">
      <c r="A909">
        <v>22452</v>
      </c>
      <c r="B909" t="s">
        <v>418</v>
      </c>
      <c r="C909" s="1">
        <v>29022</v>
      </c>
      <c r="D909" t="s">
        <v>14</v>
      </c>
      <c r="E909" t="s">
        <v>15</v>
      </c>
      <c r="F909" s="1">
        <v>40546</v>
      </c>
      <c r="G909" t="s">
        <v>164</v>
      </c>
      <c r="H909" t="str">
        <f t="shared" si="72"/>
        <v>PAS</v>
      </c>
      <c r="I909" t="str">
        <f t="shared" si="73"/>
        <v>PAS</v>
      </c>
      <c r="J909" t="s">
        <v>69</v>
      </c>
      <c r="K909" t="s">
        <v>42</v>
      </c>
      <c r="L909">
        <v>13440</v>
      </c>
      <c r="M909" t="s">
        <v>29</v>
      </c>
      <c r="N909" t="s">
        <v>43</v>
      </c>
      <c r="O909" s="2">
        <v>4.1666666666666664E-2</v>
      </c>
      <c r="P909">
        <f>VLOOKUP(I909,'visit codes'!$B$1:$F$38,5,FALSE)</f>
        <v>3</v>
      </c>
      <c r="Q909" t="s">
        <v>22</v>
      </c>
      <c r="R909">
        <f t="shared" si="70"/>
        <v>1</v>
      </c>
      <c r="S909">
        <f t="shared" si="71"/>
        <v>0</v>
      </c>
      <c r="T909">
        <f t="shared" si="74"/>
        <v>1</v>
      </c>
    </row>
    <row r="910" spans="1:20" x14ac:dyDescent="0.25">
      <c r="A910">
        <v>22452</v>
      </c>
      <c r="B910" t="s">
        <v>418</v>
      </c>
      <c r="C910" s="1">
        <v>29022</v>
      </c>
      <c r="D910" t="s">
        <v>14</v>
      </c>
      <c r="E910" t="s">
        <v>15</v>
      </c>
      <c r="F910" s="1">
        <v>40562</v>
      </c>
      <c r="G910" t="s">
        <v>16</v>
      </c>
      <c r="H910" t="str">
        <f t="shared" si="72"/>
        <v>4301R-RV</v>
      </c>
      <c r="J910" t="s">
        <v>69</v>
      </c>
      <c r="K910" t="s">
        <v>42</v>
      </c>
      <c r="L910">
        <v>13440</v>
      </c>
      <c r="M910" t="s">
        <v>29</v>
      </c>
      <c r="N910" t="s">
        <v>43</v>
      </c>
      <c r="O910" s="2">
        <v>3.125E-2</v>
      </c>
      <c r="Q910" t="s">
        <v>22</v>
      </c>
      <c r="R910">
        <f t="shared" si="70"/>
        <v>0</v>
      </c>
      <c r="S910">
        <f t="shared" si="71"/>
        <v>0</v>
      </c>
      <c r="T910">
        <f t="shared" si="74"/>
        <v>0</v>
      </c>
    </row>
    <row r="911" spans="1:20" x14ac:dyDescent="0.25">
      <c r="A911">
        <v>22452</v>
      </c>
      <c r="B911" t="s">
        <v>418</v>
      </c>
      <c r="C911" s="1">
        <v>29022</v>
      </c>
      <c r="D911" t="s">
        <v>14</v>
      </c>
      <c r="E911" t="s">
        <v>15</v>
      </c>
      <c r="F911" s="1">
        <v>40562</v>
      </c>
      <c r="G911" t="s">
        <v>24</v>
      </c>
      <c r="H911" t="str">
        <f t="shared" si="72"/>
        <v>RV</v>
      </c>
      <c r="I911" t="str">
        <f t="shared" si="73"/>
        <v>RV</v>
      </c>
      <c r="J911" t="s">
        <v>69</v>
      </c>
      <c r="K911" t="s">
        <v>42</v>
      </c>
      <c r="L911">
        <v>13440</v>
      </c>
      <c r="M911" t="s">
        <v>29</v>
      </c>
      <c r="N911" t="s">
        <v>43</v>
      </c>
      <c r="O911" s="2">
        <v>4.1666666666666664E-2</v>
      </c>
      <c r="P911">
        <f>VLOOKUP(I911,'visit codes'!$B$1:$F$38,5,FALSE)</f>
        <v>3</v>
      </c>
      <c r="Q911" t="s">
        <v>22</v>
      </c>
      <c r="R911">
        <f t="shared" si="70"/>
        <v>1</v>
      </c>
      <c r="S911">
        <f t="shared" si="71"/>
        <v>0</v>
      </c>
      <c r="T911">
        <f t="shared" si="74"/>
        <v>1</v>
      </c>
    </row>
    <row r="912" spans="1:20" x14ac:dyDescent="0.25">
      <c r="A912">
        <v>22456</v>
      </c>
      <c r="B912" t="s">
        <v>419</v>
      </c>
      <c r="C912" s="1">
        <v>26144</v>
      </c>
      <c r="D912" t="s">
        <v>26</v>
      </c>
      <c r="F912" s="1">
        <v>40546</v>
      </c>
      <c r="G912">
        <v>4097</v>
      </c>
      <c r="H912" t="str">
        <f t="shared" si="72"/>
        <v>4097</v>
      </c>
      <c r="J912" t="s">
        <v>52</v>
      </c>
      <c r="K912" t="s">
        <v>42</v>
      </c>
      <c r="L912">
        <v>13501</v>
      </c>
      <c r="M912" t="s">
        <v>29</v>
      </c>
      <c r="N912" t="s">
        <v>99</v>
      </c>
      <c r="O912" s="2">
        <v>0</v>
      </c>
      <c r="Q912" t="s">
        <v>31</v>
      </c>
      <c r="R912">
        <f t="shared" si="70"/>
        <v>0</v>
      </c>
      <c r="S912">
        <f t="shared" si="71"/>
        <v>0</v>
      </c>
      <c r="T912">
        <f t="shared" si="74"/>
        <v>0</v>
      </c>
    </row>
    <row r="913" spans="1:20" x14ac:dyDescent="0.25">
      <c r="A913">
        <v>22456</v>
      </c>
      <c r="B913" t="s">
        <v>419</v>
      </c>
      <c r="C913" s="1">
        <v>26144</v>
      </c>
      <c r="D913" t="s">
        <v>26</v>
      </c>
      <c r="F913" s="1">
        <v>40553</v>
      </c>
      <c r="G913">
        <v>4098</v>
      </c>
      <c r="H913" t="str">
        <f t="shared" si="72"/>
        <v>4098</v>
      </c>
      <c r="J913" t="s">
        <v>61</v>
      </c>
      <c r="K913" t="s">
        <v>42</v>
      </c>
      <c r="L913">
        <v>13501</v>
      </c>
      <c r="M913" t="s">
        <v>29</v>
      </c>
      <c r="N913" t="s">
        <v>99</v>
      </c>
      <c r="O913" s="2">
        <v>0</v>
      </c>
      <c r="Q913" t="s">
        <v>31</v>
      </c>
      <c r="R913">
        <f t="shared" si="70"/>
        <v>0</v>
      </c>
      <c r="S913">
        <f t="shared" si="71"/>
        <v>0</v>
      </c>
      <c r="T913">
        <f t="shared" si="74"/>
        <v>0</v>
      </c>
    </row>
    <row r="914" spans="1:20" x14ac:dyDescent="0.25">
      <c r="A914">
        <v>1586</v>
      </c>
      <c r="B914" t="s">
        <v>420</v>
      </c>
      <c r="C914" s="1">
        <v>23951</v>
      </c>
      <c r="D914" t="s">
        <v>14</v>
      </c>
      <c r="E914" t="s">
        <v>15</v>
      </c>
      <c r="F914" s="1">
        <v>40557</v>
      </c>
      <c r="G914" t="s">
        <v>60</v>
      </c>
      <c r="H914" t="str">
        <f t="shared" si="72"/>
        <v>4301B - BV</v>
      </c>
      <c r="J914" t="s">
        <v>48</v>
      </c>
      <c r="K914" t="s">
        <v>354</v>
      </c>
      <c r="L914">
        <v>13502</v>
      </c>
      <c r="M914" t="s">
        <v>29</v>
      </c>
      <c r="N914" t="s">
        <v>30</v>
      </c>
      <c r="O914" s="2">
        <v>2.0833333333333332E-2</v>
      </c>
      <c r="Q914" t="s">
        <v>31</v>
      </c>
      <c r="R914">
        <f t="shared" si="70"/>
        <v>0</v>
      </c>
      <c r="S914">
        <f t="shared" si="71"/>
        <v>0</v>
      </c>
      <c r="T914">
        <f t="shared" si="74"/>
        <v>0</v>
      </c>
    </row>
    <row r="915" spans="1:20" x14ac:dyDescent="0.25">
      <c r="A915">
        <v>1586</v>
      </c>
      <c r="B915" t="s">
        <v>420</v>
      </c>
      <c r="C915" s="1">
        <v>23951</v>
      </c>
      <c r="D915" t="s">
        <v>14</v>
      </c>
      <c r="E915" t="s">
        <v>15</v>
      </c>
      <c r="F915" s="1">
        <v>40557</v>
      </c>
      <c r="G915" t="s">
        <v>62</v>
      </c>
      <c r="H915" t="str">
        <f t="shared" si="72"/>
        <v>BV</v>
      </c>
      <c r="I915" t="str">
        <f t="shared" si="73"/>
        <v>BV</v>
      </c>
      <c r="J915" t="s">
        <v>48</v>
      </c>
      <c r="K915" t="s">
        <v>354</v>
      </c>
      <c r="L915">
        <v>13502</v>
      </c>
      <c r="M915" t="s">
        <v>29</v>
      </c>
      <c r="N915" t="s">
        <v>30</v>
      </c>
      <c r="O915" s="2">
        <v>2.0833333333333332E-2</v>
      </c>
      <c r="P915">
        <f>VLOOKUP(I915,'visit codes'!$B$1:$F$38,5,FALSE)</f>
        <v>2</v>
      </c>
      <c r="Q915" t="s">
        <v>31</v>
      </c>
      <c r="R915">
        <f t="shared" si="70"/>
        <v>1</v>
      </c>
      <c r="S915">
        <f t="shared" si="71"/>
        <v>0</v>
      </c>
      <c r="T915">
        <f t="shared" si="74"/>
        <v>1</v>
      </c>
    </row>
    <row r="916" spans="1:20" x14ac:dyDescent="0.25">
      <c r="A916">
        <v>1586</v>
      </c>
      <c r="B916" t="s">
        <v>420</v>
      </c>
      <c r="C916" s="1">
        <v>23951</v>
      </c>
      <c r="D916" t="s">
        <v>14</v>
      </c>
      <c r="E916" t="s">
        <v>15</v>
      </c>
      <c r="F916" s="1">
        <v>40557</v>
      </c>
      <c r="G916" t="s">
        <v>35</v>
      </c>
      <c r="H916" t="str">
        <f t="shared" si="72"/>
        <v>4302PM-PM</v>
      </c>
      <c r="J916" t="s">
        <v>41</v>
      </c>
      <c r="K916" t="s">
        <v>354</v>
      </c>
      <c r="L916">
        <v>13502</v>
      </c>
      <c r="M916" t="s">
        <v>29</v>
      </c>
      <c r="N916" t="s">
        <v>30</v>
      </c>
      <c r="O916" s="2">
        <v>1.0416666666666666E-2</v>
      </c>
      <c r="Q916" t="s">
        <v>31</v>
      </c>
      <c r="R916">
        <f t="shared" si="70"/>
        <v>0</v>
      </c>
      <c r="S916">
        <f t="shared" si="71"/>
        <v>0</v>
      </c>
      <c r="T916">
        <f t="shared" si="74"/>
        <v>0</v>
      </c>
    </row>
    <row r="917" spans="1:20" x14ac:dyDescent="0.25">
      <c r="A917">
        <v>1586</v>
      </c>
      <c r="B917" t="s">
        <v>420</v>
      </c>
      <c r="C917" s="1">
        <v>23951</v>
      </c>
      <c r="D917" t="s">
        <v>14</v>
      </c>
      <c r="E917" t="s">
        <v>15</v>
      </c>
      <c r="F917" s="1">
        <v>40557</v>
      </c>
      <c r="G917" t="s">
        <v>37</v>
      </c>
      <c r="H917" t="str">
        <f t="shared" si="72"/>
        <v>PM</v>
      </c>
      <c r="I917" t="str">
        <f t="shared" si="73"/>
        <v>PM</v>
      </c>
      <c r="J917" t="s">
        <v>41</v>
      </c>
      <c r="K917" t="s">
        <v>354</v>
      </c>
      <c r="L917">
        <v>13502</v>
      </c>
      <c r="M917" t="s">
        <v>29</v>
      </c>
      <c r="N917" t="s">
        <v>30</v>
      </c>
      <c r="O917" s="2">
        <v>1.0416666666666666E-2</v>
      </c>
      <c r="P917">
        <f>VLOOKUP(I917,'visit codes'!$B$1:$F$38,5,FALSE)</f>
        <v>1</v>
      </c>
      <c r="Q917" t="s">
        <v>31</v>
      </c>
      <c r="R917">
        <f t="shared" si="70"/>
        <v>1</v>
      </c>
      <c r="S917">
        <f t="shared" si="71"/>
        <v>0</v>
      </c>
      <c r="T917">
        <f t="shared" si="74"/>
        <v>1</v>
      </c>
    </row>
    <row r="918" spans="1:20" x14ac:dyDescent="0.25">
      <c r="A918">
        <v>1586</v>
      </c>
      <c r="B918" t="s">
        <v>420</v>
      </c>
      <c r="C918" s="1">
        <v>23951</v>
      </c>
      <c r="D918" t="s">
        <v>14</v>
      </c>
      <c r="E918" t="s">
        <v>15</v>
      </c>
      <c r="F918" s="1">
        <v>40557</v>
      </c>
      <c r="G918" t="s">
        <v>102</v>
      </c>
      <c r="H918" t="str">
        <f t="shared" si="72"/>
        <v>SC</v>
      </c>
      <c r="I918" t="str">
        <f t="shared" si="73"/>
        <v>SC</v>
      </c>
      <c r="J918" t="s">
        <v>66</v>
      </c>
      <c r="K918" t="s">
        <v>354</v>
      </c>
      <c r="L918">
        <v>13502</v>
      </c>
      <c r="M918" t="s">
        <v>29</v>
      </c>
      <c r="N918" t="s">
        <v>30</v>
      </c>
      <c r="O918" s="2">
        <v>0</v>
      </c>
      <c r="P918">
        <f>VLOOKUP(I918,'visit codes'!$B$1:$F$38,5,FALSE)</f>
        <v>0</v>
      </c>
      <c r="Q918" t="s">
        <v>31</v>
      </c>
      <c r="R918">
        <f t="shared" si="70"/>
        <v>1</v>
      </c>
      <c r="S918">
        <f t="shared" si="71"/>
        <v>1</v>
      </c>
      <c r="T918">
        <f t="shared" si="74"/>
        <v>0</v>
      </c>
    </row>
    <row r="919" spans="1:20" x14ac:dyDescent="0.25">
      <c r="A919">
        <v>1586</v>
      </c>
      <c r="B919" t="s">
        <v>420</v>
      </c>
      <c r="C919" s="1">
        <v>23951</v>
      </c>
      <c r="D919" t="s">
        <v>14</v>
      </c>
      <c r="E919" t="s">
        <v>15</v>
      </c>
      <c r="F919" s="1">
        <v>40564</v>
      </c>
      <c r="G919" t="s">
        <v>35</v>
      </c>
      <c r="H919" t="str">
        <f t="shared" si="72"/>
        <v>4302PM-PM</v>
      </c>
      <c r="J919" t="s">
        <v>70</v>
      </c>
      <c r="K919" t="s">
        <v>354</v>
      </c>
      <c r="L919">
        <v>13502</v>
      </c>
      <c r="M919" t="s">
        <v>29</v>
      </c>
      <c r="N919" t="s">
        <v>30</v>
      </c>
      <c r="O919" s="2">
        <v>1.0416666666666666E-2</v>
      </c>
      <c r="Q919" t="s">
        <v>31</v>
      </c>
      <c r="R919">
        <f t="shared" si="70"/>
        <v>0</v>
      </c>
      <c r="S919">
        <f t="shared" si="71"/>
        <v>0</v>
      </c>
      <c r="T919">
        <f t="shared" si="74"/>
        <v>0</v>
      </c>
    </row>
    <row r="920" spans="1:20" x14ac:dyDescent="0.25">
      <c r="A920">
        <v>1586</v>
      </c>
      <c r="B920" t="s">
        <v>420</v>
      </c>
      <c r="C920" s="1">
        <v>23951</v>
      </c>
      <c r="D920" t="s">
        <v>14</v>
      </c>
      <c r="E920" t="s">
        <v>15</v>
      </c>
      <c r="F920" s="1">
        <v>40564</v>
      </c>
      <c r="G920" t="s">
        <v>37</v>
      </c>
      <c r="H920" t="str">
        <f t="shared" si="72"/>
        <v>PM</v>
      </c>
      <c r="I920" t="str">
        <f t="shared" si="73"/>
        <v>PM</v>
      </c>
      <c r="J920" t="s">
        <v>70</v>
      </c>
      <c r="K920" t="s">
        <v>354</v>
      </c>
      <c r="L920">
        <v>13502</v>
      </c>
      <c r="M920" t="s">
        <v>29</v>
      </c>
      <c r="N920" t="s">
        <v>30</v>
      </c>
      <c r="O920" s="2">
        <v>1.0416666666666666E-2</v>
      </c>
      <c r="P920">
        <f>VLOOKUP(I920,'visit codes'!$B$1:$F$38,5,FALSE)</f>
        <v>1</v>
      </c>
      <c r="Q920" t="s">
        <v>31</v>
      </c>
      <c r="R920">
        <f t="shared" si="70"/>
        <v>1</v>
      </c>
      <c r="S920">
        <f t="shared" si="71"/>
        <v>0</v>
      </c>
      <c r="T920">
        <f t="shared" si="74"/>
        <v>1</v>
      </c>
    </row>
    <row r="921" spans="1:20" x14ac:dyDescent="0.25">
      <c r="A921">
        <v>22486</v>
      </c>
      <c r="B921" t="s">
        <v>421</v>
      </c>
      <c r="C921" s="1">
        <v>26784</v>
      </c>
      <c r="D921" t="s">
        <v>14</v>
      </c>
      <c r="E921" t="s">
        <v>15</v>
      </c>
      <c r="F921" s="1">
        <v>40546</v>
      </c>
      <c r="G921" t="s">
        <v>16</v>
      </c>
      <c r="H921" t="str">
        <f t="shared" si="72"/>
        <v>4301R-RV</v>
      </c>
      <c r="J921" t="s">
        <v>17</v>
      </c>
      <c r="K921" t="s">
        <v>42</v>
      </c>
      <c r="L921">
        <v>13440</v>
      </c>
      <c r="M921" t="s">
        <v>20</v>
      </c>
      <c r="N921" t="s">
        <v>43</v>
      </c>
      <c r="O921" s="2">
        <v>3.125E-2</v>
      </c>
      <c r="Q921" t="s">
        <v>22</v>
      </c>
      <c r="R921">
        <f t="shared" si="70"/>
        <v>0</v>
      </c>
      <c r="S921">
        <f t="shared" si="71"/>
        <v>0</v>
      </c>
      <c r="T921">
        <f t="shared" si="74"/>
        <v>0</v>
      </c>
    </row>
    <row r="922" spans="1:20" x14ac:dyDescent="0.25">
      <c r="A922">
        <v>22486</v>
      </c>
      <c r="B922" t="s">
        <v>421</v>
      </c>
      <c r="C922" s="1">
        <v>26784</v>
      </c>
      <c r="D922" t="s">
        <v>14</v>
      </c>
      <c r="E922" t="s">
        <v>15</v>
      </c>
      <c r="F922" s="1">
        <v>40546</v>
      </c>
      <c r="G922" t="s">
        <v>24</v>
      </c>
      <c r="H922" t="str">
        <f t="shared" si="72"/>
        <v>RV</v>
      </c>
      <c r="I922" t="str">
        <f t="shared" si="73"/>
        <v>RV</v>
      </c>
      <c r="J922" t="s">
        <v>17</v>
      </c>
      <c r="K922" t="s">
        <v>42</v>
      </c>
      <c r="L922">
        <v>13440</v>
      </c>
      <c r="M922" t="s">
        <v>20</v>
      </c>
      <c r="N922" t="s">
        <v>43</v>
      </c>
      <c r="O922" s="2">
        <v>4.1666666666666664E-2</v>
      </c>
      <c r="P922">
        <f>VLOOKUP(I922,'visit codes'!$B$1:$F$38,5,FALSE)</f>
        <v>3</v>
      </c>
      <c r="Q922" t="s">
        <v>22</v>
      </c>
      <c r="R922">
        <f t="shared" si="70"/>
        <v>1</v>
      </c>
      <c r="S922">
        <f t="shared" si="71"/>
        <v>0</v>
      </c>
      <c r="T922">
        <f t="shared" si="74"/>
        <v>1</v>
      </c>
    </row>
    <row r="923" spans="1:20" x14ac:dyDescent="0.25">
      <c r="A923">
        <v>22486</v>
      </c>
      <c r="B923" t="s">
        <v>421</v>
      </c>
      <c r="C923" s="1">
        <v>26784</v>
      </c>
      <c r="D923" t="s">
        <v>14</v>
      </c>
      <c r="E923" t="s">
        <v>15</v>
      </c>
      <c r="F923" s="1">
        <v>40571</v>
      </c>
      <c r="G923" t="s">
        <v>46</v>
      </c>
      <c r="H923" t="str">
        <f t="shared" si="72"/>
        <v>NS</v>
      </c>
      <c r="I923" t="str">
        <f t="shared" si="73"/>
        <v>NS</v>
      </c>
      <c r="J923" t="s">
        <v>17</v>
      </c>
      <c r="K923" t="s">
        <v>42</v>
      </c>
      <c r="L923">
        <v>13440</v>
      </c>
      <c r="M923" t="s">
        <v>20</v>
      </c>
      <c r="N923" t="s">
        <v>43</v>
      </c>
      <c r="O923" s="2">
        <v>0</v>
      </c>
      <c r="P923">
        <f>VLOOKUP(I923,'visit codes'!$B$1:$F$38,5,FALSE)</f>
        <v>0</v>
      </c>
      <c r="Q923" t="s">
        <v>22</v>
      </c>
      <c r="R923">
        <f t="shared" si="70"/>
        <v>1</v>
      </c>
      <c r="S923">
        <f t="shared" si="71"/>
        <v>1</v>
      </c>
      <c r="T923">
        <f t="shared" si="74"/>
        <v>0</v>
      </c>
    </row>
    <row r="924" spans="1:20" x14ac:dyDescent="0.25">
      <c r="A924">
        <v>22494</v>
      </c>
      <c r="B924" t="s">
        <v>422</v>
      </c>
      <c r="C924" s="1">
        <v>19457</v>
      </c>
      <c r="D924" t="s">
        <v>26</v>
      </c>
      <c r="E924" t="s">
        <v>15</v>
      </c>
      <c r="F924" s="1">
        <v>40568</v>
      </c>
      <c r="G924" t="s">
        <v>16</v>
      </c>
      <c r="H924" t="str">
        <f t="shared" si="72"/>
        <v>4301R-RV</v>
      </c>
      <c r="J924" t="s">
        <v>69</v>
      </c>
      <c r="K924" t="s">
        <v>33</v>
      </c>
      <c r="L924">
        <v>13440</v>
      </c>
      <c r="M924" t="s">
        <v>20</v>
      </c>
      <c r="N924" t="s">
        <v>30</v>
      </c>
      <c r="O924" s="2">
        <v>3.125E-2</v>
      </c>
      <c r="Q924" t="s">
        <v>22</v>
      </c>
      <c r="R924">
        <f t="shared" si="70"/>
        <v>0</v>
      </c>
      <c r="S924">
        <f t="shared" si="71"/>
        <v>0</v>
      </c>
      <c r="T924">
        <f t="shared" si="74"/>
        <v>0</v>
      </c>
    </row>
    <row r="925" spans="1:20" x14ac:dyDescent="0.25">
      <c r="A925">
        <v>22494</v>
      </c>
      <c r="B925" t="s">
        <v>422</v>
      </c>
      <c r="C925" s="1">
        <v>19457</v>
      </c>
      <c r="D925" t="s">
        <v>26</v>
      </c>
      <c r="E925" t="s">
        <v>15</v>
      </c>
      <c r="F925" s="1">
        <v>40568</v>
      </c>
      <c r="G925" t="s">
        <v>24</v>
      </c>
      <c r="H925" t="str">
        <f t="shared" si="72"/>
        <v>RV</v>
      </c>
      <c r="I925" t="str">
        <f t="shared" si="73"/>
        <v>RV</v>
      </c>
      <c r="J925" t="s">
        <v>69</v>
      </c>
      <c r="K925" t="s">
        <v>33</v>
      </c>
      <c r="L925">
        <v>13440</v>
      </c>
      <c r="M925" t="s">
        <v>20</v>
      </c>
      <c r="N925" t="s">
        <v>30</v>
      </c>
      <c r="O925" s="2">
        <v>4.1666666666666664E-2</v>
      </c>
      <c r="P925">
        <f>VLOOKUP(I925,'visit codes'!$B$1:$F$38,5,FALSE)</f>
        <v>3</v>
      </c>
      <c r="Q925" t="s">
        <v>22</v>
      </c>
      <c r="R925">
        <f t="shared" si="70"/>
        <v>1</v>
      </c>
      <c r="S925">
        <f t="shared" si="71"/>
        <v>0</v>
      </c>
      <c r="T925">
        <f t="shared" si="74"/>
        <v>1</v>
      </c>
    </row>
    <row r="926" spans="1:20" x14ac:dyDescent="0.25">
      <c r="A926">
        <v>22524</v>
      </c>
      <c r="B926" t="s">
        <v>423</v>
      </c>
      <c r="C926" s="1">
        <v>32103</v>
      </c>
      <c r="D926" t="s">
        <v>26</v>
      </c>
      <c r="F926" s="1">
        <v>40555</v>
      </c>
      <c r="G926">
        <v>4097</v>
      </c>
      <c r="H926" t="str">
        <f t="shared" si="72"/>
        <v>4097</v>
      </c>
      <c r="J926" t="s">
        <v>41</v>
      </c>
      <c r="K926" t="s">
        <v>42</v>
      </c>
      <c r="L926">
        <v>13502</v>
      </c>
      <c r="M926" t="s">
        <v>29</v>
      </c>
      <c r="N926" t="s">
        <v>99</v>
      </c>
      <c r="O926" s="2">
        <v>0</v>
      </c>
      <c r="Q926" t="s">
        <v>31</v>
      </c>
      <c r="R926">
        <f t="shared" si="70"/>
        <v>0</v>
      </c>
      <c r="S926">
        <f t="shared" si="71"/>
        <v>0</v>
      </c>
      <c r="T926">
        <f t="shared" si="74"/>
        <v>0</v>
      </c>
    </row>
    <row r="927" spans="1:20" x14ac:dyDescent="0.25">
      <c r="A927">
        <v>22524</v>
      </c>
      <c r="B927" t="s">
        <v>423</v>
      </c>
      <c r="C927" s="1">
        <v>32103</v>
      </c>
      <c r="D927" t="s">
        <v>26</v>
      </c>
      <c r="F927" s="1">
        <v>40561</v>
      </c>
      <c r="G927">
        <v>4098</v>
      </c>
      <c r="H927" t="str">
        <f t="shared" si="72"/>
        <v>4098</v>
      </c>
      <c r="J927" t="s">
        <v>48</v>
      </c>
      <c r="K927" t="s">
        <v>42</v>
      </c>
      <c r="L927">
        <v>13502</v>
      </c>
      <c r="M927" t="s">
        <v>29</v>
      </c>
      <c r="N927" t="s">
        <v>99</v>
      </c>
      <c r="O927" s="2">
        <v>0</v>
      </c>
      <c r="Q927" t="s">
        <v>31</v>
      </c>
      <c r="R927">
        <f t="shared" si="70"/>
        <v>0</v>
      </c>
      <c r="S927">
        <f t="shared" si="71"/>
        <v>0</v>
      </c>
      <c r="T927">
        <f t="shared" si="74"/>
        <v>0</v>
      </c>
    </row>
    <row r="928" spans="1:20" x14ac:dyDescent="0.25">
      <c r="A928">
        <v>22528</v>
      </c>
      <c r="B928" t="s">
        <v>424</v>
      </c>
      <c r="C928" s="1">
        <v>22885</v>
      </c>
      <c r="D928" t="s">
        <v>26</v>
      </c>
      <c r="E928" t="s">
        <v>15</v>
      </c>
      <c r="F928" s="1">
        <v>40570</v>
      </c>
      <c r="G928" t="s">
        <v>38</v>
      </c>
      <c r="H928" t="str">
        <f t="shared" si="72"/>
        <v>C</v>
      </c>
      <c r="I928" t="str">
        <f t="shared" si="73"/>
        <v>C</v>
      </c>
      <c r="J928" t="s">
        <v>57</v>
      </c>
      <c r="K928" t="s">
        <v>33</v>
      </c>
      <c r="L928">
        <v>13440</v>
      </c>
      <c r="M928" t="s">
        <v>20</v>
      </c>
      <c r="N928" t="s">
        <v>30</v>
      </c>
      <c r="O928" s="2">
        <v>0</v>
      </c>
      <c r="P928">
        <f>VLOOKUP(I928,'visit codes'!$B$1:$F$38,5,FALSE)</f>
        <v>0</v>
      </c>
      <c r="Q928" t="s">
        <v>22</v>
      </c>
      <c r="R928">
        <f t="shared" si="70"/>
        <v>1</v>
      </c>
      <c r="S928">
        <f t="shared" si="71"/>
        <v>1</v>
      </c>
      <c r="T928">
        <f t="shared" si="74"/>
        <v>0</v>
      </c>
    </row>
    <row r="929" spans="1:20" x14ac:dyDescent="0.25">
      <c r="A929">
        <v>22539</v>
      </c>
      <c r="B929" t="s">
        <v>425</v>
      </c>
      <c r="C929" s="1">
        <v>19596</v>
      </c>
      <c r="D929" t="s">
        <v>26</v>
      </c>
      <c r="E929" t="s">
        <v>15</v>
      </c>
      <c r="F929" s="1">
        <v>40561</v>
      </c>
      <c r="G929" t="s">
        <v>16</v>
      </c>
      <c r="H929" t="str">
        <f t="shared" si="72"/>
        <v>4301R-RV</v>
      </c>
      <c r="J929" t="s">
        <v>57</v>
      </c>
      <c r="K929" t="s">
        <v>53</v>
      </c>
      <c r="L929">
        <v>13492</v>
      </c>
      <c r="M929" t="s">
        <v>29</v>
      </c>
      <c r="N929" t="s">
        <v>236</v>
      </c>
      <c r="O929" s="2">
        <v>3.125E-2</v>
      </c>
      <c r="Q929" t="s">
        <v>84</v>
      </c>
      <c r="R929">
        <f t="shared" si="70"/>
        <v>0</v>
      </c>
      <c r="S929">
        <f t="shared" si="71"/>
        <v>0</v>
      </c>
      <c r="T929">
        <f t="shared" si="74"/>
        <v>0</v>
      </c>
    </row>
    <row r="930" spans="1:20" x14ac:dyDescent="0.25">
      <c r="A930">
        <v>22539</v>
      </c>
      <c r="B930" t="s">
        <v>425</v>
      </c>
      <c r="C930" s="1">
        <v>19596</v>
      </c>
      <c r="D930" t="s">
        <v>26</v>
      </c>
      <c r="E930" t="s">
        <v>15</v>
      </c>
      <c r="F930" s="1">
        <v>40561</v>
      </c>
      <c r="G930" t="s">
        <v>24</v>
      </c>
      <c r="H930" t="str">
        <f t="shared" si="72"/>
        <v>RV</v>
      </c>
      <c r="I930" t="str">
        <f t="shared" si="73"/>
        <v>RV</v>
      </c>
      <c r="J930" t="s">
        <v>57</v>
      </c>
      <c r="K930" t="s">
        <v>53</v>
      </c>
      <c r="L930">
        <v>13492</v>
      </c>
      <c r="M930" t="s">
        <v>29</v>
      </c>
      <c r="N930" t="s">
        <v>236</v>
      </c>
      <c r="O930" s="2">
        <v>4.1666666666666664E-2</v>
      </c>
      <c r="P930">
        <f>VLOOKUP(I930,'visit codes'!$B$1:$F$38,5,FALSE)</f>
        <v>3</v>
      </c>
      <c r="Q930" t="s">
        <v>84</v>
      </c>
      <c r="R930">
        <f t="shared" si="70"/>
        <v>1</v>
      </c>
      <c r="S930">
        <f t="shared" si="71"/>
        <v>0</v>
      </c>
      <c r="T930">
        <f t="shared" si="74"/>
        <v>1</v>
      </c>
    </row>
    <row r="931" spans="1:20" x14ac:dyDescent="0.25">
      <c r="A931">
        <v>22539</v>
      </c>
      <c r="B931" t="s">
        <v>425</v>
      </c>
      <c r="C931" s="1">
        <v>19596</v>
      </c>
      <c r="D931" t="s">
        <v>26</v>
      </c>
      <c r="E931" t="s">
        <v>15</v>
      </c>
      <c r="F931" s="1">
        <v>40567</v>
      </c>
      <c r="G931" t="s">
        <v>35</v>
      </c>
      <c r="H931" t="str">
        <f t="shared" si="72"/>
        <v>4302PM-PM</v>
      </c>
      <c r="J931" t="s">
        <v>52</v>
      </c>
      <c r="K931" t="s">
        <v>53</v>
      </c>
      <c r="L931">
        <v>13492</v>
      </c>
      <c r="M931" t="s">
        <v>29</v>
      </c>
      <c r="N931" t="s">
        <v>236</v>
      </c>
      <c r="O931" s="2">
        <v>1.0416666666666666E-2</v>
      </c>
      <c r="Q931" t="s">
        <v>84</v>
      </c>
      <c r="R931">
        <f t="shared" si="70"/>
        <v>0</v>
      </c>
      <c r="S931">
        <f t="shared" si="71"/>
        <v>0</v>
      </c>
      <c r="T931">
        <f t="shared" si="74"/>
        <v>0</v>
      </c>
    </row>
    <row r="932" spans="1:20" x14ac:dyDescent="0.25">
      <c r="A932">
        <v>22539</v>
      </c>
      <c r="B932" t="s">
        <v>425</v>
      </c>
      <c r="C932" s="1">
        <v>19596</v>
      </c>
      <c r="D932" t="s">
        <v>26</v>
      </c>
      <c r="E932" t="s">
        <v>15</v>
      </c>
      <c r="F932" s="1">
        <v>40567</v>
      </c>
      <c r="G932" t="s">
        <v>37</v>
      </c>
      <c r="H932" t="str">
        <f t="shared" si="72"/>
        <v>PM</v>
      </c>
      <c r="I932" t="str">
        <f t="shared" si="73"/>
        <v>PM</v>
      </c>
      <c r="J932" t="s">
        <v>52</v>
      </c>
      <c r="K932" t="s">
        <v>53</v>
      </c>
      <c r="L932">
        <v>13492</v>
      </c>
      <c r="M932" t="s">
        <v>29</v>
      </c>
      <c r="N932" t="s">
        <v>236</v>
      </c>
      <c r="O932" s="2">
        <v>1.0416666666666666E-2</v>
      </c>
      <c r="P932">
        <f>VLOOKUP(I932,'visit codes'!$B$1:$F$38,5,FALSE)</f>
        <v>1</v>
      </c>
      <c r="Q932" t="s">
        <v>84</v>
      </c>
      <c r="R932">
        <f t="shared" si="70"/>
        <v>1</v>
      </c>
      <c r="S932">
        <f t="shared" si="71"/>
        <v>0</v>
      </c>
      <c r="T932">
        <f t="shared" si="74"/>
        <v>1</v>
      </c>
    </row>
    <row r="933" spans="1:20" x14ac:dyDescent="0.25">
      <c r="A933">
        <v>22539</v>
      </c>
      <c r="B933" t="s">
        <v>425</v>
      </c>
      <c r="C933" s="1">
        <v>19596</v>
      </c>
      <c r="D933" t="s">
        <v>26</v>
      </c>
      <c r="E933" t="s">
        <v>15</v>
      </c>
      <c r="F933" s="1">
        <v>40571</v>
      </c>
      <c r="G933" t="s">
        <v>16</v>
      </c>
      <c r="H933" t="str">
        <f t="shared" si="72"/>
        <v>4301R-RV</v>
      </c>
      <c r="J933" t="s">
        <v>57</v>
      </c>
      <c r="K933" t="s">
        <v>53</v>
      </c>
      <c r="L933">
        <v>13492</v>
      </c>
      <c r="M933" t="s">
        <v>29</v>
      </c>
      <c r="N933" t="s">
        <v>236</v>
      </c>
      <c r="O933" s="2">
        <v>3.125E-2</v>
      </c>
      <c r="Q933" t="s">
        <v>84</v>
      </c>
      <c r="R933">
        <f t="shared" si="70"/>
        <v>0</v>
      </c>
      <c r="S933">
        <f t="shared" si="71"/>
        <v>0</v>
      </c>
      <c r="T933">
        <f t="shared" si="74"/>
        <v>0</v>
      </c>
    </row>
    <row r="934" spans="1:20" x14ac:dyDescent="0.25">
      <c r="A934">
        <v>22539</v>
      </c>
      <c r="B934" t="s">
        <v>425</v>
      </c>
      <c r="C934" s="1">
        <v>19596</v>
      </c>
      <c r="D934" t="s">
        <v>26</v>
      </c>
      <c r="E934" t="s">
        <v>15</v>
      </c>
      <c r="F934" s="1">
        <v>40571</v>
      </c>
      <c r="G934" t="s">
        <v>24</v>
      </c>
      <c r="H934" t="str">
        <f t="shared" si="72"/>
        <v>RV</v>
      </c>
      <c r="I934" t="str">
        <f t="shared" si="73"/>
        <v>RV</v>
      </c>
      <c r="J934" t="s">
        <v>57</v>
      </c>
      <c r="K934" t="s">
        <v>53</v>
      </c>
      <c r="L934">
        <v>13492</v>
      </c>
      <c r="M934" t="s">
        <v>29</v>
      </c>
      <c r="N934" t="s">
        <v>236</v>
      </c>
      <c r="O934" s="2">
        <v>4.1666666666666664E-2</v>
      </c>
      <c r="P934">
        <f>VLOOKUP(I934,'visit codes'!$B$1:$F$38,5,FALSE)</f>
        <v>3</v>
      </c>
      <c r="Q934" t="s">
        <v>84</v>
      </c>
      <c r="R934">
        <f t="shared" si="70"/>
        <v>1</v>
      </c>
      <c r="S934">
        <f t="shared" si="71"/>
        <v>0</v>
      </c>
      <c r="T934">
        <f t="shared" si="74"/>
        <v>1</v>
      </c>
    </row>
    <row r="935" spans="1:20" x14ac:dyDescent="0.25">
      <c r="A935">
        <v>22566</v>
      </c>
      <c r="B935" t="s">
        <v>426</v>
      </c>
      <c r="C935" s="1">
        <v>25701</v>
      </c>
      <c r="D935" t="s">
        <v>14</v>
      </c>
      <c r="E935" t="s">
        <v>15</v>
      </c>
      <c r="F935" s="1">
        <v>40571</v>
      </c>
      <c r="G935" t="s">
        <v>46</v>
      </c>
      <c r="H935" t="str">
        <f t="shared" si="72"/>
        <v>NS</v>
      </c>
      <c r="I935" t="str">
        <f t="shared" si="73"/>
        <v>NS</v>
      </c>
      <c r="J935" t="s">
        <v>89</v>
      </c>
      <c r="K935" t="s">
        <v>42</v>
      </c>
      <c r="L935">
        <v>13440</v>
      </c>
      <c r="M935" t="s">
        <v>20</v>
      </c>
      <c r="N935" t="s">
        <v>43</v>
      </c>
      <c r="O935" s="2">
        <v>0</v>
      </c>
      <c r="P935">
        <f>VLOOKUP(I935,'visit codes'!$B$1:$F$38,5,FALSE)</f>
        <v>0</v>
      </c>
      <c r="Q935" t="s">
        <v>22</v>
      </c>
      <c r="R935">
        <f t="shared" si="70"/>
        <v>1</v>
      </c>
      <c r="S935">
        <f t="shared" si="71"/>
        <v>1</v>
      </c>
      <c r="T935">
        <f t="shared" si="74"/>
        <v>0</v>
      </c>
    </row>
    <row r="936" spans="1:20" x14ac:dyDescent="0.25">
      <c r="A936">
        <v>22608</v>
      </c>
      <c r="B936" t="s">
        <v>427</v>
      </c>
      <c r="C936" s="1">
        <v>24679</v>
      </c>
      <c r="D936" t="s">
        <v>14</v>
      </c>
      <c r="E936" t="s">
        <v>15</v>
      </c>
      <c r="F936" s="1">
        <v>40569</v>
      </c>
      <c r="G936" t="s">
        <v>60</v>
      </c>
      <c r="H936" t="str">
        <f t="shared" si="72"/>
        <v>4301B - BV</v>
      </c>
      <c r="J936" t="s">
        <v>27</v>
      </c>
      <c r="K936" t="s">
        <v>33</v>
      </c>
      <c r="L936">
        <v>13502</v>
      </c>
      <c r="M936" t="s">
        <v>29</v>
      </c>
      <c r="N936" t="s">
        <v>58</v>
      </c>
      <c r="O936" s="2">
        <v>2.0833333333333332E-2</v>
      </c>
      <c r="Q936" t="s">
        <v>31</v>
      </c>
      <c r="R936">
        <f t="shared" si="70"/>
        <v>0</v>
      </c>
      <c r="S936">
        <f t="shared" si="71"/>
        <v>0</v>
      </c>
      <c r="T936">
        <f t="shared" si="74"/>
        <v>0</v>
      </c>
    </row>
    <row r="937" spans="1:20" x14ac:dyDescent="0.25">
      <c r="A937">
        <v>22608</v>
      </c>
      <c r="B937" t="s">
        <v>427</v>
      </c>
      <c r="C937" s="1">
        <v>24679</v>
      </c>
      <c r="D937" t="s">
        <v>14</v>
      </c>
      <c r="E937" t="s">
        <v>15</v>
      </c>
      <c r="F937" s="1">
        <v>40569</v>
      </c>
      <c r="G937" t="s">
        <v>62</v>
      </c>
      <c r="H937" t="str">
        <f t="shared" si="72"/>
        <v>BV</v>
      </c>
      <c r="I937" t="str">
        <f t="shared" si="73"/>
        <v>BV</v>
      </c>
      <c r="J937" t="s">
        <v>27</v>
      </c>
      <c r="K937" t="s">
        <v>33</v>
      </c>
      <c r="L937">
        <v>13502</v>
      </c>
      <c r="M937" t="s">
        <v>29</v>
      </c>
      <c r="N937" t="s">
        <v>58</v>
      </c>
      <c r="O937" s="2">
        <v>2.0833333333333332E-2</v>
      </c>
      <c r="P937">
        <f>VLOOKUP(I937,'visit codes'!$B$1:$F$38,5,FALSE)</f>
        <v>2</v>
      </c>
      <c r="Q937" t="s">
        <v>31</v>
      </c>
      <c r="R937">
        <f t="shared" si="70"/>
        <v>1</v>
      </c>
      <c r="S937">
        <f t="shared" si="71"/>
        <v>0</v>
      </c>
      <c r="T937">
        <f t="shared" si="74"/>
        <v>1</v>
      </c>
    </row>
    <row r="938" spans="1:20" x14ac:dyDescent="0.25">
      <c r="A938">
        <v>22608</v>
      </c>
      <c r="B938" t="s">
        <v>427</v>
      </c>
      <c r="C938" s="1">
        <v>24679</v>
      </c>
      <c r="D938" t="s">
        <v>14</v>
      </c>
      <c r="E938" t="s">
        <v>15</v>
      </c>
      <c r="F938" s="1">
        <v>40569</v>
      </c>
      <c r="G938" t="s">
        <v>35</v>
      </c>
      <c r="H938" t="str">
        <f t="shared" si="72"/>
        <v>4302PM-PM</v>
      </c>
      <c r="J938" t="s">
        <v>36</v>
      </c>
      <c r="K938" t="s">
        <v>33</v>
      </c>
      <c r="L938">
        <v>13502</v>
      </c>
      <c r="M938" t="s">
        <v>29</v>
      </c>
      <c r="N938" t="s">
        <v>58</v>
      </c>
      <c r="O938" s="2">
        <v>1.0416666666666666E-2</v>
      </c>
      <c r="Q938" t="s">
        <v>31</v>
      </c>
      <c r="R938">
        <f t="shared" si="70"/>
        <v>0</v>
      </c>
      <c r="S938">
        <f t="shared" si="71"/>
        <v>0</v>
      </c>
      <c r="T938">
        <f t="shared" si="74"/>
        <v>0</v>
      </c>
    </row>
    <row r="939" spans="1:20" x14ac:dyDescent="0.25">
      <c r="A939">
        <v>22608</v>
      </c>
      <c r="B939" t="s">
        <v>427</v>
      </c>
      <c r="C939" s="1">
        <v>24679</v>
      </c>
      <c r="D939" t="s">
        <v>14</v>
      </c>
      <c r="E939" t="s">
        <v>15</v>
      </c>
      <c r="F939" s="1">
        <v>40569</v>
      </c>
      <c r="G939" t="s">
        <v>37</v>
      </c>
      <c r="H939" t="str">
        <f t="shared" si="72"/>
        <v>PM</v>
      </c>
      <c r="I939" t="str">
        <f t="shared" si="73"/>
        <v>PM</v>
      </c>
      <c r="J939" t="s">
        <v>36</v>
      </c>
      <c r="K939" t="s">
        <v>33</v>
      </c>
      <c r="L939">
        <v>13502</v>
      </c>
      <c r="M939" t="s">
        <v>29</v>
      </c>
      <c r="N939" t="s">
        <v>58</v>
      </c>
      <c r="O939" s="2">
        <v>1.0416666666666666E-2</v>
      </c>
      <c r="P939">
        <f>VLOOKUP(I939,'visit codes'!$B$1:$F$38,5,FALSE)</f>
        <v>1</v>
      </c>
      <c r="Q939" t="s">
        <v>31</v>
      </c>
      <c r="R939">
        <f t="shared" si="70"/>
        <v>1</v>
      </c>
      <c r="S939">
        <f t="shared" si="71"/>
        <v>0</v>
      </c>
      <c r="T939">
        <f t="shared" si="74"/>
        <v>1</v>
      </c>
    </row>
    <row r="940" spans="1:20" x14ac:dyDescent="0.25">
      <c r="A940">
        <v>22619</v>
      </c>
      <c r="B940" t="s">
        <v>428</v>
      </c>
      <c r="C940" s="1">
        <v>32317</v>
      </c>
      <c r="D940" t="s">
        <v>26</v>
      </c>
      <c r="E940" t="s">
        <v>15</v>
      </c>
      <c r="F940" s="1">
        <v>40568</v>
      </c>
      <c r="G940" t="s">
        <v>16</v>
      </c>
      <c r="H940" t="str">
        <f t="shared" si="72"/>
        <v>4301R-RV</v>
      </c>
      <c r="J940" t="s">
        <v>48</v>
      </c>
      <c r="K940" t="s">
        <v>42</v>
      </c>
      <c r="L940">
        <v>13413</v>
      </c>
      <c r="M940" t="s">
        <v>29</v>
      </c>
      <c r="N940" t="s">
        <v>43</v>
      </c>
      <c r="O940" s="2">
        <v>3.125E-2</v>
      </c>
      <c r="Q940" t="s">
        <v>137</v>
      </c>
      <c r="R940">
        <f t="shared" si="70"/>
        <v>0</v>
      </c>
      <c r="S940">
        <f t="shared" si="71"/>
        <v>0</v>
      </c>
      <c r="T940">
        <f t="shared" si="74"/>
        <v>0</v>
      </c>
    </row>
    <row r="941" spans="1:20" x14ac:dyDescent="0.25">
      <c r="A941">
        <v>22619</v>
      </c>
      <c r="B941" t="s">
        <v>428</v>
      </c>
      <c r="C941" s="1">
        <v>32317</v>
      </c>
      <c r="D941" t="s">
        <v>26</v>
      </c>
      <c r="E941" t="s">
        <v>15</v>
      </c>
      <c r="F941" s="1">
        <v>40568</v>
      </c>
      <c r="G941" t="s">
        <v>24</v>
      </c>
      <c r="H941" t="str">
        <f t="shared" si="72"/>
        <v>RV</v>
      </c>
      <c r="I941" t="str">
        <f t="shared" si="73"/>
        <v>RV</v>
      </c>
      <c r="J941" t="s">
        <v>48</v>
      </c>
      <c r="K941" t="s">
        <v>42</v>
      </c>
      <c r="L941">
        <v>13413</v>
      </c>
      <c r="M941" t="s">
        <v>29</v>
      </c>
      <c r="N941" t="s">
        <v>43</v>
      </c>
      <c r="O941" s="2">
        <v>4.1666666666666664E-2</v>
      </c>
      <c r="P941">
        <f>VLOOKUP(I941,'visit codes'!$B$1:$F$38,5,FALSE)</f>
        <v>3</v>
      </c>
      <c r="Q941" t="s">
        <v>137</v>
      </c>
      <c r="R941">
        <f t="shared" si="70"/>
        <v>1</v>
      </c>
      <c r="S941">
        <f t="shared" si="71"/>
        <v>0</v>
      </c>
      <c r="T941">
        <f t="shared" si="74"/>
        <v>1</v>
      </c>
    </row>
    <row r="942" spans="1:20" x14ac:dyDescent="0.25">
      <c r="A942">
        <v>22653</v>
      </c>
      <c r="B942" t="s">
        <v>429</v>
      </c>
      <c r="C942" s="1">
        <v>23358</v>
      </c>
      <c r="D942" t="s">
        <v>26</v>
      </c>
      <c r="E942" t="s">
        <v>15</v>
      </c>
      <c r="F942" s="1">
        <v>40546</v>
      </c>
      <c r="G942" t="s">
        <v>35</v>
      </c>
      <c r="H942" t="str">
        <f t="shared" si="72"/>
        <v>4302PM-PM</v>
      </c>
      <c r="J942" t="s">
        <v>41</v>
      </c>
      <c r="K942" t="s">
        <v>33</v>
      </c>
      <c r="L942">
        <v>13501</v>
      </c>
      <c r="M942" t="s">
        <v>29</v>
      </c>
      <c r="N942" t="s">
        <v>30</v>
      </c>
      <c r="O942" s="2">
        <v>1.0416666666666666E-2</v>
      </c>
      <c r="Q942" t="s">
        <v>31</v>
      </c>
      <c r="R942">
        <f t="shared" si="70"/>
        <v>0</v>
      </c>
      <c r="S942">
        <f t="shared" si="71"/>
        <v>0</v>
      </c>
      <c r="T942">
        <f t="shared" si="74"/>
        <v>0</v>
      </c>
    </row>
    <row r="943" spans="1:20" x14ac:dyDescent="0.25">
      <c r="A943">
        <v>22653</v>
      </c>
      <c r="B943" t="s">
        <v>429</v>
      </c>
      <c r="C943" s="1">
        <v>23358</v>
      </c>
      <c r="D943" t="s">
        <v>26</v>
      </c>
      <c r="E943" t="s">
        <v>15</v>
      </c>
      <c r="F943" s="1">
        <v>40546</v>
      </c>
      <c r="G943" t="s">
        <v>37</v>
      </c>
      <c r="H943" t="str">
        <f t="shared" si="72"/>
        <v>PM</v>
      </c>
      <c r="I943" t="str">
        <f t="shared" si="73"/>
        <v>PM</v>
      </c>
      <c r="J943" t="s">
        <v>41</v>
      </c>
      <c r="K943" t="s">
        <v>33</v>
      </c>
      <c r="L943">
        <v>13501</v>
      </c>
      <c r="M943" t="s">
        <v>29</v>
      </c>
      <c r="N943" t="s">
        <v>30</v>
      </c>
      <c r="O943" s="2">
        <v>1.0416666666666666E-2</v>
      </c>
      <c r="P943">
        <f>VLOOKUP(I943,'visit codes'!$B$1:$F$38,5,FALSE)</f>
        <v>1</v>
      </c>
      <c r="Q943" t="s">
        <v>31</v>
      </c>
      <c r="R943">
        <f t="shared" si="70"/>
        <v>1</v>
      </c>
      <c r="S943">
        <f t="shared" si="71"/>
        <v>0</v>
      </c>
      <c r="T943">
        <f t="shared" si="74"/>
        <v>1</v>
      </c>
    </row>
    <row r="944" spans="1:20" x14ac:dyDescent="0.25">
      <c r="A944">
        <v>22653</v>
      </c>
      <c r="B944" t="s">
        <v>429</v>
      </c>
      <c r="C944" s="1">
        <v>23358</v>
      </c>
      <c r="D944" t="s">
        <v>26</v>
      </c>
      <c r="E944" t="s">
        <v>15</v>
      </c>
      <c r="F944" s="1">
        <v>40554</v>
      </c>
      <c r="G944" t="s">
        <v>46</v>
      </c>
      <c r="H944" t="str">
        <f t="shared" si="72"/>
        <v>NS</v>
      </c>
      <c r="I944" t="str">
        <f t="shared" si="73"/>
        <v>NS</v>
      </c>
      <c r="J944" t="s">
        <v>27</v>
      </c>
      <c r="K944" t="s">
        <v>33</v>
      </c>
      <c r="L944">
        <v>13501</v>
      </c>
      <c r="M944" t="s">
        <v>29</v>
      </c>
      <c r="N944" t="s">
        <v>30</v>
      </c>
      <c r="O944" s="2">
        <v>0</v>
      </c>
      <c r="P944">
        <f>VLOOKUP(I944,'visit codes'!$B$1:$F$38,5,FALSE)</f>
        <v>0</v>
      </c>
      <c r="Q944" t="s">
        <v>31</v>
      </c>
      <c r="R944">
        <f t="shared" si="70"/>
        <v>1</v>
      </c>
      <c r="S944">
        <f t="shared" si="71"/>
        <v>1</v>
      </c>
      <c r="T944">
        <f t="shared" si="74"/>
        <v>0</v>
      </c>
    </row>
    <row r="945" spans="1:20" x14ac:dyDescent="0.25">
      <c r="A945">
        <v>22653</v>
      </c>
      <c r="B945" t="s">
        <v>429</v>
      </c>
      <c r="C945" s="1">
        <v>23358</v>
      </c>
      <c r="D945" t="s">
        <v>26</v>
      </c>
      <c r="E945" t="s">
        <v>15</v>
      </c>
      <c r="F945" s="1">
        <v>40563</v>
      </c>
      <c r="G945" t="s">
        <v>104</v>
      </c>
      <c r="H945" t="str">
        <f t="shared" si="72"/>
        <v>4303-GV</v>
      </c>
      <c r="J945" t="s">
        <v>48</v>
      </c>
      <c r="K945" t="s">
        <v>33</v>
      </c>
      <c r="L945">
        <v>13501</v>
      </c>
      <c r="M945" t="s">
        <v>29</v>
      </c>
      <c r="N945" t="s">
        <v>30</v>
      </c>
      <c r="O945" s="2">
        <v>4.1666666666666664E-2</v>
      </c>
      <c r="Q945" t="s">
        <v>31</v>
      </c>
      <c r="R945">
        <f t="shared" si="70"/>
        <v>0</v>
      </c>
      <c r="S945">
        <f t="shared" si="71"/>
        <v>0</v>
      </c>
      <c r="T945">
        <f t="shared" si="74"/>
        <v>0</v>
      </c>
    </row>
    <row r="946" spans="1:20" x14ac:dyDescent="0.25">
      <c r="A946">
        <v>22653</v>
      </c>
      <c r="B946" t="s">
        <v>429</v>
      </c>
      <c r="C946" s="1">
        <v>23358</v>
      </c>
      <c r="D946" t="s">
        <v>26</v>
      </c>
      <c r="E946" t="s">
        <v>15</v>
      </c>
      <c r="F946" s="1">
        <v>40563</v>
      </c>
      <c r="G946" t="s">
        <v>105</v>
      </c>
      <c r="H946" t="str">
        <f t="shared" si="72"/>
        <v>GV</v>
      </c>
      <c r="I946" t="str">
        <f t="shared" si="73"/>
        <v>GV</v>
      </c>
      <c r="J946" t="s">
        <v>48</v>
      </c>
      <c r="K946" t="s">
        <v>33</v>
      </c>
      <c r="L946">
        <v>13501</v>
      </c>
      <c r="M946" t="s">
        <v>29</v>
      </c>
      <c r="N946" t="s">
        <v>30</v>
      </c>
      <c r="O946" s="2">
        <v>4.1666666666666664E-2</v>
      </c>
      <c r="P946">
        <f>VLOOKUP(I946,'visit codes'!$B$1:$F$38,5,FALSE)</f>
        <v>4</v>
      </c>
      <c r="Q946" t="s">
        <v>31</v>
      </c>
      <c r="R946">
        <f t="shared" si="70"/>
        <v>1</v>
      </c>
      <c r="S946">
        <f t="shared" si="71"/>
        <v>0</v>
      </c>
      <c r="T946">
        <f t="shared" si="74"/>
        <v>1</v>
      </c>
    </row>
    <row r="947" spans="1:20" x14ac:dyDescent="0.25">
      <c r="A947">
        <v>22653</v>
      </c>
      <c r="B947" t="s">
        <v>429</v>
      </c>
      <c r="C947" s="1">
        <v>23358</v>
      </c>
      <c r="D947" t="s">
        <v>26</v>
      </c>
      <c r="E947" t="s">
        <v>15</v>
      </c>
      <c r="F947" s="1">
        <v>40563</v>
      </c>
      <c r="G947" t="s">
        <v>105</v>
      </c>
      <c r="H947" t="str">
        <f t="shared" si="72"/>
        <v>GV</v>
      </c>
      <c r="I947" t="str">
        <f t="shared" si="73"/>
        <v>GV</v>
      </c>
      <c r="J947" t="s">
        <v>61</v>
      </c>
      <c r="K947" t="s">
        <v>33</v>
      </c>
      <c r="L947">
        <v>13501</v>
      </c>
      <c r="M947" t="s">
        <v>29</v>
      </c>
      <c r="N947" t="s">
        <v>30</v>
      </c>
      <c r="O947" s="2">
        <v>4.1666666666666664E-2</v>
      </c>
      <c r="P947">
        <f>VLOOKUP(I947,'visit codes'!$B$1:$F$38,5,FALSE)</f>
        <v>4</v>
      </c>
      <c r="Q947" t="s">
        <v>31</v>
      </c>
      <c r="R947">
        <f t="shared" si="70"/>
        <v>1</v>
      </c>
      <c r="S947">
        <f t="shared" si="71"/>
        <v>0</v>
      </c>
      <c r="T947">
        <f t="shared" si="74"/>
        <v>1</v>
      </c>
    </row>
    <row r="948" spans="1:20" x14ac:dyDescent="0.25">
      <c r="A948">
        <v>22653</v>
      </c>
      <c r="B948" t="s">
        <v>429</v>
      </c>
      <c r="C948" s="1">
        <v>23358</v>
      </c>
      <c r="D948" t="s">
        <v>26</v>
      </c>
      <c r="E948" t="s">
        <v>15</v>
      </c>
      <c r="F948" s="1">
        <v>40574</v>
      </c>
      <c r="G948" t="s">
        <v>430</v>
      </c>
      <c r="H948" t="str">
        <f t="shared" si="72"/>
        <v>4301P - PE</v>
      </c>
      <c r="J948" t="s">
        <v>41</v>
      </c>
      <c r="K948" t="s">
        <v>33</v>
      </c>
      <c r="L948">
        <v>13501</v>
      </c>
      <c r="M948" t="s">
        <v>29</v>
      </c>
      <c r="N948" t="s">
        <v>30</v>
      </c>
      <c r="O948">
        <v>4.1666666666666664E-2</v>
      </c>
      <c r="Q948" t="s">
        <v>31</v>
      </c>
      <c r="R948">
        <f t="shared" si="70"/>
        <v>0</v>
      </c>
      <c r="S948">
        <f t="shared" si="71"/>
        <v>0</v>
      </c>
      <c r="T948">
        <f t="shared" si="74"/>
        <v>0</v>
      </c>
    </row>
    <row r="949" spans="1:20" x14ac:dyDescent="0.25">
      <c r="A949">
        <v>22653</v>
      </c>
      <c r="B949" t="s">
        <v>429</v>
      </c>
      <c r="C949" s="1">
        <v>23358</v>
      </c>
      <c r="D949" t="s">
        <v>26</v>
      </c>
      <c r="E949" t="s">
        <v>15</v>
      </c>
      <c r="F949" s="1">
        <v>40574</v>
      </c>
      <c r="G949" t="s">
        <v>431</v>
      </c>
      <c r="H949" t="str">
        <f t="shared" si="72"/>
        <v>PE</v>
      </c>
      <c r="I949" t="str">
        <f t="shared" si="73"/>
        <v>PE</v>
      </c>
      <c r="J949" t="s">
        <v>41</v>
      </c>
      <c r="K949" t="s">
        <v>33</v>
      </c>
      <c r="L949">
        <v>13501</v>
      </c>
      <c r="M949" t="s">
        <v>29</v>
      </c>
      <c r="N949" t="s">
        <v>30</v>
      </c>
      <c r="O949" s="2">
        <v>4.1666666666666664E-2</v>
      </c>
      <c r="P949">
        <f>VLOOKUP(I949,'visit codes'!$B$1:$F$38,5,FALSE)</f>
        <v>3</v>
      </c>
      <c r="Q949" t="s">
        <v>31</v>
      </c>
      <c r="R949">
        <f t="shared" si="70"/>
        <v>1</v>
      </c>
      <c r="S949">
        <f t="shared" si="71"/>
        <v>0</v>
      </c>
      <c r="T949">
        <f t="shared" si="74"/>
        <v>1</v>
      </c>
    </row>
    <row r="950" spans="1:20" x14ac:dyDescent="0.25">
      <c r="A950">
        <v>22717</v>
      </c>
      <c r="B950" t="s">
        <v>432</v>
      </c>
      <c r="C950" s="1">
        <v>21862</v>
      </c>
      <c r="D950" t="s">
        <v>14</v>
      </c>
      <c r="E950" t="s">
        <v>15</v>
      </c>
      <c r="F950" s="1">
        <v>40546</v>
      </c>
      <c r="G950" t="s">
        <v>60</v>
      </c>
      <c r="H950" t="str">
        <f t="shared" si="72"/>
        <v>4301B - BV</v>
      </c>
      <c r="J950" t="s">
        <v>206</v>
      </c>
      <c r="K950" t="s">
        <v>42</v>
      </c>
      <c r="L950">
        <v>13502</v>
      </c>
      <c r="M950" t="s">
        <v>29</v>
      </c>
      <c r="N950" t="s">
        <v>43</v>
      </c>
      <c r="O950" s="2">
        <v>2.0833333333333332E-2</v>
      </c>
      <c r="Q950" t="s">
        <v>31</v>
      </c>
      <c r="R950">
        <f t="shared" si="70"/>
        <v>0</v>
      </c>
      <c r="S950">
        <f t="shared" si="71"/>
        <v>0</v>
      </c>
      <c r="T950">
        <f t="shared" si="74"/>
        <v>0</v>
      </c>
    </row>
    <row r="951" spans="1:20" x14ac:dyDescent="0.25">
      <c r="A951">
        <v>22717</v>
      </c>
      <c r="B951" t="s">
        <v>432</v>
      </c>
      <c r="C951" s="1">
        <v>21862</v>
      </c>
      <c r="D951" t="s">
        <v>14</v>
      </c>
      <c r="E951" t="s">
        <v>15</v>
      </c>
      <c r="F951" s="1">
        <v>40546</v>
      </c>
      <c r="G951" t="s">
        <v>62</v>
      </c>
      <c r="H951" t="str">
        <f t="shared" si="72"/>
        <v>BV</v>
      </c>
      <c r="I951" t="str">
        <f t="shared" si="73"/>
        <v>BV</v>
      </c>
      <c r="J951" t="s">
        <v>206</v>
      </c>
      <c r="K951" t="s">
        <v>42</v>
      </c>
      <c r="L951">
        <v>13502</v>
      </c>
      <c r="M951" t="s">
        <v>29</v>
      </c>
      <c r="N951" t="s">
        <v>43</v>
      </c>
      <c r="O951" s="2">
        <v>2.0833333333333332E-2</v>
      </c>
      <c r="P951">
        <f>VLOOKUP(I951,'visit codes'!$B$1:$F$38,5,FALSE)</f>
        <v>2</v>
      </c>
      <c r="Q951" t="s">
        <v>31</v>
      </c>
      <c r="R951">
        <f t="shared" si="70"/>
        <v>1</v>
      </c>
      <c r="S951">
        <f t="shared" si="71"/>
        <v>0</v>
      </c>
      <c r="T951">
        <f t="shared" si="74"/>
        <v>1</v>
      </c>
    </row>
    <row r="952" spans="1:20" x14ac:dyDescent="0.25">
      <c r="A952">
        <v>22717</v>
      </c>
      <c r="B952" t="s">
        <v>432</v>
      </c>
      <c r="C952" s="1">
        <v>21862</v>
      </c>
      <c r="D952" t="s">
        <v>14</v>
      </c>
      <c r="E952" t="s">
        <v>15</v>
      </c>
      <c r="F952" s="1">
        <v>40548</v>
      </c>
      <c r="G952" t="s">
        <v>35</v>
      </c>
      <c r="H952" t="str">
        <f t="shared" si="72"/>
        <v>4302PM-PM</v>
      </c>
      <c r="J952" t="s">
        <v>82</v>
      </c>
      <c r="K952" t="s">
        <v>42</v>
      </c>
      <c r="L952">
        <v>13502</v>
      </c>
      <c r="M952" t="s">
        <v>29</v>
      </c>
      <c r="N952" t="s">
        <v>43</v>
      </c>
      <c r="O952" s="2">
        <v>1.0416666666666666E-2</v>
      </c>
      <c r="Q952" t="s">
        <v>31</v>
      </c>
      <c r="R952">
        <f t="shared" si="70"/>
        <v>0</v>
      </c>
      <c r="S952">
        <f t="shared" si="71"/>
        <v>0</v>
      </c>
      <c r="T952">
        <f t="shared" si="74"/>
        <v>0</v>
      </c>
    </row>
    <row r="953" spans="1:20" x14ac:dyDescent="0.25">
      <c r="A953">
        <v>22717</v>
      </c>
      <c r="B953" t="s">
        <v>432</v>
      </c>
      <c r="C953" s="1">
        <v>21862</v>
      </c>
      <c r="D953" t="s">
        <v>14</v>
      </c>
      <c r="E953" t="s">
        <v>15</v>
      </c>
      <c r="F953" s="1">
        <v>40548</v>
      </c>
      <c r="G953" t="s">
        <v>37</v>
      </c>
      <c r="H953" t="str">
        <f t="shared" si="72"/>
        <v>PM</v>
      </c>
      <c r="I953" t="str">
        <f t="shared" si="73"/>
        <v>PM</v>
      </c>
      <c r="J953" t="s">
        <v>82</v>
      </c>
      <c r="K953" t="s">
        <v>42</v>
      </c>
      <c r="L953">
        <v>13502</v>
      </c>
      <c r="M953" t="s">
        <v>29</v>
      </c>
      <c r="N953" t="s">
        <v>43</v>
      </c>
      <c r="O953" s="2">
        <v>1.0416666666666666E-2</v>
      </c>
      <c r="P953">
        <f>VLOOKUP(I953,'visit codes'!$B$1:$F$38,5,FALSE)</f>
        <v>1</v>
      </c>
      <c r="Q953" t="s">
        <v>31</v>
      </c>
      <c r="R953">
        <f t="shared" si="70"/>
        <v>1</v>
      </c>
      <c r="S953">
        <f t="shared" si="71"/>
        <v>0</v>
      </c>
      <c r="T953">
        <f t="shared" si="74"/>
        <v>1</v>
      </c>
    </row>
    <row r="954" spans="1:20" x14ac:dyDescent="0.25">
      <c r="A954">
        <v>22717</v>
      </c>
      <c r="B954" t="s">
        <v>432</v>
      </c>
      <c r="C954" s="1">
        <v>21862</v>
      </c>
      <c r="D954" t="s">
        <v>14</v>
      </c>
      <c r="E954" t="s">
        <v>15</v>
      </c>
      <c r="F954" s="1">
        <v>40562</v>
      </c>
      <c r="G954" t="s">
        <v>60</v>
      </c>
      <c r="H954" t="str">
        <f t="shared" si="72"/>
        <v>4301B - BV</v>
      </c>
      <c r="J954" t="s">
        <v>206</v>
      </c>
      <c r="K954" t="s">
        <v>42</v>
      </c>
      <c r="L954">
        <v>13502</v>
      </c>
      <c r="M954" t="s">
        <v>29</v>
      </c>
      <c r="N954" t="s">
        <v>43</v>
      </c>
      <c r="O954" s="2">
        <v>2.0833333333333332E-2</v>
      </c>
      <c r="Q954" t="s">
        <v>31</v>
      </c>
      <c r="R954">
        <f t="shared" si="70"/>
        <v>0</v>
      </c>
      <c r="S954">
        <f t="shared" si="71"/>
        <v>0</v>
      </c>
      <c r="T954">
        <f t="shared" si="74"/>
        <v>0</v>
      </c>
    </row>
    <row r="955" spans="1:20" x14ac:dyDescent="0.25">
      <c r="A955">
        <v>22717</v>
      </c>
      <c r="B955" t="s">
        <v>432</v>
      </c>
      <c r="C955" s="1">
        <v>21862</v>
      </c>
      <c r="D955" t="s">
        <v>14</v>
      </c>
      <c r="E955" t="s">
        <v>15</v>
      </c>
      <c r="F955" s="1">
        <v>40562</v>
      </c>
      <c r="G955" t="s">
        <v>62</v>
      </c>
      <c r="H955" t="str">
        <f t="shared" si="72"/>
        <v>BV</v>
      </c>
      <c r="I955" t="str">
        <f t="shared" si="73"/>
        <v>BV</v>
      </c>
      <c r="J955" t="s">
        <v>206</v>
      </c>
      <c r="K955" t="s">
        <v>42</v>
      </c>
      <c r="L955">
        <v>13502</v>
      </c>
      <c r="M955" t="s">
        <v>29</v>
      </c>
      <c r="N955" t="s">
        <v>43</v>
      </c>
      <c r="O955" s="2">
        <v>2.0833333333333332E-2</v>
      </c>
      <c r="P955">
        <f>VLOOKUP(I955,'visit codes'!$B$1:$F$38,5,FALSE)</f>
        <v>2</v>
      </c>
      <c r="Q955" t="s">
        <v>31</v>
      </c>
      <c r="R955">
        <f t="shared" si="70"/>
        <v>1</v>
      </c>
      <c r="S955">
        <f t="shared" si="71"/>
        <v>0</v>
      </c>
      <c r="T955">
        <f t="shared" si="74"/>
        <v>1</v>
      </c>
    </row>
    <row r="956" spans="1:20" x14ac:dyDescent="0.25">
      <c r="A956">
        <v>22729</v>
      </c>
      <c r="B956" t="s">
        <v>433</v>
      </c>
      <c r="C956" s="1">
        <v>21440</v>
      </c>
      <c r="D956" t="s">
        <v>26</v>
      </c>
      <c r="E956" t="s">
        <v>15</v>
      </c>
      <c r="F956" s="1">
        <v>40548</v>
      </c>
      <c r="G956" t="s">
        <v>35</v>
      </c>
      <c r="H956" t="str">
        <f t="shared" si="72"/>
        <v>4302PM-PM</v>
      </c>
      <c r="J956" t="s">
        <v>66</v>
      </c>
      <c r="K956" t="s">
        <v>434</v>
      </c>
      <c r="L956">
        <v>13440</v>
      </c>
      <c r="M956" t="s">
        <v>20</v>
      </c>
      <c r="N956" t="s">
        <v>78</v>
      </c>
      <c r="O956" s="2">
        <v>1.0416666666666666E-2</v>
      </c>
      <c r="Q956" t="s">
        <v>22</v>
      </c>
      <c r="R956">
        <f t="shared" si="70"/>
        <v>0</v>
      </c>
      <c r="S956">
        <f t="shared" si="71"/>
        <v>0</v>
      </c>
      <c r="T956">
        <f t="shared" si="74"/>
        <v>0</v>
      </c>
    </row>
    <row r="957" spans="1:20" x14ac:dyDescent="0.25">
      <c r="A957">
        <v>22729</v>
      </c>
      <c r="B957" t="s">
        <v>433</v>
      </c>
      <c r="C957" s="1">
        <v>21440</v>
      </c>
      <c r="D957" t="s">
        <v>26</v>
      </c>
      <c r="E957" t="s">
        <v>15</v>
      </c>
      <c r="F957" s="1">
        <v>40548</v>
      </c>
      <c r="G957" t="s">
        <v>37</v>
      </c>
      <c r="H957" t="str">
        <f t="shared" si="72"/>
        <v>PM</v>
      </c>
      <c r="I957" t="str">
        <f t="shared" si="73"/>
        <v>PM</v>
      </c>
      <c r="J957" t="s">
        <v>66</v>
      </c>
      <c r="K957" t="s">
        <v>434</v>
      </c>
      <c r="L957">
        <v>13440</v>
      </c>
      <c r="M957" t="s">
        <v>20</v>
      </c>
      <c r="N957" t="s">
        <v>78</v>
      </c>
      <c r="O957" s="2">
        <v>1.0416666666666666E-2</v>
      </c>
      <c r="P957">
        <f>VLOOKUP(I957,'visit codes'!$B$1:$F$38,5,FALSE)</f>
        <v>1</v>
      </c>
      <c r="Q957" t="s">
        <v>22</v>
      </c>
      <c r="R957">
        <f t="shared" si="70"/>
        <v>1</v>
      </c>
      <c r="S957">
        <f t="shared" si="71"/>
        <v>0</v>
      </c>
      <c r="T957">
        <f t="shared" si="74"/>
        <v>1</v>
      </c>
    </row>
    <row r="958" spans="1:20" x14ac:dyDescent="0.25">
      <c r="A958">
        <v>22729</v>
      </c>
      <c r="B958" t="s">
        <v>433</v>
      </c>
      <c r="C958" s="1">
        <v>21440</v>
      </c>
      <c r="D958" t="s">
        <v>26</v>
      </c>
      <c r="E958" t="s">
        <v>15</v>
      </c>
      <c r="F958" s="1">
        <v>40556</v>
      </c>
      <c r="G958" t="s">
        <v>16</v>
      </c>
      <c r="H958" t="str">
        <f t="shared" si="72"/>
        <v>4301R-RV</v>
      </c>
      <c r="J958" t="s">
        <v>17</v>
      </c>
      <c r="K958" t="s">
        <v>434</v>
      </c>
      <c r="L958">
        <v>13440</v>
      </c>
      <c r="M958" t="s">
        <v>20</v>
      </c>
      <c r="N958" t="s">
        <v>78</v>
      </c>
      <c r="O958" s="2">
        <v>3.125E-2</v>
      </c>
      <c r="Q958" t="s">
        <v>22</v>
      </c>
      <c r="R958">
        <f t="shared" si="70"/>
        <v>0</v>
      </c>
      <c r="S958">
        <f t="shared" si="71"/>
        <v>0</v>
      </c>
      <c r="T958">
        <f t="shared" si="74"/>
        <v>0</v>
      </c>
    </row>
    <row r="959" spans="1:20" x14ac:dyDescent="0.25">
      <c r="A959">
        <v>22729</v>
      </c>
      <c r="B959" t="s">
        <v>433</v>
      </c>
      <c r="C959" s="1">
        <v>21440</v>
      </c>
      <c r="D959" t="s">
        <v>26</v>
      </c>
      <c r="E959" t="s">
        <v>15</v>
      </c>
      <c r="F959" s="1">
        <v>40556</v>
      </c>
      <c r="G959" t="s">
        <v>24</v>
      </c>
      <c r="H959" t="str">
        <f t="shared" si="72"/>
        <v>RV</v>
      </c>
      <c r="I959" t="str">
        <f t="shared" si="73"/>
        <v>RV</v>
      </c>
      <c r="J959" t="s">
        <v>17</v>
      </c>
      <c r="K959" t="s">
        <v>434</v>
      </c>
      <c r="L959">
        <v>13440</v>
      </c>
      <c r="M959" t="s">
        <v>20</v>
      </c>
      <c r="N959" t="s">
        <v>78</v>
      </c>
      <c r="O959" s="2">
        <v>4.1666666666666664E-2</v>
      </c>
      <c r="P959">
        <f>VLOOKUP(I959,'visit codes'!$B$1:$F$38,5,FALSE)</f>
        <v>3</v>
      </c>
      <c r="Q959" t="s">
        <v>22</v>
      </c>
      <c r="R959">
        <f t="shared" si="70"/>
        <v>1</v>
      </c>
      <c r="S959">
        <f t="shared" si="71"/>
        <v>0</v>
      </c>
      <c r="T959">
        <f t="shared" si="74"/>
        <v>1</v>
      </c>
    </row>
    <row r="960" spans="1:20" x14ac:dyDescent="0.25">
      <c r="A960">
        <v>22729</v>
      </c>
      <c r="B960" t="s">
        <v>433</v>
      </c>
      <c r="C960" s="1">
        <v>21440</v>
      </c>
      <c r="D960" t="s">
        <v>26</v>
      </c>
      <c r="E960" t="s">
        <v>15</v>
      </c>
      <c r="F960" s="1">
        <v>40574</v>
      </c>
      <c r="G960" t="s">
        <v>38</v>
      </c>
      <c r="H960" t="str">
        <f t="shared" si="72"/>
        <v>C</v>
      </c>
      <c r="I960" t="str">
        <f t="shared" si="73"/>
        <v>C</v>
      </c>
      <c r="J960" t="s">
        <v>17</v>
      </c>
      <c r="K960" t="s">
        <v>434</v>
      </c>
      <c r="L960">
        <v>13440</v>
      </c>
      <c r="M960" t="s">
        <v>20</v>
      </c>
      <c r="N960" t="s">
        <v>78</v>
      </c>
      <c r="O960" s="2">
        <v>0</v>
      </c>
      <c r="P960">
        <f>VLOOKUP(I960,'visit codes'!$B$1:$F$38,5,FALSE)</f>
        <v>0</v>
      </c>
      <c r="Q960" t="s">
        <v>22</v>
      </c>
      <c r="R960">
        <f t="shared" si="70"/>
        <v>1</v>
      </c>
      <c r="S960">
        <f t="shared" si="71"/>
        <v>1</v>
      </c>
      <c r="T960">
        <f t="shared" si="74"/>
        <v>0</v>
      </c>
    </row>
    <row r="961" spans="1:20" x14ac:dyDescent="0.25">
      <c r="A961">
        <v>22751</v>
      </c>
      <c r="B961" t="s">
        <v>435</v>
      </c>
      <c r="C961" s="1">
        <v>21667</v>
      </c>
      <c r="D961" t="s">
        <v>26</v>
      </c>
      <c r="E961" t="s">
        <v>15</v>
      </c>
      <c r="F961" s="1">
        <v>40553</v>
      </c>
      <c r="G961" t="s">
        <v>35</v>
      </c>
      <c r="H961" t="str">
        <f t="shared" si="72"/>
        <v>4302PM-PM</v>
      </c>
      <c r="J961" t="s">
        <v>52</v>
      </c>
      <c r="K961" t="s">
        <v>33</v>
      </c>
      <c r="L961">
        <v>13501</v>
      </c>
      <c r="M961" t="s">
        <v>29</v>
      </c>
      <c r="N961" t="s">
        <v>30</v>
      </c>
      <c r="O961" s="2">
        <v>1.0416666666666666E-2</v>
      </c>
      <c r="Q961" t="s">
        <v>31</v>
      </c>
      <c r="R961">
        <f t="shared" si="70"/>
        <v>0</v>
      </c>
      <c r="S961">
        <f t="shared" si="71"/>
        <v>0</v>
      </c>
      <c r="T961">
        <f t="shared" si="74"/>
        <v>0</v>
      </c>
    </row>
    <row r="962" spans="1:20" x14ac:dyDescent="0.25">
      <c r="A962">
        <v>22751</v>
      </c>
      <c r="B962" t="s">
        <v>435</v>
      </c>
      <c r="C962" s="1">
        <v>21667</v>
      </c>
      <c r="D962" t="s">
        <v>26</v>
      </c>
      <c r="E962" t="s">
        <v>15</v>
      </c>
      <c r="F962" s="1">
        <v>40553</v>
      </c>
      <c r="G962" t="s">
        <v>37</v>
      </c>
      <c r="H962" t="str">
        <f t="shared" si="72"/>
        <v>PM</v>
      </c>
      <c r="I962" t="str">
        <f t="shared" si="73"/>
        <v>PM</v>
      </c>
      <c r="J962" t="s">
        <v>52</v>
      </c>
      <c r="K962" t="s">
        <v>33</v>
      </c>
      <c r="L962">
        <v>13501</v>
      </c>
      <c r="M962" t="s">
        <v>29</v>
      </c>
      <c r="N962" t="s">
        <v>30</v>
      </c>
      <c r="O962" s="2">
        <v>1.0416666666666666E-2</v>
      </c>
      <c r="P962">
        <f>VLOOKUP(I962,'visit codes'!$B$1:$F$38,5,FALSE)</f>
        <v>1</v>
      </c>
      <c r="Q962" t="s">
        <v>31</v>
      </c>
      <c r="R962">
        <f t="shared" ref="R962:R1025" si="75">COUNTA(I962)</f>
        <v>1</v>
      </c>
      <c r="S962">
        <f t="shared" ref="S962:S1025" si="76">IF(I962="c",1,IF(I962="ns",1,IF(I962="pasns",1,IF(I962="pasc",1,IF(I962="sc",1,0)))))</f>
        <v>0</v>
      </c>
      <c r="T962">
        <f t="shared" si="74"/>
        <v>1</v>
      </c>
    </row>
    <row r="963" spans="1:20" x14ac:dyDescent="0.25">
      <c r="A963">
        <v>1632</v>
      </c>
      <c r="B963" t="s">
        <v>436</v>
      </c>
      <c r="C963" s="1">
        <v>24077</v>
      </c>
      <c r="D963" t="s">
        <v>26</v>
      </c>
      <c r="E963" t="s">
        <v>15</v>
      </c>
      <c r="F963" s="1">
        <v>40557</v>
      </c>
      <c r="G963" t="s">
        <v>16</v>
      </c>
      <c r="H963" t="str">
        <f t="shared" ref="H963:H1026" si="77">TRIM(G963)</f>
        <v>4301R-RV</v>
      </c>
      <c r="J963" t="s">
        <v>48</v>
      </c>
      <c r="K963" t="s">
        <v>33</v>
      </c>
      <c r="L963">
        <v>13501</v>
      </c>
      <c r="M963" t="s">
        <v>29</v>
      </c>
      <c r="N963" t="s">
        <v>30</v>
      </c>
      <c r="O963" s="2">
        <v>3.125E-2</v>
      </c>
      <c r="Q963" t="s">
        <v>31</v>
      </c>
      <c r="R963">
        <f t="shared" si="75"/>
        <v>0</v>
      </c>
      <c r="S963">
        <f t="shared" si="76"/>
        <v>0</v>
      </c>
      <c r="T963">
        <f t="shared" ref="T963:T1026" si="78">IF(R963-S963=1,1,0)</f>
        <v>0</v>
      </c>
    </row>
    <row r="964" spans="1:20" x14ac:dyDescent="0.25">
      <c r="A964">
        <v>1632</v>
      </c>
      <c r="B964" t="s">
        <v>436</v>
      </c>
      <c r="C964" s="1">
        <v>24077</v>
      </c>
      <c r="D964" t="s">
        <v>26</v>
      </c>
      <c r="E964" t="s">
        <v>15</v>
      </c>
      <c r="F964" s="1">
        <v>40557</v>
      </c>
      <c r="G964" t="s">
        <v>24</v>
      </c>
      <c r="H964" t="str">
        <f t="shared" si="77"/>
        <v>RV</v>
      </c>
      <c r="I964" t="str">
        <f t="shared" ref="I964:I1025" si="79">TRIM(G964)</f>
        <v>RV</v>
      </c>
      <c r="J964" t="s">
        <v>48</v>
      </c>
      <c r="K964" t="s">
        <v>33</v>
      </c>
      <c r="L964">
        <v>13501</v>
      </c>
      <c r="M964" t="s">
        <v>29</v>
      </c>
      <c r="N964" t="s">
        <v>30</v>
      </c>
      <c r="O964" s="2">
        <v>4.1666666666666664E-2</v>
      </c>
      <c r="P964">
        <f>VLOOKUP(I964,'visit codes'!$B$1:$F$38,5,FALSE)</f>
        <v>3</v>
      </c>
      <c r="Q964" t="s">
        <v>31</v>
      </c>
      <c r="R964">
        <f t="shared" si="75"/>
        <v>1</v>
      </c>
      <c r="S964">
        <f t="shared" si="76"/>
        <v>0</v>
      </c>
      <c r="T964">
        <f t="shared" si="78"/>
        <v>1</v>
      </c>
    </row>
    <row r="965" spans="1:20" x14ac:dyDescent="0.25">
      <c r="A965">
        <v>22790</v>
      </c>
      <c r="B965" t="s">
        <v>437</v>
      </c>
      <c r="C965" s="1">
        <v>31175</v>
      </c>
      <c r="D965" t="s">
        <v>26</v>
      </c>
      <c r="E965" t="s">
        <v>15</v>
      </c>
      <c r="F965" s="1">
        <v>40557</v>
      </c>
      <c r="G965" t="s">
        <v>102</v>
      </c>
      <c r="H965" t="str">
        <f t="shared" si="77"/>
        <v>SC</v>
      </c>
      <c r="I965" t="str">
        <f t="shared" si="79"/>
        <v>SC</v>
      </c>
      <c r="J965" t="s">
        <v>66</v>
      </c>
      <c r="K965" t="s">
        <v>33</v>
      </c>
      <c r="L965">
        <v>13501</v>
      </c>
      <c r="M965" t="s">
        <v>29</v>
      </c>
      <c r="N965" t="s">
        <v>30</v>
      </c>
      <c r="O965" s="2">
        <v>0</v>
      </c>
      <c r="P965">
        <f>VLOOKUP(I965,'visit codes'!$B$1:$F$38,5,FALSE)</f>
        <v>0</v>
      </c>
      <c r="Q965" t="s">
        <v>31</v>
      </c>
      <c r="R965">
        <f t="shared" si="75"/>
        <v>1</v>
      </c>
      <c r="S965">
        <f t="shared" si="76"/>
        <v>1</v>
      </c>
      <c r="T965">
        <f t="shared" si="78"/>
        <v>0</v>
      </c>
    </row>
    <row r="966" spans="1:20" x14ac:dyDescent="0.25">
      <c r="A966">
        <v>22798</v>
      </c>
      <c r="B966" t="s">
        <v>438</v>
      </c>
      <c r="C966" s="1">
        <v>21176</v>
      </c>
      <c r="D966" t="s">
        <v>14</v>
      </c>
      <c r="E966" t="s">
        <v>15</v>
      </c>
      <c r="F966" s="1">
        <v>40556</v>
      </c>
      <c r="G966" t="s">
        <v>104</v>
      </c>
      <c r="H966" t="str">
        <f t="shared" si="77"/>
        <v>4303-GV</v>
      </c>
      <c r="J966" t="s">
        <v>80</v>
      </c>
      <c r="K966" t="s">
        <v>33</v>
      </c>
      <c r="L966">
        <v>13502</v>
      </c>
      <c r="M966" t="s">
        <v>29</v>
      </c>
      <c r="N966" t="s">
        <v>30</v>
      </c>
      <c r="O966" s="2">
        <v>4.1666666666666664E-2</v>
      </c>
      <c r="Q966" t="s">
        <v>31</v>
      </c>
      <c r="R966">
        <f t="shared" si="75"/>
        <v>0</v>
      </c>
      <c r="S966">
        <f t="shared" si="76"/>
        <v>0</v>
      </c>
      <c r="T966">
        <f t="shared" si="78"/>
        <v>0</v>
      </c>
    </row>
    <row r="967" spans="1:20" x14ac:dyDescent="0.25">
      <c r="A967">
        <v>22798</v>
      </c>
      <c r="B967" t="s">
        <v>438</v>
      </c>
      <c r="C967" s="1">
        <v>21176</v>
      </c>
      <c r="D967" t="s">
        <v>14</v>
      </c>
      <c r="E967" t="s">
        <v>15</v>
      </c>
      <c r="F967" s="1">
        <v>40556</v>
      </c>
      <c r="G967" t="s">
        <v>105</v>
      </c>
      <c r="H967" t="str">
        <f t="shared" si="77"/>
        <v>GV</v>
      </c>
      <c r="I967" t="str">
        <f t="shared" si="79"/>
        <v>GV</v>
      </c>
      <c r="J967" t="s">
        <v>80</v>
      </c>
      <c r="K967" t="s">
        <v>33</v>
      </c>
      <c r="L967">
        <v>13502</v>
      </c>
      <c r="M967" t="s">
        <v>29</v>
      </c>
      <c r="N967" t="s">
        <v>30</v>
      </c>
      <c r="O967" s="2">
        <v>4.1666666666666664E-2</v>
      </c>
      <c r="P967">
        <f>VLOOKUP(I967,'visit codes'!$B$1:$F$38,5,FALSE)</f>
        <v>4</v>
      </c>
      <c r="Q967" t="s">
        <v>31</v>
      </c>
      <c r="R967">
        <f t="shared" si="75"/>
        <v>1</v>
      </c>
      <c r="S967">
        <f t="shared" si="76"/>
        <v>0</v>
      </c>
      <c r="T967">
        <f t="shared" si="78"/>
        <v>1</v>
      </c>
    </row>
    <row r="968" spans="1:20" x14ac:dyDescent="0.25">
      <c r="A968">
        <v>22798</v>
      </c>
      <c r="B968" t="s">
        <v>438</v>
      </c>
      <c r="C968" s="1">
        <v>21176</v>
      </c>
      <c r="D968" t="s">
        <v>14</v>
      </c>
      <c r="E968" t="s">
        <v>15</v>
      </c>
      <c r="F968" s="1">
        <v>40563</v>
      </c>
      <c r="G968" t="s">
        <v>104</v>
      </c>
      <c r="H968" t="str">
        <f t="shared" si="77"/>
        <v>4303-GV</v>
      </c>
      <c r="J968" t="s">
        <v>48</v>
      </c>
      <c r="K968" t="s">
        <v>33</v>
      </c>
      <c r="L968">
        <v>13502</v>
      </c>
      <c r="M968" t="s">
        <v>29</v>
      </c>
      <c r="N968" t="s">
        <v>30</v>
      </c>
      <c r="O968" s="2">
        <v>4.1666666666666664E-2</v>
      </c>
      <c r="Q968" t="s">
        <v>31</v>
      </c>
      <c r="R968">
        <f t="shared" si="75"/>
        <v>0</v>
      </c>
      <c r="S968">
        <f t="shared" si="76"/>
        <v>0</v>
      </c>
      <c r="T968">
        <f t="shared" si="78"/>
        <v>0</v>
      </c>
    </row>
    <row r="969" spans="1:20" x14ac:dyDescent="0.25">
      <c r="A969">
        <v>22798</v>
      </c>
      <c r="B969" t="s">
        <v>438</v>
      </c>
      <c r="C969" s="1">
        <v>21176</v>
      </c>
      <c r="D969" t="s">
        <v>14</v>
      </c>
      <c r="E969" t="s">
        <v>15</v>
      </c>
      <c r="F969" s="1">
        <v>40563</v>
      </c>
      <c r="G969" t="s">
        <v>105</v>
      </c>
      <c r="H969" t="str">
        <f t="shared" si="77"/>
        <v>GV</v>
      </c>
      <c r="I969" t="str">
        <f t="shared" si="79"/>
        <v>GV</v>
      </c>
      <c r="J969" t="s">
        <v>48</v>
      </c>
      <c r="K969" t="s">
        <v>33</v>
      </c>
      <c r="L969">
        <v>13502</v>
      </c>
      <c r="M969" t="s">
        <v>29</v>
      </c>
      <c r="N969" t="s">
        <v>30</v>
      </c>
      <c r="O969" s="2">
        <v>4.1666666666666664E-2</v>
      </c>
      <c r="P969">
        <f>VLOOKUP(I969,'visit codes'!$B$1:$F$38,5,FALSE)</f>
        <v>4</v>
      </c>
      <c r="Q969" t="s">
        <v>31</v>
      </c>
      <c r="R969">
        <f t="shared" si="75"/>
        <v>1</v>
      </c>
      <c r="S969">
        <f t="shared" si="76"/>
        <v>0</v>
      </c>
      <c r="T969">
        <f t="shared" si="78"/>
        <v>1</v>
      </c>
    </row>
    <row r="970" spans="1:20" x14ac:dyDescent="0.25">
      <c r="A970">
        <v>22798</v>
      </c>
      <c r="B970" t="s">
        <v>438</v>
      </c>
      <c r="C970" s="1">
        <v>21176</v>
      </c>
      <c r="D970" t="s">
        <v>14</v>
      </c>
      <c r="E970" t="s">
        <v>15</v>
      </c>
      <c r="F970" s="1">
        <v>40563</v>
      </c>
      <c r="G970" t="s">
        <v>105</v>
      </c>
      <c r="H970" t="str">
        <f t="shared" si="77"/>
        <v>GV</v>
      </c>
      <c r="I970" t="str">
        <f t="shared" si="79"/>
        <v>GV</v>
      </c>
      <c r="J970" t="s">
        <v>61</v>
      </c>
      <c r="K970" t="s">
        <v>33</v>
      </c>
      <c r="L970">
        <v>13502</v>
      </c>
      <c r="M970" t="s">
        <v>29</v>
      </c>
      <c r="N970" t="s">
        <v>30</v>
      </c>
      <c r="O970" s="2">
        <v>4.1666666666666664E-2</v>
      </c>
      <c r="P970">
        <f>VLOOKUP(I970,'visit codes'!$B$1:$F$38,5,FALSE)</f>
        <v>4</v>
      </c>
      <c r="Q970" t="s">
        <v>31</v>
      </c>
      <c r="R970">
        <f t="shared" si="75"/>
        <v>1</v>
      </c>
      <c r="S970">
        <f t="shared" si="76"/>
        <v>0</v>
      </c>
      <c r="T970">
        <f t="shared" si="78"/>
        <v>1</v>
      </c>
    </row>
    <row r="971" spans="1:20" x14ac:dyDescent="0.25">
      <c r="A971">
        <v>22798</v>
      </c>
      <c r="B971" t="s">
        <v>438</v>
      </c>
      <c r="C971" s="1">
        <v>21176</v>
      </c>
      <c r="D971" t="s">
        <v>14</v>
      </c>
      <c r="E971" t="s">
        <v>15</v>
      </c>
      <c r="F971" s="1">
        <v>40563</v>
      </c>
      <c r="G971" t="s">
        <v>35</v>
      </c>
      <c r="H971" t="str">
        <f t="shared" si="77"/>
        <v>4302PM-PM</v>
      </c>
      <c r="J971" t="s">
        <v>52</v>
      </c>
      <c r="K971" t="s">
        <v>33</v>
      </c>
      <c r="L971">
        <v>13502</v>
      </c>
      <c r="M971" t="s">
        <v>29</v>
      </c>
      <c r="N971" t="s">
        <v>30</v>
      </c>
      <c r="O971" s="2">
        <v>1.0416666666666666E-2</v>
      </c>
      <c r="Q971" t="s">
        <v>31</v>
      </c>
      <c r="R971">
        <f t="shared" si="75"/>
        <v>0</v>
      </c>
      <c r="S971">
        <f t="shared" si="76"/>
        <v>0</v>
      </c>
      <c r="T971">
        <f t="shared" si="78"/>
        <v>0</v>
      </c>
    </row>
    <row r="972" spans="1:20" x14ac:dyDescent="0.25">
      <c r="A972">
        <v>22798</v>
      </c>
      <c r="B972" t="s">
        <v>438</v>
      </c>
      <c r="C972" s="1">
        <v>21176</v>
      </c>
      <c r="D972" t="s">
        <v>14</v>
      </c>
      <c r="E972" t="s">
        <v>15</v>
      </c>
      <c r="F972" s="1">
        <v>40563</v>
      </c>
      <c r="G972" t="s">
        <v>37</v>
      </c>
      <c r="H972" t="str">
        <f t="shared" si="77"/>
        <v>PM</v>
      </c>
      <c r="I972" t="str">
        <f t="shared" si="79"/>
        <v>PM</v>
      </c>
      <c r="J972" t="s">
        <v>52</v>
      </c>
      <c r="K972" t="s">
        <v>33</v>
      </c>
      <c r="L972">
        <v>13502</v>
      </c>
      <c r="M972" t="s">
        <v>29</v>
      </c>
      <c r="N972" t="s">
        <v>30</v>
      </c>
      <c r="O972" s="2">
        <v>1.0416666666666666E-2</v>
      </c>
      <c r="P972">
        <f>VLOOKUP(I972,'visit codes'!$B$1:$F$38,5,FALSE)</f>
        <v>1</v>
      </c>
      <c r="Q972" t="s">
        <v>31</v>
      </c>
      <c r="R972">
        <f t="shared" si="75"/>
        <v>1</v>
      </c>
      <c r="S972">
        <f t="shared" si="76"/>
        <v>0</v>
      </c>
      <c r="T972">
        <f t="shared" si="78"/>
        <v>1</v>
      </c>
    </row>
    <row r="973" spans="1:20" x14ac:dyDescent="0.25">
      <c r="A973">
        <v>22798</v>
      </c>
      <c r="B973" t="s">
        <v>438</v>
      </c>
      <c r="C973" s="1">
        <v>21176</v>
      </c>
      <c r="D973" t="s">
        <v>14</v>
      </c>
      <c r="E973" t="s">
        <v>15</v>
      </c>
      <c r="F973" s="1">
        <v>40574</v>
      </c>
      <c r="G973" t="s">
        <v>16</v>
      </c>
      <c r="H973" t="str">
        <f t="shared" si="77"/>
        <v>4301R-RV</v>
      </c>
      <c r="J973" t="s">
        <v>57</v>
      </c>
      <c r="K973" t="s">
        <v>33</v>
      </c>
      <c r="L973">
        <v>13502</v>
      </c>
      <c r="M973" t="s">
        <v>29</v>
      </c>
      <c r="N973" t="s">
        <v>30</v>
      </c>
      <c r="O973" s="2">
        <v>3.125E-2</v>
      </c>
      <c r="Q973" t="s">
        <v>31</v>
      </c>
      <c r="R973">
        <f t="shared" si="75"/>
        <v>0</v>
      </c>
      <c r="S973">
        <f t="shared" si="76"/>
        <v>0</v>
      </c>
      <c r="T973">
        <f t="shared" si="78"/>
        <v>0</v>
      </c>
    </row>
    <row r="974" spans="1:20" x14ac:dyDescent="0.25">
      <c r="A974">
        <v>22798</v>
      </c>
      <c r="B974" t="s">
        <v>438</v>
      </c>
      <c r="C974" s="1">
        <v>21176</v>
      </c>
      <c r="D974" t="s">
        <v>14</v>
      </c>
      <c r="E974" t="s">
        <v>15</v>
      </c>
      <c r="F974" s="1">
        <v>40574</v>
      </c>
      <c r="G974" t="s">
        <v>24</v>
      </c>
      <c r="H974" t="str">
        <f t="shared" si="77"/>
        <v>RV</v>
      </c>
      <c r="I974" t="str">
        <f t="shared" si="79"/>
        <v>RV</v>
      </c>
      <c r="J974" t="s">
        <v>57</v>
      </c>
      <c r="K974" t="s">
        <v>33</v>
      </c>
      <c r="L974">
        <v>13502</v>
      </c>
      <c r="M974" t="s">
        <v>29</v>
      </c>
      <c r="N974" t="s">
        <v>30</v>
      </c>
      <c r="O974" s="2">
        <v>4.1666666666666664E-2</v>
      </c>
      <c r="P974">
        <f>VLOOKUP(I974,'visit codes'!$B$1:$F$38,5,FALSE)</f>
        <v>3</v>
      </c>
      <c r="Q974" t="s">
        <v>31</v>
      </c>
      <c r="R974">
        <f t="shared" si="75"/>
        <v>1</v>
      </c>
      <c r="S974">
        <f t="shared" si="76"/>
        <v>0</v>
      </c>
      <c r="T974">
        <f t="shared" si="78"/>
        <v>1</v>
      </c>
    </row>
    <row r="975" spans="1:20" x14ac:dyDescent="0.25">
      <c r="A975">
        <v>22800</v>
      </c>
      <c r="B975" t="s">
        <v>439</v>
      </c>
      <c r="C975" s="1">
        <v>25765</v>
      </c>
      <c r="D975" t="s">
        <v>26</v>
      </c>
      <c r="E975" t="s">
        <v>15</v>
      </c>
      <c r="F975" s="1">
        <v>40549</v>
      </c>
      <c r="G975" t="s">
        <v>38</v>
      </c>
      <c r="H975" t="str">
        <f t="shared" si="77"/>
        <v>C</v>
      </c>
      <c r="I975" t="str">
        <f t="shared" si="79"/>
        <v>C</v>
      </c>
      <c r="J975" t="s">
        <v>17</v>
      </c>
      <c r="K975" t="s">
        <v>33</v>
      </c>
      <c r="L975">
        <v>13440</v>
      </c>
      <c r="M975" t="s">
        <v>20</v>
      </c>
      <c r="N975" t="s">
        <v>30</v>
      </c>
      <c r="O975" s="2">
        <v>0</v>
      </c>
      <c r="P975">
        <f>VLOOKUP(I975,'visit codes'!$B$1:$F$38,5,FALSE)</f>
        <v>0</v>
      </c>
      <c r="Q975" t="s">
        <v>22</v>
      </c>
      <c r="R975">
        <f t="shared" si="75"/>
        <v>1</v>
      </c>
      <c r="S975">
        <f t="shared" si="76"/>
        <v>1</v>
      </c>
      <c r="T975">
        <f t="shared" si="78"/>
        <v>0</v>
      </c>
    </row>
    <row r="976" spans="1:20" x14ac:dyDescent="0.25">
      <c r="A976">
        <v>22800</v>
      </c>
      <c r="B976" t="s">
        <v>439</v>
      </c>
      <c r="C976" s="1">
        <v>25765</v>
      </c>
      <c r="D976" t="s">
        <v>26</v>
      </c>
      <c r="E976" t="s">
        <v>15</v>
      </c>
      <c r="F976" s="1">
        <v>40569</v>
      </c>
      <c r="G976" t="s">
        <v>35</v>
      </c>
      <c r="H976" t="str">
        <f t="shared" si="77"/>
        <v>4302PM-PM</v>
      </c>
      <c r="J976" t="s">
        <v>70</v>
      </c>
      <c r="K976" t="s">
        <v>33</v>
      </c>
      <c r="L976">
        <v>13440</v>
      </c>
      <c r="M976" t="s">
        <v>20</v>
      </c>
      <c r="N976" t="s">
        <v>30</v>
      </c>
      <c r="O976" s="2">
        <v>1.0416666666666666E-2</v>
      </c>
      <c r="Q976" t="s">
        <v>22</v>
      </c>
      <c r="R976">
        <f t="shared" si="75"/>
        <v>0</v>
      </c>
      <c r="S976">
        <f t="shared" si="76"/>
        <v>0</v>
      </c>
      <c r="T976">
        <f t="shared" si="78"/>
        <v>0</v>
      </c>
    </row>
    <row r="977" spans="1:20" x14ac:dyDescent="0.25">
      <c r="A977">
        <v>22800</v>
      </c>
      <c r="B977" t="s">
        <v>439</v>
      </c>
      <c r="C977" s="1">
        <v>25765</v>
      </c>
      <c r="D977" t="s">
        <v>26</v>
      </c>
      <c r="E977" t="s">
        <v>15</v>
      </c>
      <c r="F977" s="1">
        <v>40569</v>
      </c>
      <c r="G977" t="s">
        <v>37</v>
      </c>
      <c r="H977" t="str">
        <f t="shared" si="77"/>
        <v>PM</v>
      </c>
      <c r="I977" t="str">
        <f t="shared" si="79"/>
        <v>PM</v>
      </c>
      <c r="J977" t="s">
        <v>70</v>
      </c>
      <c r="K977" t="s">
        <v>33</v>
      </c>
      <c r="L977">
        <v>13440</v>
      </c>
      <c r="M977" t="s">
        <v>20</v>
      </c>
      <c r="N977" t="s">
        <v>30</v>
      </c>
      <c r="O977" s="2">
        <v>1.0416666666666666E-2</v>
      </c>
      <c r="P977">
        <f>VLOOKUP(I977,'visit codes'!$B$1:$F$38,5,FALSE)</f>
        <v>1</v>
      </c>
      <c r="Q977" t="s">
        <v>22</v>
      </c>
      <c r="R977">
        <f t="shared" si="75"/>
        <v>1</v>
      </c>
      <c r="S977">
        <f t="shared" si="76"/>
        <v>0</v>
      </c>
      <c r="T977">
        <f t="shared" si="78"/>
        <v>1</v>
      </c>
    </row>
    <row r="978" spans="1:20" x14ac:dyDescent="0.25">
      <c r="A978">
        <v>22800</v>
      </c>
      <c r="B978" t="s">
        <v>439</v>
      </c>
      <c r="C978" s="1">
        <v>25765</v>
      </c>
      <c r="D978" t="s">
        <v>26</v>
      </c>
      <c r="E978" t="s">
        <v>15</v>
      </c>
      <c r="F978" s="1">
        <v>40569</v>
      </c>
      <c r="G978" t="s">
        <v>16</v>
      </c>
      <c r="H978" t="str">
        <f t="shared" si="77"/>
        <v>4301R-RV</v>
      </c>
      <c r="J978" t="s">
        <v>17</v>
      </c>
      <c r="K978" t="s">
        <v>33</v>
      </c>
      <c r="L978">
        <v>13440</v>
      </c>
      <c r="M978" t="s">
        <v>20</v>
      </c>
      <c r="N978" t="s">
        <v>30</v>
      </c>
      <c r="O978" s="2">
        <v>3.125E-2</v>
      </c>
      <c r="Q978" t="s">
        <v>22</v>
      </c>
      <c r="R978">
        <f t="shared" si="75"/>
        <v>0</v>
      </c>
      <c r="S978">
        <f t="shared" si="76"/>
        <v>0</v>
      </c>
      <c r="T978">
        <f t="shared" si="78"/>
        <v>0</v>
      </c>
    </row>
    <row r="979" spans="1:20" x14ac:dyDescent="0.25">
      <c r="A979">
        <v>22800</v>
      </c>
      <c r="B979" t="s">
        <v>439</v>
      </c>
      <c r="C979" s="1">
        <v>25765</v>
      </c>
      <c r="D979" t="s">
        <v>26</v>
      </c>
      <c r="E979" t="s">
        <v>15</v>
      </c>
      <c r="F979" s="1">
        <v>40569</v>
      </c>
      <c r="G979" t="s">
        <v>24</v>
      </c>
      <c r="H979" t="str">
        <f t="shared" si="77"/>
        <v>RV</v>
      </c>
      <c r="I979" t="str">
        <f t="shared" si="79"/>
        <v>RV</v>
      </c>
      <c r="J979" t="s">
        <v>17</v>
      </c>
      <c r="K979" t="s">
        <v>33</v>
      </c>
      <c r="L979">
        <v>13440</v>
      </c>
      <c r="M979" t="s">
        <v>20</v>
      </c>
      <c r="N979" t="s">
        <v>30</v>
      </c>
      <c r="O979" s="2">
        <v>4.1666666666666664E-2</v>
      </c>
      <c r="P979">
        <f>VLOOKUP(I979,'visit codes'!$B$1:$F$38,5,FALSE)</f>
        <v>3</v>
      </c>
      <c r="Q979" t="s">
        <v>22</v>
      </c>
      <c r="R979">
        <f t="shared" si="75"/>
        <v>1</v>
      </c>
      <c r="S979">
        <f t="shared" si="76"/>
        <v>0</v>
      </c>
      <c r="T979">
        <f t="shared" si="78"/>
        <v>1</v>
      </c>
    </row>
    <row r="980" spans="1:20" x14ac:dyDescent="0.25">
      <c r="A980">
        <v>22804</v>
      </c>
      <c r="B980" t="s">
        <v>440</v>
      </c>
      <c r="C980" s="1">
        <v>29133</v>
      </c>
      <c r="D980" t="s">
        <v>26</v>
      </c>
      <c r="E980" t="s">
        <v>15</v>
      </c>
      <c r="F980" s="1">
        <v>40549</v>
      </c>
      <c r="G980" t="s">
        <v>16</v>
      </c>
      <c r="H980" t="str">
        <f t="shared" si="77"/>
        <v>4301R-RV</v>
      </c>
      <c r="J980" t="s">
        <v>69</v>
      </c>
      <c r="K980" t="s">
        <v>33</v>
      </c>
      <c r="L980">
        <v>13442</v>
      </c>
      <c r="M980" t="s">
        <v>20</v>
      </c>
      <c r="N980" t="s">
        <v>30</v>
      </c>
      <c r="O980" s="2">
        <v>3.125E-2</v>
      </c>
      <c r="Q980" t="s">
        <v>22</v>
      </c>
      <c r="R980">
        <f t="shared" si="75"/>
        <v>0</v>
      </c>
      <c r="S980">
        <f t="shared" si="76"/>
        <v>0</v>
      </c>
      <c r="T980">
        <f t="shared" si="78"/>
        <v>0</v>
      </c>
    </row>
    <row r="981" spans="1:20" x14ac:dyDescent="0.25">
      <c r="A981">
        <v>22804</v>
      </c>
      <c r="B981" t="s">
        <v>440</v>
      </c>
      <c r="C981" s="1">
        <v>29133</v>
      </c>
      <c r="D981" t="s">
        <v>26</v>
      </c>
      <c r="E981" t="s">
        <v>15</v>
      </c>
      <c r="F981" s="1">
        <v>40549</v>
      </c>
      <c r="G981" t="s">
        <v>24</v>
      </c>
      <c r="H981" t="str">
        <f t="shared" si="77"/>
        <v>RV</v>
      </c>
      <c r="I981" t="str">
        <f t="shared" si="79"/>
        <v>RV</v>
      </c>
      <c r="J981" t="s">
        <v>69</v>
      </c>
      <c r="K981" t="s">
        <v>33</v>
      </c>
      <c r="L981">
        <v>13442</v>
      </c>
      <c r="M981" t="s">
        <v>20</v>
      </c>
      <c r="N981" t="s">
        <v>30</v>
      </c>
      <c r="O981" s="2">
        <v>4.1666666666666664E-2</v>
      </c>
      <c r="P981">
        <f>VLOOKUP(I981,'visit codes'!$B$1:$F$38,5,FALSE)</f>
        <v>3</v>
      </c>
      <c r="Q981" t="s">
        <v>22</v>
      </c>
      <c r="R981">
        <f t="shared" si="75"/>
        <v>1</v>
      </c>
      <c r="S981">
        <f t="shared" si="76"/>
        <v>0</v>
      </c>
      <c r="T981">
        <f t="shared" si="78"/>
        <v>1</v>
      </c>
    </row>
    <row r="982" spans="1:20" x14ac:dyDescent="0.25">
      <c r="A982">
        <v>1638</v>
      </c>
      <c r="B982" t="s">
        <v>441</v>
      </c>
      <c r="C982" s="1">
        <v>19588</v>
      </c>
      <c r="D982" t="s">
        <v>14</v>
      </c>
      <c r="E982" t="s">
        <v>40</v>
      </c>
      <c r="F982" s="1">
        <v>40547</v>
      </c>
      <c r="G982" t="s">
        <v>16</v>
      </c>
      <c r="H982" t="str">
        <f t="shared" si="77"/>
        <v>4301R-RV</v>
      </c>
      <c r="J982" t="s">
        <v>45</v>
      </c>
      <c r="K982" t="s">
        <v>42</v>
      </c>
      <c r="L982">
        <v>13502</v>
      </c>
      <c r="M982" t="s">
        <v>29</v>
      </c>
      <c r="N982" t="s">
        <v>43</v>
      </c>
      <c r="O982" s="2">
        <v>3.125E-2</v>
      </c>
      <c r="Q982" t="s">
        <v>31</v>
      </c>
      <c r="R982">
        <f t="shared" si="75"/>
        <v>0</v>
      </c>
      <c r="S982">
        <f t="shared" si="76"/>
        <v>0</v>
      </c>
      <c r="T982">
        <f t="shared" si="78"/>
        <v>0</v>
      </c>
    </row>
    <row r="983" spans="1:20" x14ac:dyDescent="0.25">
      <c r="A983">
        <v>1638</v>
      </c>
      <c r="B983" t="s">
        <v>441</v>
      </c>
      <c r="C983" s="1">
        <v>19588</v>
      </c>
      <c r="D983" t="s">
        <v>14</v>
      </c>
      <c r="E983" t="s">
        <v>40</v>
      </c>
      <c r="F983" s="1">
        <v>40547</v>
      </c>
      <c r="G983" t="s">
        <v>24</v>
      </c>
      <c r="H983" t="str">
        <f t="shared" si="77"/>
        <v>RV</v>
      </c>
      <c r="I983" t="str">
        <f t="shared" si="79"/>
        <v>RV</v>
      </c>
      <c r="J983" t="s">
        <v>45</v>
      </c>
      <c r="K983" t="s">
        <v>42</v>
      </c>
      <c r="L983">
        <v>13502</v>
      </c>
      <c r="M983" t="s">
        <v>29</v>
      </c>
      <c r="N983" t="s">
        <v>43</v>
      </c>
      <c r="O983" s="2">
        <v>4.1666666666666664E-2</v>
      </c>
      <c r="P983">
        <f>VLOOKUP(I983,'visit codes'!$B$1:$F$38,5,FALSE)</f>
        <v>3</v>
      </c>
      <c r="Q983" t="s">
        <v>31</v>
      </c>
      <c r="R983">
        <f t="shared" si="75"/>
        <v>1</v>
      </c>
      <c r="S983">
        <f t="shared" si="76"/>
        <v>0</v>
      </c>
      <c r="T983">
        <f t="shared" si="78"/>
        <v>1</v>
      </c>
    </row>
    <row r="984" spans="1:20" x14ac:dyDescent="0.25">
      <c r="A984">
        <v>22810</v>
      </c>
      <c r="B984" t="s">
        <v>442</v>
      </c>
      <c r="C984" s="1">
        <v>28617</v>
      </c>
      <c r="D984" t="s">
        <v>14</v>
      </c>
      <c r="E984" t="s">
        <v>15</v>
      </c>
      <c r="F984" s="1">
        <v>40549</v>
      </c>
      <c r="G984" t="s">
        <v>46</v>
      </c>
      <c r="H984" t="str">
        <f t="shared" si="77"/>
        <v>NS</v>
      </c>
      <c r="I984" t="str">
        <f t="shared" si="79"/>
        <v>NS</v>
      </c>
      <c r="J984" t="s">
        <v>66</v>
      </c>
      <c r="K984" t="s">
        <v>18</v>
      </c>
      <c r="L984">
        <v>13440</v>
      </c>
      <c r="M984" t="s">
        <v>20</v>
      </c>
      <c r="N984" t="s">
        <v>21</v>
      </c>
      <c r="O984" s="2">
        <v>0</v>
      </c>
      <c r="P984">
        <f>VLOOKUP(I984,'visit codes'!$B$1:$F$38,5,FALSE)</f>
        <v>0</v>
      </c>
      <c r="Q984" t="s">
        <v>22</v>
      </c>
      <c r="R984">
        <f t="shared" si="75"/>
        <v>1</v>
      </c>
      <c r="S984">
        <f t="shared" si="76"/>
        <v>1</v>
      </c>
      <c r="T984">
        <f t="shared" si="78"/>
        <v>0</v>
      </c>
    </row>
    <row r="985" spans="1:20" x14ac:dyDescent="0.25">
      <c r="A985">
        <v>22810</v>
      </c>
      <c r="B985" t="s">
        <v>442</v>
      </c>
      <c r="C985" s="1">
        <v>28617</v>
      </c>
      <c r="D985" t="s">
        <v>14</v>
      </c>
      <c r="E985" t="s">
        <v>15</v>
      </c>
      <c r="F985" s="1">
        <v>40553</v>
      </c>
      <c r="G985" t="s">
        <v>35</v>
      </c>
      <c r="H985" t="str">
        <f t="shared" si="77"/>
        <v>4302PM-PM</v>
      </c>
      <c r="J985" t="s">
        <v>66</v>
      </c>
      <c r="K985" t="s">
        <v>18</v>
      </c>
      <c r="L985">
        <v>13440</v>
      </c>
      <c r="M985" t="s">
        <v>20</v>
      </c>
      <c r="N985" t="s">
        <v>21</v>
      </c>
      <c r="O985" s="2">
        <v>1.0416666666666666E-2</v>
      </c>
      <c r="Q985" t="s">
        <v>22</v>
      </c>
      <c r="R985">
        <f t="shared" si="75"/>
        <v>0</v>
      </c>
      <c r="S985">
        <f t="shared" si="76"/>
        <v>0</v>
      </c>
      <c r="T985">
        <f t="shared" si="78"/>
        <v>0</v>
      </c>
    </row>
    <row r="986" spans="1:20" x14ac:dyDescent="0.25">
      <c r="A986">
        <v>22810</v>
      </c>
      <c r="B986" t="s">
        <v>442</v>
      </c>
      <c r="C986" s="1">
        <v>28617</v>
      </c>
      <c r="D986" t="s">
        <v>14</v>
      </c>
      <c r="E986" t="s">
        <v>15</v>
      </c>
      <c r="F986" s="1">
        <v>40553</v>
      </c>
      <c r="G986" t="s">
        <v>37</v>
      </c>
      <c r="H986" t="str">
        <f t="shared" si="77"/>
        <v>PM</v>
      </c>
      <c r="I986" t="str">
        <f t="shared" si="79"/>
        <v>PM</v>
      </c>
      <c r="J986" t="s">
        <v>66</v>
      </c>
      <c r="K986" t="s">
        <v>18</v>
      </c>
      <c r="L986">
        <v>13440</v>
      </c>
      <c r="M986" t="s">
        <v>20</v>
      </c>
      <c r="N986" t="s">
        <v>21</v>
      </c>
      <c r="O986" s="2">
        <v>1.0416666666666666E-2</v>
      </c>
      <c r="P986">
        <f>VLOOKUP(I986,'visit codes'!$B$1:$F$38,5,FALSE)</f>
        <v>1</v>
      </c>
      <c r="Q986" t="s">
        <v>22</v>
      </c>
      <c r="R986">
        <f t="shared" si="75"/>
        <v>1</v>
      </c>
      <c r="S986">
        <f t="shared" si="76"/>
        <v>0</v>
      </c>
      <c r="T986">
        <f t="shared" si="78"/>
        <v>1</v>
      </c>
    </row>
    <row r="987" spans="1:20" x14ac:dyDescent="0.25">
      <c r="A987">
        <v>22831</v>
      </c>
      <c r="B987" t="s">
        <v>443</v>
      </c>
      <c r="C987" s="1">
        <v>20653</v>
      </c>
      <c r="D987" t="s">
        <v>14</v>
      </c>
      <c r="E987" t="s">
        <v>15</v>
      </c>
      <c r="F987" s="1">
        <v>40568</v>
      </c>
      <c r="G987" t="s">
        <v>16</v>
      </c>
      <c r="H987" t="str">
        <f t="shared" si="77"/>
        <v>4301R-RV</v>
      </c>
      <c r="J987" t="s">
        <v>17</v>
      </c>
      <c r="K987" t="s">
        <v>203</v>
      </c>
      <c r="L987">
        <v>13440</v>
      </c>
      <c r="M987" t="s">
        <v>20</v>
      </c>
      <c r="N987" t="s">
        <v>78</v>
      </c>
      <c r="O987" s="2">
        <v>3.125E-2</v>
      </c>
      <c r="Q987" t="s">
        <v>22</v>
      </c>
      <c r="R987">
        <f t="shared" si="75"/>
        <v>0</v>
      </c>
      <c r="S987">
        <f t="shared" si="76"/>
        <v>0</v>
      </c>
      <c r="T987">
        <f t="shared" si="78"/>
        <v>0</v>
      </c>
    </row>
    <row r="988" spans="1:20" x14ac:dyDescent="0.25">
      <c r="A988">
        <v>22831</v>
      </c>
      <c r="B988" t="s">
        <v>443</v>
      </c>
      <c r="C988" s="1">
        <v>20653</v>
      </c>
      <c r="D988" t="s">
        <v>14</v>
      </c>
      <c r="E988" t="s">
        <v>15</v>
      </c>
      <c r="F988" s="1">
        <v>40568</v>
      </c>
      <c r="G988" t="s">
        <v>24</v>
      </c>
      <c r="H988" t="str">
        <f t="shared" si="77"/>
        <v>RV</v>
      </c>
      <c r="I988" t="str">
        <f t="shared" si="79"/>
        <v>RV</v>
      </c>
      <c r="J988" t="s">
        <v>17</v>
      </c>
      <c r="K988" t="s">
        <v>203</v>
      </c>
      <c r="L988">
        <v>13440</v>
      </c>
      <c r="M988" t="s">
        <v>20</v>
      </c>
      <c r="N988" t="s">
        <v>78</v>
      </c>
      <c r="O988" s="2">
        <v>4.1666666666666664E-2</v>
      </c>
      <c r="P988">
        <f>VLOOKUP(I988,'visit codes'!$B$1:$F$38,5,FALSE)</f>
        <v>3</v>
      </c>
      <c r="Q988" t="s">
        <v>22</v>
      </c>
      <c r="R988">
        <f t="shared" si="75"/>
        <v>1</v>
      </c>
      <c r="S988">
        <f t="shared" si="76"/>
        <v>0</v>
      </c>
      <c r="T988">
        <f t="shared" si="78"/>
        <v>1</v>
      </c>
    </row>
    <row r="989" spans="1:20" x14ac:dyDescent="0.25">
      <c r="A989">
        <v>22837</v>
      </c>
      <c r="B989" t="s">
        <v>444</v>
      </c>
      <c r="C989" s="1">
        <v>28421</v>
      </c>
      <c r="D989" t="s">
        <v>26</v>
      </c>
      <c r="F989" s="1">
        <v>40548</v>
      </c>
      <c r="G989">
        <v>4098</v>
      </c>
      <c r="H989" t="str">
        <f t="shared" si="77"/>
        <v>4098</v>
      </c>
      <c r="J989" t="s">
        <v>41</v>
      </c>
      <c r="K989" t="s">
        <v>42</v>
      </c>
      <c r="L989">
        <v>13501</v>
      </c>
      <c r="M989" t="s">
        <v>29</v>
      </c>
      <c r="N989" t="s">
        <v>99</v>
      </c>
      <c r="O989" s="2">
        <v>0</v>
      </c>
      <c r="Q989" t="s">
        <v>31</v>
      </c>
      <c r="R989">
        <f t="shared" si="75"/>
        <v>0</v>
      </c>
      <c r="S989">
        <f t="shared" si="76"/>
        <v>0</v>
      </c>
      <c r="T989">
        <f t="shared" si="78"/>
        <v>0</v>
      </c>
    </row>
    <row r="990" spans="1:20" x14ac:dyDescent="0.25">
      <c r="A990">
        <v>22839</v>
      </c>
      <c r="B990" t="s">
        <v>445</v>
      </c>
      <c r="C990" s="1">
        <v>25200</v>
      </c>
      <c r="D990" t="s">
        <v>26</v>
      </c>
      <c r="E990" t="s">
        <v>15</v>
      </c>
      <c r="F990" s="1">
        <v>40546</v>
      </c>
      <c r="G990" t="s">
        <v>46</v>
      </c>
      <c r="H990" t="str">
        <f t="shared" si="77"/>
        <v>NS</v>
      </c>
      <c r="I990" t="str">
        <f t="shared" si="79"/>
        <v>NS</v>
      </c>
      <c r="J990" t="s">
        <v>89</v>
      </c>
      <c r="K990" t="s">
        <v>42</v>
      </c>
      <c r="L990">
        <v>13338</v>
      </c>
      <c r="M990" t="s">
        <v>29</v>
      </c>
      <c r="N990" t="s">
        <v>43</v>
      </c>
      <c r="O990" s="2">
        <v>0</v>
      </c>
      <c r="P990">
        <f>VLOOKUP(I990,'visit codes'!$B$1:$F$38,5,FALSE)</f>
        <v>0</v>
      </c>
      <c r="Q990" t="s">
        <v>446</v>
      </c>
      <c r="R990">
        <f t="shared" si="75"/>
        <v>1</v>
      </c>
      <c r="S990">
        <f t="shared" si="76"/>
        <v>1</v>
      </c>
      <c r="T990">
        <f t="shared" si="78"/>
        <v>0</v>
      </c>
    </row>
    <row r="991" spans="1:20" x14ac:dyDescent="0.25">
      <c r="A991">
        <v>22862</v>
      </c>
      <c r="B991" t="s">
        <v>447</v>
      </c>
      <c r="C991" s="1">
        <v>21641</v>
      </c>
      <c r="D991" t="s">
        <v>26</v>
      </c>
      <c r="E991" t="s">
        <v>15</v>
      </c>
      <c r="F991" s="1">
        <v>40554</v>
      </c>
      <c r="G991" t="s">
        <v>16</v>
      </c>
      <c r="H991" t="str">
        <f t="shared" si="77"/>
        <v>4301R-RV</v>
      </c>
      <c r="J991" t="s">
        <v>69</v>
      </c>
      <c r="K991" t="s">
        <v>448</v>
      </c>
      <c r="L991">
        <v>13471</v>
      </c>
      <c r="M991" t="s">
        <v>20</v>
      </c>
      <c r="N991" t="s">
        <v>200</v>
      </c>
      <c r="O991" s="2">
        <v>3.125E-2</v>
      </c>
      <c r="Q991" t="s">
        <v>330</v>
      </c>
      <c r="R991">
        <f t="shared" si="75"/>
        <v>0</v>
      </c>
      <c r="S991">
        <f t="shared" si="76"/>
        <v>0</v>
      </c>
      <c r="T991">
        <f t="shared" si="78"/>
        <v>0</v>
      </c>
    </row>
    <row r="992" spans="1:20" x14ac:dyDescent="0.25">
      <c r="A992">
        <v>22862</v>
      </c>
      <c r="B992" t="s">
        <v>447</v>
      </c>
      <c r="C992" s="1">
        <v>21641</v>
      </c>
      <c r="D992" t="s">
        <v>26</v>
      </c>
      <c r="E992" t="s">
        <v>15</v>
      </c>
      <c r="F992" s="1">
        <v>40554</v>
      </c>
      <c r="G992" t="s">
        <v>24</v>
      </c>
      <c r="H992" t="str">
        <f t="shared" si="77"/>
        <v>RV</v>
      </c>
      <c r="I992" t="str">
        <f t="shared" si="79"/>
        <v>RV</v>
      </c>
      <c r="J992" t="s">
        <v>69</v>
      </c>
      <c r="K992" t="s">
        <v>448</v>
      </c>
      <c r="L992">
        <v>13471</v>
      </c>
      <c r="M992" t="s">
        <v>20</v>
      </c>
      <c r="N992" t="s">
        <v>200</v>
      </c>
      <c r="O992" s="2">
        <v>4.1666666666666664E-2</v>
      </c>
      <c r="P992">
        <f>VLOOKUP(I992,'visit codes'!$B$1:$F$38,5,FALSE)</f>
        <v>3</v>
      </c>
      <c r="Q992" t="s">
        <v>330</v>
      </c>
      <c r="R992">
        <f t="shared" si="75"/>
        <v>1</v>
      </c>
      <c r="S992">
        <f t="shared" si="76"/>
        <v>0</v>
      </c>
      <c r="T992">
        <f t="shared" si="78"/>
        <v>1</v>
      </c>
    </row>
    <row r="993" spans="1:20" x14ac:dyDescent="0.25">
      <c r="A993">
        <v>22862</v>
      </c>
      <c r="B993" t="s">
        <v>447</v>
      </c>
      <c r="C993" s="1">
        <v>21641</v>
      </c>
      <c r="D993" t="s">
        <v>26</v>
      </c>
      <c r="E993" t="s">
        <v>15</v>
      </c>
      <c r="F993" s="1">
        <v>40568</v>
      </c>
      <c r="G993" t="s">
        <v>35</v>
      </c>
      <c r="H993" t="str">
        <f t="shared" si="77"/>
        <v>4302PM-PM</v>
      </c>
      <c r="J993" t="s">
        <v>70</v>
      </c>
      <c r="K993" t="s">
        <v>448</v>
      </c>
      <c r="L993">
        <v>13471</v>
      </c>
      <c r="M993" t="s">
        <v>20</v>
      </c>
      <c r="N993" t="s">
        <v>200</v>
      </c>
      <c r="O993" s="2">
        <v>1.0416666666666666E-2</v>
      </c>
      <c r="Q993" t="s">
        <v>330</v>
      </c>
      <c r="R993">
        <f t="shared" si="75"/>
        <v>0</v>
      </c>
      <c r="S993">
        <f t="shared" si="76"/>
        <v>0</v>
      </c>
      <c r="T993">
        <f t="shared" si="78"/>
        <v>0</v>
      </c>
    </row>
    <row r="994" spans="1:20" x14ac:dyDescent="0.25">
      <c r="A994">
        <v>22862</v>
      </c>
      <c r="B994" t="s">
        <v>447</v>
      </c>
      <c r="C994" s="1">
        <v>21641</v>
      </c>
      <c r="D994" t="s">
        <v>26</v>
      </c>
      <c r="E994" t="s">
        <v>15</v>
      </c>
      <c r="F994" s="1">
        <v>40568</v>
      </c>
      <c r="G994" t="s">
        <v>37</v>
      </c>
      <c r="H994" t="str">
        <f t="shared" si="77"/>
        <v>PM</v>
      </c>
      <c r="I994" t="str">
        <f t="shared" si="79"/>
        <v>PM</v>
      </c>
      <c r="J994" t="s">
        <v>70</v>
      </c>
      <c r="K994" t="s">
        <v>448</v>
      </c>
      <c r="L994">
        <v>13471</v>
      </c>
      <c r="M994" t="s">
        <v>20</v>
      </c>
      <c r="N994" t="s">
        <v>200</v>
      </c>
      <c r="O994" s="2">
        <v>1.0416666666666666E-2</v>
      </c>
      <c r="P994">
        <f>VLOOKUP(I994,'visit codes'!$B$1:$F$38,5,FALSE)</f>
        <v>1</v>
      </c>
      <c r="Q994" t="s">
        <v>330</v>
      </c>
      <c r="R994">
        <f t="shared" si="75"/>
        <v>1</v>
      </c>
      <c r="S994">
        <f t="shared" si="76"/>
        <v>0</v>
      </c>
      <c r="T994">
        <f t="shared" si="78"/>
        <v>1</v>
      </c>
    </row>
    <row r="995" spans="1:20" x14ac:dyDescent="0.25">
      <c r="A995">
        <v>22866</v>
      </c>
      <c r="B995" t="s">
        <v>449</v>
      </c>
      <c r="C995" s="1">
        <v>21167</v>
      </c>
      <c r="D995" t="s">
        <v>26</v>
      </c>
      <c r="E995" t="s">
        <v>15</v>
      </c>
      <c r="F995" s="1">
        <v>40557</v>
      </c>
      <c r="G995" t="s">
        <v>16</v>
      </c>
      <c r="H995" t="str">
        <f t="shared" si="77"/>
        <v>4301R-RV</v>
      </c>
      <c r="J995" t="s">
        <v>17</v>
      </c>
      <c r="K995" t="s">
        <v>28</v>
      </c>
      <c r="L995">
        <v>13308</v>
      </c>
      <c r="M995" t="s">
        <v>20</v>
      </c>
      <c r="N995" t="s">
        <v>78</v>
      </c>
      <c r="O995" s="2">
        <v>3.125E-2</v>
      </c>
      <c r="Q995" t="s">
        <v>111</v>
      </c>
      <c r="R995">
        <f t="shared" si="75"/>
        <v>0</v>
      </c>
      <c r="S995">
        <f t="shared" si="76"/>
        <v>0</v>
      </c>
      <c r="T995">
        <f t="shared" si="78"/>
        <v>0</v>
      </c>
    </row>
    <row r="996" spans="1:20" x14ac:dyDescent="0.25">
      <c r="A996">
        <v>22866</v>
      </c>
      <c r="B996" t="s">
        <v>449</v>
      </c>
      <c r="C996" s="1">
        <v>21167</v>
      </c>
      <c r="D996" t="s">
        <v>26</v>
      </c>
      <c r="E996" t="s">
        <v>15</v>
      </c>
      <c r="F996" s="1">
        <v>40557</v>
      </c>
      <c r="G996" t="s">
        <v>24</v>
      </c>
      <c r="H996" t="str">
        <f t="shared" si="77"/>
        <v>RV</v>
      </c>
      <c r="I996" t="str">
        <f t="shared" si="79"/>
        <v>RV</v>
      </c>
      <c r="J996" t="s">
        <v>17</v>
      </c>
      <c r="K996" t="s">
        <v>28</v>
      </c>
      <c r="L996">
        <v>13308</v>
      </c>
      <c r="M996" t="s">
        <v>20</v>
      </c>
      <c r="N996" t="s">
        <v>78</v>
      </c>
      <c r="O996" s="2">
        <v>4.1666666666666664E-2</v>
      </c>
      <c r="P996">
        <f>VLOOKUP(I996,'visit codes'!$B$1:$F$38,5,FALSE)</f>
        <v>3</v>
      </c>
      <c r="Q996" t="s">
        <v>111</v>
      </c>
      <c r="R996">
        <f t="shared" si="75"/>
        <v>1</v>
      </c>
      <c r="S996">
        <f t="shared" si="76"/>
        <v>0</v>
      </c>
      <c r="T996">
        <f t="shared" si="78"/>
        <v>1</v>
      </c>
    </row>
    <row r="997" spans="1:20" x14ac:dyDescent="0.25">
      <c r="A997">
        <v>22868</v>
      </c>
      <c r="B997" t="s">
        <v>450</v>
      </c>
      <c r="C997" s="1">
        <v>24090</v>
      </c>
      <c r="D997" t="s">
        <v>14</v>
      </c>
      <c r="E997" t="s">
        <v>15</v>
      </c>
      <c r="F997" s="1">
        <v>40548</v>
      </c>
      <c r="G997" t="s">
        <v>114</v>
      </c>
      <c r="H997" t="str">
        <f t="shared" si="77"/>
        <v>4301A - PES</v>
      </c>
      <c r="J997" t="s">
        <v>52</v>
      </c>
      <c r="K997" t="s">
        <v>42</v>
      </c>
      <c r="L997">
        <v>13492</v>
      </c>
      <c r="M997" t="s">
        <v>29</v>
      </c>
      <c r="N997" t="s">
        <v>43</v>
      </c>
      <c r="O997" s="2">
        <v>2.0833333333333332E-2</v>
      </c>
      <c r="Q997" t="s">
        <v>84</v>
      </c>
      <c r="R997">
        <f t="shared" si="75"/>
        <v>0</v>
      </c>
      <c r="S997">
        <f t="shared" si="76"/>
        <v>0</v>
      </c>
      <c r="T997">
        <f t="shared" si="78"/>
        <v>0</v>
      </c>
    </row>
    <row r="998" spans="1:20" x14ac:dyDescent="0.25">
      <c r="A998">
        <v>22868</v>
      </c>
      <c r="B998" t="s">
        <v>450</v>
      </c>
      <c r="C998" s="1">
        <v>24090</v>
      </c>
      <c r="D998" t="s">
        <v>14</v>
      </c>
      <c r="E998" t="s">
        <v>15</v>
      </c>
      <c r="F998" s="1">
        <v>40548</v>
      </c>
      <c r="G998" t="s">
        <v>118</v>
      </c>
      <c r="H998" t="str">
        <f t="shared" si="77"/>
        <v>UPE</v>
      </c>
      <c r="I998" t="str">
        <f t="shared" si="79"/>
        <v>UPE</v>
      </c>
      <c r="J998" t="s">
        <v>52</v>
      </c>
      <c r="K998" t="s">
        <v>42</v>
      </c>
      <c r="L998">
        <v>13492</v>
      </c>
      <c r="M998" t="s">
        <v>29</v>
      </c>
      <c r="N998" t="s">
        <v>43</v>
      </c>
      <c r="O998" s="2">
        <v>2.0833333333333332E-2</v>
      </c>
      <c r="P998">
        <f>VLOOKUP(I998,'visit codes'!$B$1:$F$38,5,FALSE)</f>
        <v>2</v>
      </c>
      <c r="Q998" t="s">
        <v>84</v>
      </c>
      <c r="R998">
        <f t="shared" si="75"/>
        <v>1</v>
      </c>
      <c r="S998">
        <f t="shared" si="76"/>
        <v>0</v>
      </c>
      <c r="T998">
        <f t="shared" si="78"/>
        <v>1</v>
      </c>
    </row>
    <row r="999" spans="1:20" x14ac:dyDescent="0.25">
      <c r="A999">
        <v>22868</v>
      </c>
      <c r="B999" t="s">
        <v>450</v>
      </c>
      <c r="C999" s="1">
        <v>24090</v>
      </c>
      <c r="D999" t="s">
        <v>14</v>
      </c>
      <c r="E999" t="s">
        <v>15</v>
      </c>
      <c r="F999" s="1">
        <v>40548</v>
      </c>
      <c r="G999" t="s">
        <v>60</v>
      </c>
      <c r="H999" t="str">
        <f t="shared" si="77"/>
        <v>4301B - BV</v>
      </c>
      <c r="J999" t="s">
        <v>80</v>
      </c>
      <c r="K999" t="s">
        <v>42</v>
      </c>
      <c r="L999">
        <v>13492</v>
      </c>
      <c r="M999" t="s">
        <v>29</v>
      </c>
      <c r="N999" t="s">
        <v>43</v>
      </c>
      <c r="O999" s="2">
        <v>2.0833333333333332E-2</v>
      </c>
      <c r="Q999" t="s">
        <v>84</v>
      </c>
      <c r="R999">
        <f t="shared" si="75"/>
        <v>0</v>
      </c>
      <c r="S999">
        <f t="shared" si="76"/>
        <v>0</v>
      </c>
      <c r="T999">
        <f t="shared" si="78"/>
        <v>0</v>
      </c>
    </row>
    <row r="1000" spans="1:20" x14ac:dyDescent="0.25">
      <c r="A1000">
        <v>22868</v>
      </c>
      <c r="B1000" t="s">
        <v>450</v>
      </c>
      <c r="C1000" s="1">
        <v>24090</v>
      </c>
      <c r="D1000" t="s">
        <v>14</v>
      </c>
      <c r="E1000" t="s">
        <v>15</v>
      </c>
      <c r="F1000" s="1">
        <v>40548</v>
      </c>
      <c r="G1000" t="s">
        <v>62</v>
      </c>
      <c r="H1000" t="str">
        <f t="shared" si="77"/>
        <v>BV</v>
      </c>
      <c r="I1000" t="str">
        <f t="shared" si="79"/>
        <v>BV</v>
      </c>
      <c r="J1000" t="s">
        <v>80</v>
      </c>
      <c r="K1000" t="s">
        <v>42</v>
      </c>
      <c r="L1000">
        <v>13492</v>
      </c>
      <c r="M1000" t="s">
        <v>29</v>
      </c>
      <c r="N1000" t="s">
        <v>43</v>
      </c>
      <c r="O1000" s="2">
        <v>2.0833333333333332E-2</v>
      </c>
      <c r="P1000">
        <f>VLOOKUP(I1000,'visit codes'!$B$1:$F$38,5,FALSE)</f>
        <v>2</v>
      </c>
      <c r="Q1000" t="s">
        <v>84</v>
      </c>
      <c r="R1000">
        <f t="shared" si="75"/>
        <v>1</v>
      </c>
      <c r="S1000">
        <f t="shared" si="76"/>
        <v>0</v>
      </c>
      <c r="T1000">
        <f t="shared" si="78"/>
        <v>1</v>
      </c>
    </row>
    <row r="1001" spans="1:20" x14ac:dyDescent="0.25">
      <c r="A1001">
        <v>22870</v>
      </c>
      <c r="B1001" t="s">
        <v>451</v>
      </c>
      <c r="C1001" s="1">
        <v>25980</v>
      </c>
      <c r="D1001" t="s">
        <v>26</v>
      </c>
      <c r="E1001" t="s">
        <v>15</v>
      </c>
      <c r="F1001" s="1">
        <v>40547</v>
      </c>
      <c r="G1001" t="s">
        <v>35</v>
      </c>
      <c r="H1001" t="str">
        <f t="shared" si="77"/>
        <v>4302PM-PM</v>
      </c>
      <c r="J1001" t="s">
        <v>41</v>
      </c>
      <c r="K1001" t="s">
        <v>18</v>
      </c>
      <c r="L1001">
        <v>13502</v>
      </c>
      <c r="M1001" t="s">
        <v>29</v>
      </c>
      <c r="N1001" t="s">
        <v>21</v>
      </c>
      <c r="O1001" s="2">
        <v>1.0416666666666666E-2</v>
      </c>
      <c r="Q1001" t="s">
        <v>31</v>
      </c>
      <c r="R1001">
        <f t="shared" si="75"/>
        <v>0</v>
      </c>
      <c r="S1001">
        <f t="shared" si="76"/>
        <v>0</v>
      </c>
      <c r="T1001">
        <f t="shared" si="78"/>
        <v>0</v>
      </c>
    </row>
    <row r="1002" spans="1:20" x14ac:dyDescent="0.25">
      <c r="A1002">
        <v>22870</v>
      </c>
      <c r="B1002" t="s">
        <v>451</v>
      </c>
      <c r="C1002" s="1">
        <v>25980</v>
      </c>
      <c r="D1002" t="s">
        <v>26</v>
      </c>
      <c r="E1002" t="s">
        <v>15</v>
      </c>
      <c r="F1002" s="1">
        <v>40547</v>
      </c>
      <c r="G1002" t="s">
        <v>37</v>
      </c>
      <c r="H1002" t="str">
        <f t="shared" si="77"/>
        <v>PM</v>
      </c>
      <c r="I1002" t="str">
        <f t="shared" si="79"/>
        <v>PM</v>
      </c>
      <c r="J1002" t="s">
        <v>41</v>
      </c>
      <c r="K1002" t="s">
        <v>18</v>
      </c>
      <c r="L1002">
        <v>13502</v>
      </c>
      <c r="M1002" t="s">
        <v>29</v>
      </c>
      <c r="N1002" t="s">
        <v>21</v>
      </c>
      <c r="O1002" s="2">
        <v>1.0416666666666666E-2</v>
      </c>
      <c r="P1002">
        <f>VLOOKUP(I1002,'visit codes'!$B$1:$F$38,5,FALSE)</f>
        <v>1</v>
      </c>
      <c r="Q1002" t="s">
        <v>31</v>
      </c>
      <c r="R1002">
        <f t="shared" si="75"/>
        <v>1</v>
      </c>
      <c r="S1002">
        <f t="shared" si="76"/>
        <v>0</v>
      </c>
      <c r="T1002">
        <f t="shared" si="78"/>
        <v>1</v>
      </c>
    </row>
    <row r="1003" spans="1:20" x14ac:dyDescent="0.25">
      <c r="A1003">
        <v>22870</v>
      </c>
      <c r="B1003" t="s">
        <v>451</v>
      </c>
      <c r="C1003" s="1">
        <v>25980</v>
      </c>
      <c r="D1003" t="s">
        <v>26</v>
      </c>
      <c r="E1003" t="s">
        <v>15</v>
      </c>
      <c r="F1003" s="1">
        <v>40556</v>
      </c>
      <c r="G1003" t="s">
        <v>38</v>
      </c>
      <c r="H1003" t="str">
        <f t="shared" si="77"/>
        <v>C</v>
      </c>
      <c r="I1003" t="str">
        <f t="shared" si="79"/>
        <v>C</v>
      </c>
      <c r="J1003" t="s">
        <v>48</v>
      </c>
      <c r="K1003" t="s">
        <v>18</v>
      </c>
      <c r="L1003">
        <v>13502</v>
      </c>
      <c r="M1003" t="s">
        <v>29</v>
      </c>
      <c r="N1003" t="s">
        <v>21</v>
      </c>
      <c r="O1003" s="2">
        <v>0</v>
      </c>
      <c r="P1003">
        <f>VLOOKUP(I1003,'visit codes'!$B$1:$F$38,5,FALSE)</f>
        <v>0</v>
      </c>
      <c r="Q1003" t="s">
        <v>31</v>
      </c>
      <c r="R1003">
        <f t="shared" si="75"/>
        <v>1</v>
      </c>
      <c r="S1003">
        <f t="shared" si="76"/>
        <v>1</v>
      </c>
      <c r="T1003">
        <f t="shared" si="78"/>
        <v>0</v>
      </c>
    </row>
    <row r="1004" spans="1:20" x14ac:dyDescent="0.25">
      <c r="A1004">
        <v>22870</v>
      </c>
      <c r="B1004" t="s">
        <v>451</v>
      </c>
      <c r="C1004" s="1">
        <v>25980</v>
      </c>
      <c r="D1004" t="s">
        <v>26</v>
      </c>
      <c r="E1004" t="s">
        <v>15</v>
      </c>
      <c r="F1004" s="1">
        <v>40574</v>
      </c>
      <c r="G1004" t="s">
        <v>16</v>
      </c>
      <c r="H1004" t="str">
        <f t="shared" si="77"/>
        <v>4301R-RV</v>
      </c>
      <c r="J1004" t="s">
        <v>48</v>
      </c>
      <c r="K1004" t="s">
        <v>18</v>
      </c>
      <c r="L1004">
        <v>13502</v>
      </c>
      <c r="M1004" t="s">
        <v>29</v>
      </c>
      <c r="N1004" t="s">
        <v>21</v>
      </c>
      <c r="O1004" s="2">
        <v>3.125E-2</v>
      </c>
      <c r="Q1004" t="s">
        <v>31</v>
      </c>
      <c r="R1004">
        <f t="shared" si="75"/>
        <v>0</v>
      </c>
      <c r="S1004">
        <f t="shared" si="76"/>
        <v>0</v>
      </c>
      <c r="T1004">
        <f t="shared" si="78"/>
        <v>0</v>
      </c>
    </row>
    <row r="1005" spans="1:20" x14ac:dyDescent="0.25">
      <c r="A1005">
        <v>22870</v>
      </c>
      <c r="B1005" t="s">
        <v>451</v>
      </c>
      <c r="C1005" s="1">
        <v>25980</v>
      </c>
      <c r="D1005" t="s">
        <v>26</v>
      </c>
      <c r="E1005" t="s">
        <v>15</v>
      </c>
      <c r="F1005" s="1">
        <v>40574</v>
      </c>
      <c r="G1005" t="s">
        <v>24</v>
      </c>
      <c r="H1005" t="str">
        <f t="shared" si="77"/>
        <v>RV</v>
      </c>
      <c r="I1005" t="str">
        <f t="shared" si="79"/>
        <v>RV</v>
      </c>
      <c r="J1005" t="s">
        <v>48</v>
      </c>
      <c r="K1005" t="s">
        <v>18</v>
      </c>
      <c r="L1005">
        <v>13502</v>
      </c>
      <c r="M1005" t="s">
        <v>29</v>
      </c>
      <c r="N1005" t="s">
        <v>21</v>
      </c>
      <c r="O1005" s="2">
        <v>4.1666666666666664E-2</v>
      </c>
      <c r="P1005">
        <f>VLOOKUP(I1005,'visit codes'!$B$1:$F$38,5,FALSE)</f>
        <v>3</v>
      </c>
      <c r="Q1005" t="s">
        <v>31</v>
      </c>
      <c r="R1005">
        <f t="shared" si="75"/>
        <v>1</v>
      </c>
      <c r="S1005">
        <f t="shared" si="76"/>
        <v>0</v>
      </c>
      <c r="T1005">
        <f t="shared" si="78"/>
        <v>1</v>
      </c>
    </row>
    <row r="1006" spans="1:20" x14ac:dyDescent="0.25">
      <c r="A1006">
        <v>22874</v>
      </c>
      <c r="B1006" t="s">
        <v>452</v>
      </c>
      <c r="C1006" s="1">
        <v>15167</v>
      </c>
      <c r="D1006" t="s">
        <v>26</v>
      </c>
      <c r="E1006" t="s">
        <v>15</v>
      </c>
      <c r="F1006" s="1">
        <v>40568</v>
      </c>
      <c r="G1006" t="s">
        <v>35</v>
      </c>
      <c r="H1006" t="str">
        <f t="shared" si="77"/>
        <v>4302PM-PM</v>
      </c>
      <c r="J1006" t="s">
        <v>52</v>
      </c>
      <c r="K1006" t="s">
        <v>28</v>
      </c>
      <c r="L1006">
        <v>13332</v>
      </c>
      <c r="M1006" t="s">
        <v>29</v>
      </c>
      <c r="N1006" t="s">
        <v>58</v>
      </c>
      <c r="O1006" s="2">
        <v>1.0416666666666666E-2</v>
      </c>
      <c r="Q1006" t="s">
        <v>453</v>
      </c>
      <c r="R1006">
        <f t="shared" si="75"/>
        <v>0</v>
      </c>
      <c r="S1006">
        <f t="shared" si="76"/>
        <v>0</v>
      </c>
      <c r="T1006">
        <f t="shared" si="78"/>
        <v>0</v>
      </c>
    </row>
    <row r="1007" spans="1:20" x14ac:dyDescent="0.25">
      <c r="A1007">
        <v>22874</v>
      </c>
      <c r="B1007" t="s">
        <v>452</v>
      </c>
      <c r="C1007" s="1">
        <v>15167</v>
      </c>
      <c r="D1007" t="s">
        <v>26</v>
      </c>
      <c r="E1007" t="s">
        <v>15</v>
      </c>
      <c r="F1007" s="1">
        <v>40568</v>
      </c>
      <c r="G1007" t="s">
        <v>37</v>
      </c>
      <c r="H1007" t="str">
        <f t="shared" si="77"/>
        <v>PM</v>
      </c>
      <c r="I1007" t="str">
        <f t="shared" si="79"/>
        <v>PM</v>
      </c>
      <c r="J1007" t="s">
        <v>52</v>
      </c>
      <c r="K1007" t="s">
        <v>28</v>
      </c>
      <c r="L1007">
        <v>13332</v>
      </c>
      <c r="M1007" t="s">
        <v>29</v>
      </c>
      <c r="N1007" t="s">
        <v>58</v>
      </c>
      <c r="O1007" s="2">
        <v>1.0416666666666666E-2</v>
      </c>
      <c r="P1007">
        <f>VLOOKUP(I1007,'visit codes'!$B$1:$F$38,5,FALSE)</f>
        <v>1</v>
      </c>
      <c r="Q1007" t="s">
        <v>453</v>
      </c>
      <c r="R1007">
        <f t="shared" si="75"/>
        <v>1</v>
      </c>
      <c r="S1007">
        <f t="shared" si="76"/>
        <v>0</v>
      </c>
      <c r="T1007">
        <f t="shared" si="78"/>
        <v>1</v>
      </c>
    </row>
    <row r="1008" spans="1:20" x14ac:dyDescent="0.25">
      <c r="A1008">
        <v>22887</v>
      </c>
      <c r="B1008" t="s">
        <v>454</v>
      </c>
      <c r="C1008" s="1">
        <v>25980</v>
      </c>
      <c r="D1008" t="s">
        <v>26</v>
      </c>
      <c r="F1008" s="1">
        <v>40547</v>
      </c>
      <c r="G1008">
        <v>4097</v>
      </c>
      <c r="H1008" t="str">
        <f t="shared" si="77"/>
        <v>4097</v>
      </c>
      <c r="J1008" t="s">
        <v>41</v>
      </c>
      <c r="K1008" t="s">
        <v>42</v>
      </c>
      <c r="L1008">
        <v>13502</v>
      </c>
      <c r="M1008" t="s">
        <v>29</v>
      </c>
      <c r="N1008" t="s">
        <v>99</v>
      </c>
      <c r="O1008" s="2">
        <v>0</v>
      </c>
      <c r="Q1008" t="s">
        <v>31</v>
      </c>
      <c r="R1008">
        <f t="shared" si="75"/>
        <v>0</v>
      </c>
      <c r="S1008">
        <f t="shared" si="76"/>
        <v>0</v>
      </c>
      <c r="T1008">
        <f t="shared" si="78"/>
        <v>0</v>
      </c>
    </row>
    <row r="1009" spans="1:20" x14ac:dyDescent="0.25">
      <c r="A1009">
        <v>22887</v>
      </c>
      <c r="B1009" t="s">
        <v>454</v>
      </c>
      <c r="C1009" s="1">
        <v>25980</v>
      </c>
      <c r="D1009" t="s">
        <v>26</v>
      </c>
      <c r="F1009" s="1">
        <v>40574</v>
      </c>
      <c r="G1009">
        <v>4098</v>
      </c>
      <c r="H1009" t="str">
        <f t="shared" si="77"/>
        <v>4098</v>
      </c>
      <c r="J1009" t="s">
        <v>48</v>
      </c>
      <c r="K1009" t="s">
        <v>42</v>
      </c>
      <c r="L1009">
        <v>13502</v>
      </c>
      <c r="M1009" t="s">
        <v>29</v>
      </c>
      <c r="N1009" t="s">
        <v>99</v>
      </c>
      <c r="O1009" s="2">
        <v>0</v>
      </c>
      <c r="Q1009" t="s">
        <v>31</v>
      </c>
      <c r="R1009">
        <f t="shared" si="75"/>
        <v>0</v>
      </c>
      <c r="S1009">
        <f t="shared" si="76"/>
        <v>0</v>
      </c>
      <c r="T1009">
        <f t="shared" si="78"/>
        <v>0</v>
      </c>
    </row>
    <row r="1010" spans="1:20" x14ac:dyDescent="0.25">
      <c r="A1010">
        <v>22888</v>
      </c>
      <c r="B1010" t="s">
        <v>455</v>
      </c>
      <c r="C1010" s="1">
        <v>20893</v>
      </c>
      <c r="D1010" t="s">
        <v>26</v>
      </c>
      <c r="E1010" t="s">
        <v>15</v>
      </c>
      <c r="F1010" s="1">
        <v>40548</v>
      </c>
      <c r="G1010" t="s">
        <v>16</v>
      </c>
      <c r="H1010" t="str">
        <f t="shared" si="77"/>
        <v>4301R-RV</v>
      </c>
      <c r="J1010" t="s">
        <v>69</v>
      </c>
      <c r="K1010" t="s">
        <v>49</v>
      </c>
      <c r="L1010">
        <v>13054</v>
      </c>
      <c r="M1010" t="s">
        <v>20</v>
      </c>
      <c r="N1010" t="s">
        <v>50</v>
      </c>
      <c r="O1010" s="2">
        <v>3.125E-2</v>
      </c>
      <c r="Q1010" t="s">
        <v>251</v>
      </c>
      <c r="R1010">
        <f t="shared" si="75"/>
        <v>0</v>
      </c>
      <c r="S1010">
        <f t="shared" si="76"/>
        <v>0</v>
      </c>
      <c r="T1010">
        <f t="shared" si="78"/>
        <v>0</v>
      </c>
    </row>
    <row r="1011" spans="1:20" x14ac:dyDescent="0.25">
      <c r="A1011">
        <v>22888</v>
      </c>
      <c r="B1011" t="s">
        <v>455</v>
      </c>
      <c r="C1011" s="1">
        <v>20893</v>
      </c>
      <c r="D1011" t="s">
        <v>26</v>
      </c>
      <c r="E1011" t="s">
        <v>15</v>
      </c>
      <c r="F1011" s="1">
        <v>40548</v>
      </c>
      <c r="G1011" t="s">
        <v>24</v>
      </c>
      <c r="H1011" t="str">
        <f t="shared" si="77"/>
        <v>RV</v>
      </c>
      <c r="I1011" t="str">
        <f t="shared" si="79"/>
        <v>RV</v>
      </c>
      <c r="J1011" t="s">
        <v>69</v>
      </c>
      <c r="K1011" t="s">
        <v>49</v>
      </c>
      <c r="L1011">
        <v>13054</v>
      </c>
      <c r="M1011" t="s">
        <v>20</v>
      </c>
      <c r="N1011" t="s">
        <v>50</v>
      </c>
      <c r="O1011" s="2">
        <v>4.1666666666666664E-2</v>
      </c>
      <c r="P1011">
        <f>VLOOKUP(I1011,'visit codes'!$B$1:$F$38,5,FALSE)</f>
        <v>3</v>
      </c>
      <c r="Q1011" t="s">
        <v>251</v>
      </c>
      <c r="R1011">
        <f t="shared" si="75"/>
        <v>1</v>
      </c>
      <c r="S1011">
        <f t="shared" si="76"/>
        <v>0</v>
      </c>
      <c r="T1011">
        <f t="shared" si="78"/>
        <v>1</v>
      </c>
    </row>
    <row r="1012" spans="1:20" x14ac:dyDescent="0.25">
      <c r="A1012">
        <v>22888</v>
      </c>
      <c r="B1012" t="s">
        <v>455</v>
      </c>
      <c r="C1012" s="1">
        <v>20893</v>
      </c>
      <c r="D1012" t="s">
        <v>26</v>
      </c>
      <c r="E1012" t="s">
        <v>15</v>
      </c>
      <c r="F1012" s="1">
        <v>40561</v>
      </c>
      <c r="G1012" t="s">
        <v>16</v>
      </c>
      <c r="H1012" t="str">
        <f t="shared" si="77"/>
        <v>4301R-RV</v>
      </c>
      <c r="J1012" t="s">
        <v>69</v>
      </c>
      <c r="K1012" t="s">
        <v>49</v>
      </c>
      <c r="L1012">
        <v>13054</v>
      </c>
      <c r="M1012" t="s">
        <v>20</v>
      </c>
      <c r="N1012" t="s">
        <v>50</v>
      </c>
      <c r="O1012" s="2">
        <v>3.125E-2</v>
      </c>
      <c r="Q1012" t="s">
        <v>251</v>
      </c>
      <c r="R1012">
        <f t="shared" si="75"/>
        <v>0</v>
      </c>
      <c r="S1012">
        <f t="shared" si="76"/>
        <v>0</v>
      </c>
      <c r="T1012">
        <f t="shared" si="78"/>
        <v>0</v>
      </c>
    </row>
    <row r="1013" spans="1:20" x14ac:dyDescent="0.25">
      <c r="A1013">
        <v>22888</v>
      </c>
      <c r="B1013" t="s">
        <v>455</v>
      </c>
      <c r="C1013" s="1">
        <v>20893</v>
      </c>
      <c r="D1013" t="s">
        <v>26</v>
      </c>
      <c r="E1013" t="s">
        <v>15</v>
      </c>
      <c r="F1013" s="1">
        <v>40561</v>
      </c>
      <c r="G1013" t="s">
        <v>24</v>
      </c>
      <c r="H1013" t="str">
        <f t="shared" si="77"/>
        <v>RV</v>
      </c>
      <c r="I1013" t="str">
        <f t="shared" si="79"/>
        <v>RV</v>
      </c>
      <c r="J1013" t="s">
        <v>69</v>
      </c>
      <c r="K1013" t="s">
        <v>49</v>
      </c>
      <c r="L1013">
        <v>13054</v>
      </c>
      <c r="M1013" t="s">
        <v>20</v>
      </c>
      <c r="N1013" t="s">
        <v>50</v>
      </c>
      <c r="O1013" s="2">
        <v>4.1666666666666664E-2</v>
      </c>
      <c r="P1013">
        <f>VLOOKUP(I1013,'visit codes'!$B$1:$F$38,5,FALSE)</f>
        <v>3</v>
      </c>
      <c r="Q1013" t="s">
        <v>251</v>
      </c>
      <c r="R1013">
        <f t="shared" si="75"/>
        <v>1</v>
      </c>
      <c r="S1013">
        <f t="shared" si="76"/>
        <v>0</v>
      </c>
      <c r="T1013">
        <f t="shared" si="78"/>
        <v>1</v>
      </c>
    </row>
    <row r="1014" spans="1:20" x14ac:dyDescent="0.25">
      <c r="A1014">
        <v>22893</v>
      </c>
      <c r="B1014" t="s">
        <v>456</v>
      </c>
      <c r="C1014" s="1">
        <v>20345</v>
      </c>
      <c r="D1014" t="s">
        <v>14</v>
      </c>
      <c r="E1014" t="s">
        <v>15</v>
      </c>
      <c r="F1014" s="1">
        <v>40546</v>
      </c>
      <c r="G1014" t="s">
        <v>163</v>
      </c>
      <c r="H1014" t="str">
        <f t="shared" si="77"/>
        <v>4301S-PAS</v>
      </c>
      <c r="J1014" t="s">
        <v>48</v>
      </c>
      <c r="K1014" t="s">
        <v>18</v>
      </c>
      <c r="L1014">
        <v>13492</v>
      </c>
      <c r="M1014" t="s">
        <v>29</v>
      </c>
      <c r="N1014" t="s">
        <v>21</v>
      </c>
      <c r="O1014" s="2">
        <v>4.1666666666666664E-2</v>
      </c>
      <c r="Q1014" t="s">
        <v>84</v>
      </c>
      <c r="R1014">
        <f t="shared" si="75"/>
        <v>0</v>
      </c>
      <c r="S1014">
        <f t="shared" si="76"/>
        <v>0</v>
      </c>
      <c r="T1014">
        <f t="shared" si="78"/>
        <v>0</v>
      </c>
    </row>
    <row r="1015" spans="1:20" x14ac:dyDescent="0.25">
      <c r="A1015">
        <v>22893</v>
      </c>
      <c r="B1015" t="s">
        <v>456</v>
      </c>
      <c r="C1015" s="1">
        <v>20345</v>
      </c>
      <c r="D1015" t="s">
        <v>14</v>
      </c>
      <c r="E1015" t="s">
        <v>15</v>
      </c>
      <c r="F1015" s="1">
        <v>40546</v>
      </c>
      <c r="G1015" t="s">
        <v>164</v>
      </c>
      <c r="H1015" t="str">
        <f t="shared" si="77"/>
        <v>PAS</v>
      </c>
      <c r="I1015" t="str">
        <f t="shared" si="79"/>
        <v>PAS</v>
      </c>
      <c r="J1015" t="s">
        <v>48</v>
      </c>
      <c r="K1015" t="s">
        <v>18</v>
      </c>
      <c r="L1015">
        <v>13492</v>
      </c>
      <c r="M1015" t="s">
        <v>29</v>
      </c>
      <c r="N1015" t="s">
        <v>21</v>
      </c>
      <c r="O1015" s="2">
        <v>4.1666666666666664E-2</v>
      </c>
      <c r="P1015">
        <f>VLOOKUP(I1015,'visit codes'!$B$1:$F$38,5,FALSE)</f>
        <v>3</v>
      </c>
      <c r="Q1015" t="s">
        <v>84</v>
      </c>
      <c r="R1015">
        <f t="shared" si="75"/>
        <v>1</v>
      </c>
      <c r="S1015">
        <f t="shared" si="76"/>
        <v>0</v>
      </c>
      <c r="T1015">
        <f t="shared" si="78"/>
        <v>1</v>
      </c>
    </row>
    <row r="1016" spans="1:20" x14ac:dyDescent="0.25">
      <c r="A1016">
        <v>22893</v>
      </c>
      <c r="B1016" t="s">
        <v>456</v>
      </c>
      <c r="C1016" s="1">
        <v>20345</v>
      </c>
      <c r="D1016" t="s">
        <v>14</v>
      </c>
      <c r="E1016" t="s">
        <v>15</v>
      </c>
      <c r="F1016" s="1">
        <v>40555</v>
      </c>
      <c r="G1016" t="s">
        <v>16</v>
      </c>
      <c r="H1016" t="str">
        <f t="shared" si="77"/>
        <v>4301R-RV</v>
      </c>
      <c r="J1016" t="s">
        <v>48</v>
      </c>
      <c r="K1016" t="s">
        <v>18</v>
      </c>
      <c r="L1016">
        <v>13492</v>
      </c>
      <c r="M1016" t="s">
        <v>29</v>
      </c>
      <c r="N1016" t="s">
        <v>21</v>
      </c>
      <c r="O1016" s="2">
        <v>3.125E-2</v>
      </c>
      <c r="Q1016" t="s">
        <v>84</v>
      </c>
      <c r="R1016">
        <f t="shared" si="75"/>
        <v>0</v>
      </c>
      <c r="S1016">
        <f t="shared" si="76"/>
        <v>0</v>
      </c>
      <c r="T1016">
        <f t="shared" si="78"/>
        <v>0</v>
      </c>
    </row>
    <row r="1017" spans="1:20" x14ac:dyDescent="0.25">
      <c r="A1017">
        <v>22893</v>
      </c>
      <c r="B1017" t="s">
        <v>456</v>
      </c>
      <c r="C1017" s="1">
        <v>20345</v>
      </c>
      <c r="D1017" t="s">
        <v>14</v>
      </c>
      <c r="E1017" t="s">
        <v>15</v>
      </c>
      <c r="F1017" s="1">
        <v>40555</v>
      </c>
      <c r="G1017" t="s">
        <v>228</v>
      </c>
      <c r="H1017" t="str">
        <f t="shared" si="77"/>
        <v>PAS2</v>
      </c>
      <c r="I1017" t="str">
        <f t="shared" si="79"/>
        <v>PAS2</v>
      </c>
      <c r="J1017" t="s">
        <v>48</v>
      </c>
      <c r="K1017" t="s">
        <v>18</v>
      </c>
      <c r="L1017">
        <v>13492</v>
      </c>
      <c r="M1017" t="s">
        <v>29</v>
      </c>
      <c r="N1017" t="s">
        <v>21</v>
      </c>
      <c r="O1017" s="2">
        <v>3.125E-2</v>
      </c>
      <c r="P1017">
        <f>VLOOKUP(I1017,'visit codes'!$B$1:$F$38,5,FALSE)</f>
        <v>3</v>
      </c>
      <c r="Q1017" t="s">
        <v>84</v>
      </c>
      <c r="R1017">
        <f t="shared" si="75"/>
        <v>1</v>
      </c>
      <c r="S1017">
        <f t="shared" si="76"/>
        <v>0</v>
      </c>
      <c r="T1017">
        <f t="shared" si="78"/>
        <v>1</v>
      </c>
    </row>
    <row r="1018" spans="1:20" x14ac:dyDescent="0.25">
      <c r="A1018">
        <v>22893</v>
      </c>
      <c r="B1018" t="s">
        <v>456</v>
      </c>
      <c r="C1018" s="1">
        <v>20345</v>
      </c>
      <c r="D1018" t="s">
        <v>14</v>
      </c>
      <c r="E1018" t="s">
        <v>15</v>
      </c>
      <c r="F1018" s="1">
        <v>40556</v>
      </c>
      <c r="G1018" t="s">
        <v>60</v>
      </c>
      <c r="H1018" t="str">
        <f t="shared" si="77"/>
        <v>4301B - BV</v>
      </c>
      <c r="J1018" t="s">
        <v>48</v>
      </c>
      <c r="K1018" t="s">
        <v>18</v>
      </c>
      <c r="L1018">
        <v>13492</v>
      </c>
      <c r="M1018" t="s">
        <v>29</v>
      </c>
      <c r="N1018" t="s">
        <v>21</v>
      </c>
      <c r="O1018" s="2">
        <v>2.0833333333333332E-2</v>
      </c>
      <c r="Q1018" t="s">
        <v>84</v>
      </c>
      <c r="R1018">
        <f t="shared" si="75"/>
        <v>0</v>
      </c>
      <c r="S1018">
        <f t="shared" si="76"/>
        <v>0</v>
      </c>
      <c r="T1018">
        <f t="shared" si="78"/>
        <v>0</v>
      </c>
    </row>
    <row r="1019" spans="1:20" x14ac:dyDescent="0.25">
      <c r="A1019">
        <v>22893</v>
      </c>
      <c r="B1019" t="s">
        <v>456</v>
      </c>
      <c r="C1019" s="1">
        <v>20345</v>
      </c>
      <c r="D1019" t="s">
        <v>14</v>
      </c>
      <c r="E1019" t="s">
        <v>15</v>
      </c>
      <c r="F1019" s="1">
        <v>40556</v>
      </c>
      <c r="G1019" t="s">
        <v>62</v>
      </c>
      <c r="H1019" t="str">
        <f t="shared" si="77"/>
        <v>BV</v>
      </c>
      <c r="I1019" t="str">
        <f t="shared" si="79"/>
        <v>BV</v>
      </c>
      <c r="J1019" t="s">
        <v>48</v>
      </c>
      <c r="K1019" t="s">
        <v>18</v>
      </c>
      <c r="L1019">
        <v>13492</v>
      </c>
      <c r="M1019" t="s">
        <v>29</v>
      </c>
      <c r="N1019" t="s">
        <v>21</v>
      </c>
      <c r="O1019" s="2">
        <v>2.0833333333333332E-2</v>
      </c>
      <c r="P1019">
        <f>VLOOKUP(I1019,'visit codes'!$B$1:$F$38,5,FALSE)</f>
        <v>2</v>
      </c>
      <c r="Q1019" t="s">
        <v>84</v>
      </c>
      <c r="R1019">
        <f t="shared" si="75"/>
        <v>1</v>
      </c>
      <c r="S1019">
        <f t="shared" si="76"/>
        <v>0</v>
      </c>
      <c r="T1019">
        <f t="shared" si="78"/>
        <v>1</v>
      </c>
    </row>
    <row r="1020" spans="1:20" x14ac:dyDescent="0.25">
      <c r="A1020">
        <v>22893</v>
      </c>
      <c r="B1020" t="s">
        <v>456</v>
      </c>
      <c r="C1020" s="1">
        <v>20345</v>
      </c>
      <c r="D1020" t="s">
        <v>14</v>
      </c>
      <c r="E1020" t="s">
        <v>15</v>
      </c>
      <c r="F1020" s="1">
        <v>40568</v>
      </c>
      <c r="G1020" t="s">
        <v>16</v>
      </c>
      <c r="H1020" t="str">
        <f t="shared" si="77"/>
        <v>4301R-RV</v>
      </c>
      <c r="J1020" t="s">
        <v>48</v>
      </c>
      <c r="K1020" t="s">
        <v>18</v>
      </c>
      <c r="L1020">
        <v>13492</v>
      </c>
      <c r="M1020" t="s">
        <v>29</v>
      </c>
      <c r="N1020" t="s">
        <v>21</v>
      </c>
      <c r="O1020" s="2">
        <v>3.125E-2</v>
      </c>
      <c r="Q1020" t="s">
        <v>84</v>
      </c>
      <c r="R1020">
        <f t="shared" si="75"/>
        <v>0</v>
      </c>
      <c r="S1020">
        <f t="shared" si="76"/>
        <v>0</v>
      </c>
      <c r="T1020">
        <f t="shared" si="78"/>
        <v>0</v>
      </c>
    </row>
    <row r="1021" spans="1:20" x14ac:dyDescent="0.25">
      <c r="A1021">
        <v>22893</v>
      </c>
      <c r="B1021" t="s">
        <v>456</v>
      </c>
      <c r="C1021" s="1">
        <v>20345</v>
      </c>
      <c r="D1021" t="s">
        <v>14</v>
      </c>
      <c r="E1021" t="s">
        <v>15</v>
      </c>
      <c r="F1021" s="1">
        <v>40568</v>
      </c>
      <c r="G1021" t="s">
        <v>24</v>
      </c>
      <c r="H1021" t="str">
        <f t="shared" si="77"/>
        <v>RV</v>
      </c>
      <c r="I1021" t="str">
        <f t="shared" si="79"/>
        <v>RV</v>
      </c>
      <c r="J1021" t="s">
        <v>48</v>
      </c>
      <c r="K1021" t="s">
        <v>18</v>
      </c>
      <c r="L1021">
        <v>13492</v>
      </c>
      <c r="M1021" t="s">
        <v>29</v>
      </c>
      <c r="N1021" t="s">
        <v>21</v>
      </c>
      <c r="O1021" s="2">
        <v>4.1666666666666664E-2</v>
      </c>
      <c r="P1021">
        <f>VLOOKUP(I1021,'visit codes'!$B$1:$F$38,5,FALSE)</f>
        <v>3</v>
      </c>
      <c r="Q1021" t="s">
        <v>84</v>
      </c>
      <c r="R1021">
        <f t="shared" si="75"/>
        <v>1</v>
      </c>
      <c r="S1021">
        <f t="shared" si="76"/>
        <v>0</v>
      </c>
      <c r="T1021">
        <f t="shared" si="78"/>
        <v>1</v>
      </c>
    </row>
    <row r="1022" spans="1:20" x14ac:dyDescent="0.25">
      <c r="A1022">
        <v>22904</v>
      </c>
      <c r="B1022" t="s">
        <v>457</v>
      </c>
      <c r="C1022" s="1">
        <v>25588</v>
      </c>
      <c r="D1022" t="s">
        <v>14</v>
      </c>
      <c r="E1022" t="s">
        <v>15</v>
      </c>
      <c r="F1022" s="1">
        <v>40561</v>
      </c>
      <c r="G1022" t="s">
        <v>16</v>
      </c>
      <c r="H1022" t="str">
        <f t="shared" si="77"/>
        <v>4301R-RV</v>
      </c>
      <c r="J1022" t="s">
        <v>89</v>
      </c>
      <c r="K1022" t="s">
        <v>42</v>
      </c>
      <c r="L1022">
        <v>13501</v>
      </c>
      <c r="M1022" t="s">
        <v>29</v>
      </c>
      <c r="N1022" t="s">
        <v>43</v>
      </c>
      <c r="O1022" s="2">
        <v>3.125E-2</v>
      </c>
      <c r="Q1022" t="s">
        <v>31</v>
      </c>
      <c r="R1022">
        <f t="shared" si="75"/>
        <v>0</v>
      </c>
      <c r="S1022">
        <f t="shared" si="76"/>
        <v>0</v>
      </c>
      <c r="T1022">
        <f t="shared" si="78"/>
        <v>0</v>
      </c>
    </row>
    <row r="1023" spans="1:20" x14ac:dyDescent="0.25">
      <c r="A1023">
        <v>22904</v>
      </c>
      <c r="B1023" t="s">
        <v>457</v>
      </c>
      <c r="C1023" s="1">
        <v>25588</v>
      </c>
      <c r="D1023" t="s">
        <v>14</v>
      </c>
      <c r="E1023" t="s">
        <v>15</v>
      </c>
      <c r="F1023" s="1">
        <v>40561</v>
      </c>
      <c r="G1023" t="s">
        <v>24</v>
      </c>
      <c r="H1023" t="str">
        <f t="shared" si="77"/>
        <v>RV</v>
      </c>
      <c r="I1023" t="str">
        <f t="shared" si="79"/>
        <v>RV</v>
      </c>
      <c r="J1023" t="s">
        <v>89</v>
      </c>
      <c r="K1023" t="s">
        <v>42</v>
      </c>
      <c r="L1023">
        <v>13501</v>
      </c>
      <c r="M1023" t="s">
        <v>29</v>
      </c>
      <c r="N1023" t="s">
        <v>43</v>
      </c>
      <c r="O1023" s="2">
        <v>4.1666666666666664E-2</v>
      </c>
      <c r="P1023">
        <f>VLOOKUP(I1023,'visit codes'!$B$1:$F$38,5,FALSE)</f>
        <v>3</v>
      </c>
      <c r="Q1023" t="s">
        <v>31</v>
      </c>
      <c r="R1023">
        <f t="shared" si="75"/>
        <v>1</v>
      </c>
      <c r="S1023">
        <f t="shared" si="76"/>
        <v>0</v>
      </c>
      <c r="T1023">
        <f t="shared" si="78"/>
        <v>1</v>
      </c>
    </row>
    <row r="1024" spans="1:20" x14ac:dyDescent="0.25">
      <c r="A1024">
        <v>22904</v>
      </c>
      <c r="B1024" t="s">
        <v>457</v>
      </c>
      <c r="C1024" s="1">
        <v>25588</v>
      </c>
      <c r="D1024" t="s">
        <v>14</v>
      </c>
      <c r="E1024" t="s">
        <v>15</v>
      </c>
      <c r="F1024" s="1">
        <v>40563</v>
      </c>
      <c r="G1024" t="s">
        <v>35</v>
      </c>
      <c r="H1024" t="str">
        <f t="shared" si="77"/>
        <v>4302PM-PM</v>
      </c>
      <c r="J1024" t="s">
        <v>52</v>
      </c>
      <c r="K1024" t="s">
        <v>42</v>
      </c>
      <c r="L1024">
        <v>13501</v>
      </c>
      <c r="M1024" t="s">
        <v>29</v>
      </c>
      <c r="N1024" t="s">
        <v>43</v>
      </c>
      <c r="O1024" s="2">
        <v>1.0416666666666666E-2</v>
      </c>
      <c r="Q1024" t="s">
        <v>31</v>
      </c>
      <c r="R1024">
        <f t="shared" si="75"/>
        <v>0</v>
      </c>
      <c r="S1024">
        <f t="shared" si="76"/>
        <v>0</v>
      </c>
      <c r="T1024">
        <f t="shared" si="78"/>
        <v>0</v>
      </c>
    </row>
    <row r="1025" spans="1:20" x14ac:dyDescent="0.25">
      <c r="A1025">
        <v>22904</v>
      </c>
      <c r="B1025" t="s">
        <v>457</v>
      </c>
      <c r="C1025" s="1">
        <v>25588</v>
      </c>
      <c r="D1025" t="s">
        <v>14</v>
      </c>
      <c r="E1025" t="s">
        <v>15</v>
      </c>
      <c r="F1025" s="1">
        <v>40563</v>
      </c>
      <c r="G1025" t="s">
        <v>37</v>
      </c>
      <c r="H1025" t="str">
        <f t="shared" si="77"/>
        <v>PM</v>
      </c>
      <c r="I1025" t="str">
        <f t="shared" si="79"/>
        <v>PM</v>
      </c>
      <c r="J1025" t="s">
        <v>52</v>
      </c>
      <c r="K1025" t="s">
        <v>42</v>
      </c>
      <c r="L1025">
        <v>13501</v>
      </c>
      <c r="M1025" t="s">
        <v>29</v>
      </c>
      <c r="N1025" t="s">
        <v>43</v>
      </c>
      <c r="O1025" s="2">
        <v>1.0416666666666666E-2</v>
      </c>
      <c r="P1025">
        <f>VLOOKUP(I1025,'visit codes'!$B$1:$F$38,5,FALSE)</f>
        <v>1</v>
      </c>
      <c r="Q1025" t="s">
        <v>31</v>
      </c>
      <c r="R1025">
        <f t="shared" si="75"/>
        <v>1</v>
      </c>
      <c r="S1025">
        <f t="shared" si="76"/>
        <v>0</v>
      </c>
      <c r="T1025">
        <f t="shared" si="78"/>
        <v>1</v>
      </c>
    </row>
    <row r="1026" spans="1:20" x14ac:dyDescent="0.25">
      <c r="A1026">
        <v>22910</v>
      </c>
      <c r="B1026" t="s">
        <v>458</v>
      </c>
      <c r="C1026" s="1">
        <v>26679</v>
      </c>
      <c r="D1026" t="s">
        <v>26</v>
      </c>
      <c r="E1026" t="s">
        <v>15</v>
      </c>
      <c r="F1026" s="1">
        <v>40557</v>
      </c>
      <c r="G1026" t="s">
        <v>16</v>
      </c>
      <c r="H1026" t="str">
        <f t="shared" si="77"/>
        <v>4301R-RV</v>
      </c>
      <c r="J1026" t="s">
        <v>17</v>
      </c>
      <c r="K1026" t="s">
        <v>154</v>
      </c>
      <c r="L1026">
        <v>13316</v>
      </c>
      <c r="M1026" t="s">
        <v>20</v>
      </c>
      <c r="N1026" t="s">
        <v>78</v>
      </c>
      <c r="O1026" s="2">
        <v>3.125E-2</v>
      </c>
      <c r="Q1026" t="s">
        <v>68</v>
      </c>
      <c r="R1026">
        <f t="shared" ref="R1026:R1089" si="80">COUNTA(I1026)</f>
        <v>0</v>
      </c>
      <c r="S1026">
        <f t="shared" ref="S1026:S1089" si="81">IF(I1026="c",1,IF(I1026="ns",1,IF(I1026="pasns",1,IF(I1026="pasc",1,IF(I1026="sc",1,0)))))</f>
        <v>0</v>
      </c>
      <c r="T1026">
        <f t="shared" si="78"/>
        <v>0</v>
      </c>
    </row>
    <row r="1027" spans="1:20" x14ac:dyDescent="0.25">
      <c r="A1027">
        <v>22910</v>
      </c>
      <c r="B1027" t="s">
        <v>458</v>
      </c>
      <c r="C1027" s="1">
        <v>26679</v>
      </c>
      <c r="D1027" t="s">
        <v>26</v>
      </c>
      <c r="E1027" t="s">
        <v>15</v>
      </c>
      <c r="F1027" s="1">
        <v>40557</v>
      </c>
      <c r="G1027" t="s">
        <v>24</v>
      </c>
      <c r="H1027" t="str">
        <f t="shared" ref="H1027:H1090" si="82">TRIM(G1027)</f>
        <v>RV</v>
      </c>
      <c r="I1027" t="str">
        <f t="shared" ref="I1027:I1090" si="83">TRIM(G1027)</f>
        <v>RV</v>
      </c>
      <c r="J1027" t="s">
        <v>17</v>
      </c>
      <c r="K1027" t="s">
        <v>154</v>
      </c>
      <c r="L1027">
        <v>13316</v>
      </c>
      <c r="M1027" t="s">
        <v>20</v>
      </c>
      <c r="N1027" t="s">
        <v>78</v>
      </c>
      <c r="O1027" s="2">
        <v>4.1666666666666664E-2</v>
      </c>
      <c r="P1027">
        <f>VLOOKUP(I1027,'visit codes'!$B$1:$F$38,5,FALSE)</f>
        <v>3</v>
      </c>
      <c r="Q1027" t="s">
        <v>68</v>
      </c>
      <c r="R1027">
        <f t="shared" si="80"/>
        <v>1</v>
      </c>
      <c r="S1027">
        <f t="shared" si="81"/>
        <v>0</v>
      </c>
      <c r="T1027">
        <f t="shared" ref="T1027:T1090" si="84">IF(R1027-S1027=1,1,0)</f>
        <v>1</v>
      </c>
    </row>
    <row r="1028" spans="1:20" x14ac:dyDescent="0.25">
      <c r="A1028">
        <v>22918</v>
      </c>
      <c r="B1028" t="s">
        <v>459</v>
      </c>
      <c r="C1028" s="1">
        <v>20491</v>
      </c>
      <c r="D1028" t="s">
        <v>14</v>
      </c>
      <c r="E1028" t="s">
        <v>40</v>
      </c>
      <c r="F1028" s="1">
        <v>40570</v>
      </c>
      <c r="G1028" t="s">
        <v>16</v>
      </c>
      <c r="H1028" t="str">
        <f t="shared" si="82"/>
        <v>4301R-RV</v>
      </c>
      <c r="J1028" t="s">
        <v>45</v>
      </c>
      <c r="K1028" t="s">
        <v>174</v>
      </c>
      <c r="L1028">
        <v>13501</v>
      </c>
      <c r="M1028" t="s">
        <v>29</v>
      </c>
      <c r="N1028" t="s">
        <v>50</v>
      </c>
      <c r="O1028" s="2">
        <v>3.125E-2</v>
      </c>
      <c r="Q1028" t="s">
        <v>31</v>
      </c>
      <c r="R1028">
        <f t="shared" si="80"/>
        <v>0</v>
      </c>
      <c r="S1028">
        <f t="shared" si="81"/>
        <v>0</v>
      </c>
      <c r="T1028">
        <f t="shared" si="84"/>
        <v>0</v>
      </c>
    </row>
    <row r="1029" spans="1:20" x14ac:dyDescent="0.25">
      <c r="A1029">
        <v>22918</v>
      </c>
      <c r="B1029" t="s">
        <v>459</v>
      </c>
      <c r="C1029" s="1">
        <v>20491</v>
      </c>
      <c r="D1029" t="s">
        <v>14</v>
      </c>
      <c r="E1029" t="s">
        <v>40</v>
      </c>
      <c r="F1029" s="1">
        <v>40570</v>
      </c>
      <c r="G1029" t="s">
        <v>24</v>
      </c>
      <c r="H1029" t="str">
        <f t="shared" si="82"/>
        <v>RV</v>
      </c>
      <c r="I1029" t="str">
        <f t="shared" si="83"/>
        <v>RV</v>
      </c>
      <c r="J1029" t="s">
        <v>45</v>
      </c>
      <c r="K1029" t="s">
        <v>174</v>
      </c>
      <c r="L1029">
        <v>13501</v>
      </c>
      <c r="M1029" t="s">
        <v>29</v>
      </c>
      <c r="N1029" t="s">
        <v>50</v>
      </c>
      <c r="O1029" s="2">
        <v>4.1666666666666664E-2</v>
      </c>
      <c r="P1029">
        <f>VLOOKUP(I1029,'visit codes'!$B$1:$F$38,5,FALSE)</f>
        <v>3</v>
      </c>
      <c r="Q1029" t="s">
        <v>31</v>
      </c>
      <c r="R1029">
        <f t="shared" si="80"/>
        <v>1</v>
      </c>
      <c r="S1029">
        <f t="shared" si="81"/>
        <v>0</v>
      </c>
      <c r="T1029">
        <f t="shared" si="84"/>
        <v>1</v>
      </c>
    </row>
    <row r="1030" spans="1:20" x14ac:dyDescent="0.25">
      <c r="A1030">
        <v>22934</v>
      </c>
      <c r="B1030" t="s">
        <v>460</v>
      </c>
      <c r="C1030" s="1">
        <v>20571</v>
      </c>
      <c r="D1030" t="s">
        <v>26</v>
      </c>
      <c r="E1030" t="s">
        <v>15</v>
      </c>
      <c r="F1030" s="1">
        <v>40562</v>
      </c>
      <c r="G1030" t="s">
        <v>60</v>
      </c>
      <c r="H1030" t="str">
        <f t="shared" si="82"/>
        <v>4301B - BV</v>
      </c>
      <c r="J1030" t="s">
        <v>138</v>
      </c>
      <c r="K1030" t="s">
        <v>42</v>
      </c>
      <c r="L1030">
        <v>13309</v>
      </c>
      <c r="M1030" t="s">
        <v>29</v>
      </c>
      <c r="N1030" t="s">
        <v>43</v>
      </c>
      <c r="O1030" s="2">
        <v>2.0833333333333332E-2</v>
      </c>
      <c r="Q1030" t="s">
        <v>461</v>
      </c>
      <c r="R1030">
        <f t="shared" si="80"/>
        <v>0</v>
      </c>
      <c r="S1030">
        <f t="shared" si="81"/>
        <v>0</v>
      </c>
      <c r="T1030">
        <f t="shared" si="84"/>
        <v>0</v>
      </c>
    </row>
    <row r="1031" spans="1:20" x14ac:dyDescent="0.25">
      <c r="A1031">
        <v>22934</v>
      </c>
      <c r="B1031" t="s">
        <v>460</v>
      </c>
      <c r="C1031" s="1">
        <v>20571</v>
      </c>
      <c r="D1031" t="s">
        <v>26</v>
      </c>
      <c r="E1031" t="s">
        <v>15</v>
      </c>
      <c r="F1031" s="1">
        <v>40562</v>
      </c>
      <c r="G1031" t="s">
        <v>62</v>
      </c>
      <c r="H1031" t="str">
        <f t="shared" si="82"/>
        <v>BV</v>
      </c>
      <c r="I1031" t="str">
        <f t="shared" si="83"/>
        <v>BV</v>
      </c>
      <c r="J1031" t="s">
        <v>138</v>
      </c>
      <c r="K1031" t="s">
        <v>42</v>
      </c>
      <c r="L1031">
        <v>13309</v>
      </c>
      <c r="M1031" t="s">
        <v>29</v>
      </c>
      <c r="N1031" t="s">
        <v>43</v>
      </c>
      <c r="O1031" s="2">
        <v>2.0833333333333332E-2</v>
      </c>
      <c r="P1031">
        <f>VLOOKUP(I1031,'visit codes'!$B$1:$F$38,5,FALSE)</f>
        <v>2</v>
      </c>
      <c r="Q1031" t="s">
        <v>461</v>
      </c>
      <c r="R1031">
        <f t="shared" si="80"/>
        <v>1</v>
      </c>
      <c r="S1031">
        <f t="shared" si="81"/>
        <v>0</v>
      </c>
      <c r="T1031">
        <f t="shared" si="84"/>
        <v>1</v>
      </c>
    </row>
    <row r="1032" spans="1:20" x14ac:dyDescent="0.25">
      <c r="A1032">
        <v>22934</v>
      </c>
      <c r="B1032" t="s">
        <v>460</v>
      </c>
      <c r="C1032" s="1">
        <v>20571</v>
      </c>
      <c r="D1032" t="s">
        <v>26</v>
      </c>
      <c r="E1032" t="s">
        <v>15</v>
      </c>
      <c r="F1032" s="1">
        <v>40570</v>
      </c>
      <c r="G1032" t="s">
        <v>35</v>
      </c>
      <c r="H1032" t="str">
        <f t="shared" si="82"/>
        <v>4302PM-PM</v>
      </c>
      <c r="J1032" t="s">
        <v>52</v>
      </c>
      <c r="K1032" t="s">
        <v>42</v>
      </c>
      <c r="L1032">
        <v>13309</v>
      </c>
      <c r="M1032" t="s">
        <v>29</v>
      </c>
      <c r="N1032" t="s">
        <v>43</v>
      </c>
      <c r="O1032" s="2">
        <v>1.0416666666666666E-2</v>
      </c>
      <c r="Q1032" t="s">
        <v>461</v>
      </c>
      <c r="R1032">
        <f t="shared" si="80"/>
        <v>0</v>
      </c>
      <c r="S1032">
        <f t="shared" si="81"/>
        <v>0</v>
      </c>
      <c r="T1032">
        <f t="shared" si="84"/>
        <v>0</v>
      </c>
    </row>
    <row r="1033" spans="1:20" x14ac:dyDescent="0.25">
      <c r="A1033">
        <v>22934</v>
      </c>
      <c r="B1033" t="s">
        <v>460</v>
      </c>
      <c r="C1033" s="1">
        <v>20571</v>
      </c>
      <c r="D1033" t="s">
        <v>26</v>
      </c>
      <c r="E1033" t="s">
        <v>15</v>
      </c>
      <c r="F1033" s="1">
        <v>40570</v>
      </c>
      <c r="G1033" t="s">
        <v>37</v>
      </c>
      <c r="H1033" t="str">
        <f t="shared" si="82"/>
        <v>PM</v>
      </c>
      <c r="I1033" t="str">
        <f t="shared" si="83"/>
        <v>PM</v>
      </c>
      <c r="J1033" t="s">
        <v>52</v>
      </c>
      <c r="K1033" t="s">
        <v>42</v>
      </c>
      <c r="L1033">
        <v>13309</v>
      </c>
      <c r="M1033" t="s">
        <v>29</v>
      </c>
      <c r="N1033" t="s">
        <v>43</v>
      </c>
      <c r="O1033" s="2">
        <v>1.0416666666666666E-2</v>
      </c>
      <c r="P1033">
        <f>VLOOKUP(I1033,'visit codes'!$B$1:$F$38,5,FALSE)</f>
        <v>1</v>
      </c>
      <c r="Q1033" t="s">
        <v>461</v>
      </c>
      <c r="R1033">
        <f t="shared" si="80"/>
        <v>1</v>
      </c>
      <c r="S1033">
        <f t="shared" si="81"/>
        <v>0</v>
      </c>
      <c r="T1033">
        <f t="shared" si="84"/>
        <v>1</v>
      </c>
    </row>
    <row r="1034" spans="1:20" x14ac:dyDescent="0.25">
      <c r="A1034">
        <v>22935</v>
      </c>
      <c r="B1034" t="s">
        <v>462</v>
      </c>
      <c r="C1034" s="1">
        <v>23980</v>
      </c>
      <c r="D1034" t="s">
        <v>26</v>
      </c>
      <c r="E1034" t="s">
        <v>15</v>
      </c>
      <c r="F1034" s="1">
        <v>40546</v>
      </c>
      <c r="G1034" t="s">
        <v>35</v>
      </c>
      <c r="H1034" t="str">
        <f t="shared" si="82"/>
        <v>4302PM-PM</v>
      </c>
      <c r="J1034" t="s">
        <v>41</v>
      </c>
      <c r="K1034" t="s">
        <v>33</v>
      </c>
      <c r="L1034">
        <v>13480</v>
      </c>
      <c r="M1034" t="s">
        <v>463</v>
      </c>
      <c r="N1034" t="s">
        <v>30</v>
      </c>
      <c r="O1034" s="2">
        <v>1.0416666666666666E-2</v>
      </c>
      <c r="Q1034" t="s">
        <v>464</v>
      </c>
      <c r="R1034">
        <f t="shared" si="80"/>
        <v>0</v>
      </c>
      <c r="S1034">
        <f t="shared" si="81"/>
        <v>0</v>
      </c>
      <c r="T1034">
        <f t="shared" si="84"/>
        <v>0</v>
      </c>
    </row>
    <row r="1035" spans="1:20" x14ac:dyDescent="0.25">
      <c r="A1035">
        <v>22935</v>
      </c>
      <c r="B1035" t="s">
        <v>462</v>
      </c>
      <c r="C1035" s="1">
        <v>23980</v>
      </c>
      <c r="D1035" t="s">
        <v>26</v>
      </c>
      <c r="E1035" t="s">
        <v>15</v>
      </c>
      <c r="F1035" s="1">
        <v>40546</v>
      </c>
      <c r="G1035" t="s">
        <v>37</v>
      </c>
      <c r="H1035" t="str">
        <f t="shared" si="82"/>
        <v>PM</v>
      </c>
      <c r="I1035" t="str">
        <f t="shared" si="83"/>
        <v>PM</v>
      </c>
      <c r="J1035" t="s">
        <v>41</v>
      </c>
      <c r="K1035" t="s">
        <v>33</v>
      </c>
      <c r="L1035">
        <v>13480</v>
      </c>
      <c r="M1035" t="s">
        <v>463</v>
      </c>
      <c r="N1035" t="s">
        <v>30</v>
      </c>
      <c r="O1035" s="2">
        <v>1.0416666666666666E-2</v>
      </c>
      <c r="P1035">
        <f>VLOOKUP(I1035,'visit codes'!$B$1:$F$38,5,FALSE)</f>
        <v>1</v>
      </c>
      <c r="Q1035" t="s">
        <v>464</v>
      </c>
      <c r="R1035">
        <f t="shared" si="80"/>
        <v>1</v>
      </c>
      <c r="S1035">
        <f t="shared" si="81"/>
        <v>0</v>
      </c>
      <c r="T1035">
        <f t="shared" si="84"/>
        <v>1</v>
      </c>
    </row>
    <row r="1036" spans="1:20" x14ac:dyDescent="0.25">
      <c r="A1036">
        <v>22939</v>
      </c>
      <c r="B1036" t="s">
        <v>465</v>
      </c>
      <c r="C1036" s="1">
        <v>31684</v>
      </c>
      <c r="D1036" t="s">
        <v>14</v>
      </c>
      <c r="E1036" t="s">
        <v>15</v>
      </c>
      <c r="F1036" s="1">
        <v>40569</v>
      </c>
      <c r="G1036" t="s">
        <v>342</v>
      </c>
      <c r="H1036" t="str">
        <f t="shared" si="82"/>
        <v>PASNS</v>
      </c>
      <c r="I1036" t="str">
        <f t="shared" si="83"/>
        <v>PASNS</v>
      </c>
      <c r="J1036" t="s">
        <v>61</v>
      </c>
      <c r="K1036" t="s">
        <v>42</v>
      </c>
      <c r="L1036">
        <v>13318</v>
      </c>
      <c r="M1036" t="s">
        <v>29</v>
      </c>
      <c r="N1036" t="s">
        <v>43</v>
      </c>
      <c r="O1036" s="2">
        <v>0</v>
      </c>
      <c r="P1036">
        <f>VLOOKUP(I1036,'visit codes'!$B$1:$F$38,5,FALSE)</f>
        <v>0</v>
      </c>
      <c r="Q1036" t="s">
        <v>466</v>
      </c>
      <c r="R1036">
        <f t="shared" si="80"/>
        <v>1</v>
      </c>
      <c r="S1036">
        <f t="shared" si="81"/>
        <v>1</v>
      </c>
      <c r="T1036">
        <f t="shared" si="84"/>
        <v>0</v>
      </c>
    </row>
    <row r="1037" spans="1:20" x14ac:dyDescent="0.25">
      <c r="A1037">
        <v>22988</v>
      </c>
      <c r="B1037" t="s">
        <v>467</v>
      </c>
      <c r="C1037" s="1">
        <v>25971</v>
      </c>
      <c r="D1037" t="s">
        <v>14</v>
      </c>
      <c r="F1037" s="1">
        <v>40548</v>
      </c>
      <c r="G1037">
        <v>4097</v>
      </c>
      <c r="H1037" t="str">
        <f t="shared" si="82"/>
        <v>4097</v>
      </c>
      <c r="J1037" t="s">
        <v>82</v>
      </c>
      <c r="K1037" t="s">
        <v>42</v>
      </c>
      <c r="L1037">
        <v>13501</v>
      </c>
      <c r="M1037" t="s">
        <v>29</v>
      </c>
      <c r="N1037" t="s">
        <v>99</v>
      </c>
      <c r="O1037" s="2">
        <v>0</v>
      </c>
      <c r="Q1037" t="s">
        <v>31</v>
      </c>
      <c r="R1037">
        <f t="shared" si="80"/>
        <v>0</v>
      </c>
      <c r="S1037">
        <f t="shared" si="81"/>
        <v>0</v>
      </c>
      <c r="T1037">
        <f t="shared" si="84"/>
        <v>0</v>
      </c>
    </row>
    <row r="1038" spans="1:20" x14ac:dyDescent="0.25">
      <c r="A1038">
        <v>22996</v>
      </c>
      <c r="B1038" t="s">
        <v>468</v>
      </c>
      <c r="C1038" s="1">
        <v>32637</v>
      </c>
      <c r="D1038" t="s">
        <v>14</v>
      </c>
      <c r="E1038" t="s">
        <v>15</v>
      </c>
      <c r="F1038" s="1">
        <v>40556</v>
      </c>
      <c r="G1038" t="s">
        <v>46</v>
      </c>
      <c r="H1038" t="str">
        <f t="shared" si="82"/>
        <v>NS</v>
      </c>
      <c r="I1038" t="str">
        <f t="shared" si="83"/>
        <v>NS</v>
      </c>
      <c r="J1038" t="s">
        <v>69</v>
      </c>
      <c r="K1038" t="s">
        <v>42</v>
      </c>
      <c r="L1038">
        <v>13471</v>
      </c>
      <c r="M1038" t="s">
        <v>20</v>
      </c>
      <c r="N1038" t="s">
        <v>43</v>
      </c>
      <c r="O1038" s="2">
        <v>0</v>
      </c>
      <c r="P1038">
        <f>VLOOKUP(I1038,'visit codes'!$B$1:$F$38,5,FALSE)</f>
        <v>0</v>
      </c>
      <c r="Q1038" t="s">
        <v>330</v>
      </c>
      <c r="R1038">
        <f t="shared" si="80"/>
        <v>1</v>
      </c>
      <c r="S1038">
        <f t="shared" si="81"/>
        <v>1</v>
      </c>
      <c r="T1038">
        <f t="shared" si="84"/>
        <v>0</v>
      </c>
    </row>
    <row r="1039" spans="1:20" x14ac:dyDescent="0.25">
      <c r="A1039">
        <v>22996</v>
      </c>
      <c r="B1039" t="s">
        <v>468</v>
      </c>
      <c r="C1039" s="1">
        <v>32637</v>
      </c>
      <c r="D1039" t="s">
        <v>14</v>
      </c>
      <c r="E1039" t="s">
        <v>15</v>
      </c>
      <c r="F1039" s="1">
        <v>40562</v>
      </c>
      <c r="G1039" t="s">
        <v>16</v>
      </c>
      <c r="H1039" t="str">
        <f t="shared" si="82"/>
        <v>4301R-RV</v>
      </c>
      <c r="J1039" t="s">
        <v>69</v>
      </c>
      <c r="K1039" t="s">
        <v>42</v>
      </c>
      <c r="L1039">
        <v>13471</v>
      </c>
      <c r="M1039" t="s">
        <v>20</v>
      </c>
      <c r="N1039" t="s">
        <v>43</v>
      </c>
      <c r="O1039" s="2">
        <v>3.125E-2</v>
      </c>
      <c r="Q1039" t="s">
        <v>330</v>
      </c>
      <c r="R1039">
        <f t="shared" si="80"/>
        <v>0</v>
      </c>
      <c r="S1039">
        <f t="shared" si="81"/>
        <v>0</v>
      </c>
      <c r="T1039">
        <f t="shared" si="84"/>
        <v>0</v>
      </c>
    </row>
    <row r="1040" spans="1:20" x14ac:dyDescent="0.25">
      <c r="A1040">
        <v>22996</v>
      </c>
      <c r="B1040" t="s">
        <v>468</v>
      </c>
      <c r="C1040" s="1">
        <v>32637</v>
      </c>
      <c r="D1040" t="s">
        <v>14</v>
      </c>
      <c r="E1040" t="s">
        <v>15</v>
      </c>
      <c r="F1040" s="1">
        <v>40562</v>
      </c>
      <c r="G1040" t="s">
        <v>24</v>
      </c>
      <c r="H1040" t="str">
        <f t="shared" si="82"/>
        <v>RV</v>
      </c>
      <c r="I1040" t="str">
        <f t="shared" si="83"/>
        <v>RV</v>
      </c>
      <c r="J1040" t="s">
        <v>69</v>
      </c>
      <c r="K1040" t="s">
        <v>42</v>
      </c>
      <c r="L1040">
        <v>13471</v>
      </c>
      <c r="M1040" t="s">
        <v>20</v>
      </c>
      <c r="N1040" t="s">
        <v>43</v>
      </c>
      <c r="O1040" s="2">
        <v>4.1666666666666664E-2</v>
      </c>
      <c r="P1040">
        <f>VLOOKUP(I1040,'visit codes'!$B$1:$F$38,5,FALSE)</f>
        <v>3</v>
      </c>
      <c r="Q1040" t="s">
        <v>330</v>
      </c>
      <c r="R1040">
        <f t="shared" si="80"/>
        <v>1</v>
      </c>
      <c r="S1040">
        <f t="shared" si="81"/>
        <v>0</v>
      </c>
      <c r="T1040">
        <f t="shared" si="84"/>
        <v>1</v>
      </c>
    </row>
    <row r="1041" spans="1:20" x14ac:dyDescent="0.25">
      <c r="A1041">
        <v>22996</v>
      </c>
      <c r="B1041" t="s">
        <v>468</v>
      </c>
      <c r="C1041" s="1">
        <v>32637</v>
      </c>
      <c r="D1041" t="s">
        <v>14</v>
      </c>
      <c r="E1041" t="s">
        <v>15</v>
      </c>
      <c r="F1041" s="1">
        <v>40569</v>
      </c>
      <c r="G1041" t="s">
        <v>35</v>
      </c>
      <c r="H1041" t="str">
        <f t="shared" si="82"/>
        <v>4302PM-PM</v>
      </c>
      <c r="J1041" t="s">
        <v>70</v>
      </c>
      <c r="K1041" t="s">
        <v>42</v>
      </c>
      <c r="L1041">
        <v>13471</v>
      </c>
      <c r="M1041" t="s">
        <v>20</v>
      </c>
      <c r="N1041" t="s">
        <v>43</v>
      </c>
      <c r="O1041" s="2">
        <v>1.0416666666666666E-2</v>
      </c>
      <c r="Q1041" t="s">
        <v>330</v>
      </c>
      <c r="R1041">
        <f t="shared" si="80"/>
        <v>0</v>
      </c>
      <c r="S1041">
        <f t="shared" si="81"/>
        <v>0</v>
      </c>
      <c r="T1041">
        <f t="shared" si="84"/>
        <v>0</v>
      </c>
    </row>
    <row r="1042" spans="1:20" x14ac:dyDescent="0.25">
      <c r="A1042">
        <v>22996</v>
      </c>
      <c r="B1042" t="s">
        <v>468</v>
      </c>
      <c r="C1042" s="1">
        <v>32637</v>
      </c>
      <c r="D1042" t="s">
        <v>14</v>
      </c>
      <c r="E1042" t="s">
        <v>15</v>
      </c>
      <c r="F1042" s="1">
        <v>40569</v>
      </c>
      <c r="G1042" t="s">
        <v>37</v>
      </c>
      <c r="H1042" t="str">
        <f t="shared" si="82"/>
        <v>PM</v>
      </c>
      <c r="I1042" t="str">
        <f t="shared" si="83"/>
        <v>PM</v>
      </c>
      <c r="J1042" t="s">
        <v>70</v>
      </c>
      <c r="K1042" t="s">
        <v>42</v>
      </c>
      <c r="L1042">
        <v>13471</v>
      </c>
      <c r="M1042" t="s">
        <v>20</v>
      </c>
      <c r="N1042" t="s">
        <v>43</v>
      </c>
      <c r="O1042" s="2">
        <v>1.0416666666666666E-2</v>
      </c>
      <c r="P1042">
        <f>VLOOKUP(I1042,'visit codes'!$B$1:$F$38,5,FALSE)</f>
        <v>1</v>
      </c>
      <c r="Q1042" t="s">
        <v>330</v>
      </c>
      <c r="R1042">
        <f t="shared" si="80"/>
        <v>1</v>
      </c>
      <c r="S1042">
        <f t="shared" si="81"/>
        <v>0</v>
      </c>
      <c r="T1042">
        <f t="shared" si="84"/>
        <v>1</v>
      </c>
    </row>
    <row r="1043" spans="1:20" x14ac:dyDescent="0.25">
      <c r="A1043">
        <v>23000</v>
      </c>
      <c r="B1043" t="s">
        <v>469</v>
      </c>
      <c r="C1043" s="1">
        <v>18937</v>
      </c>
      <c r="D1043" t="s">
        <v>26</v>
      </c>
      <c r="E1043" t="s">
        <v>15</v>
      </c>
      <c r="F1043" s="1">
        <v>40548</v>
      </c>
      <c r="G1043" t="s">
        <v>16</v>
      </c>
      <c r="H1043" t="str">
        <f t="shared" si="82"/>
        <v>4301R-RV</v>
      </c>
      <c r="J1043" t="s">
        <v>206</v>
      </c>
      <c r="K1043" t="s">
        <v>49</v>
      </c>
      <c r="L1043">
        <v>13501</v>
      </c>
      <c r="M1043" t="s">
        <v>29</v>
      </c>
      <c r="N1043" t="s">
        <v>50</v>
      </c>
      <c r="O1043" s="2">
        <v>3.125E-2</v>
      </c>
      <c r="Q1043" t="s">
        <v>31</v>
      </c>
      <c r="R1043">
        <f t="shared" si="80"/>
        <v>0</v>
      </c>
      <c r="S1043">
        <f t="shared" si="81"/>
        <v>0</v>
      </c>
      <c r="T1043">
        <f t="shared" si="84"/>
        <v>0</v>
      </c>
    </row>
    <row r="1044" spans="1:20" x14ac:dyDescent="0.25">
      <c r="A1044">
        <v>23000</v>
      </c>
      <c r="B1044" t="s">
        <v>469</v>
      </c>
      <c r="C1044" s="1">
        <v>18937</v>
      </c>
      <c r="D1044" t="s">
        <v>26</v>
      </c>
      <c r="E1044" t="s">
        <v>15</v>
      </c>
      <c r="F1044" s="1">
        <v>40548</v>
      </c>
      <c r="G1044" t="s">
        <v>24</v>
      </c>
      <c r="H1044" t="str">
        <f t="shared" si="82"/>
        <v>RV</v>
      </c>
      <c r="I1044" t="str">
        <f t="shared" si="83"/>
        <v>RV</v>
      </c>
      <c r="J1044" t="s">
        <v>206</v>
      </c>
      <c r="K1044" t="s">
        <v>49</v>
      </c>
      <c r="L1044">
        <v>13501</v>
      </c>
      <c r="M1044" t="s">
        <v>29</v>
      </c>
      <c r="N1044" t="s">
        <v>50</v>
      </c>
      <c r="O1044" s="2">
        <v>4.1666666666666664E-2</v>
      </c>
      <c r="P1044">
        <f>VLOOKUP(I1044,'visit codes'!$B$1:$F$38,5,FALSE)</f>
        <v>3</v>
      </c>
      <c r="Q1044" t="s">
        <v>31</v>
      </c>
      <c r="R1044">
        <f t="shared" si="80"/>
        <v>1</v>
      </c>
      <c r="S1044">
        <f t="shared" si="81"/>
        <v>0</v>
      </c>
      <c r="T1044">
        <f t="shared" si="84"/>
        <v>1</v>
      </c>
    </row>
    <row r="1045" spans="1:20" x14ac:dyDescent="0.25">
      <c r="A1045">
        <v>23007</v>
      </c>
      <c r="B1045" t="s">
        <v>470</v>
      </c>
      <c r="C1045" s="1">
        <v>22922</v>
      </c>
      <c r="D1045" t="s">
        <v>26</v>
      </c>
      <c r="E1045" t="s">
        <v>15</v>
      </c>
      <c r="F1045" s="1">
        <v>40548</v>
      </c>
      <c r="G1045" t="s">
        <v>35</v>
      </c>
      <c r="H1045" t="str">
        <f t="shared" si="82"/>
        <v>4302PM-PM</v>
      </c>
      <c r="J1045" t="s">
        <v>66</v>
      </c>
      <c r="K1045" t="s">
        <v>42</v>
      </c>
      <c r="L1045">
        <v>13440</v>
      </c>
      <c r="M1045" t="s">
        <v>20</v>
      </c>
      <c r="N1045" t="s">
        <v>43</v>
      </c>
      <c r="O1045" s="2">
        <v>1.0416666666666666E-2</v>
      </c>
      <c r="Q1045" t="s">
        <v>22</v>
      </c>
      <c r="R1045">
        <f t="shared" si="80"/>
        <v>0</v>
      </c>
      <c r="S1045">
        <f t="shared" si="81"/>
        <v>0</v>
      </c>
      <c r="T1045">
        <f t="shared" si="84"/>
        <v>0</v>
      </c>
    </row>
    <row r="1046" spans="1:20" x14ac:dyDescent="0.25">
      <c r="A1046">
        <v>23007</v>
      </c>
      <c r="B1046" t="s">
        <v>470</v>
      </c>
      <c r="C1046" s="1">
        <v>22922</v>
      </c>
      <c r="D1046" t="s">
        <v>26</v>
      </c>
      <c r="E1046" t="s">
        <v>15</v>
      </c>
      <c r="F1046" s="1">
        <v>40548</v>
      </c>
      <c r="G1046" t="s">
        <v>37</v>
      </c>
      <c r="H1046" t="str">
        <f t="shared" si="82"/>
        <v>PM</v>
      </c>
      <c r="I1046" t="str">
        <f t="shared" si="83"/>
        <v>PM</v>
      </c>
      <c r="J1046" t="s">
        <v>66</v>
      </c>
      <c r="K1046" t="s">
        <v>42</v>
      </c>
      <c r="L1046">
        <v>13440</v>
      </c>
      <c r="M1046" t="s">
        <v>20</v>
      </c>
      <c r="N1046" t="s">
        <v>43</v>
      </c>
      <c r="O1046" s="2">
        <v>1.0416666666666666E-2</v>
      </c>
      <c r="P1046">
        <f>VLOOKUP(I1046,'visit codes'!$B$1:$F$38,5,FALSE)</f>
        <v>1</v>
      </c>
      <c r="Q1046" t="s">
        <v>22</v>
      </c>
      <c r="R1046">
        <f t="shared" si="80"/>
        <v>1</v>
      </c>
      <c r="S1046">
        <f t="shared" si="81"/>
        <v>0</v>
      </c>
      <c r="T1046">
        <f t="shared" si="84"/>
        <v>1</v>
      </c>
    </row>
    <row r="1047" spans="1:20" x14ac:dyDescent="0.25">
      <c r="A1047">
        <v>23007</v>
      </c>
      <c r="B1047" t="s">
        <v>470</v>
      </c>
      <c r="C1047" s="1">
        <v>22922</v>
      </c>
      <c r="D1047" t="s">
        <v>26</v>
      </c>
      <c r="E1047" t="s">
        <v>15</v>
      </c>
      <c r="F1047" s="1">
        <v>40564</v>
      </c>
      <c r="G1047" t="s">
        <v>46</v>
      </c>
      <c r="H1047" t="str">
        <f t="shared" si="82"/>
        <v>NS</v>
      </c>
      <c r="I1047" t="str">
        <f t="shared" si="83"/>
        <v>NS</v>
      </c>
      <c r="J1047" t="s">
        <v>89</v>
      </c>
      <c r="K1047" t="s">
        <v>42</v>
      </c>
      <c r="L1047">
        <v>13440</v>
      </c>
      <c r="M1047" t="s">
        <v>20</v>
      </c>
      <c r="N1047" t="s">
        <v>43</v>
      </c>
      <c r="O1047" s="2">
        <v>0</v>
      </c>
      <c r="P1047">
        <f>VLOOKUP(I1047,'visit codes'!$B$1:$F$38,5,FALSE)</f>
        <v>0</v>
      </c>
      <c r="Q1047" t="s">
        <v>22</v>
      </c>
      <c r="R1047">
        <f t="shared" si="80"/>
        <v>1</v>
      </c>
      <c r="S1047">
        <f t="shared" si="81"/>
        <v>1</v>
      </c>
      <c r="T1047">
        <f t="shared" si="84"/>
        <v>0</v>
      </c>
    </row>
    <row r="1048" spans="1:20" x14ac:dyDescent="0.25">
      <c r="A1048">
        <v>23014</v>
      </c>
      <c r="B1048" t="s">
        <v>471</v>
      </c>
      <c r="C1048" s="1">
        <v>31942</v>
      </c>
      <c r="D1048" t="s">
        <v>26</v>
      </c>
      <c r="F1048" s="1">
        <v>40555</v>
      </c>
      <c r="G1048">
        <v>4097</v>
      </c>
      <c r="H1048" t="str">
        <f t="shared" si="82"/>
        <v>4097</v>
      </c>
      <c r="J1048" t="s">
        <v>48</v>
      </c>
      <c r="K1048" t="s">
        <v>42</v>
      </c>
      <c r="L1048">
        <v>13501</v>
      </c>
      <c r="M1048" t="s">
        <v>29</v>
      </c>
      <c r="N1048" t="s">
        <v>99</v>
      </c>
      <c r="O1048" s="2">
        <v>0</v>
      </c>
      <c r="Q1048" t="s">
        <v>31</v>
      </c>
      <c r="R1048">
        <f t="shared" si="80"/>
        <v>0</v>
      </c>
      <c r="S1048">
        <f t="shared" si="81"/>
        <v>0</v>
      </c>
      <c r="T1048">
        <f t="shared" si="84"/>
        <v>0</v>
      </c>
    </row>
    <row r="1049" spans="1:20" x14ac:dyDescent="0.25">
      <c r="A1049">
        <v>23014</v>
      </c>
      <c r="B1049" t="s">
        <v>471</v>
      </c>
      <c r="C1049" s="1">
        <v>31942</v>
      </c>
      <c r="D1049" t="s">
        <v>26</v>
      </c>
      <c r="F1049" s="1">
        <v>40561</v>
      </c>
      <c r="G1049">
        <v>4097</v>
      </c>
      <c r="H1049" t="str">
        <f t="shared" si="82"/>
        <v>4097</v>
      </c>
      <c r="J1049" t="s">
        <v>70</v>
      </c>
      <c r="K1049" t="s">
        <v>42</v>
      </c>
      <c r="L1049">
        <v>13501</v>
      </c>
      <c r="M1049" t="s">
        <v>29</v>
      </c>
      <c r="N1049" t="s">
        <v>99</v>
      </c>
      <c r="O1049" s="2">
        <v>0</v>
      </c>
      <c r="Q1049" t="s">
        <v>31</v>
      </c>
      <c r="R1049">
        <f t="shared" si="80"/>
        <v>0</v>
      </c>
      <c r="S1049">
        <f t="shared" si="81"/>
        <v>0</v>
      </c>
      <c r="T1049">
        <f t="shared" si="84"/>
        <v>0</v>
      </c>
    </row>
    <row r="1050" spans="1:20" x14ac:dyDescent="0.25">
      <c r="A1050">
        <v>23030</v>
      </c>
      <c r="B1050" t="s">
        <v>472</v>
      </c>
      <c r="C1050" s="1">
        <v>28617</v>
      </c>
      <c r="D1050" t="s">
        <v>14</v>
      </c>
      <c r="F1050" s="1">
        <v>40553</v>
      </c>
      <c r="G1050">
        <v>4097</v>
      </c>
      <c r="H1050" t="str">
        <f t="shared" si="82"/>
        <v>4097</v>
      </c>
      <c r="J1050" t="s">
        <v>66</v>
      </c>
      <c r="K1050" t="s">
        <v>42</v>
      </c>
      <c r="L1050">
        <v>13440</v>
      </c>
      <c r="M1050" t="s">
        <v>20</v>
      </c>
      <c r="N1050" t="s">
        <v>99</v>
      </c>
      <c r="O1050" s="2">
        <v>0</v>
      </c>
      <c r="Q1050" t="s">
        <v>22</v>
      </c>
      <c r="R1050">
        <f t="shared" si="80"/>
        <v>0</v>
      </c>
      <c r="S1050">
        <f t="shared" si="81"/>
        <v>0</v>
      </c>
      <c r="T1050">
        <f t="shared" si="84"/>
        <v>0</v>
      </c>
    </row>
    <row r="1051" spans="1:20" x14ac:dyDescent="0.25">
      <c r="A1051">
        <v>23047</v>
      </c>
      <c r="B1051" t="s">
        <v>473</v>
      </c>
      <c r="C1051" s="1">
        <v>24315</v>
      </c>
      <c r="D1051" t="s">
        <v>26</v>
      </c>
      <c r="F1051" s="1">
        <v>40548</v>
      </c>
      <c r="G1051">
        <v>4098</v>
      </c>
      <c r="H1051" t="str">
        <f t="shared" si="82"/>
        <v>4098</v>
      </c>
      <c r="J1051" t="s">
        <v>89</v>
      </c>
      <c r="K1051" t="s">
        <v>42</v>
      </c>
      <c r="L1051">
        <v>13502</v>
      </c>
      <c r="M1051" t="s">
        <v>29</v>
      </c>
      <c r="N1051" t="s">
        <v>99</v>
      </c>
      <c r="O1051" s="2">
        <v>0</v>
      </c>
      <c r="Q1051" t="s">
        <v>31</v>
      </c>
      <c r="R1051">
        <f t="shared" si="80"/>
        <v>0</v>
      </c>
      <c r="S1051">
        <f t="shared" si="81"/>
        <v>0</v>
      </c>
      <c r="T1051">
        <f t="shared" si="84"/>
        <v>0</v>
      </c>
    </row>
    <row r="1052" spans="1:20" x14ac:dyDescent="0.25">
      <c r="A1052">
        <v>23047</v>
      </c>
      <c r="B1052" t="s">
        <v>473</v>
      </c>
      <c r="C1052" s="1">
        <v>24315</v>
      </c>
      <c r="D1052" t="s">
        <v>26</v>
      </c>
      <c r="F1052" s="1">
        <v>40549</v>
      </c>
      <c r="G1052">
        <v>4097</v>
      </c>
      <c r="H1052" t="str">
        <f t="shared" si="82"/>
        <v>4097</v>
      </c>
      <c r="J1052" t="s">
        <v>41</v>
      </c>
      <c r="K1052" t="s">
        <v>42</v>
      </c>
      <c r="L1052">
        <v>13502</v>
      </c>
      <c r="M1052" t="s">
        <v>29</v>
      </c>
      <c r="N1052" t="s">
        <v>99</v>
      </c>
      <c r="O1052" s="2">
        <v>0</v>
      </c>
      <c r="Q1052" t="s">
        <v>31</v>
      </c>
      <c r="R1052">
        <f t="shared" si="80"/>
        <v>0</v>
      </c>
      <c r="S1052">
        <f t="shared" si="81"/>
        <v>0</v>
      </c>
      <c r="T1052">
        <f t="shared" si="84"/>
        <v>0</v>
      </c>
    </row>
    <row r="1053" spans="1:20" x14ac:dyDescent="0.25">
      <c r="A1053">
        <v>23049</v>
      </c>
      <c r="B1053" t="s">
        <v>474</v>
      </c>
      <c r="C1053" s="1">
        <v>20281</v>
      </c>
      <c r="D1053" t="s">
        <v>26</v>
      </c>
      <c r="E1053" t="s">
        <v>15</v>
      </c>
      <c r="F1053" s="1">
        <v>40548</v>
      </c>
      <c r="G1053" t="s">
        <v>35</v>
      </c>
      <c r="H1053" t="str">
        <f t="shared" si="82"/>
        <v>4302PM-PM</v>
      </c>
      <c r="J1053" t="s">
        <v>66</v>
      </c>
      <c r="K1053" t="s">
        <v>42</v>
      </c>
      <c r="L1053">
        <v>13303</v>
      </c>
      <c r="M1053" t="s">
        <v>20</v>
      </c>
      <c r="N1053" t="s">
        <v>43</v>
      </c>
      <c r="O1053" s="2">
        <v>1.0416666666666666E-2</v>
      </c>
      <c r="Q1053" t="s">
        <v>243</v>
      </c>
      <c r="R1053">
        <f t="shared" si="80"/>
        <v>0</v>
      </c>
      <c r="S1053">
        <f t="shared" si="81"/>
        <v>0</v>
      </c>
      <c r="T1053">
        <f t="shared" si="84"/>
        <v>0</v>
      </c>
    </row>
    <row r="1054" spans="1:20" x14ac:dyDescent="0.25">
      <c r="A1054">
        <v>23049</v>
      </c>
      <c r="B1054" t="s">
        <v>474</v>
      </c>
      <c r="C1054" s="1">
        <v>20281</v>
      </c>
      <c r="D1054" t="s">
        <v>26</v>
      </c>
      <c r="E1054" t="s">
        <v>15</v>
      </c>
      <c r="F1054" s="1">
        <v>40548</v>
      </c>
      <c r="G1054" t="s">
        <v>37</v>
      </c>
      <c r="H1054" t="str">
        <f t="shared" si="82"/>
        <v>PM</v>
      </c>
      <c r="I1054" t="str">
        <f t="shared" si="83"/>
        <v>PM</v>
      </c>
      <c r="J1054" t="s">
        <v>66</v>
      </c>
      <c r="K1054" t="s">
        <v>42</v>
      </c>
      <c r="L1054">
        <v>13303</v>
      </c>
      <c r="M1054" t="s">
        <v>20</v>
      </c>
      <c r="N1054" t="s">
        <v>43</v>
      </c>
      <c r="O1054" s="2">
        <v>1.0416666666666666E-2</v>
      </c>
      <c r="P1054">
        <f>VLOOKUP(I1054,'visit codes'!$B$1:$F$38,5,FALSE)</f>
        <v>1</v>
      </c>
      <c r="Q1054" t="s">
        <v>243</v>
      </c>
      <c r="R1054">
        <f t="shared" si="80"/>
        <v>1</v>
      </c>
      <c r="S1054">
        <f t="shared" si="81"/>
        <v>0</v>
      </c>
      <c r="T1054">
        <f t="shared" si="84"/>
        <v>1</v>
      </c>
    </row>
    <row r="1055" spans="1:20" x14ac:dyDescent="0.25">
      <c r="A1055">
        <v>23049</v>
      </c>
      <c r="B1055" t="s">
        <v>474</v>
      </c>
      <c r="C1055" s="1">
        <v>20281</v>
      </c>
      <c r="D1055" t="s">
        <v>26</v>
      </c>
      <c r="E1055" t="s">
        <v>15</v>
      </c>
      <c r="F1055" s="1">
        <v>40562</v>
      </c>
      <c r="G1055" t="s">
        <v>16</v>
      </c>
      <c r="H1055" t="str">
        <f t="shared" si="82"/>
        <v>4301R-RV</v>
      </c>
      <c r="J1055" t="s">
        <v>69</v>
      </c>
      <c r="K1055" t="s">
        <v>42</v>
      </c>
      <c r="L1055">
        <v>13303</v>
      </c>
      <c r="M1055" t="s">
        <v>20</v>
      </c>
      <c r="N1055" t="s">
        <v>43</v>
      </c>
      <c r="O1055" s="2">
        <v>3.125E-2</v>
      </c>
      <c r="Q1055" t="s">
        <v>243</v>
      </c>
      <c r="R1055">
        <f t="shared" si="80"/>
        <v>0</v>
      </c>
      <c r="S1055">
        <f t="shared" si="81"/>
        <v>0</v>
      </c>
      <c r="T1055">
        <f t="shared" si="84"/>
        <v>0</v>
      </c>
    </row>
    <row r="1056" spans="1:20" x14ac:dyDescent="0.25">
      <c r="A1056">
        <v>23049</v>
      </c>
      <c r="B1056" t="s">
        <v>474</v>
      </c>
      <c r="C1056" s="1">
        <v>20281</v>
      </c>
      <c r="D1056" t="s">
        <v>26</v>
      </c>
      <c r="E1056" t="s">
        <v>15</v>
      </c>
      <c r="F1056" s="1">
        <v>40562</v>
      </c>
      <c r="G1056" t="s">
        <v>24</v>
      </c>
      <c r="H1056" t="str">
        <f t="shared" si="82"/>
        <v>RV</v>
      </c>
      <c r="I1056" t="str">
        <f t="shared" si="83"/>
        <v>RV</v>
      </c>
      <c r="J1056" t="s">
        <v>69</v>
      </c>
      <c r="K1056" t="s">
        <v>42</v>
      </c>
      <c r="L1056">
        <v>13303</v>
      </c>
      <c r="M1056" t="s">
        <v>20</v>
      </c>
      <c r="N1056" t="s">
        <v>43</v>
      </c>
      <c r="O1056" s="2">
        <v>4.1666666666666664E-2</v>
      </c>
      <c r="P1056">
        <f>VLOOKUP(I1056,'visit codes'!$B$1:$F$38,5,FALSE)</f>
        <v>3</v>
      </c>
      <c r="Q1056" t="s">
        <v>243</v>
      </c>
      <c r="R1056">
        <f t="shared" si="80"/>
        <v>1</v>
      </c>
      <c r="S1056">
        <f t="shared" si="81"/>
        <v>0</v>
      </c>
      <c r="T1056">
        <f t="shared" si="84"/>
        <v>1</v>
      </c>
    </row>
    <row r="1057" spans="1:20" x14ac:dyDescent="0.25">
      <c r="A1057">
        <v>23059</v>
      </c>
      <c r="B1057" t="s">
        <v>475</v>
      </c>
      <c r="C1057" s="1">
        <v>28450</v>
      </c>
      <c r="D1057" t="s">
        <v>26</v>
      </c>
      <c r="E1057" t="s">
        <v>15</v>
      </c>
      <c r="F1057" s="1">
        <v>40548</v>
      </c>
      <c r="G1057" t="s">
        <v>46</v>
      </c>
      <c r="H1057" t="str">
        <f t="shared" si="82"/>
        <v>NS</v>
      </c>
      <c r="I1057" t="str">
        <f t="shared" si="83"/>
        <v>NS</v>
      </c>
      <c r="J1057" t="s">
        <v>66</v>
      </c>
      <c r="K1057" t="s">
        <v>53</v>
      </c>
      <c r="L1057">
        <v>13440</v>
      </c>
      <c r="M1057" t="s">
        <v>20</v>
      </c>
      <c r="N1057" t="s">
        <v>236</v>
      </c>
      <c r="O1057" s="2">
        <v>0</v>
      </c>
      <c r="P1057">
        <f>VLOOKUP(I1057,'visit codes'!$B$1:$F$38,5,FALSE)</f>
        <v>0</v>
      </c>
      <c r="Q1057" t="s">
        <v>22</v>
      </c>
      <c r="R1057">
        <f t="shared" si="80"/>
        <v>1</v>
      </c>
      <c r="S1057">
        <f t="shared" si="81"/>
        <v>1</v>
      </c>
      <c r="T1057">
        <f t="shared" si="84"/>
        <v>0</v>
      </c>
    </row>
    <row r="1058" spans="1:20" x14ac:dyDescent="0.25">
      <c r="A1058">
        <v>23072</v>
      </c>
      <c r="B1058" t="s">
        <v>476</v>
      </c>
      <c r="C1058" s="1">
        <v>25433</v>
      </c>
      <c r="D1058" t="s">
        <v>14</v>
      </c>
      <c r="E1058" t="s">
        <v>15</v>
      </c>
      <c r="F1058" s="1">
        <v>40554</v>
      </c>
      <c r="G1058" t="s">
        <v>35</v>
      </c>
      <c r="H1058" t="str">
        <f t="shared" si="82"/>
        <v>4302PM-PM</v>
      </c>
      <c r="J1058" t="s">
        <v>52</v>
      </c>
      <c r="K1058" t="s">
        <v>42</v>
      </c>
      <c r="L1058">
        <v>13505</v>
      </c>
      <c r="M1058" t="s">
        <v>29</v>
      </c>
      <c r="N1058" t="s">
        <v>43</v>
      </c>
      <c r="O1058" s="2">
        <v>1.0416666666666666E-2</v>
      </c>
      <c r="Q1058" t="s">
        <v>31</v>
      </c>
      <c r="R1058">
        <f t="shared" si="80"/>
        <v>0</v>
      </c>
      <c r="S1058">
        <f t="shared" si="81"/>
        <v>0</v>
      </c>
      <c r="T1058">
        <f t="shared" si="84"/>
        <v>0</v>
      </c>
    </row>
    <row r="1059" spans="1:20" x14ac:dyDescent="0.25">
      <c r="A1059">
        <v>23072</v>
      </c>
      <c r="B1059" t="s">
        <v>476</v>
      </c>
      <c r="C1059" s="1">
        <v>25433</v>
      </c>
      <c r="D1059" t="s">
        <v>14</v>
      </c>
      <c r="E1059" t="s">
        <v>15</v>
      </c>
      <c r="F1059" s="1">
        <v>40554</v>
      </c>
      <c r="G1059" t="s">
        <v>37</v>
      </c>
      <c r="H1059" t="str">
        <f t="shared" si="82"/>
        <v>PM</v>
      </c>
      <c r="I1059" t="str">
        <f t="shared" si="83"/>
        <v>PM</v>
      </c>
      <c r="J1059" t="s">
        <v>52</v>
      </c>
      <c r="K1059" t="s">
        <v>42</v>
      </c>
      <c r="L1059">
        <v>13505</v>
      </c>
      <c r="M1059" t="s">
        <v>29</v>
      </c>
      <c r="N1059" t="s">
        <v>43</v>
      </c>
      <c r="O1059" s="2">
        <v>1.0416666666666666E-2</v>
      </c>
      <c r="P1059">
        <f>VLOOKUP(I1059,'visit codes'!$B$1:$F$38,5,FALSE)</f>
        <v>1</v>
      </c>
      <c r="Q1059" t="s">
        <v>31</v>
      </c>
      <c r="R1059">
        <f t="shared" si="80"/>
        <v>1</v>
      </c>
      <c r="S1059">
        <f t="shared" si="81"/>
        <v>0</v>
      </c>
      <c r="T1059">
        <f t="shared" si="84"/>
        <v>1</v>
      </c>
    </row>
    <row r="1060" spans="1:20" x14ac:dyDescent="0.25">
      <c r="A1060">
        <v>23072</v>
      </c>
      <c r="B1060" t="s">
        <v>476</v>
      </c>
      <c r="C1060" s="1">
        <v>25433</v>
      </c>
      <c r="D1060" t="s">
        <v>14</v>
      </c>
      <c r="E1060" t="s">
        <v>15</v>
      </c>
      <c r="F1060" s="1">
        <v>40561</v>
      </c>
      <c r="G1060" t="s">
        <v>46</v>
      </c>
      <c r="H1060" t="str">
        <f t="shared" si="82"/>
        <v>NS</v>
      </c>
      <c r="I1060" t="str">
        <f t="shared" si="83"/>
        <v>NS</v>
      </c>
      <c r="J1060" t="s">
        <v>61</v>
      </c>
      <c r="K1060" t="s">
        <v>42</v>
      </c>
      <c r="L1060">
        <v>13505</v>
      </c>
      <c r="M1060" t="s">
        <v>29</v>
      </c>
      <c r="N1060" t="s">
        <v>43</v>
      </c>
      <c r="O1060" s="2">
        <v>0</v>
      </c>
      <c r="P1060">
        <f>VLOOKUP(I1060,'visit codes'!$B$1:$F$38,5,FALSE)</f>
        <v>0</v>
      </c>
      <c r="Q1060" t="s">
        <v>31</v>
      </c>
      <c r="R1060">
        <f t="shared" si="80"/>
        <v>1</v>
      </c>
      <c r="S1060">
        <f t="shared" si="81"/>
        <v>1</v>
      </c>
      <c r="T1060">
        <f t="shared" si="84"/>
        <v>0</v>
      </c>
    </row>
    <row r="1061" spans="1:20" x14ac:dyDescent="0.25">
      <c r="A1061">
        <v>23077</v>
      </c>
      <c r="B1061" t="s">
        <v>477</v>
      </c>
      <c r="C1061" s="1">
        <v>29173</v>
      </c>
      <c r="D1061" t="s">
        <v>14</v>
      </c>
      <c r="E1061" t="s">
        <v>15</v>
      </c>
      <c r="F1061" s="1">
        <v>40564</v>
      </c>
      <c r="G1061" t="s">
        <v>60</v>
      </c>
      <c r="H1061" t="str">
        <f t="shared" si="82"/>
        <v>4301B - BV</v>
      </c>
      <c r="J1061" t="s">
        <v>57</v>
      </c>
      <c r="K1061" t="s">
        <v>33</v>
      </c>
      <c r="L1061">
        <v>13323</v>
      </c>
      <c r="M1061" t="s">
        <v>29</v>
      </c>
      <c r="N1061" t="s">
        <v>30</v>
      </c>
      <c r="O1061" s="2">
        <v>2.0833333333333332E-2</v>
      </c>
      <c r="Q1061" t="s">
        <v>55</v>
      </c>
      <c r="R1061">
        <f t="shared" si="80"/>
        <v>0</v>
      </c>
      <c r="S1061">
        <f t="shared" si="81"/>
        <v>0</v>
      </c>
      <c r="T1061">
        <f t="shared" si="84"/>
        <v>0</v>
      </c>
    </row>
    <row r="1062" spans="1:20" x14ac:dyDescent="0.25">
      <c r="A1062">
        <v>23077</v>
      </c>
      <c r="B1062" t="s">
        <v>477</v>
      </c>
      <c r="C1062" s="1">
        <v>29173</v>
      </c>
      <c r="D1062" t="s">
        <v>14</v>
      </c>
      <c r="E1062" t="s">
        <v>15</v>
      </c>
      <c r="F1062" s="1">
        <v>40564</v>
      </c>
      <c r="G1062" t="s">
        <v>62</v>
      </c>
      <c r="H1062" t="str">
        <f t="shared" si="82"/>
        <v>BV</v>
      </c>
      <c r="I1062" t="str">
        <f t="shared" si="83"/>
        <v>BV</v>
      </c>
      <c r="J1062" t="s">
        <v>57</v>
      </c>
      <c r="K1062" t="s">
        <v>33</v>
      </c>
      <c r="L1062">
        <v>13323</v>
      </c>
      <c r="M1062" t="s">
        <v>29</v>
      </c>
      <c r="N1062" t="s">
        <v>30</v>
      </c>
      <c r="O1062" s="2">
        <v>2.0833333333333332E-2</v>
      </c>
      <c r="P1062">
        <f>VLOOKUP(I1062,'visit codes'!$B$1:$F$38,5,FALSE)</f>
        <v>2</v>
      </c>
      <c r="Q1062" t="s">
        <v>55</v>
      </c>
      <c r="R1062">
        <f t="shared" si="80"/>
        <v>1</v>
      </c>
      <c r="S1062">
        <f t="shared" si="81"/>
        <v>0</v>
      </c>
      <c r="T1062">
        <f t="shared" si="84"/>
        <v>1</v>
      </c>
    </row>
    <row r="1063" spans="1:20" x14ac:dyDescent="0.25">
      <c r="A1063">
        <v>16</v>
      </c>
      <c r="B1063" t="s">
        <v>478</v>
      </c>
      <c r="C1063" s="1">
        <v>16742</v>
      </c>
      <c r="D1063" t="s">
        <v>26</v>
      </c>
      <c r="E1063" t="s">
        <v>15</v>
      </c>
      <c r="F1063" s="1">
        <v>40555</v>
      </c>
      <c r="G1063" t="s">
        <v>38</v>
      </c>
      <c r="H1063" t="str">
        <f t="shared" si="82"/>
        <v>C</v>
      </c>
      <c r="I1063" t="str">
        <f t="shared" si="83"/>
        <v>C</v>
      </c>
      <c r="J1063" t="s">
        <v>27</v>
      </c>
      <c r="K1063" t="s">
        <v>479</v>
      </c>
      <c r="L1063">
        <v>13495</v>
      </c>
      <c r="M1063" t="s">
        <v>29</v>
      </c>
      <c r="N1063" t="s">
        <v>58</v>
      </c>
      <c r="O1063" s="2">
        <v>0</v>
      </c>
      <c r="P1063">
        <f>VLOOKUP(I1063,'visit codes'!$B$1:$F$38,5,FALSE)</f>
        <v>0</v>
      </c>
      <c r="Q1063" t="s">
        <v>148</v>
      </c>
      <c r="R1063">
        <f t="shared" si="80"/>
        <v>1</v>
      </c>
      <c r="S1063">
        <f t="shared" si="81"/>
        <v>1</v>
      </c>
      <c r="T1063">
        <f t="shared" si="84"/>
        <v>0</v>
      </c>
    </row>
    <row r="1064" spans="1:20" x14ac:dyDescent="0.25">
      <c r="A1064">
        <v>16</v>
      </c>
      <c r="B1064" t="s">
        <v>478</v>
      </c>
      <c r="C1064" s="1">
        <v>16742</v>
      </c>
      <c r="D1064" t="s">
        <v>26</v>
      </c>
      <c r="E1064" t="s">
        <v>15</v>
      </c>
      <c r="F1064" s="1">
        <v>40569</v>
      </c>
      <c r="G1064" t="s">
        <v>60</v>
      </c>
      <c r="H1064" t="str">
        <f t="shared" si="82"/>
        <v>4301B - BV</v>
      </c>
      <c r="J1064" t="s">
        <v>27</v>
      </c>
      <c r="K1064" t="s">
        <v>479</v>
      </c>
      <c r="L1064">
        <v>13495</v>
      </c>
      <c r="M1064" t="s">
        <v>29</v>
      </c>
      <c r="N1064" t="s">
        <v>58</v>
      </c>
      <c r="O1064" s="2">
        <v>2.0833333333333332E-2</v>
      </c>
      <c r="Q1064" t="s">
        <v>148</v>
      </c>
      <c r="R1064">
        <f t="shared" si="80"/>
        <v>0</v>
      </c>
      <c r="S1064">
        <f t="shared" si="81"/>
        <v>0</v>
      </c>
      <c r="T1064">
        <f t="shared" si="84"/>
        <v>0</v>
      </c>
    </row>
    <row r="1065" spans="1:20" x14ac:dyDescent="0.25">
      <c r="A1065">
        <v>16</v>
      </c>
      <c r="B1065" t="s">
        <v>478</v>
      </c>
      <c r="C1065" s="1">
        <v>16742</v>
      </c>
      <c r="D1065" t="s">
        <v>26</v>
      </c>
      <c r="E1065" t="s">
        <v>15</v>
      </c>
      <c r="F1065" s="1">
        <v>40569</v>
      </c>
      <c r="G1065" t="s">
        <v>62</v>
      </c>
      <c r="H1065" t="str">
        <f t="shared" si="82"/>
        <v>BV</v>
      </c>
      <c r="I1065" t="str">
        <f t="shared" si="83"/>
        <v>BV</v>
      </c>
      <c r="J1065" t="s">
        <v>27</v>
      </c>
      <c r="K1065" t="s">
        <v>479</v>
      </c>
      <c r="L1065">
        <v>13495</v>
      </c>
      <c r="M1065" t="s">
        <v>29</v>
      </c>
      <c r="N1065" t="s">
        <v>58</v>
      </c>
      <c r="O1065" s="2">
        <v>2.0833333333333332E-2</v>
      </c>
      <c r="P1065">
        <f>VLOOKUP(I1065,'visit codes'!$B$1:$F$38,5,FALSE)</f>
        <v>2</v>
      </c>
      <c r="Q1065" t="s">
        <v>148</v>
      </c>
      <c r="R1065">
        <f t="shared" si="80"/>
        <v>1</v>
      </c>
      <c r="S1065">
        <f t="shared" si="81"/>
        <v>0</v>
      </c>
      <c r="T1065">
        <f t="shared" si="84"/>
        <v>1</v>
      </c>
    </row>
    <row r="1066" spans="1:20" x14ac:dyDescent="0.25">
      <c r="A1066">
        <v>16</v>
      </c>
      <c r="B1066" t="s">
        <v>478</v>
      </c>
      <c r="C1066" s="1">
        <v>16742</v>
      </c>
      <c r="D1066" t="s">
        <v>26</v>
      </c>
      <c r="E1066" t="s">
        <v>15</v>
      </c>
      <c r="F1066" s="1">
        <v>40569</v>
      </c>
      <c r="G1066" t="s">
        <v>102</v>
      </c>
      <c r="H1066" t="str">
        <f t="shared" si="82"/>
        <v>SC</v>
      </c>
      <c r="I1066" t="str">
        <f t="shared" si="83"/>
        <v>SC</v>
      </c>
      <c r="J1066" t="s">
        <v>41</v>
      </c>
      <c r="K1066" t="s">
        <v>479</v>
      </c>
      <c r="L1066">
        <v>13495</v>
      </c>
      <c r="M1066" t="s">
        <v>29</v>
      </c>
      <c r="N1066" t="s">
        <v>58</v>
      </c>
      <c r="O1066" s="2">
        <v>0</v>
      </c>
      <c r="P1066">
        <f>VLOOKUP(I1066,'visit codes'!$B$1:$F$38,5,FALSE)</f>
        <v>0</v>
      </c>
      <c r="Q1066" t="s">
        <v>148</v>
      </c>
      <c r="R1066">
        <f t="shared" si="80"/>
        <v>1</v>
      </c>
      <c r="S1066">
        <f t="shared" si="81"/>
        <v>1</v>
      </c>
      <c r="T1066">
        <f t="shared" si="84"/>
        <v>0</v>
      </c>
    </row>
    <row r="1067" spans="1:20" x14ac:dyDescent="0.25">
      <c r="A1067">
        <v>23089</v>
      </c>
      <c r="B1067" t="s">
        <v>480</v>
      </c>
      <c r="C1067" s="1">
        <v>23368</v>
      </c>
      <c r="D1067" t="s">
        <v>26</v>
      </c>
      <c r="F1067" s="1">
        <v>40561</v>
      </c>
      <c r="G1067">
        <v>4097</v>
      </c>
      <c r="H1067" t="str">
        <f t="shared" si="82"/>
        <v>4097</v>
      </c>
      <c r="J1067" t="s">
        <v>41</v>
      </c>
      <c r="K1067" t="s">
        <v>42</v>
      </c>
      <c r="L1067">
        <v>13502</v>
      </c>
      <c r="M1067" t="s">
        <v>29</v>
      </c>
      <c r="N1067" t="s">
        <v>99</v>
      </c>
      <c r="O1067" s="2">
        <v>0</v>
      </c>
      <c r="Q1067" t="s">
        <v>31</v>
      </c>
      <c r="R1067">
        <f t="shared" si="80"/>
        <v>0</v>
      </c>
      <c r="S1067">
        <f t="shared" si="81"/>
        <v>0</v>
      </c>
      <c r="T1067">
        <f t="shared" si="84"/>
        <v>0</v>
      </c>
    </row>
    <row r="1068" spans="1:20" x14ac:dyDescent="0.25">
      <c r="A1068">
        <v>23115</v>
      </c>
      <c r="B1068" t="s">
        <v>481</v>
      </c>
      <c r="C1068" s="1">
        <v>26227</v>
      </c>
      <c r="D1068" t="s">
        <v>26</v>
      </c>
      <c r="E1068" t="s">
        <v>15</v>
      </c>
      <c r="F1068" s="1">
        <v>40557</v>
      </c>
      <c r="G1068" t="s">
        <v>46</v>
      </c>
      <c r="H1068" t="str">
        <f t="shared" si="82"/>
        <v>NS</v>
      </c>
      <c r="I1068" t="str">
        <f t="shared" si="83"/>
        <v>NS</v>
      </c>
      <c r="J1068" t="s">
        <v>69</v>
      </c>
      <c r="K1068" t="s">
        <v>49</v>
      </c>
      <c r="L1068">
        <v>14623</v>
      </c>
      <c r="M1068" t="s">
        <v>20</v>
      </c>
      <c r="N1068" t="s">
        <v>50</v>
      </c>
      <c r="O1068" s="2">
        <v>0</v>
      </c>
      <c r="P1068">
        <f>VLOOKUP(I1068,'visit codes'!$B$1:$F$38,5,FALSE)</f>
        <v>0</v>
      </c>
      <c r="Q1068" t="s">
        <v>482</v>
      </c>
      <c r="R1068">
        <f t="shared" si="80"/>
        <v>1</v>
      </c>
      <c r="S1068">
        <f t="shared" si="81"/>
        <v>1</v>
      </c>
      <c r="T1068">
        <f t="shared" si="84"/>
        <v>0</v>
      </c>
    </row>
    <row r="1069" spans="1:20" x14ac:dyDescent="0.25">
      <c r="A1069">
        <v>23127</v>
      </c>
      <c r="B1069" t="s">
        <v>483</v>
      </c>
      <c r="C1069" s="1">
        <v>14804</v>
      </c>
      <c r="D1069" t="s">
        <v>14</v>
      </c>
      <c r="E1069" t="s">
        <v>15</v>
      </c>
      <c r="F1069" s="1">
        <v>40561</v>
      </c>
      <c r="G1069" t="s">
        <v>35</v>
      </c>
      <c r="H1069" t="str">
        <f t="shared" si="82"/>
        <v>4302PM-PM</v>
      </c>
      <c r="J1069" t="s">
        <v>52</v>
      </c>
      <c r="K1069" t="s">
        <v>28</v>
      </c>
      <c r="L1069">
        <v>13502</v>
      </c>
      <c r="M1069" t="s">
        <v>29</v>
      </c>
      <c r="N1069" t="s">
        <v>58</v>
      </c>
      <c r="O1069" s="2">
        <v>1.0416666666666666E-2</v>
      </c>
      <c r="Q1069" t="s">
        <v>31</v>
      </c>
      <c r="R1069">
        <f t="shared" si="80"/>
        <v>0</v>
      </c>
      <c r="S1069">
        <f t="shared" si="81"/>
        <v>0</v>
      </c>
      <c r="T1069">
        <f t="shared" si="84"/>
        <v>0</v>
      </c>
    </row>
    <row r="1070" spans="1:20" x14ac:dyDescent="0.25">
      <c r="A1070">
        <v>23127</v>
      </c>
      <c r="B1070" t="s">
        <v>483</v>
      </c>
      <c r="C1070" s="1">
        <v>14804</v>
      </c>
      <c r="D1070" t="s">
        <v>14</v>
      </c>
      <c r="E1070" t="s">
        <v>15</v>
      </c>
      <c r="F1070" s="1">
        <v>40561</v>
      </c>
      <c r="G1070" t="s">
        <v>37</v>
      </c>
      <c r="H1070" t="str">
        <f t="shared" si="82"/>
        <v>PM</v>
      </c>
      <c r="I1070" t="str">
        <f t="shared" si="83"/>
        <v>PM</v>
      </c>
      <c r="J1070" t="s">
        <v>52</v>
      </c>
      <c r="K1070" t="s">
        <v>28</v>
      </c>
      <c r="L1070">
        <v>13502</v>
      </c>
      <c r="M1070" t="s">
        <v>29</v>
      </c>
      <c r="N1070" t="s">
        <v>58</v>
      </c>
      <c r="O1070" s="2">
        <v>1.0416666666666666E-2</v>
      </c>
      <c r="P1070">
        <f>VLOOKUP(I1070,'visit codes'!$B$1:$F$38,5,FALSE)</f>
        <v>1</v>
      </c>
      <c r="Q1070" t="s">
        <v>31</v>
      </c>
      <c r="R1070">
        <f t="shared" si="80"/>
        <v>1</v>
      </c>
      <c r="S1070">
        <f t="shared" si="81"/>
        <v>0</v>
      </c>
      <c r="T1070">
        <f t="shared" si="84"/>
        <v>1</v>
      </c>
    </row>
    <row r="1071" spans="1:20" x14ac:dyDescent="0.25">
      <c r="A1071">
        <v>23148</v>
      </c>
      <c r="B1071" t="s">
        <v>484</v>
      </c>
      <c r="C1071" s="1">
        <v>24316</v>
      </c>
      <c r="D1071" t="s">
        <v>26</v>
      </c>
      <c r="E1071" t="s">
        <v>15</v>
      </c>
      <c r="F1071" s="1">
        <v>40547</v>
      </c>
      <c r="G1071" t="s">
        <v>35</v>
      </c>
      <c r="H1071" t="str">
        <f t="shared" si="82"/>
        <v>4302PM-PM</v>
      </c>
      <c r="J1071" t="s">
        <v>52</v>
      </c>
      <c r="K1071" t="s">
        <v>42</v>
      </c>
      <c r="L1071">
        <v>13502</v>
      </c>
      <c r="M1071" t="s">
        <v>29</v>
      </c>
      <c r="N1071" t="s">
        <v>43</v>
      </c>
      <c r="O1071" s="2">
        <v>1.0416666666666666E-2</v>
      </c>
      <c r="Q1071" t="s">
        <v>31</v>
      </c>
      <c r="R1071">
        <f t="shared" si="80"/>
        <v>0</v>
      </c>
      <c r="S1071">
        <f t="shared" si="81"/>
        <v>0</v>
      </c>
      <c r="T1071">
        <f t="shared" si="84"/>
        <v>0</v>
      </c>
    </row>
    <row r="1072" spans="1:20" x14ac:dyDescent="0.25">
      <c r="A1072">
        <v>23148</v>
      </c>
      <c r="B1072" t="s">
        <v>484</v>
      </c>
      <c r="C1072" s="1">
        <v>24316</v>
      </c>
      <c r="D1072" t="s">
        <v>26</v>
      </c>
      <c r="E1072" t="s">
        <v>15</v>
      </c>
      <c r="F1072" s="1">
        <v>40547</v>
      </c>
      <c r="G1072" t="s">
        <v>37</v>
      </c>
      <c r="H1072" t="str">
        <f t="shared" si="82"/>
        <v>PM</v>
      </c>
      <c r="I1072" t="str">
        <f t="shared" si="83"/>
        <v>PM</v>
      </c>
      <c r="J1072" t="s">
        <v>52</v>
      </c>
      <c r="K1072" t="s">
        <v>42</v>
      </c>
      <c r="L1072">
        <v>13502</v>
      </c>
      <c r="M1072" t="s">
        <v>29</v>
      </c>
      <c r="N1072" t="s">
        <v>43</v>
      </c>
      <c r="O1072" s="2">
        <v>1.0416666666666666E-2</v>
      </c>
      <c r="P1072">
        <f>VLOOKUP(I1072,'visit codes'!$B$1:$F$38,5,FALSE)</f>
        <v>1</v>
      </c>
      <c r="Q1072" t="s">
        <v>31</v>
      </c>
      <c r="R1072">
        <f t="shared" si="80"/>
        <v>1</v>
      </c>
      <c r="S1072">
        <f t="shared" si="81"/>
        <v>0</v>
      </c>
      <c r="T1072">
        <f t="shared" si="84"/>
        <v>1</v>
      </c>
    </row>
    <row r="1073" spans="1:20" x14ac:dyDescent="0.25">
      <c r="A1073">
        <v>23148</v>
      </c>
      <c r="B1073" t="s">
        <v>484</v>
      </c>
      <c r="C1073" s="1">
        <v>24316</v>
      </c>
      <c r="D1073" t="s">
        <v>26</v>
      </c>
      <c r="E1073" t="s">
        <v>15</v>
      </c>
      <c r="F1073" s="1">
        <v>40557</v>
      </c>
      <c r="G1073" t="s">
        <v>16</v>
      </c>
      <c r="H1073" t="str">
        <f t="shared" si="82"/>
        <v>4301R-RV</v>
      </c>
      <c r="J1073" t="s">
        <v>206</v>
      </c>
      <c r="K1073" t="s">
        <v>42</v>
      </c>
      <c r="L1073">
        <v>13502</v>
      </c>
      <c r="M1073" t="s">
        <v>29</v>
      </c>
      <c r="N1073" t="s">
        <v>43</v>
      </c>
      <c r="O1073" s="2">
        <v>3.125E-2</v>
      </c>
      <c r="Q1073" t="s">
        <v>31</v>
      </c>
      <c r="R1073">
        <f t="shared" si="80"/>
        <v>0</v>
      </c>
      <c r="S1073">
        <f t="shared" si="81"/>
        <v>0</v>
      </c>
      <c r="T1073">
        <f t="shared" si="84"/>
        <v>0</v>
      </c>
    </row>
    <row r="1074" spans="1:20" x14ac:dyDescent="0.25">
      <c r="A1074">
        <v>23148</v>
      </c>
      <c r="B1074" t="s">
        <v>484</v>
      </c>
      <c r="C1074" s="1">
        <v>24316</v>
      </c>
      <c r="D1074" t="s">
        <v>26</v>
      </c>
      <c r="E1074" t="s">
        <v>15</v>
      </c>
      <c r="F1074" s="1">
        <v>40557</v>
      </c>
      <c r="G1074" t="s">
        <v>24</v>
      </c>
      <c r="H1074" t="str">
        <f t="shared" si="82"/>
        <v>RV</v>
      </c>
      <c r="I1074" t="str">
        <f t="shared" si="83"/>
        <v>RV</v>
      </c>
      <c r="J1074" t="s">
        <v>206</v>
      </c>
      <c r="K1074" t="s">
        <v>42</v>
      </c>
      <c r="L1074">
        <v>13502</v>
      </c>
      <c r="M1074" t="s">
        <v>29</v>
      </c>
      <c r="N1074" t="s">
        <v>43</v>
      </c>
      <c r="O1074" s="2">
        <v>4.1666666666666664E-2</v>
      </c>
      <c r="P1074">
        <f>VLOOKUP(I1074,'visit codes'!$B$1:$F$38,5,FALSE)</f>
        <v>3</v>
      </c>
      <c r="Q1074" t="s">
        <v>31</v>
      </c>
      <c r="R1074">
        <f t="shared" si="80"/>
        <v>1</v>
      </c>
      <c r="S1074">
        <f t="shared" si="81"/>
        <v>0</v>
      </c>
      <c r="T1074">
        <f t="shared" si="84"/>
        <v>1</v>
      </c>
    </row>
    <row r="1075" spans="1:20" x14ac:dyDescent="0.25">
      <c r="A1075">
        <v>23148</v>
      </c>
      <c r="B1075" t="s">
        <v>484</v>
      </c>
      <c r="C1075" s="1">
        <v>24316</v>
      </c>
      <c r="D1075" t="s">
        <v>26</v>
      </c>
      <c r="E1075" t="s">
        <v>15</v>
      </c>
      <c r="F1075" s="1">
        <v>40570</v>
      </c>
      <c r="G1075" t="s">
        <v>38</v>
      </c>
      <c r="H1075" t="str">
        <f t="shared" si="82"/>
        <v>C</v>
      </c>
      <c r="I1075" t="str">
        <f t="shared" si="83"/>
        <v>C</v>
      </c>
      <c r="J1075" t="s">
        <v>206</v>
      </c>
      <c r="K1075" t="s">
        <v>42</v>
      </c>
      <c r="L1075">
        <v>13502</v>
      </c>
      <c r="M1075" t="s">
        <v>29</v>
      </c>
      <c r="N1075" t="s">
        <v>43</v>
      </c>
      <c r="O1075" s="2">
        <v>0</v>
      </c>
      <c r="P1075">
        <f>VLOOKUP(I1075,'visit codes'!$B$1:$F$38,5,FALSE)</f>
        <v>0</v>
      </c>
      <c r="Q1075" t="s">
        <v>31</v>
      </c>
      <c r="R1075">
        <f t="shared" si="80"/>
        <v>1</v>
      </c>
      <c r="S1075">
        <f t="shared" si="81"/>
        <v>1</v>
      </c>
      <c r="T1075">
        <f t="shared" si="84"/>
        <v>0</v>
      </c>
    </row>
    <row r="1076" spans="1:20" x14ac:dyDescent="0.25">
      <c r="A1076">
        <v>1694</v>
      </c>
      <c r="B1076" t="s">
        <v>485</v>
      </c>
      <c r="C1076" s="1">
        <v>21664</v>
      </c>
      <c r="D1076" t="s">
        <v>26</v>
      </c>
      <c r="E1076" t="s">
        <v>15</v>
      </c>
      <c r="F1076" s="1">
        <v>40548</v>
      </c>
      <c r="G1076" t="s">
        <v>35</v>
      </c>
      <c r="H1076" t="str">
        <f t="shared" si="82"/>
        <v>4302PM-PM</v>
      </c>
      <c r="J1076" t="s">
        <v>82</v>
      </c>
      <c r="K1076" t="s">
        <v>49</v>
      </c>
      <c r="L1076">
        <v>13413</v>
      </c>
      <c r="M1076" t="s">
        <v>29</v>
      </c>
      <c r="N1076" t="s">
        <v>50</v>
      </c>
      <c r="O1076" s="2">
        <v>1.0416666666666666E-2</v>
      </c>
      <c r="Q1076" t="s">
        <v>137</v>
      </c>
      <c r="R1076">
        <f t="shared" si="80"/>
        <v>0</v>
      </c>
      <c r="S1076">
        <f t="shared" si="81"/>
        <v>0</v>
      </c>
      <c r="T1076">
        <f t="shared" si="84"/>
        <v>0</v>
      </c>
    </row>
    <row r="1077" spans="1:20" x14ac:dyDescent="0.25">
      <c r="A1077">
        <v>1694</v>
      </c>
      <c r="B1077" t="s">
        <v>485</v>
      </c>
      <c r="C1077" s="1">
        <v>21664</v>
      </c>
      <c r="D1077" t="s">
        <v>26</v>
      </c>
      <c r="E1077" t="s">
        <v>15</v>
      </c>
      <c r="F1077" s="1">
        <v>40548</v>
      </c>
      <c r="G1077" t="s">
        <v>37</v>
      </c>
      <c r="H1077" t="str">
        <f t="shared" si="82"/>
        <v>PM</v>
      </c>
      <c r="I1077" t="str">
        <f t="shared" si="83"/>
        <v>PM</v>
      </c>
      <c r="J1077" t="s">
        <v>82</v>
      </c>
      <c r="K1077" t="s">
        <v>49</v>
      </c>
      <c r="L1077">
        <v>13413</v>
      </c>
      <c r="M1077" t="s">
        <v>29</v>
      </c>
      <c r="N1077" t="s">
        <v>50</v>
      </c>
      <c r="O1077" s="2">
        <v>1.0416666666666666E-2</v>
      </c>
      <c r="P1077">
        <f>VLOOKUP(I1077,'visit codes'!$B$1:$F$38,5,FALSE)</f>
        <v>1</v>
      </c>
      <c r="Q1077" t="s">
        <v>137</v>
      </c>
      <c r="R1077">
        <f t="shared" si="80"/>
        <v>1</v>
      </c>
      <c r="S1077">
        <f t="shared" si="81"/>
        <v>0</v>
      </c>
      <c r="T1077">
        <f t="shared" si="84"/>
        <v>1</v>
      </c>
    </row>
    <row r="1078" spans="1:20" x14ac:dyDescent="0.25">
      <c r="A1078">
        <v>1694</v>
      </c>
      <c r="B1078" t="s">
        <v>485</v>
      </c>
      <c r="C1078" s="1">
        <v>21664</v>
      </c>
      <c r="D1078" t="s">
        <v>26</v>
      </c>
      <c r="E1078" t="s">
        <v>15</v>
      </c>
      <c r="F1078" s="1">
        <v>40548</v>
      </c>
      <c r="G1078" t="s">
        <v>60</v>
      </c>
      <c r="H1078" t="str">
        <f t="shared" si="82"/>
        <v>4301B - BV</v>
      </c>
      <c r="J1078" t="s">
        <v>89</v>
      </c>
      <c r="K1078" t="s">
        <v>49</v>
      </c>
      <c r="L1078">
        <v>13413</v>
      </c>
      <c r="M1078" t="s">
        <v>29</v>
      </c>
      <c r="N1078" t="s">
        <v>50</v>
      </c>
      <c r="O1078" s="2">
        <v>2.0833333333333332E-2</v>
      </c>
      <c r="Q1078" t="s">
        <v>137</v>
      </c>
      <c r="R1078">
        <f t="shared" si="80"/>
        <v>0</v>
      </c>
      <c r="S1078">
        <f t="shared" si="81"/>
        <v>0</v>
      </c>
      <c r="T1078">
        <f t="shared" si="84"/>
        <v>0</v>
      </c>
    </row>
    <row r="1079" spans="1:20" x14ac:dyDescent="0.25">
      <c r="A1079">
        <v>1694</v>
      </c>
      <c r="B1079" t="s">
        <v>485</v>
      </c>
      <c r="C1079" s="1">
        <v>21664</v>
      </c>
      <c r="D1079" t="s">
        <v>26</v>
      </c>
      <c r="E1079" t="s">
        <v>15</v>
      </c>
      <c r="F1079" s="1">
        <v>40548</v>
      </c>
      <c r="G1079" t="s">
        <v>62</v>
      </c>
      <c r="H1079" t="str">
        <f t="shared" si="82"/>
        <v>BV</v>
      </c>
      <c r="I1079" t="str">
        <f t="shared" si="83"/>
        <v>BV</v>
      </c>
      <c r="J1079" t="s">
        <v>89</v>
      </c>
      <c r="K1079" t="s">
        <v>49</v>
      </c>
      <c r="L1079">
        <v>13413</v>
      </c>
      <c r="M1079" t="s">
        <v>29</v>
      </c>
      <c r="N1079" t="s">
        <v>50</v>
      </c>
      <c r="O1079" s="2">
        <v>2.0833333333333332E-2</v>
      </c>
      <c r="P1079">
        <f>VLOOKUP(I1079,'visit codes'!$B$1:$F$38,5,FALSE)</f>
        <v>2</v>
      </c>
      <c r="Q1079" t="s">
        <v>137</v>
      </c>
      <c r="R1079">
        <f t="shared" si="80"/>
        <v>1</v>
      </c>
      <c r="S1079">
        <f t="shared" si="81"/>
        <v>0</v>
      </c>
      <c r="T1079">
        <f t="shared" si="84"/>
        <v>1</v>
      </c>
    </row>
    <row r="1080" spans="1:20" x14ac:dyDescent="0.25">
      <c r="A1080">
        <v>23150</v>
      </c>
      <c r="B1080" t="s">
        <v>486</v>
      </c>
      <c r="C1080" s="1">
        <v>20341</v>
      </c>
      <c r="D1080" t="s">
        <v>26</v>
      </c>
      <c r="E1080" t="s">
        <v>15</v>
      </c>
      <c r="F1080" s="1">
        <v>40557</v>
      </c>
      <c r="G1080" t="s">
        <v>16</v>
      </c>
      <c r="H1080" t="str">
        <f t="shared" si="82"/>
        <v>4301R-RV</v>
      </c>
      <c r="J1080" t="s">
        <v>69</v>
      </c>
      <c r="K1080" t="s">
        <v>42</v>
      </c>
      <c r="L1080">
        <v>13440</v>
      </c>
      <c r="M1080" t="s">
        <v>20</v>
      </c>
      <c r="N1080" t="s">
        <v>43</v>
      </c>
      <c r="O1080" s="2">
        <v>3.125E-2</v>
      </c>
      <c r="Q1080" t="s">
        <v>22</v>
      </c>
      <c r="R1080">
        <f t="shared" si="80"/>
        <v>0</v>
      </c>
      <c r="S1080">
        <f t="shared" si="81"/>
        <v>0</v>
      </c>
      <c r="T1080">
        <f t="shared" si="84"/>
        <v>0</v>
      </c>
    </row>
    <row r="1081" spans="1:20" x14ac:dyDescent="0.25">
      <c r="A1081">
        <v>23150</v>
      </c>
      <c r="B1081" t="s">
        <v>486</v>
      </c>
      <c r="C1081" s="1">
        <v>20341</v>
      </c>
      <c r="D1081" t="s">
        <v>26</v>
      </c>
      <c r="E1081" t="s">
        <v>15</v>
      </c>
      <c r="F1081" s="1">
        <v>40557</v>
      </c>
      <c r="G1081" t="s">
        <v>24</v>
      </c>
      <c r="H1081" t="str">
        <f t="shared" si="82"/>
        <v>RV</v>
      </c>
      <c r="I1081" t="str">
        <f t="shared" si="83"/>
        <v>RV</v>
      </c>
      <c r="J1081" t="s">
        <v>69</v>
      </c>
      <c r="K1081" t="s">
        <v>42</v>
      </c>
      <c r="L1081">
        <v>13440</v>
      </c>
      <c r="M1081" t="s">
        <v>20</v>
      </c>
      <c r="N1081" t="s">
        <v>43</v>
      </c>
      <c r="O1081" s="2">
        <v>4.1666666666666664E-2</v>
      </c>
      <c r="P1081">
        <f>VLOOKUP(I1081,'visit codes'!$B$1:$F$38,5,FALSE)</f>
        <v>3</v>
      </c>
      <c r="Q1081" t="s">
        <v>22</v>
      </c>
      <c r="R1081">
        <f t="shared" si="80"/>
        <v>1</v>
      </c>
      <c r="S1081">
        <f t="shared" si="81"/>
        <v>0</v>
      </c>
      <c r="T1081">
        <f t="shared" si="84"/>
        <v>1</v>
      </c>
    </row>
    <row r="1082" spans="1:20" x14ac:dyDescent="0.25">
      <c r="A1082">
        <v>1700</v>
      </c>
      <c r="B1082" t="s">
        <v>487</v>
      </c>
      <c r="C1082" s="1">
        <v>19969</v>
      </c>
      <c r="D1082" t="s">
        <v>26</v>
      </c>
      <c r="E1082" t="s">
        <v>40</v>
      </c>
      <c r="F1082" s="1">
        <v>40562</v>
      </c>
      <c r="G1082" t="s">
        <v>60</v>
      </c>
      <c r="H1082" t="str">
        <f t="shared" si="82"/>
        <v>4301B - BV</v>
      </c>
      <c r="J1082" t="s">
        <v>206</v>
      </c>
      <c r="K1082" t="s">
        <v>42</v>
      </c>
      <c r="L1082">
        <v>13501</v>
      </c>
      <c r="M1082" t="s">
        <v>29</v>
      </c>
      <c r="N1082" t="s">
        <v>43</v>
      </c>
      <c r="O1082" s="2">
        <v>2.0833333333333332E-2</v>
      </c>
      <c r="Q1082" t="s">
        <v>31</v>
      </c>
      <c r="R1082">
        <f t="shared" si="80"/>
        <v>0</v>
      </c>
      <c r="S1082">
        <f t="shared" si="81"/>
        <v>0</v>
      </c>
      <c r="T1082">
        <f t="shared" si="84"/>
        <v>0</v>
      </c>
    </row>
    <row r="1083" spans="1:20" x14ac:dyDescent="0.25">
      <c r="A1083">
        <v>1700</v>
      </c>
      <c r="B1083" t="s">
        <v>487</v>
      </c>
      <c r="C1083" s="1">
        <v>19969</v>
      </c>
      <c r="D1083" t="s">
        <v>26</v>
      </c>
      <c r="E1083" t="s">
        <v>40</v>
      </c>
      <c r="F1083" s="1">
        <v>40562</v>
      </c>
      <c r="G1083" t="s">
        <v>62</v>
      </c>
      <c r="H1083" t="str">
        <f t="shared" si="82"/>
        <v>BV</v>
      </c>
      <c r="I1083" t="str">
        <f t="shared" si="83"/>
        <v>BV</v>
      </c>
      <c r="J1083" t="s">
        <v>206</v>
      </c>
      <c r="K1083" t="s">
        <v>42</v>
      </c>
      <c r="L1083">
        <v>13501</v>
      </c>
      <c r="M1083" t="s">
        <v>29</v>
      </c>
      <c r="N1083" t="s">
        <v>43</v>
      </c>
      <c r="O1083" s="2">
        <v>2.0833333333333332E-2</v>
      </c>
      <c r="P1083">
        <f>VLOOKUP(I1083,'visit codes'!$B$1:$F$38,5,FALSE)</f>
        <v>2</v>
      </c>
      <c r="Q1083" t="s">
        <v>31</v>
      </c>
      <c r="R1083">
        <f t="shared" si="80"/>
        <v>1</v>
      </c>
      <c r="S1083">
        <f t="shared" si="81"/>
        <v>0</v>
      </c>
      <c r="T1083">
        <f t="shared" si="84"/>
        <v>1</v>
      </c>
    </row>
    <row r="1084" spans="1:20" x14ac:dyDescent="0.25">
      <c r="A1084">
        <v>23206</v>
      </c>
      <c r="B1084" t="s">
        <v>488</v>
      </c>
      <c r="C1084" s="1">
        <v>27105</v>
      </c>
      <c r="D1084" t="s">
        <v>14</v>
      </c>
      <c r="E1084" t="s">
        <v>15</v>
      </c>
      <c r="F1084" s="1">
        <v>40554</v>
      </c>
      <c r="G1084" t="s">
        <v>60</v>
      </c>
      <c r="H1084" t="str">
        <f t="shared" si="82"/>
        <v>4301B - BV</v>
      </c>
      <c r="J1084" t="s">
        <v>61</v>
      </c>
      <c r="K1084" t="s">
        <v>42</v>
      </c>
      <c r="L1084">
        <v>13502</v>
      </c>
      <c r="M1084" t="s">
        <v>29</v>
      </c>
      <c r="N1084" t="s">
        <v>43</v>
      </c>
      <c r="O1084" s="2">
        <v>2.0833333333333332E-2</v>
      </c>
      <c r="Q1084" t="s">
        <v>31</v>
      </c>
      <c r="R1084">
        <f t="shared" si="80"/>
        <v>0</v>
      </c>
      <c r="S1084">
        <f t="shared" si="81"/>
        <v>0</v>
      </c>
      <c r="T1084">
        <f t="shared" si="84"/>
        <v>0</v>
      </c>
    </row>
    <row r="1085" spans="1:20" x14ac:dyDescent="0.25">
      <c r="A1085">
        <v>23206</v>
      </c>
      <c r="B1085" t="s">
        <v>488</v>
      </c>
      <c r="C1085" s="1">
        <v>27105</v>
      </c>
      <c r="D1085" t="s">
        <v>14</v>
      </c>
      <c r="E1085" t="s">
        <v>15</v>
      </c>
      <c r="F1085" s="1">
        <v>40554</v>
      </c>
      <c r="G1085" t="s">
        <v>62</v>
      </c>
      <c r="H1085" t="str">
        <f t="shared" si="82"/>
        <v>BV</v>
      </c>
      <c r="I1085" t="str">
        <f t="shared" si="83"/>
        <v>BV</v>
      </c>
      <c r="J1085" t="s">
        <v>61</v>
      </c>
      <c r="K1085" t="s">
        <v>42</v>
      </c>
      <c r="L1085">
        <v>13502</v>
      </c>
      <c r="M1085" t="s">
        <v>29</v>
      </c>
      <c r="N1085" t="s">
        <v>43</v>
      </c>
      <c r="O1085" s="2">
        <v>2.0833333333333332E-2</v>
      </c>
      <c r="P1085">
        <f>VLOOKUP(I1085,'visit codes'!$B$1:$F$38,5,FALSE)</f>
        <v>2</v>
      </c>
      <c r="Q1085" t="s">
        <v>31</v>
      </c>
      <c r="R1085">
        <f t="shared" si="80"/>
        <v>1</v>
      </c>
      <c r="S1085">
        <f t="shared" si="81"/>
        <v>0</v>
      </c>
      <c r="T1085">
        <f t="shared" si="84"/>
        <v>1</v>
      </c>
    </row>
    <row r="1086" spans="1:20" x14ac:dyDescent="0.25">
      <c r="A1086">
        <v>23212</v>
      </c>
      <c r="B1086" t="s">
        <v>489</v>
      </c>
      <c r="C1086" s="1">
        <v>25786</v>
      </c>
      <c r="D1086" t="s">
        <v>14</v>
      </c>
      <c r="E1086" t="s">
        <v>15</v>
      </c>
      <c r="F1086" s="1">
        <v>40546</v>
      </c>
      <c r="G1086" t="s">
        <v>35</v>
      </c>
      <c r="H1086" t="str">
        <f t="shared" si="82"/>
        <v>4302PM-PM</v>
      </c>
      <c r="J1086" t="s">
        <v>52</v>
      </c>
      <c r="K1086" t="s">
        <v>33</v>
      </c>
      <c r="L1086">
        <v>13502</v>
      </c>
      <c r="M1086" t="s">
        <v>29</v>
      </c>
      <c r="N1086" t="s">
        <v>30</v>
      </c>
      <c r="O1086" s="2">
        <v>1.0416666666666666E-2</v>
      </c>
      <c r="Q1086" t="s">
        <v>31</v>
      </c>
      <c r="R1086">
        <f t="shared" si="80"/>
        <v>0</v>
      </c>
      <c r="S1086">
        <f t="shared" si="81"/>
        <v>0</v>
      </c>
      <c r="T1086">
        <f t="shared" si="84"/>
        <v>0</v>
      </c>
    </row>
    <row r="1087" spans="1:20" x14ac:dyDescent="0.25">
      <c r="A1087">
        <v>23212</v>
      </c>
      <c r="B1087" t="s">
        <v>489</v>
      </c>
      <c r="C1087" s="1">
        <v>25786</v>
      </c>
      <c r="D1087" t="s">
        <v>14</v>
      </c>
      <c r="E1087" t="s">
        <v>15</v>
      </c>
      <c r="F1087" s="1">
        <v>40546</v>
      </c>
      <c r="G1087" t="s">
        <v>37</v>
      </c>
      <c r="H1087" t="str">
        <f t="shared" si="82"/>
        <v>PM</v>
      </c>
      <c r="I1087" t="str">
        <f t="shared" si="83"/>
        <v>PM</v>
      </c>
      <c r="J1087" t="s">
        <v>52</v>
      </c>
      <c r="K1087" t="s">
        <v>33</v>
      </c>
      <c r="L1087">
        <v>13502</v>
      </c>
      <c r="M1087" t="s">
        <v>29</v>
      </c>
      <c r="N1087" t="s">
        <v>30</v>
      </c>
      <c r="O1087" s="2">
        <v>1.0416666666666666E-2</v>
      </c>
      <c r="P1087">
        <f>VLOOKUP(I1087,'visit codes'!$B$1:$F$38,5,FALSE)</f>
        <v>1</v>
      </c>
      <c r="Q1087" t="s">
        <v>31</v>
      </c>
      <c r="R1087">
        <f t="shared" si="80"/>
        <v>1</v>
      </c>
      <c r="S1087">
        <f t="shared" si="81"/>
        <v>0</v>
      </c>
      <c r="T1087">
        <f t="shared" si="84"/>
        <v>1</v>
      </c>
    </row>
    <row r="1088" spans="1:20" x14ac:dyDescent="0.25">
      <c r="A1088">
        <v>23212</v>
      </c>
      <c r="B1088" t="s">
        <v>489</v>
      </c>
      <c r="C1088" s="1">
        <v>25786</v>
      </c>
      <c r="D1088" t="s">
        <v>14</v>
      </c>
      <c r="E1088" t="s">
        <v>15</v>
      </c>
      <c r="F1088" s="1">
        <v>40550</v>
      </c>
      <c r="G1088" t="s">
        <v>38</v>
      </c>
      <c r="H1088" t="str">
        <f t="shared" si="82"/>
        <v>C</v>
      </c>
      <c r="I1088" t="str">
        <f t="shared" si="83"/>
        <v>C</v>
      </c>
      <c r="J1088" t="s">
        <v>57</v>
      </c>
      <c r="K1088" t="s">
        <v>33</v>
      </c>
      <c r="L1088">
        <v>13502</v>
      </c>
      <c r="M1088" t="s">
        <v>29</v>
      </c>
      <c r="N1088" t="s">
        <v>30</v>
      </c>
      <c r="O1088" s="2">
        <v>0</v>
      </c>
      <c r="P1088">
        <f>VLOOKUP(I1088,'visit codes'!$B$1:$F$38,5,FALSE)</f>
        <v>0</v>
      </c>
      <c r="Q1088" t="s">
        <v>31</v>
      </c>
      <c r="R1088">
        <f t="shared" si="80"/>
        <v>1</v>
      </c>
      <c r="S1088">
        <f t="shared" si="81"/>
        <v>1</v>
      </c>
      <c r="T1088">
        <f t="shared" si="84"/>
        <v>0</v>
      </c>
    </row>
    <row r="1089" spans="1:20" x14ac:dyDescent="0.25">
      <c r="A1089">
        <v>23212</v>
      </c>
      <c r="B1089" t="s">
        <v>489</v>
      </c>
      <c r="C1089" s="1">
        <v>25786</v>
      </c>
      <c r="D1089" t="s">
        <v>14</v>
      </c>
      <c r="E1089" t="s">
        <v>15</v>
      </c>
      <c r="F1089" s="1">
        <v>40557</v>
      </c>
      <c r="G1089" t="s">
        <v>60</v>
      </c>
      <c r="H1089" t="str">
        <f t="shared" si="82"/>
        <v>4301B - BV</v>
      </c>
      <c r="J1089" t="s">
        <v>27</v>
      </c>
      <c r="K1089" t="s">
        <v>33</v>
      </c>
      <c r="L1089">
        <v>13502</v>
      </c>
      <c r="M1089" t="s">
        <v>29</v>
      </c>
      <c r="N1089" t="s">
        <v>30</v>
      </c>
      <c r="O1089" s="2">
        <v>2.0833333333333332E-2</v>
      </c>
      <c r="Q1089" t="s">
        <v>31</v>
      </c>
      <c r="R1089">
        <f t="shared" si="80"/>
        <v>0</v>
      </c>
      <c r="S1089">
        <f t="shared" si="81"/>
        <v>0</v>
      </c>
      <c r="T1089">
        <f t="shared" si="84"/>
        <v>0</v>
      </c>
    </row>
    <row r="1090" spans="1:20" x14ac:dyDescent="0.25">
      <c r="A1090">
        <v>23212</v>
      </c>
      <c r="B1090" t="s">
        <v>489</v>
      </c>
      <c r="C1090" s="1">
        <v>25786</v>
      </c>
      <c r="D1090" t="s">
        <v>14</v>
      </c>
      <c r="E1090" t="s">
        <v>15</v>
      </c>
      <c r="F1090" s="1">
        <v>40557</v>
      </c>
      <c r="G1090" t="s">
        <v>62</v>
      </c>
      <c r="H1090" t="str">
        <f t="shared" si="82"/>
        <v>BV</v>
      </c>
      <c r="I1090" t="str">
        <f t="shared" si="83"/>
        <v>BV</v>
      </c>
      <c r="J1090" t="s">
        <v>27</v>
      </c>
      <c r="K1090" t="s">
        <v>33</v>
      </c>
      <c r="L1090">
        <v>13502</v>
      </c>
      <c r="M1090" t="s">
        <v>29</v>
      </c>
      <c r="N1090" t="s">
        <v>30</v>
      </c>
      <c r="O1090" s="2">
        <v>2.0833333333333332E-2</v>
      </c>
      <c r="P1090">
        <f>VLOOKUP(I1090,'visit codes'!$B$1:$F$38,5,FALSE)</f>
        <v>2</v>
      </c>
      <c r="Q1090" t="s">
        <v>31</v>
      </c>
      <c r="R1090">
        <f t="shared" ref="R1090:R1153" si="85">COUNTA(I1090)</f>
        <v>1</v>
      </c>
      <c r="S1090">
        <f t="shared" ref="S1090:S1153" si="86">IF(I1090="c",1,IF(I1090="ns",1,IF(I1090="pasns",1,IF(I1090="pasc",1,IF(I1090="sc",1,0)))))</f>
        <v>0</v>
      </c>
      <c r="T1090">
        <f t="shared" si="84"/>
        <v>1</v>
      </c>
    </row>
    <row r="1091" spans="1:20" x14ac:dyDescent="0.25">
      <c r="A1091">
        <v>23212</v>
      </c>
      <c r="B1091" t="s">
        <v>489</v>
      </c>
      <c r="C1091" s="1">
        <v>25786</v>
      </c>
      <c r="D1091" t="s">
        <v>14</v>
      </c>
      <c r="E1091" t="s">
        <v>15</v>
      </c>
      <c r="F1091" s="1">
        <v>40569</v>
      </c>
      <c r="G1091" t="s">
        <v>16</v>
      </c>
      <c r="H1091" t="str">
        <f t="shared" ref="H1091:H1154" si="87">TRIM(G1091)</f>
        <v>4301R-RV</v>
      </c>
      <c r="J1091" t="s">
        <v>57</v>
      </c>
      <c r="K1091" t="s">
        <v>33</v>
      </c>
      <c r="L1091">
        <v>13502</v>
      </c>
      <c r="M1091" t="s">
        <v>29</v>
      </c>
      <c r="N1091" t="s">
        <v>30</v>
      </c>
      <c r="O1091" s="2">
        <v>3.125E-2</v>
      </c>
      <c r="Q1091" t="s">
        <v>31</v>
      </c>
      <c r="R1091">
        <f t="shared" si="85"/>
        <v>0</v>
      </c>
      <c r="S1091">
        <f t="shared" si="86"/>
        <v>0</v>
      </c>
      <c r="T1091">
        <f t="shared" ref="T1091:T1154" si="88">IF(R1091-S1091=1,1,0)</f>
        <v>0</v>
      </c>
    </row>
    <row r="1092" spans="1:20" x14ac:dyDescent="0.25">
      <c r="A1092">
        <v>23212</v>
      </c>
      <c r="B1092" t="s">
        <v>489</v>
      </c>
      <c r="C1092" s="1">
        <v>25786</v>
      </c>
      <c r="D1092" t="s">
        <v>14</v>
      </c>
      <c r="E1092" t="s">
        <v>15</v>
      </c>
      <c r="F1092" s="1">
        <v>40569</v>
      </c>
      <c r="G1092" t="s">
        <v>24</v>
      </c>
      <c r="H1092" t="str">
        <f t="shared" si="87"/>
        <v>RV</v>
      </c>
      <c r="I1092" t="str">
        <f t="shared" ref="I1092:I1154" si="89">TRIM(G1092)</f>
        <v>RV</v>
      </c>
      <c r="J1092" t="s">
        <v>57</v>
      </c>
      <c r="K1092" t="s">
        <v>33</v>
      </c>
      <c r="L1092">
        <v>13502</v>
      </c>
      <c r="M1092" t="s">
        <v>29</v>
      </c>
      <c r="N1092" t="s">
        <v>30</v>
      </c>
      <c r="O1092" s="2">
        <v>4.1666666666666664E-2</v>
      </c>
      <c r="P1092">
        <f>VLOOKUP(I1092,'visit codes'!$B$1:$F$38,5,FALSE)</f>
        <v>3</v>
      </c>
      <c r="Q1092" t="s">
        <v>31</v>
      </c>
      <c r="R1092">
        <f t="shared" si="85"/>
        <v>1</v>
      </c>
      <c r="S1092">
        <f t="shared" si="86"/>
        <v>0</v>
      </c>
      <c r="T1092">
        <f t="shared" si="88"/>
        <v>1</v>
      </c>
    </row>
    <row r="1093" spans="1:20" x14ac:dyDescent="0.25">
      <c r="A1093">
        <v>23221</v>
      </c>
      <c r="B1093" t="s">
        <v>490</v>
      </c>
      <c r="C1093" s="1">
        <v>29719</v>
      </c>
      <c r="D1093" t="s">
        <v>14</v>
      </c>
      <c r="E1093" t="s">
        <v>15</v>
      </c>
      <c r="F1093" s="1">
        <v>40556</v>
      </c>
      <c r="G1093" t="s">
        <v>342</v>
      </c>
      <c r="H1093" t="str">
        <f t="shared" si="87"/>
        <v>PASNS</v>
      </c>
      <c r="I1093" t="str">
        <f t="shared" si="89"/>
        <v>PASNS</v>
      </c>
      <c r="J1093" t="s">
        <v>17</v>
      </c>
      <c r="K1093" t="s">
        <v>42</v>
      </c>
      <c r="L1093">
        <v>13440</v>
      </c>
      <c r="M1093" t="s">
        <v>20</v>
      </c>
      <c r="N1093" t="s">
        <v>43</v>
      </c>
      <c r="O1093" s="2">
        <v>0</v>
      </c>
      <c r="P1093">
        <f>VLOOKUP(I1093,'visit codes'!$B$1:$F$38,5,FALSE)</f>
        <v>0</v>
      </c>
      <c r="Q1093" t="s">
        <v>22</v>
      </c>
      <c r="R1093">
        <f t="shared" si="85"/>
        <v>1</v>
      </c>
      <c r="S1093">
        <f t="shared" si="86"/>
        <v>1</v>
      </c>
      <c r="T1093">
        <f t="shared" si="88"/>
        <v>0</v>
      </c>
    </row>
    <row r="1094" spans="1:20" x14ac:dyDescent="0.25">
      <c r="A1094">
        <v>23243</v>
      </c>
      <c r="B1094" t="s">
        <v>491</v>
      </c>
      <c r="C1094" s="1">
        <v>21957</v>
      </c>
      <c r="D1094" t="s">
        <v>14</v>
      </c>
      <c r="E1094" t="s">
        <v>15</v>
      </c>
      <c r="F1094" s="1">
        <v>40547</v>
      </c>
      <c r="G1094" t="s">
        <v>104</v>
      </c>
      <c r="H1094" t="str">
        <f t="shared" si="87"/>
        <v>4303-GV</v>
      </c>
      <c r="J1094" t="s">
        <v>61</v>
      </c>
      <c r="K1094" t="s">
        <v>18</v>
      </c>
      <c r="L1094">
        <v>13501</v>
      </c>
      <c r="M1094" t="s">
        <v>29</v>
      </c>
      <c r="N1094" t="s">
        <v>21</v>
      </c>
      <c r="O1094" s="2">
        <v>4.1666666666666664E-2</v>
      </c>
      <c r="Q1094" t="s">
        <v>31</v>
      </c>
      <c r="R1094">
        <f t="shared" si="85"/>
        <v>0</v>
      </c>
      <c r="S1094">
        <f t="shared" si="86"/>
        <v>0</v>
      </c>
      <c r="T1094">
        <f t="shared" si="88"/>
        <v>0</v>
      </c>
    </row>
    <row r="1095" spans="1:20" x14ac:dyDescent="0.25">
      <c r="A1095">
        <v>23243</v>
      </c>
      <c r="B1095" t="s">
        <v>491</v>
      </c>
      <c r="C1095" s="1">
        <v>21957</v>
      </c>
      <c r="D1095" t="s">
        <v>14</v>
      </c>
      <c r="E1095" t="s">
        <v>15</v>
      </c>
      <c r="F1095" s="1">
        <v>40547</v>
      </c>
      <c r="G1095" t="s">
        <v>105</v>
      </c>
      <c r="H1095" t="str">
        <f t="shared" si="87"/>
        <v>GV</v>
      </c>
      <c r="I1095" t="str">
        <f t="shared" si="89"/>
        <v>GV</v>
      </c>
      <c r="J1095" t="s">
        <v>61</v>
      </c>
      <c r="K1095" t="s">
        <v>18</v>
      </c>
      <c r="L1095">
        <v>13501</v>
      </c>
      <c r="M1095" t="s">
        <v>29</v>
      </c>
      <c r="N1095" t="s">
        <v>21</v>
      </c>
      <c r="O1095" s="2">
        <v>4.1666666666666664E-2</v>
      </c>
      <c r="P1095">
        <f>VLOOKUP(I1095,'visit codes'!$B$1:$F$38,5,FALSE)</f>
        <v>4</v>
      </c>
      <c r="Q1095" t="s">
        <v>31</v>
      </c>
      <c r="R1095">
        <f t="shared" si="85"/>
        <v>1</v>
      </c>
      <c r="S1095">
        <f t="shared" si="86"/>
        <v>0</v>
      </c>
      <c r="T1095">
        <f t="shared" si="88"/>
        <v>1</v>
      </c>
    </row>
    <row r="1096" spans="1:20" x14ac:dyDescent="0.25">
      <c r="A1096">
        <v>23243</v>
      </c>
      <c r="B1096" t="s">
        <v>491</v>
      </c>
      <c r="C1096" s="1">
        <v>21957</v>
      </c>
      <c r="D1096" t="s">
        <v>14</v>
      </c>
      <c r="E1096" t="s">
        <v>15</v>
      </c>
      <c r="F1096" s="1">
        <v>40556</v>
      </c>
      <c r="G1096" t="s">
        <v>104</v>
      </c>
      <c r="H1096" t="str">
        <f t="shared" si="87"/>
        <v>4303-GV</v>
      </c>
      <c r="J1096" t="s">
        <v>61</v>
      </c>
      <c r="K1096" t="s">
        <v>18</v>
      </c>
      <c r="L1096">
        <v>13501</v>
      </c>
      <c r="M1096" t="s">
        <v>29</v>
      </c>
      <c r="N1096" t="s">
        <v>21</v>
      </c>
      <c r="O1096" s="2">
        <v>4.1666666666666664E-2</v>
      </c>
      <c r="Q1096" t="s">
        <v>31</v>
      </c>
      <c r="R1096">
        <f t="shared" si="85"/>
        <v>0</v>
      </c>
      <c r="S1096">
        <f t="shared" si="86"/>
        <v>0</v>
      </c>
      <c r="T1096">
        <f t="shared" si="88"/>
        <v>0</v>
      </c>
    </row>
    <row r="1097" spans="1:20" x14ac:dyDescent="0.25">
      <c r="A1097">
        <v>23243</v>
      </c>
      <c r="B1097" t="s">
        <v>491</v>
      </c>
      <c r="C1097" s="1">
        <v>21957</v>
      </c>
      <c r="D1097" t="s">
        <v>14</v>
      </c>
      <c r="E1097" t="s">
        <v>15</v>
      </c>
      <c r="F1097" s="1">
        <v>40556</v>
      </c>
      <c r="G1097" t="s">
        <v>105</v>
      </c>
      <c r="H1097" t="str">
        <f t="shared" si="87"/>
        <v>GV</v>
      </c>
      <c r="I1097" t="str">
        <f t="shared" si="89"/>
        <v>GV</v>
      </c>
      <c r="J1097" t="s">
        <v>61</v>
      </c>
      <c r="K1097" t="s">
        <v>18</v>
      </c>
      <c r="L1097">
        <v>13501</v>
      </c>
      <c r="M1097" t="s">
        <v>29</v>
      </c>
      <c r="N1097" t="s">
        <v>21</v>
      </c>
      <c r="O1097" s="2">
        <v>4.1666666666666664E-2</v>
      </c>
      <c r="P1097">
        <f>VLOOKUP(I1097,'visit codes'!$B$1:$F$38,5,FALSE)</f>
        <v>4</v>
      </c>
      <c r="Q1097" t="s">
        <v>31</v>
      </c>
      <c r="R1097">
        <f t="shared" si="85"/>
        <v>1</v>
      </c>
      <c r="S1097">
        <f t="shared" si="86"/>
        <v>0</v>
      </c>
      <c r="T1097">
        <f t="shared" si="88"/>
        <v>1</v>
      </c>
    </row>
    <row r="1098" spans="1:20" x14ac:dyDescent="0.25">
      <c r="A1098">
        <v>23243</v>
      </c>
      <c r="B1098" t="s">
        <v>491</v>
      </c>
      <c r="C1098" s="1">
        <v>21957</v>
      </c>
      <c r="D1098" t="s">
        <v>14</v>
      </c>
      <c r="E1098" t="s">
        <v>15</v>
      </c>
      <c r="F1098" s="1">
        <v>40557</v>
      </c>
      <c r="G1098" t="s">
        <v>60</v>
      </c>
      <c r="H1098" t="str">
        <f t="shared" si="87"/>
        <v>4301B - BV</v>
      </c>
      <c r="J1098" t="s">
        <v>61</v>
      </c>
      <c r="K1098" t="s">
        <v>18</v>
      </c>
      <c r="L1098">
        <v>13501</v>
      </c>
      <c r="M1098" t="s">
        <v>29</v>
      </c>
      <c r="N1098" t="s">
        <v>21</v>
      </c>
      <c r="O1098" s="2">
        <v>2.0833333333333332E-2</v>
      </c>
      <c r="Q1098" t="s">
        <v>31</v>
      </c>
      <c r="R1098">
        <f t="shared" si="85"/>
        <v>0</v>
      </c>
      <c r="S1098">
        <f t="shared" si="86"/>
        <v>0</v>
      </c>
      <c r="T1098">
        <f t="shared" si="88"/>
        <v>0</v>
      </c>
    </row>
    <row r="1099" spans="1:20" x14ac:dyDescent="0.25">
      <c r="A1099">
        <v>23243</v>
      </c>
      <c r="B1099" t="s">
        <v>491</v>
      </c>
      <c r="C1099" s="1">
        <v>21957</v>
      </c>
      <c r="D1099" t="s">
        <v>14</v>
      </c>
      <c r="E1099" t="s">
        <v>15</v>
      </c>
      <c r="F1099" s="1">
        <v>40557</v>
      </c>
      <c r="G1099" t="s">
        <v>62</v>
      </c>
      <c r="H1099" t="str">
        <f t="shared" si="87"/>
        <v>BV</v>
      </c>
      <c r="I1099" t="str">
        <f t="shared" si="89"/>
        <v>BV</v>
      </c>
      <c r="J1099" t="s">
        <v>61</v>
      </c>
      <c r="K1099" t="s">
        <v>18</v>
      </c>
      <c r="L1099">
        <v>13501</v>
      </c>
      <c r="M1099" t="s">
        <v>29</v>
      </c>
      <c r="N1099" t="s">
        <v>21</v>
      </c>
      <c r="O1099" s="2">
        <v>2.0833333333333332E-2</v>
      </c>
      <c r="P1099">
        <f>VLOOKUP(I1099,'visit codes'!$B$1:$F$38,5,FALSE)</f>
        <v>2</v>
      </c>
      <c r="Q1099" t="s">
        <v>31</v>
      </c>
      <c r="R1099">
        <f t="shared" si="85"/>
        <v>1</v>
      </c>
      <c r="S1099">
        <f t="shared" si="86"/>
        <v>0</v>
      </c>
      <c r="T1099">
        <f t="shared" si="88"/>
        <v>1</v>
      </c>
    </row>
    <row r="1100" spans="1:20" x14ac:dyDescent="0.25">
      <c r="A1100">
        <v>23243</v>
      </c>
      <c r="B1100" t="s">
        <v>491</v>
      </c>
      <c r="C1100" s="1">
        <v>21957</v>
      </c>
      <c r="D1100" t="s">
        <v>14</v>
      </c>
      <c r="E1100" t="s">
        <v>15</v>
      </c>
      <c r="F1100" s="1">
        <v>40562</v>
      </c>
      <c r="G1100" t="s">
        <v>35</v>
      </c>
      <c r="H1100" t="str">
        <f t="shared" si="87"/>
        <v>4302PM-PM</v>
      </c>
      <c r="J1100" t="s">
        <v>36</v>
      </c>
      <c r="K1100" t="s">
        <v>18</v>
      </c>
      <c r="L1100">
        <v>13501</v>
      </c>
      <c r="M1100" t="s">
        <v>29</v>
      </c>
      <c r="N1100" t="s">
        <v>21</v>
      </c>
      <c r="O1100" s="2">
        <v>1.0416666666666666E-2</v>
      </c>
      <c r="Q1100" t="s">
        <v>31</v>
      </c>
      <c r="R1100">
        <f t="shared" si="85"/>
        <v>0</v>
      </c>
      <c r="S1100">
        <f t="shared" si="86"/>
        <v>0</v>
      </c>
      <c r="T1100">
        <f t="shared" si="88"/>
        <v>0</v>
      </c>
    </row>
    <row r="1101" spans="1:20" x14ac:dyDescent="0.25">
      <c r="A1101">
        <v>23243</v>
      </c>
      <c r="B1101" t="s">
        <v>491</v>
      </c>
      <c r="C1101" s="1">
        <v>21957</v>
      </c>
      <c r="D1101" t="s">
        <v>14</v>
      </c>
      <c r="E1101" t="s">
        <v>15</v>
      </c>
      <c r="F1101" s="1">
        <v>40562</v>
      </c>
      <c r="G1101" t="s">
        <v>37</v>
      </c>
      <c r="H1101" t="str">
        <f t="shared" si="87"/>
        <v>PM</v>
      </c>
      <c r="I1101" t="str">
        <f t="shared" si="89"/>
        <v>PM</v>
      </c>
      <c r="J1101" t="s">
        <v>36</v>
      </c>
      <c r="K1101" t="s">
        <v>18</v>
      </c>
      <c r="L1101">
        <v>13501</v>
      </c>
      <c r="M1101" t="s">
        <v>29</v>
      </c>
      <c r="N1101" t="s">
        <v>21</v>
      </c>
      <c r="O1101" s="2">
        <v>1.0416666666666666E-2</v>
      </c>
      <c r="P1101">
        <f>VLOOKUP(I1101,'visit codes'!$B$1:$F$38,5,FALSE)</f>
        <v>1</v>
      </c>
      <c r="Q1101" t="s">
        <v>31</v>
      </c>
      <c r="R1101">
        <f t="shared" si="85"/>
        <v>1</v>
      </c>
      <c r="S1101">
        <f t="shared" si="86"/>
        <v>0</v>
      </c>
      <c r="T1101">
        <f t="shared" si="88"/>
        <v>1</v>
      </c>
    </row>
    <row r="1102" spans="1:20" x14ac:dyDescent="0.25">
      <c r="A1102">
        <v>23243</v>
      </c>
      <c r="B1102" t="s">
        <v>491</v>
      </c>
      <c r="C1102" s="1">
        <v>21957</v>
      </c>
      <c r="D1102" t="s">
        <v>14</v>
      </c>
      <c r="E1102" t="s">
        <v>15</v>
      </c>
      <c r="F1102" s="1">
        <v>40563</v>
      </c>
      <c r="G1102" t="s">
        <v>104</v>
      </c>
      <c r="H1102" t="str">
        <f t="shared" si="87"/>
        <v>4303-GV</v>
      </c>
      <c r="J1102" t="s">
        <v>61</v>
      </c>
      <c r="K1102" t="s">
        <v>18</v>
      </c>
      <c r="L1102">
        <v>13501</v>
      </c>
      <c r="M1102" t="s">
        <v>29</v>
      </c>
      <c r="N1102" t="s">
        <v>21</v>
      </c>
      <c r="O1102" s="2">
        <v>4.1666666666666664E-2</v>
      </c>
      <c r="Q1102" t="s">
        <v>31</v>
      </c>
      <c r="R1102">
        <f t="shared" si="85"/>
        <v>0</v>
      </c>
      <c r="S1102">
        <f t="shared" si="86"/>
        <v>0</v>
      </c>
      <c r="T1102">
        <f t="shared" si="88"/>
        <v>0</v>
      </c>
    </row>
    <row r="1103" spans="1:20" x14ac:dyDescent="0.25">
      <c r="A1103">
        <v>23243</v>
      </c>
      <c r="B1103" t="s">
        <v>491</v>
      </c>
      <c r="C1103" s="1">
        <v>21957</v>
      </c>
      <c r="D1103" t="s">
        <v>14</v>
      </c>
      <c r="E1103" t="s">
        <v>15</v>
      </c>
      <c r="F1103" s="1">
        <v>40563</v>
      </c>
      <c r="G1103" t="s">
        <v>105</v>
      </c>
      <c r="H1103" t="str">
        <f t="shared" si="87"/>
        <v>GV</v>
      </c>
      <c r="I1103" t="str">
        <f t="shared" si="89"/>
        <v>GV</v>
      </c>
      <c r="J1103" t="s">
        <v>61</v>
      </c>
      <c r="K1103" t="s">
        <v>18</v>
      </c>
      <c r="L1103">
        <v>13501</v>
      </c>
      <c r="M1103" t="s">
        <v>29</v>
      </c>
      <c r="N1103" t="s">
        <v>21</v>
      </c>
      <c r="O1103" s="2">
        <v>4.1666666666666664E-2</v>
      </c>
      <c r="P1103">
        <f>VLOOKUP(I1103,'visit codes'!$B$1:$F$38,5,FALSE)</f>
        <v>4</v>
      </c>
      <c r="Q1103" t="s">
        <v>31</v>
      </c>
      <c r="R1103">
        <f t="shared" si="85"/>
        <v>1</v>
      </c>
      <c r="S1103">
        <f t="shared" si="86"/>
        <v>0</v>
      </c>
      <c r="T1103">
        <f t="shared" si="88"/>
        <v>1</v>
      </c>
    </row>
    <row r="1104" spans="1:20" x14ac:dyDescent="0.25">
      <c r="A1104">
        <v>23243</v>
      </c>
      <c r="B1104" t="s">
        <v>491</v>
      </c>
      <c r="C1104" s="1">
        <v>21957</v>
      </c>
      <c r="D1104" t="s">
        <v>14</v>
      </c>
      <c r="E1104" t="s">
        <v>15</v>
      </c>
      <c r="F1104" s="1">
        <v>40574</v>
      </c>
      <c r="G1104" t="s">
        <v>46</v>
      </c>
      <c r="H1104" t="str">
        <f t="shared" si="87"/>
        <v>NS</v>
      </c>
      <c r="I1104" t="str">
        <f t="shared" si="89"/>
        <v>NS</v>
      </c>
      <c r="J1104" t="s">
        <v>61</v>
      </c>
      <c r="K1104" t="s">
        <v>18</v>
      </c>
      <c r="L1104">
        <v>13501</v>
      </c>
      <c r="M1104" t="s">
        <v>29</v>
      </c>
      <c r="N1104" t="s">
        <v>21</v>
      </c>
      <c r="O1104" s="2">
        <v>0</v>
      </c>
      <c r="P1104">
        <f>VLOOKUP(I1104,'visit codes'!$B$1:$F$38,5,FALSE)</f>
        <v>0</v>
      </c>
      <c r="Q1104" t="s">
        <v>31</v>
      </c>
      <c r="R1104">
        <f t="shared" si="85"/>
        <v>1</v>
      </c>
      <c r="S1104">
        <f t="shared" si="86"/>
        <v>1</v>
      </c>
      <c r="T1104">
        <f t="shared" si="88"/>
        <v>0</v>
      </c>
    </row>
    <row r="1105" spans="1:20" x14ac:dyDescent="0.25">
      <c r="A1105">
        <v>23252</v>
      </c>
      <c r="B1105" t="s">
        <v>492</v>
      </c>
      <c r="C1105" s="1">
        <v>23963</v>
      </c>
      <c r="D1105" t="s">
        <v>26</v>
      </c>
      <c r="E1105" t="s">
        <v>15</v>
      </c>
      <c r="F1105" s="1">
        <v>40555</v>
      </c>
      <c r="G1105" t="s">
        <v>38</v>
      </c>
      <c r="H1105" t="str">
        <f t="shared" si="87"/>
        <v>C</v>
      </c>
      <c r="I1105" t="str">
        <f t="shared" si="89"/>
        <v>C</v>
      </c>
      <c r="J1105" t="s">
        <v>48</v>
      </c>
      <c r="K1105" t="s">
        <v>33</v>
      </c>
      <c r="L1105">
        <v>13424</v>
      </c>
      <c r="M1105" t="s">
        <v>29</v>
      </c>
      <c r="N1105" t="s">
        <v>30</v>
      </c>
      <c r="O1105" s="2">
        <v>0</v>
      </c>
      <c r="P1105">
        <f>VLOOKUP(I1105,'visit codes'!$B$1:$F$38,5,FALSE)</f>
        <v>0</v>
      </c>
      <c r="Q1105" t="s">
        <v>493</v>
      </c>
      <c r="R1105">
        <f t="shared" si="85"/>
        <v>1</v>
      </c>
      <c r="S1105">
        <f t="shared" si="86"/>
        <v>1</v>
      </c>
      <c r="T1105">
        <f t="shared" si="88"/>
        <v>0</v>
      </c>
    </row>
    <row r="1106" spans="1:20" x14ac:dyDescent="0.25">
      <c r="A1106">
        <v>23252</v>
      </c>
      <c r="B1106" t="s">
        <v>492</v>
      </c>
      <c r="C1106" s="1">
        <v>23963</v>
      </c>
      <c r="D1106" t="s">
        <v>26</v>
      </c>
      <c r="E1106" t="s">
        <v>15</v>
      </c>
      <c r="F1106" s="1">
        <v>40568</v>
      </c>
      <c r="G1106" t="s">
        <v>16</v>
      </c>
      <c r="H1106" t="str">
        <f t="shared" si="87"/>
        <v>4301R-RV</v>
      </c>
      <c r="J1106" t="s">
        <v>48</v>
      </c>
      <c r="K1106" t="s">
        <v>33</v>
      </c>
      <c r="L1106">
        <v>13424</v>
      </c>
      <c r="M1106" t="s">
        <v>29</v>
      </c>
      <c r="N1106" t="s">
        <v>30</v>
      </c>
      <c r="O1106" s="2">
        <v>3.125E-2</v>
      </c>
      <c r="Q1106" t="s">
        <v>493</v>
      </c>
      <c r="R1106">
        <f t="shared" si="85"/>
        <v>0</v>
      </c>
      <c r="S1106">
        <f t="shared" si="86"/>
        <v>0</v>
      </c>
      <c r="T1106">
        <f t="shared" si="88"/>
        <v>0</v>
      </c>
    </row>
    <row r="1107" spans="1:20" x14ac:dyDescent="0.25">
      <c r="A1107">
        <v>23252</v>
      </c>
      <c r="B1107" t="s">
        <v>492</v>
      </c>
      <c r="C1107" s="1">
        <v>23963</v>
      </c>
      <c r="D1107" t="s">
        <v>26</v>
      </c>
      <c r="E1107" t="s">
        <v>15</v>
      </c>
      <c r="F1107" s="1">
        <v>40568</v>
      </c>
      <c r="G1107" t="s">
        <v>24</v>
      </c>
      <c r="H1107" t="str">
        <f t="shared" si="87"/>
        <v>RV</v>
      </c>
      <c r="I1107" t="str">
        <f t="shared" si="89"/>
        <v>RV</v>
      </c>
      <c r="J1107" t="s">
        <v>48</v>
      </c>
      <c r="K1107" t="s">
        <v>33</v>
      </c>
      <c r="L1107">
        <v>13424</v>
      </c>
      <c r="M1107" t="s">
        <v>29</v>
      </c>
      <c r="N1107" t="s">
        <v>30</v>
      </c>
      <c r="O1107" s="2">
        <v>4.1666666666666664E-2</v>
      </c>
      <c r="P1107">
        <f>VLOOKUP(I1107,'visit codes'!$B$1:$F$38,5,FALSE)</f>
        <v>3</v>
      </c>
      <c r="Q1107" t="s">
        <v>493</v>
      </c>
      <c r="R1107">
        <f t="shared" si="85"/>
        <v>1</v>
      </c>
      <c r="S1107">
        <f t="shared" si="86"/>
        <v>0</v>
      </c>
      <c r="T1107">
        <f t="shared" si="88"/>
        <v>1</v>
      </c>
    </row>
    <row r="1108" spans="1:20" x14ac:dyDescent="0.25">
      <c r="A1108">
        <v>23256</v>
      </c>
      <c r="B1108" t="s">
        <v>494</v>
      </c>
      <c r="C1108" s="1">
        <v>23621</v>
      </c>
      <c r="D1108" t="s">
        <v>14</v>
      </c>
      <c r="E1108" t="s">
        <v>15</v>
      </c>
      <c r="F1108" s="1">
        <v>40548</v>
      </c>
      <c r="G1108" t="s">
        <v>60</v>
      </c>
      <c r="H1108" t="str">
        <f t="shared" si="87"/>
        <v>4301B - BV</v>
      </c>
      <c r="J1108" t="s">
        <v>57</v>
      </c>
      <c r="K1108" t="s">
        <v>33</v>
      </c>
      <c r="L1108">
        <v>13501</v>
      </c>
      <c r="M1108" t="s">
        <v>29</v>
      </c>
      <c r="N1108" t="s">
        <v>30</v>
      </c>
      <c r="O1108" s="2">
        <v>2.0833333333333332E-2</v>
      </c>
      <c r="Q1108" t="s">
        <v>31</v>
      </c>
      <c r="R1108">
        <f t="shared" si="85"/>
        <v>0</v>
      </c>
      <c r="S1108">
        <f t="shared" si="86"/>
        <v>0</v>
      </c>
      <c r="T1108">
        <f t="shared" si="88"/>
        <v>0</v>
      </c>
    </row>
    <row r="1109" spans="1:20" x14ac:dyDescent="0.25">
      <c r="A1109">
        <v>23256</v>
      </c>
      <c r="B1109" t="s">
        <v>494</v>
      </c>
      <c r="C1109" s="1">
        <v>23621</v>
      </c>
      <c r="D1109" t="s">
        <v>14</v>
      </c>
      <c r="E1109" t="s">
        <v>15</v>
      </c>
      <c r="F1109" s="1">
        <v>40548</v>
      </c>
      <c r="G1109" t="s">
        <v>62</v>
      </c>
      <c r="H1109" t="str">
        <f t="shared" si="87"/>
        <v>BV</v>
      </c>
      <c r="I1109" t="str">
        <f t="shared" si="89"/>
        <v>BV</v>
      </c>
      <c r="J1109" t="s">
        <v>57</v>
      </c>
      <c r="K1109" t="s">
        <v>33</v>
      </c>
      <c r="L1109">
        <v>13501</v>
      </c>
      <c r="M1109" t="s">
        <v>29</v>
      </c>
      <c r="N1109" t="s">
        <v>30</v>
      </c>
      <c r="O1109" s="2">
        <v>2.0833333333333332E-2</v>
      </c>
      <c r="P1109">
        <f>VLOOKUP(I1109,'visit codes'!$B$1:$F$38,5,FALSE)</f>
        <v>2</v>
      </c>
      <c r="Q1109" t="s">
        <v>31</v>
      </c>
      <c r="R1109">
        <f t="shared" si="85"/>
        <v>1</v>
      </c>
      <c r="S1109">
        <f t="shared" si="86"/>
        <v>0</v>
      </c>
      <c r="T1109">
        <f t="shared" si="88"/>
        <v>1</v>
      </c>
    </row>
    <row r="1110" spans="1:20" x14ac:dyDescent="0.25">
      <c r="A1110">
        <v>23256</v>
      </c>
      <c r="B1110" t="s">
        <v>494</v>
      </c>
      <c r="C1110" s="1">
        <v>23621</v>
      </c>
      <c r="D1110" t="s">
        <v>14</v>
      </c>
      <c r="E1110" t="s">
        <v>15</v>
      </c>
      <c r="F1110" s="1">
        <v>40549</v>
      </c>
      <c r="G1110" t="s">
        <v>35</v>
      </c>
      <c r="H1110" t="str">
        <f t="shared" si="87"/>
        <v>4302PM-PM</v>
      </c>
      <c r="J1110" t="s">
        <v>41</v>
      </c>
      <c r="K1110" t="s">
        <v>33</v>
      </c>
      <c r="L1110">
        <v>13501</v>
      </c>
      <c r="M1110" t="s">
        <v>29</v>
      </c>
      <c r="N1110" t="s">
        <v>30</v>
      </c>
      <c r="O1110" s="2">
        <v>1.0416666666666666E-2</v>
      </c>
      <c r="Q1110" t="s">
        <v>31</v>
      </c>
      <c r="R1110">
        <f t="shared" si="85"/>
        <v>0</v>
      </c>
      <c r="S1110">
        <f t="shared" si="86"/>
        <v>0</v>
      </c>
      <c r="T1110">
        <f t="shared" si="88"/>
        <v>0</v>
      </c>
    </row>
    <row r="1111" spans="1:20" x14ac:dyDescent="0.25">
      <c r="A1111">
        <v>23256</v>
      </c>
      <c r="B1111" t="s">
        <v>494</v>
      </c>
      <c r="C1111" s="1">
        <v>23621</v>
      </c>
      <c r="D1111" t="s">
        <v>14</v>
      </c>
      <c r="E1111" t="s">
        <v>15</v>
      </c>
      <c r="F1111" s="1">
        <v>40549</v>
      </c>
      <c r="G1111" t="s">
        <v>37</v>
      </c>
      <c r="H1111" t="str">
        <f t="shared" si="87"/>
        <v>PM</v>
      </c>
      <c r="I1111" t="str">
        <f t="shared" si="89"/>
        <v>PM</v>
      </c>
      <c r="J1111" t="s">
        <v>41</v>
      </c>
      <c r="K1111" t="s">
        <v>33</v>
      </c>
      <c r="L1111">
        <v>13501</v>
      </c>
      <c r="M1111" t="s">
        <v>29</v>
      </c>
      <c r="N1111" t="s">
        <v>30</v>
      </c>
      <c r="O1111" s="2">
        <v>1.0416666666666666E-2</v>
      </c>
      <c r="P1111">
        <f>VLOOKUP(I1111,'visit codes'!$B$1:$F$38,5,FALSE)</f>
        <v>1</v>
      </c>
      <c r="Q1111" t="s">
        <v>31</v>
      </c>
      <c r="R1111">
        <f t="shared" si="85"/>
        <v>1</v>
      </c>
      <c r="S1111">
        <f t="shared" si="86"/>
        <v>0</v>
      </c>
      <c r="T1111">
        <f t="shared" si="88"/>
        <v>1</v>
      </c>
    </row>
    <row r="1112" spans="1:20" x14ac:dyDescent="0.25">
      <c r="A1112">
        <v>23256</v>
      </c>
      <c r="B1112" t="s">
        <v>494</v>
      </c>
      <c r="C1112" s="1">
        <v>23621</v>
      </c>
      <c r="D1112" t="s">
        <v>14</v>
      </c>
      <c r="E1112" t="s">
        <v>15</v>
      </c>
      <c r="F1112" s="1">
        <v>40568</v>
      </c>
      <c r="G1112" t="s">
        <v>16</v>
      </c>
      <c r="H1112" t="str">
        <f t="shared" si="87"/>
        <v>4301R-RV</v>
      </c>
      <c r="J1112" t="s">
        <v>57</v>
      </c>
      <c r="K1112" t="s">
        <v>33</v>
      </c>
      <c r="L1112">
        <v>13501</v>
      </c>
      <c r="M1112" t="s">
        <v>29</v>
      </c>
      <c r="N1112" t="s">
        <v>30</v>
      </c>
      <c r="O1112" s="2">
        <v>3.125E-2</v>
      </c>
      <c r="Q1112" t="s">
        <v>31</v>
      </c>
      <c r="R1112">
        <f t="shared" si="85"/>
        <v>0</v>
      </c>
      <c r="S1112">
        <f t="shared" si="86"/>
        <v>0</v>
      </c>
      <c r="T1112">
        <f t="shared" si="88"/>
        <v>0</v>
      </c>
    </row>
    <row r="1113" spans="1:20" x14ac:dyDescent="0.25">
      <c r="A1113">
        <v>23256</v>
      </c>
      <c r="B1113" t="s">
        <v>494</v>
      </c>
      <c r="C1113" s="1">
        <v>23621</v>
      </c>
      <c r="D1113" t="s">
        <v>14</v>
      </c>
      <c r="E1113" t="s">
        <v>15</v>
      </c>
      <c r="F1113" s="1">
        <v>40568</v>
      </c>
      <c r="G1113" t="s">
        <v>24</v>
      </c>
      <c r="H1113" t="str">
        <f t="shared" si="87"/>
        <v>RV</v>
      </c>
      <c r="I1113" t="str">
        <f t="shared" si="89"/>
        <v>RV</v>
      </c>
      <c r="J1113" t="s">
        <v>57</v>
      </c>
      <c r="K1113" t="s">
        <v>33</v>
      </c>
      <c r="L1113">
        <v>13501</v>
      </c>
      <c r="M1113" t="s">
        <v>29</v>
      </c>
      <c r="N1113" t="s">
        <v>30</v>
      </c>
      <c r="O1113" s="2">
        <v>4.1666666666666664E-2</v>
      </c>
      <c r="P1113">
        <f>VLOOKUP(I1113,'visit codes'!$B$1:$F$38,5,FALSE)</f>
        <v>3</v>
      </c>
      <c r="Q1113" t="s">
        <v>31</v>
      </c>
      <c r="R1113">
        <f t="shared" si="85"/>
        <v>1</v>
      </c>
      <c r="S1113">
        <f t="shared" si="86"/>
        <v>0</v>
      </c>
      <c r="T1113">
        <f t="shared" si="88"/>
        <v>1</v>
      </c>
    </row>
    <row r="1114" spans="1:20" x14ac:dyDescent="0.25">
      <c r="A1114">
        <v>23264</v>
      </c>
      <c r="B1114" t="s">
        <v>495</v>
      </c>
      <c r="C1114" s="1">
        <v>27610</v>
      </c>
      <c r="D1114" t="s">
        <v>26</v>
      </c>
      <c r="E1114" t="s">
        <v>15</v>
      </c>
      <c r="F1114" s="1">
        <v>40549</v>
      </c>
      <c r="G1114" t="s">
        <v>35</v>
      </c>
      <c r="H1114" t="str">
        <f t="shared" si="87"/>
        <v>4302PM-PM</v>
      </c>
      <c r="J1114" t="s">
        <v>66</v>
      </c>
      <c r="K1114" t="s">
        <v>53</v>
      </c>
      <c r="L1114">
        <v>13440</v>
      </c>
      <c r="M1114" t="s">
        <v>20</v>
      </c>
      <c r="N1114" t="s">
        <v>236</v>
      </c>
      <c r="O1114" s="2">
        <v>1.0416666666666666E-2</v>
      </c>
      <c r="Q1114" t="s">
        <v>22</v>
      </c>
      <c r="R1114">
        <f t="shared" si="85"/>
        <v>0</v>
      </c>
      <c r="S1114">
        <f t="shared" si="86"/>
        <v>0</v>
      </c>
      <c r="T1114">
        <f t="shared" si="88"/>
        <v>0</v>
      </c>
    </row>
    <row r="1115" spans="1:20" x14ac:dyDescent="0.25">
      <c r="A1115">
        <v>23264</v>
      </c>
      <c r="B1115" t="s">
        <v>495</v>
      </c>
      <c r="C1115" s="1">
        <v>27610</v>
      </c>
      <c r="D1115" t="s">
        <v>26</v>
      </c>
      <c r="E1115" t="s">
        <v>15</v>
      </c>
      <c r="F1115" s="1">
        <v>40549</v>
      </c>
      <c r="G1115" t="s">
        <v>37</v>
      </c>
      <c r="H1115" t="str">
        <f t="shared" si="87"/>
        <v>PM</v>
      </c>
      <c r="I1115" t="str">
        <f t="shared" si="89"/>
        <v>PM</v>
      </c>
      <c r="J1115" t="s">
        <v>66</v>
      </c>
      <c r="K1115" t="s">
        <v>53</v>
      </c>
      <c r="L1115">
        <v>13440</v>
      </c>
      <c r="M1115" t="s">
        <v>20</v>
      </c>
      <c r="N1115" t="s">
        <v>236</v>
      </c>
      <c r="O1115" s="2">
        <v>1.0416666666666666E-2</v>
      </c>
      <c r="P1115">
        <f>VLOOKUP(I1115,'visit codes'!$B$1:$F$38,5,FALSE)</f>
        <v>1</v>
      </c>
      <c r="Q1115" t="s">
        <v>22</v>
      </c>
      <c r="R1115">
        <f t="shared" si="85"/>
        <v>1</v>
      </c>
      <c r="S1115">
        <f t="shared" si="86"/>
        <v>0</v>
      </c>
      <c r="T1115">
        <f t="shared" si="88"/>
        <v>1</v>
      </c>
    </row>
    <row r="1116" spans="1:20" x14ac:dyDescent="0.25">
      <c r="A1116">
        <v>23265</v>
      </c>
      <c r="B1116" t="s">
        <v>496</v>
      </c>
      <c r="C1116" s="1">
        <v>17706</v>
      </c>
      <c r="D1116" t="s">
        <v>26</v>
      </c>
      <c r="E1116" t="s">
        <v>15</v>
      </c>
      <c r="F1116" s="1">
        <v>40554</v>
      </c>
      <c r="G1116" t="s">
        <v>35</v>
      </c>
      <c r="H1116" t="str">
        <f t="shared" si="87"/>
        <v>4302PM-PM</v>
      </c>
      <c r="J1116" t="s">
        <v>52</v>
      </c>
      <c r="K1116" t="s">
        <v>33</v>
      </c>
      <c r="L1116">
        <v>13501</v>
      </c>
      <c r="M1116" t="s">
        <v>29</v>
      </c>
      <c r="N1116" t="s">
        <v>30</v>
      </c>
      <c r="O1116" s="2">
        <v>1.0416666666666666E-2</v>
      </c>
      <c r="Q1116" t="s">
        <v>31</v>
      </c>
      <c r="R1116">
        <f t="shared" si="85"/>
        <v>0</v>
      </c>
      <c r="S1116">
        <f t="shared" si="86"/>
        <v>0</v>
      </c>
      <c r="T1116">
        <f t="shared" si="88"/>
        <v>0</v>
      </c>
    </row>
    <row r="1117" spans="1:20" x14ac:dyDescent="0.25">
      <c r="A1117">
        <v>23265</v>
      </c>
      <c r="B1117" t="s">
        <v>496</v>
      </c>
      <c r="C1117" s="1">
        <v>17706</v>
      </c>
      <c r="D1117" t="s">
        <v>26</v>
      </c>
      <c r="E1117" t="s">
        <v>15</v>
      </c>
      <c r="F1117" s="1">
        <v>40554</v>
      </c>
      <c r="G1117" t="s">
        <v>37</v>
      </c>
      <c r="H1117" t="str">
        <f t="shared" si="87"/>
        <v>PM</v>
      </c>
      <c r="I1117" t="str">
        <f t="shared" si="89"/>
        <v>PM</v>
      </c>
      <c r="J1117" t="s">
        <v>52</v>
      </c>
      <c r="K1117" t="s">
        <v>33</v>
      </c>
      <c r="L1117">
        <v>13501</v>
      </c>
      <c r="M1117" t="s">
        <v>29</v>
      </c>
      <c r="N1117" t="s">
        <v>30</v>
      </c>
      <c r="O1117" s="2">
        <v>1.0416666666666666E-2</v>
      </c>
      <c r="P1117">
        <f>VLOOKUP(I1117,'visit codes'!$B$1:$F$38,5,FALSE)</f>
        <v>1</v>
      </c>
      <c r="Q1117" t="s">
        <v>31</v>
      </c>
      <c r="R1117">
        <f t="shared" si="85"/>
        <v>1</v>
      </c>
      <c r="S1117">
        <f t="shared" si="86"/>
        <v>0</v>
      </c>
      <c r="T1117">
        <f t="shared" si="88"/>
        <v>1</v>
      </c>
    </row>
    <row r="1118" spans="1:20" x14ac:dyDescent="0.25">
      <c r="A1118">
        <v>23267</v>
      </c>
      <c r="B1118" t="s">
        <v>497</v>
      </c>
      <c r="C1118" s="1">
        <v>19956</v>
      </c>
      <c r="D1118" t="s">
        <v>14</v>
      </c>
      <c r="E1118" t="s">
        <v>15</v>
      </c>
      <c r="F1118" s="1">
        <v>40562</v>
      </c>
      <c r="G1118" t="s">
        <v>38</v>
      </c>
      <c r="H1118" t="str">
        <f t="shared" si="87"/>
        <v>C</v>
      </c>
      <c r="I1118" t="str">
        <f t="shared" si="89"/>
        <v>C</v>
      </c>
      <c r="J1118" t="s">
        <v>36</v>
      </c>
      <c r="K1118" t="s">
        <v>479</v>
      </c>
      <c r="L1118">
        <v>13417</v>
      </c>
      <c r="M1118" t="s">
        <v>29</v>
      </c>
      <c r="N1118" t="s">
        <v>58</v>
      </c>
      <c r="O1118" s="2">
        <v>0</v>
      </c>
      <c r="P1118">
        <f>VLOOKUP(I1118,'visit codes'!$B$1:$F$38,5,FALSE)</f>
        <v>0</v>
      </c>
      <c r="Q1118" t="s">
        <v>126</v>
      </c>
      <c r="R1118">
        <f t="shared" si="85"/>
        <v>1</v>
      </c>
      <c r="S1118">
        <f t="shared" si="86"/>
        <v>1</v>
      </c>
      <c r="T1118">
        <f t="shared" si="88"/>
        <v>0</v>
      </c>
    </row>
    <row r="1119" spans="1:20" x14ac:dyDescent="0.25">
      <c r="A1119">
        <v>23286</v>
      </c>
      <c r="B1119" t="s">
        <v>498</v>
      </c>
      <c r="C1119" s="1">
        <v>29327</v>
      </c>
      <c r="D1119" t="s">
        <v>26</v>
      </c>
      <c r="F1119" s="1">
        <v>40568</v>
      </c>
      <c r="G1119">
        <v>4097</v>
      </c>
      <c r="H1119" t="str">
        <f t="shared" si="87"/>
        <v>4097</v>
      </c>
      <c r="J1119" t="s">
        <v>41</v>
      </c>
      <c r="K1119" t="s">
        <v>42</v>
      </c>
      <c r="L1119">
        <v>13501</v>
      </c>
      <c r="M1119" t="s">
        <v>29</v>
      </c>
      <c r="N1119" t="s">
        <v>99</v>
      </c>
      <c r="O1119" s="2">
        <v>0</v>
      </c>
      <c r="Q1119" t="s">
        <v>31</v>
      </c>
      <c r="R1119">
        <f t="shared" si="85"/>
        <v>0</v>
      </c>
      <c r="S1119">
        <f t="shared" si="86"/>
        <v>0</v>
      </c>
      <c r="T1119">
        <f t="shared" si="88"/>
        <v>0</v>
      </c>
    </row>
    <row r="1120" spans="1:20" x14ac:dyDescent="0.25">
      <c r="A1120">
        <v>23291</v>
      </c>
      <c r="B1120" t="s">
        <v>499</v>
      </c>
      <c r="C1120" s="1">
        <v>28304</v>
      </c>
      <c r="D1120" t="s">
        <v>26</v>
      </c>
      <c r="E1120" t="s">
        <v>15</v>
      </c>
      <c r="F1120" s="1">
        <v>40548</v>
      </c>
      <c r="G1120" t="s">
        <v>35</v>
      </c>
      <c r="H1120" t="str">
        <f t="shared" si="87"/>
        <v>4302PM-PM</v>
      </c>
      <c r="J1120" t="s">
        <v>82</v>
      </c>
      <c r="K1120" t="s">
        <v>18</v>
      </c>
      <c r="L1120">
        <v>13501</v>
      </c>
      <c r="M1120" t="s">
        <v>29</v>
      </c>
      <c r="N1120" t="s">
        <v>21</v>
      </c>
      <c r="O1120" s="2">
        <v>1.0416666666666666E-2</v>
      </c>
      <c r="Q1120" t="s">
        <v>31</v>
      </c>
      <c r="R1120">
        <f t="shared" si="85"/>
        <v>0</v>
      </c>
      <c r="S1120">
        <f t="shared" si="86"/>
        <v>0</v>
      </c>
      <c r="T1120">
        <f t="shared" si="88"/>
        <v>0</v>
      </c>
    </row>
    <row r="1121" spans="1:20" x14ac:dyDescent="0.25">
      <c r="A1121">
        <v>23291</v>
      </c>
      <c r="B1121" t="s">
        <v>499</v>
      </c>
      <c r="C1121" s="1">
        <v>28304</v>
      </c>
      <c r="D1121" t="s">
        <v>26</v>
      </c>
      <c r="E1121" t="s">
        <v>15</v>
      </c>
      <c r="F1121" s="1">
        <v>40548</v>
      </c>
      <c r="G1121" t="s">
        <v>37</v>
      </c>
      <c r="H1121" t="str">
        <f t="shared" si="87"/>
        <v>PM</v>
      </c>
      <c r="I1121" t="str">
        <f t="shared" si="89"/>
        <v>PM</v>
      </c>
      <c r="J1121" t="s">
        <v>82</v>
      </c>
      <c r="K1121" t="s">
        <v>18</v>
      </c>
      <c r="L1121">
        <v>13501</v>
      </c>
      <c r="M1121" t="s">
        <v>29</v>
      </c>
      <c r="N1121" t="s">
        <v>21</v>
      </c>
      <c r="O1121" s="2">
        <v>1.0416666666666666E-2</v>
      </c>
      <c r="P1121">
        <f>VLOOKUP(I1121,'visit codes'!$B$1:$F$38,5,FALSE)</f>
        <v>1</v>
      </c>
      <c r="Q1121" t="s">
        <v>31</v>
      </c>
      <c r="R1121">
        <f t="shared" si="85"/>
        <v>1</v>
      </c>
      <c r="S1121">
        <f t="shared" si="86"/>
        <v>0</v>
      </c>
      <c r="T1121">
        <f t="shared" si="88"/>
        <v>1</v>
      </c>
    </row>
    <row r="1122" spans="1:20" x14ac:dyDescent="0.25">
      <c r="A1122">
        <v>23291</v>
      </c>
      <c r="B1122" t="s">
        <v>499</v>
      </c>
      <c r="C1122" s="1">
        <v>28304</v>
      </c>
      <c r="D1122" t="s">
        <v>26</v>
      </c>
      <c r="E1122" t="s">
        <v>15</v>
      </c>
      <c r="F1122" s="1">
        <v>40562</v>
      </c>
      <c r="G1122" t="s">
        <v>60</v>
      </c>
      <c r="H1122" t="str">
        <f t="shared" si="87"/>
        <v>4301B - BV</v>
      </c>
      <c r="J1122" t="s">
        <v>57</v>
      </c>
      <c r="K1122" t="s">
        <v>18</v>
      </c>
      <c r="L1122">
        <v>13501</v>
      </c>
      <c r="M1122" t="s">
        <v>29</v>
      </c>
      <c r="N1122" t="s">
        <v>21</v>
      </c>
      <c r="O1122" s="2">
        <v>2.0833333333333332E-2</v>
      </c>
      <c r="Q1122" t="s">
        <v>31</v>
      </c>
      <c r="R1122">
        <f t="shared" si="85"/>
        <v>0</v>
      </c>
      <c r="S1122">
        <f t="shared" si="86"/>
        <v>0</v>
      </c>
      <c r="T1122">
        <f t="shared" si="88"/>
        <v>0</v>
      </c>
    </row>
    <row r="1123" spans="1:20" x14ac:dyDescent="0.25">
      <c r="A1123">
        <v>23291</v>
      </c>
      <c r="B1123" t="s">
        <v>499</v>
      </c>
      <c r="C1123" s="1">
        <v>28304</v>
      </c>
      <c r="D1123" t="s">
        <v>26</v>
      </c>
      <c r="E1123" t="s">
        <v>15</v>
      </c>
      <c r="F1123" s="1">
        <v>40562</v>
      </c>
      <c r="G1123" t="s">
        <v>62</v>
      </c>
      <c r="H1123" t="str">
        <f t="shared" si="87"/>
        <v>BV</v>
      </c>
      <c r="I1123" t="str">
        <f t="shared" si="89"/>
        <v>BV</v>
      </c>
      <c r="J1123" t="s">
        <v>57</v>
      </c>
      <c r="K1123" t="s">
        <v>18</v>
      </c>
      <c r="L1123">
        <v>13501</v>
      </c>
      <c r="M1123" t="s">
        <v>29</v>
      </c>
      <c r="N1123" t="s">
        <v>21</v>
      </c>
      <c r="O1123" s="2">
        <v>2.0833333333333332E-2</v>
      </c>
      <c r="P1123">
        <f>VLOOKUP(I1123,'visit codes'!$B$1:$F$38,5,FALSE)</f>
        <v>2</v>
      </c>
      <c r="Q1123" t="s">
        <v>31</v>
      </c>
      <c r="R1123">
        <f t="shared" si="85"/>
        <v>1</v>
      </c>
      <c r="S1123">
        <f t="shared" si="86"/>
        <v>0</v>
      </c>
      <c r="T1123">
        <f t="shared" si="88"/>
        <v>1</v>
      </c>
    </row>
    <row r="1124" spans="1:20" x14ac:dyDescent="0.25">
      <c r="A1124">
        <v>23321</v>
      </c>
      <c r="B1124" t="s">
        <v>500</v>
      </c>
      <c r="C1124" s="1">
        <v>31585</v>
      </c>
      <c r="D1124" t="s">
        <v>26</v>
      </c>
      <c r="E1124" t="s">
        <v>15</v>
      </c>
      <c r="F1124" s="1">
        <v>40574</v>
      </c>
      <c r="G1124" t="s">
        <v>38</v>
      </c>
      <c r="H1124" t="str">
        <f t="shared" si="87"/>
        <v>C</v>
      </c>
      <c r="I1124" t="str">
        <f t="shared" si="89"/>
        <v>C</v>
      </c>
      <c r="J1124" t="s">
        <v>27</v>
      </c>
      <c r="K1124" t="s">
        <v>42</v>
      </c>
      <c r="L1124">
        <v>13350</v>
      </c>
      <c r="M1124" t="s">
        <v>29</v>
      </c>
      <c r="N1124" t="s">
        <v>43</v>
      </c>
      <c r="O1124" s="2">
        <v>0</v>
      </c>
      <c r="P1124">
        <f>VLOOKUP(I1124,'visit codes'!$B$1:$F$38,5,FALSE)</f>
        <v>0</v>
      </c>
      <c r="Q1124" t="s">
        <v>501</v>
      </c>
      <c r="R1124">
        <f t="shared" si="85"/>
        <v>1</v>
      </c>
      <c r="S1124">
        <f t="shared" si="86"/>
        <v>1</v>
      </c>
      <c r="T1124">
        <f t="shared" si="88"/>
        <v>0</v>
      </c>
    </row>
    <row r="1125" spans="1:20" x14ac:dyDescent="0.25">
      <c r="A1125">
        <v>23341</v>
      </c>
      <c r="B1125" t="s">
        <v>502</v>
      </c>
      <c r="C1125" s="1">
        <v>16759</v>
      </c>
      <c r="D1125" t="s">
        <v>14</v>
      </c>
      <c r="E1125" t="s">
        <v>15</v>
      </c>
      <c r="F1125" s="1">
        <v>40553</v>
      </c>
      <c r="G1125" t="s">
        <v>35</v>
      </c>
      <c r="H1125" t="str">
        <f t="shared" si="87"/>
        <v>4302PM-PM</v>
      </c>
      <c r="J1125" t="s">
        <v>41</v>
      </c>
      <c r="K1125" t="s">
        <v>33</v>
      </c>
      <c r="L1125">
        <v>13501</v>
      </c>
      <c r="M1125" t="s">
        <v>29</v>
      </c>
      <c r="N1125" t="s">
        <v>30</v>
      </c>
      <c r="O1125" s="2">
        <v>1.0416666666666666E-2</v>
      </c>
      <c r="Q1125" t="s">
        <v>31</v>
      </c>
      <c r="R1125">
        <f t="shared" si="85"/>
        <v>0</v>
      </c>
      <c r="S1125">
        <f t="shared" si="86"/>
        <v>0</v>
      </c>
      <c r="T1125">
        <f t="shared" si="88"/>
        <v>0</v>
      </c>
    </row>
    <row r="1126" spans="1:20" x14ac:dyDescent="0.25">
      <c r="A1126">
        <v>23341</v>
      </c>
      <c r="B1126" t="s">
        <v>502</v>
      </c>
      <c r="C1126" s="1">
        <v>16759</v>
      </c>
      <c r="D1126" t="s">
        <v>14</v>
      </c>
      <c r="E1126" t="s">
        <v>15</v>
      </c>
      <c r="F1126" s="1">
        <v>40553</v>
      </c>
      <c r="G1126" t="s">
        <v>37</v>
      </c>
      <c r="H1126" t="str">
        <f t="shared" si="87"/>
        <v>PM</v>
      </c>
      <c r="I1126" t="str">
        <f t="shared" si="89"/>
        <v>PM</v>
      </c>
      <c r="J1126" t="s">
        <v>41</v>
      </c>
      <c r="K1126" t="s">
        <v>33</v>
      </c>
      <c r="L1126">
        <v>13501</v>
      </c>
      <c r="M1126" t="s">
        <v>29</v>
      </c>
      <c r="N1126" t="s">
        <v>30</v>
      </c>
      <c r="O1126" s="2">
        <v>1.0416666666666666E-2</v>
      </c>
      <c r="P1126">
        <f>VLOOKUP(I1126,'visit codes'!$B$1:$F$38,5,FALSE)</f>
        <v>1</v>
      </c>
      <c r="Q1126" t="s">
        <v>31</v>
      </c>
      <c r="R1126">
        <f t="shared" si="85"/>
        <v>1</v>
      </c>
      <c r="S1126">
        <f t="shared" si="86"/>
        <v>0</v>
      </c>
      <c r="T1126">
        <f t="shared" si="88"/>
        <v>1</v>
      </c>
    </row>
    <row r="1127" spans="1:20" x14ac:dyDescent="0.25">
      <c r="A1127">
        <v>23341</v>
      </c>
      <c r="B1127" t="s">
        <v>502</v>
      </c>
      <c r="C1127" s="1">
        <v>16759</v>
      </c>
      <c r="D1127" t="s">
        <v>14</v>
      </c>
      <c r="E1127" t="s">
        <v>15</v>
      </c>
      <c r="F1127" s="1">
        <v>40553</v>
      </c>
      <c r="G1127" t="s">
        <v>60</v>
      </c>
      <c r="H1127" t="str">
        <f t="shared" si="87"/>
        <v>4301B - BV</v>
      </c>
      <c r="J1127" t="s">
        <v>80</v>
      </c>
      <c r="K1127" t="s">
        <v>33</v>
      </c>
      <c r="L1127">
        <v>13501</v>
      </c>
      <c r="M1127" t="s">
        <v>29</v>
      </c>
      <c r="N1127" t="s">
        <v>30</v>
      </c>
      <c r="O1127" s="2">
        <v>2.0833333333333332E-2</v>
      </c>
      <c r="Q1127" t="s">
        <v>31</v>
      </c>
      <c r="R1127">
        <f t="shared" si="85"/>
        <v>0</v>
      </c>
      <c r="S1127">
        <f t="shared" si="86"/>
        <v>0</v>
      </c>
      <c r="T1127">
        <f t="shared" si="88"/>
        <v>0</v>
      </c>
    </row>
    <row r="1128" spans="1:20" x14ac:dyDescent="0.25">
      <c r="A1128">
        <v>23341</v>
      </c>
      <c r="B1128" t="s">
        <v>502</v>
      </c>
      <c r="C1128" s="1">
        <v>16759</v>
      </c>
      <c r="D1128" t="s">
        <v>14</v>
      </c>
      <c r="E1128" t="s">
        <v>15</v>
      </c>
      <c r="F1128" s="1">
        <v>40553</v>
      </c>
      <c r="G1128" t="s">
        <v>62</v>
      </c>
      <c r="H1128" t="str">
        <f t="shared" si="87"/>
        <v>BV</v>
      </c>
      <c r="I1128" t="str">
        <f t="shared" si="89"/>
        <v>BV</v>
      </c>
      <c r="J1128" t="s">
        <v>80</v>
      </c>
      <c r="K1128" t="s">
        <v>33</v>
      </c>
      <c r="L1128">
        <v>13501</v>
      </c>
      <c r="M1128" t="s">
        <v>29</v>
      </c>
      <c r="N1128" t="s">
        <v>30</v>
      </c>
      <c r="O1128" s="2">
        <v>2.0833333333333332E-2</v>
      </c>
      <c r="P1128">
        <f>VLOOKUP(I1128,'visit codes'!$B$1:$F$38,5,FALSE)</f>
        <v>2</v>
      </c>
      <c r="Q1128" t="s">
        <v>31</v>
      </c>
      <c r="R1128">
        <f t="shared" si="85"/>
        <v>1</v>
      </c>
      <c r="S1128">
        <f t="shared" si="86"/>
        <v>0</v>
      </c>
      <c r="T1128">
        <f t="shared" si="88"/>
        <v>1</v>
      </c>
    </row>
    <row r="1129" spans="1:20" x14ac:dyDescent="0.25">
      <c r="A1129">
        <v>23356</v>
      </c>
      <c r="B1129" t="s">
        <v>503</v>
      </c>
      <c r="C1129" s="1">
        <v>21764</v>
      </c>
      <c r="D1129" t="s">
        <v>26</v>
      </c>
      <c r="E1129" t="s">
        <v>15</v>
      </c>
      <c r="F1129" s="1">
        <v>40548</v>
      </c>
      <c r="G1129" t="s">
        <v>16</v>
      </c>
      <c r="H1129" t="str">
        <f t="shared" si="87"/>
        <v>4301R-RV</v>
      </c>
      <c r="J1129" t="s">
        <v>17</v>
      </c>
      <c r="K1129" t="s">
        <v>192</v>
      </c>
      <c r="L1129">
        <v>13440</v>
      </c>
      <c r="M1129" t="s">
        <v>20</v>
      </c>
      <c r="N1129" t="s">
        <v>231</v>
      </c>
      <c r="O1129" s="2">
        <v>3.125E-2</v>
      </c>
      <c r="Q1129" t="s">
        <v>22</v>
      </c>
      <c r="R1129">
        <f t="shared" si="85"/>
        <v>0</v>
      </c>
      <c r="S1129">
        <f t="shared" si="86"/>
        <v>0</v>
      </c>
      <c r="T1129">
        <f t="shared" si="88"/>
        <v>0</v>
      </c>
    </row>
    <row r="1130" spans="1:20" x14ac:dyDescent="0.25">
      <c r="A1130">
        <v>23356</v>
      </c>
      <c r="B1130" t="s">
        <v>503</v>
      </c>
      <c r="C1130" s="1">
        <v>21764</v>
      </c>
      <c r="D1130" t="s">
        <v>26</v>
      </c>
      <c r="E1130" t="s">
        <v>15</v>
      </c>
      <c r="F1130" s="1">
        <v>40548</v>
      </c>
      <c r="G1130" t="s">
        <v>24</v>
      </c>
      <c r="H1130" t="str">
        <f t="shared" si="87"/>
        <v>RV</v>
      </c>
      <c r="I1130" t="str">
        <f t="shared" si="89"/>
        <v>RV</v>
      </c>
      <c r="J1130" t="s">
        <v>17</v>
      </c>
      <c r="K1130" t="s">
        <v>192</v>
      </c>
      <c r="L1130">
        <v>13440</v>
      </c>
      <c r="M1130" t="s">
        <v>20</v>
      </c>
      <c r="N1130" t="s">
        <v>231</v>
      </c>
      <c r="O1130" s="2">
        <v>4.1666666666666664E-2</v>
      </c>
      <c r="P1130">
        <f>VLOOKUP(I1130,'visit codes'!$B$1:$F$38,5,FALSE)</f>
        <v>3</v>
      </c>
      <c r="Q1130" t="s">
        <v>22</v>
      </c>
      <c r="R1130">
        <f t="shared" si="85"/>
        <v>1</v>
      </c>
      <c r="S1130">
        <f t="shared" si="86"/>
        <v>0</v>
      </c>
      <c r="T1130">
        <f t="shared" si="88"/>
        <v>1</v>
      </c>
    </row>
    <row r="1131" spans="1:20" x14ac:dyDescent="0.25">
      <c r="A1131">
        <v>23356</v>
      </c>
      <c r="B1131" t="s">
        <v>503</v>
      </c>
      <c r="C1131" s="1">
        <v>21764</v>
      </c>
      <c r="D1131" t="s">
        <v>26</v>
      </c>
      <c r="E1131" t="s">
        <v>15</v>
      </c>
      <c r="F1131" s="1">
        <v>40562</v>
      </c>
      <c r="G1131" t="s">
        <v>38</v>
      </c>
      <c r="H1131" t="str">
        <f t="shared" si="87"/>
        <v>C</v>
      </c>
      <c r="I1131" t="str">
        <f t="shared" si="89"/>
        <v>C</v>
      </c>
      <c r="J1131" t="s">
        <v>17</v>
      </c>
      <c r="K1131" t="s">
        <v>192</v>
      </c>
      <c r="L1131">
        <v>13440</v>
      </c>
      <c r="M1131" t="s">
        <v>20</v>
      </c>
      <c r="N1131" t="s">
        <v>231</v>
      </c>
      <c r="O1131" s="2">
        <v>0</v>
      </c>
      <c r="P1131">
        <f>VLOOKUP(I1131,'visit codes'!$B$1:$F$38,5,FALSE)</f>
        <v>0</v>
      </c>
      <c r="Q1131" t="s">
        <v>22</v>
      </c>
      <c r="R1131">
        <f t="shared" si="85"/>
        <v>1</v>
      </c>
      <c r="S1131">
        <f t="shared" si="86"/>
        <v>1</v>
      </c>
      <c r="T1131">
        <f t="shared" si="88"/>
        <v>0</v>
      </c>
    </row>
    <row r="1132" spans="1:20" x14ac:dyDescent="0.25">
      <c r="A1132">
        <v>23356</v>
      </c>
      <c r="B1132" t="s">
        <v>503</v>
      </c>
      <c r="C1132" s="1">
        <v>21764</v>
      </c>
      <c r="D1132" t="s">
        <v>26</v>
      </c>
      <c r="E1132" t="s">
        <v>15</v>
      </c>
      <c r="F1132" s="1">
        <v>40569</v>
      </c>
      <c r="G1132" t="s">
        <v>35</v>
      </c>
      <c r="H1132" t="str">
        <f t="shared" si="87"/>
        <v>4302PM-PM</v>
      </c>
      <c r="J1132" t="s">
        <v>70</v>
      </c>
      <c r="K1132" t="s">
        <v>192</v>
      </c>
      <c r="L1132">
        <v>13440</v>
      </c>
      <c r="M1132" t="s">
        <v>20</v>
      </c>
      <c r="N1132" t="s">
        <v>231</v>
      </c>
      <c r="O1132" s="2">
        <v>1.0416666666666666E-2</v>
      </c>
      <c r="Q1132" t="s">
        <v>22</v>
      </c>
      <c r="R1132">
        <f t="shared" si="85"/>
        <v>0</v>
      </c>
      <c r="S1132">
        <f t="shared" si="86"/>
        <v>0</v>
      </c>
      <c r="T1132">
        <f t="shared" si="88"/>
        <v>0</v>
      </c>
    </row>
    <row r="1133" spans="1:20" x14ac:dyDescent="0.25">
      <c r="A1133">
        <v>23356</v>
      </c>
      <c r="B1133" t="s">
        <v>503</v>
      </c>
      <c r="C1133" s="1">
        <v>21764</v>
      </c>
      <c r="D1133" t="s">
        <v>26</v>
      </c>
      <c r="E1133" t="s">
        <v>15</v>
      </c>
      <c r="F1133" s="1">
        <v>40569</v>
      </c>
      <c r="G1133" t="s">
        <v>37</v>
      </c>
      <c r="H1133" t="str">
        <f t="shared" si="87"/>
        <v>PM</v>
      </c>
      <c r="I1133" t="str">
        <f t="shared" si="89"/>
        <v>PM</v>
      </c>
      <c r="J1133" t="s">
        <v>70</v>
      </c>
      <c r="K1133" t="s">
        <v>192</v>
      </c>
      <c r="L1133">
        <v>13440</v>
      </c>
      <c r="M1133" t="s">
        <v>20</v>
      </c>
      <c r="N1133" t="s">
        <v>231</v>
      </c>
      <c r="O1133" s="2">
        <v>1.0416666666666666E-2</v>
      </c>
      <c r="P1133">
        <f>VLOOKUP(I1133,'visit codes'!$B$1:$F$38,5,FALSE)</f>
        <v>1</v>
      </c>
      <c r="Q1133" t="s">
        <v>22</v>
      </c>
      <c r="R1133">
        <f t="shared" si="85"/>
        <v>1</v>
      </c>
      <c r="S1133">
        <f t="shared" si="86"/>
        <v>0</v>
      </c>
      <c r="T1133">
        <f t="shared" si="88"/>
        <v>1</v>
      </c>
    </row>
    <row r="1134" spans="1:20" x14ac:dyDescent="0.25">
      <c r="A1134">
        <v>23371</v>
      </c>
      <c r="B1134" t="s">
        <v>504</v>
      </c>
      <c r="C1134" s="1">
        <v>23433</v>
      </c>
      <c r="D1134" t="s">
        <v>14</v>
      </c>
      <c r="E1134" t="s">
        <v>15</v>
      </c>
      <c r="F1134" s="1">
        <v>40555</v>
      </c>
      <c r="G1134" t="s">
        <v>46</v>
      </c>
      <c r="H1134" t="str">
        <f t="shared" si="87"/>
        <v>NS</v>
      </c>
      <c r="I1134" t="str">
        <f t="shared" si="89"/>
        <v>NS</v>
      </c>
      <c r="J1134" t="s">
        <v>82</v>
      </c>
      <c r="K1134" t="s">
        <v>184</v>
      </c>
      <c r="L1134">
        <v>13501</v>
      </c>
      <c r="M1134" t="s">
        <v>29</v>
      </c>
      <c r="N1134" t="s">
        <v>78</v>
      </c>
      <c r="O1134" s="2">
        <v>0</v>
      </c>
      <c r="P1134">
        <f>VLOOKUP(I1134,'visit codes'!$B$1:$F$38,5,FALSE)</f>
        <v>0</v>
      </c>
      <c r="Q1134" t="s">
        <v>31</v>
      </c>
      <c r="R1134">
        <f t="shared" si="85"/>
        <v>1</v>
      </c>
      <c r="S1134">
        <f t="shared" si="86"/>
        <v>1</v>
      </c>
      <c r="T1134">
        <f t="shared" si="88"/>
        <v>0</v>
      </c>
    </row>
    <row r="1135" spans="1:20" x14ac:dyDescent="0.25">
      <c r="A1135">
        <v>23373</v>
      </c>
      <c r="B1135" t="s">
        <v>505</v>
      </c>
      <c r="C1135" s="1">
        <v>31486</v>
      </c>
      <c r="D1135" t="s">
        <v>26</v>
      </c>
      <c r="E1135" t="s">
        <v>15</v>
      </c>
      <c r="F1135" s="1">
        <v>40553</v>
      </c>
      <c r="G1135" t="s">
        <v>38</v>
      </c>
      <c r="H1135" t="str">
        <f t="shared" si="87"/>
        <v>C</v>
      </c>
      <c r="I1135" t="str">
        <f t="shared" si="89"/>
        <v>C</v>
      </c>
      <c r="J1135" t="s">
        <v>41</v>
      </c>
      <c r="K1135" t="s">
        <v>42</v>
      </c>
      <c r="L1135">
        <v>13501</v>
      </c>
      <c r="M1135" t="s">
        <v>29</v>
      </c>
      <c r="N1135" t="s">
        <v>43</v>
      </c>
      <c r="O1135" s="2">
        <v>0</v>
      </c>
      <c r="P1135">
        <f>VLOOKUP(I1135,'visit codes'!$B$1:$F$38,5,FALSE)</f>
        <v>0</v>
      </c>
      <c r="Q1135" t="s">
        <v>31</v>
      </c>
      <c r="R1135">
        <f t="shared" si="85"/>
        <v>1</v>
      </c>
      <c r="S1135">
        <f t="shared" si="86"/>
        <v>1</v>
      </c>
      <c r="T1135">
        <f t="shared" si="88"/>
        <v>0</v>
      </c>
    </row>
    <row r="1136" spans="1:20" x14ac:dyDescent="0.25">
      <c r="A1136">
        <v>23373</v>
      </c>
      <c r="B1136" t="s">
        <v>505</v>
      </c>
      <c r="C1136" s="1">
        <v>31486</v>
      </c>
      <c r="D1136" t="s">
        <v>26</v>
      </c>
      <c r="E1136" t="s">
        <v>15</v>
      </c>
      <c r="F1136" s="1">
        <v>40561</v>
      </c>
      <c r="G1136" t="s">
        <v>38</v>
      </c>
      <c r="H1136" t="str">
        <f t="shared" si="87"/>
        <v>C</v>
      </c>
      <c r="I1136" t="str">
        <f t="shared" si="89"/>
        <v>C</v>
      </c>
      <c r="J1136" t="s">
        <v>89</v>
      </c>
      <c r="K1136" t="s">
        <v>42</v>
      </c>
      <c r="L1136">
        <v>13501</v>
      </c>
      <c r="M1136" t="s">
        <v>29</v>
      </c>
      <c r="N1136" t="s">
        <v>43</v>
      </c>
      <c r="O1136" s="2">
        <v>0</v>
      </c>
      <c r="P1136">
        <f>VLOOKUP(I1136,'visit codes'!$B$1:$F$38,5,FALSE)</f>
        <v>0</v>
      </c>
      <c r="Q1136" t="s">
        <v>31</v>
      </c>
      <c r="R1136">
        <f t="shared" si="85"/>
        <v>1</v>
      </c>
      <c r="S1136">
        <f t="shared" si="86"/>
        <v>1</v>
      </c>
      <c r="T1136">
        <f t="shared" si="88"/>
        <v>0</v>
      </c>
    </row>
    <row r="1137" spans="1:20" x14ac:dyDescent="0.25">
      <c r="A1137">
        <v>23373</v>
      </c>
      <c r="B1137" t="s">
        <v>505</v>
      </c>
      <c r="C1137" s="1">
        <v>31486</v>
      </c>
      <c r="D1137" t="s">
        <v>26</v>
      </c>
      <c r="E1137" t="s">
        <v>15</v>
      </c>
      <c r="F1137" s="1">
        <v>40562</v>
      </c>
      <c r="G1137" t="s">
        <v>35</v>
      </c>
      <c r="H1137" t="str">
        <f t="shared" si="87"/>
        <v>4302PM-PM</v>
      </c>
      <c r="J1137" t="s">
        <v>41</v>
      </c>
      <c r="K1137" t="s">
        <v>42</v>
      </c>
      <c r="L1137">
        <v>13501</v>
      </c>
      <c r="M1137" t="s">
        <v>29</v>
      </c>
      <c r="N1137" t="s">
        <v>43</v>
      </c>
      <c r="O1137" s="2">
        <v>1.0416666666666666E-2</v>
      </c>
      <c r="Q1137" t="s">
        <v>31</v>
      </c>
      <c r="R1137">
        <f t="shared" si="85"/>
        <v>0</v>
      </c>
      <c r="S1137">
        <f t="shared" si="86"/>
        <v>0</v>
      </c>
      <c r="T1137">
        <f t="shared" si="88"/>
        <v>0</v>
      </c>
    </row>
    <row r="1138" spans="1:20" x14ac:dyDescent="0.25">
      <c r="A1138">
        <v>23373</v>
      </c>
      <c r="B1138" t="s">
        <v>505</v>
      </c>
      <c r="C1138" s="1">
        <v>31486</v>
      </c>
      <c r="D1138" t="s">
        <v>26</v>
      </c>
      <c r="E1138" t="s">
        <v>15</v>
      </c>
      <c r="F1138" s="1">
        <v>40562</v>
      </c>
      <c r="G1138" t="s">
        <v>37</v>
      </c>
      <c r="H1138" t="str">
        <f t="shared" si="87"/>
        <v>PM</v>
      </c>
      <c r="I1138" t="str">
        <f t="shared" si="89"/>
        <v>PM</v>
      </c>
      <c r="J1138" t="s">
        <v>41</v>
      </c>
      <c r="K1138" t="s">
        <v>42</v>
      </c>
      <c r="L1138">
        <v>13501</v>
      </c>
      <c r="M1138" t="s">
        <v>29</v>
      </c>
      <c r="N1138" t="s">
        <v>43</v>
      </c>
      <c r="O1138" s="2">
        <v>1.0416666666666666E-2</v>
      </c>
      <c r="P1138">
        <f>VLOOKUP(I1138,'visit codes'!$B$1:$F$38,5,FALSE)</f>
        <v>1</v>
      </c>
      <c r="Q1138" t="s">
        <v>31</v>
      </c>
      <c r="R1138">
        <f t="shared" si="85"/>
        <v>1</v>
      </c>
      <c r="S1138">
        <f t="shared" si="86"/>
        <v>0</v>
      </c>
      <c r="T1138">
        <f t="shared" si="88"/>
        <v>1</v>
      </c>
    </row>
    <row r="1139" spans="1:20" x14ac:dyDescent="0.25">
      <c r="A1139">
        <v>23373</v>
      </c>
      <c r="B1139" t="s">
        <v>505</v>
      </c>
      <c r="C1139" s="1">
        <v>31486</v>
      </c>
      <c r="D1139" t="s">
        <v>26</v>
      </c>
      <c r="E1139" t="s">
        <v>15</v>
      </c>
      <c r="F1139" s="1">
        <v>40574</v>
      </c>
      <c r="G1139" t="s">
        <v>38</v>
      </c>
      <c r="H1139" t="str">
        <f t="shared" si="87"/>
        <v>C</v>
      </c>
      <c r="I1139" t="str">
        <f t="shared" si="89"/>
        <v>C</v>
      </c>
      <c r="J1139" t="s">
        <v>89</v>
      </c>
      <c r="K1139" t="s">
        <v>42</v>
      </c>
      <c r="L1139">
        <v>13501</v>
      </c>
      <c r="M1139" t="s">
        <v>29</v>
      </c>
      <c r="N1139" t="s">
        <v>43</v>
      </c>
      <c r="O1139" s="2">
        <v>0</v>
      </c>
      <c r="P1139">
        <f>VLOOKUP(I1139,'visit codes'!$B$1:$F$38,5,FALSE)</f>
        <v>0</v>
      </c>
      <c r="Q1139" t="s">
        <v>31</v>
      </c>
      <c r="R1139">
        <f t="shared" si="85"/>
        <v>1</v>
      </c>
      <c r="S1139">
        <f t="shared" si="86"/>
        <v>1</v>
      </c>
      <c r="T1139">
        <f t="shared" si="88"/>
        <v>0</v>
      </c>
    </row>
    <row r="1140" spans="1:20" x14ac:dyDescent="0.25">
      <c r="A1140">
        <v>23414</v>
      </c>
      <c r="B1140" t="s">
        <v>506</v>
      </c>
      <c r="C1140" s="1">
        <v>31665</v>
      </c>
      <c r="D1140" t="s">
        <v>26</v>
      </c>
      <c r="F1140" s="1">
        <v>40561</v>
      </c>
      <c r="G1140">
        <v>4098</v>
      </c>
      <c r="H1140" t="str">
        <f t="shared" si="87"/>
        <v>4098</v>
      </c>
      <c r="J1140" t="s">
        <v>57</v>
      </c>
      <c r="K1140" t="s">
        <v>42</v>
      </c>
      <c r="L1140">
        <v>13502</v>
      </c>
      <c r="M1140" t="s">
        <v>29</v>
      </c>
      <c r="N1140" t="s">
        <v>99</v>
      </c>
      <c r="O1140" s="2">
        <v>0</v>
      </c>
      <c r="Q1140" t="s">
        <v>31</v>
      </c>
      <c r="R1140">
        <f t="shared" si="85"/>
        <v>0</v>
      </c>
      <c r="S1140">
        <f t="shared" si="86"/>
        <v>0</v>
      </c>
      <c r="T1140">
        <f t="shared" si="88"/>
        <v>0</v>
      </c>
    </row>
    <row r="1141" spans="1:20" x14ac:dyDescent="0.25">
      <c r="A1141">
        <v>23414</v>
      </c>
      <c r="B1141" t="s">
        <v>506</v>
      </c>
      <c r="C1141" s="1">
        <v>31665</v>
      </c>
      <c r="D1141" t="s">
        <v>26</v>
      </c>
      <c r="F1141" s="1">
        <v>40574</v>
      </c>
      <c r="G1141">
        <v>4097</v>
      </c>
      <c r="H1141" t="str">
        <f t="shared" si="87"/>
        <v>4097</v>
      </c>
      <c r="J1141" t="s">
        <v>41</v>
      </c>
      <c r="K1141" t="s">
        <v>42</v>
      </c>
      <c r="L1141">
        <v>13502</v>
      </c>
      <c r="M1141" t="s">
        <v>29</v>
      </c>
      <c r="N1141" t="s">
        <v>99</v>
      </c>
      <c r="O1141" s="2">
        <v>0</v>
      </c>
      <c r="Q1141" t="s">
        <v>31</v>
      </c>
      <c r="R1141">
        <f t="shared" si="85"/>
        <v>0</v>
      </c>
      <c r="S1141">
        <f t="shared" si="86"/>
        <v>0</v>
      </c>
      <c r="T1141">
        <f t="shared" si="88"/>
        <v>0</v>
      </c>
    </row>
    <row r="1142" spans="1:20" x14ac:dyDescent="0.25">
      <c r="A1142">
        <v>23427</v>
      </c>
      <c r="B1142" t="s">
        <v>507</v>
      </c>
      <c r="C1142" s="1">
        <v>28395</v>
      </c>
      <c r="D1142" t="s">
        <v>26</v>
      </c>
      <c r="E1142" t="s">
        <v>15</v>
      </c>
      <c r="F1142" s="1">
        <v>40548</v>
      </c>
      <c r="G1142" t="s">
        <v>16</v>
      </c>
      <c r="H1142" t="str">
        <f t="shared" si="87"/>
        <v>4301R-RV</v>
      </c>
      <c r="J1142" t="s">
        <v>48</v>
      </c>
      <c r="K1142" t="s">
        <v>18</v>
      </c>
      <c r="L1142">
        <v>13502</v>
      </c>
      <c r="M1142" t="s">
        <v>29</v>
      </c>
      <c r="N1142" t="s">
        <v>21</v>
      </c>
      <c r="O1142" s="2">
        <v>3.125E-2</v>
      </c>
      <c r="Q1142" t="s">
        <v>31</v>
      </c>
      <c r="R1142">
        <f t="shared" si="85"/>
        <v>0</v>
      </c>
      <c r="S1142">
        <f t="shared" si="86"/>
        <v>0</v>
      </c>
      <c r="T1142">
        <f t="shared" si="88"/>
        <v>0</v>
      </c>
    </row>
    <row r="1143" spans="1:20" x14ac:dyDescent="0.25">
      <c r="A1143">
        <v>23427</v>
      </c>
      <c r="B1143" t="s">
        <v>507</v>
      </c>
      <c r="C1143" s="1">
        <v>28395</v>
      </c>
      <c r="D1143" t="s">
        <v>26</v>
      </c>
      <c r="E1143" t="s">
        <v>15</v>
      </c>
      <c r="F1143" s="1">
        <v>40548</v>
      </c>
      <c r="G1143" t="s">
        <v>24</v>
      </c>
      <c r="H1143" t="str">
        <f t="shared" si="87"/>
        <v>RV</v>
      </c>
      <c r="I1143" t="str">
        <f t="shared" si="89"/>
        <v>RV</v>
      </c>
      <c r="J1143" t="s">
        <v>48</v>
      </c>
      <c r="K1143" t="s">
        <v>18</v>
      </c>
      <c r="L1143">
        <v>13502</v>
      </c>
      <c r="M1143" t="s">
        <v>29</v>
      </c>
      <c r="N1143" t="s">
        <v>21</v>
      </c>
      <c r="O1143" s="2">
        <v>4.1666666666666664E-2</v>
      </c>
      <c r="P1143">
        <f>VLOOKUP(I1143,'visit codes'!$B$1:$F$38,5,FALSE)</f>
        <v>3</v>
      </c>
      <c r="Q1143" t="s">
        <v>31</v>
      </c>
      <c r="R1143">
        <f t="shared" si="85"/>
        <v>1</v>
      </c>
      <c r="S1143">
        <f t="shared" si="86"/>
        <v>0</v>
      </c>
      <c r="T1143">
        <f t="shared" si="88"/>
        <v>1</v>
      </c>
    </row>
    <row r="1144" spans="1:20" x14ac:dyDescent="0.25">
      <c r="A1144">
        <v>23427</v>
      </c>
      <c r="B1144" t="s">
        <v>507</v>
      </c>
      <c r="C1144" s="1">
        <v>28395</v>
      </c>
      <c r="D1144" t="s">
        <v>26</v>
      </c>
      <c r="E1144" t="s">
        <v>15</v>
      </c>
      <c r="F1144" s="1">
        <v>40563</v>
      </c>
      <c r="G1144" t="s">
        <v>38</v>
      </c>
      <c r="H1144" t="str">
        <f t="shared" si="87"/>
        <v>C</v>
      </c>
      <c r="I1144" t="str">
        <f t="shared" si="89"/>
        <v>C</v>
      </c>
      <c r="J1144" t="s">
        <v>48</v>
      </c>
      <c r="K1144" t="s">
        <v>18</v>
      </c>
      <c r="L1144">
        <v>13502</v>
      </c>
      <c r="M1144" t="s">
        <v>29</v>
      </c>
      <c r="N1144" t="s">
        <v>21</v>
      </c>
      <c r="O1144" s="2">
        <v>0</v>
      </c>
      <c r="P1144">
        <f>VLOOKUP(I1144,'visit codes'!$B$1:$F$38,5,FALSE)</f>
        <v>0</v>
      </c>
      <c r="Q1144" t="s">
        <v>31</v>
      </c>
      <c r="R1144">
        <f t="shared" si="85"/>
        <v>1</v>
      </c>
      <c r="S1144">
        <f t="shared" si="86"/>
        <v>1</v>
      </c>
      <c r="T1144">
        <f t="shared" si="88"/>
        <v>0</v>
      </c>
    </row>
    <row r="1145" spans="1:20" x14ac:dyDescent="0.25">
      <c r="A1145">
        <v>23431</v>
      </c>
      <c r="B1145" t="s">
        <v>508</v>
      </c>
      <c r="C1145" s="1">
        <v>28395</v>
      </c>
      <c r="D1145" t="s">
        <v>26</v>
      </c>
      <c r="F1145" s="1">
        <v>40548</v>
      </c>
      <c r="G1145">
        <v>4098</v>
      </c>
      <c r="H1145" t="str">
        <f t="shared" si="87"/>
        <v>4098</v>
      </c>
      <c r="J1145" t="s">
        <v>48</v>
      </c>
      <c r="K1145" t="s">
        <v>42</v>
      </c>
      <c r="L1145">
        <v>13504</v>
      </c>
      <c r="M1145" t="s">
        <v>29</v>
      </c>
      <c r="N1145" t="s">
        <v>99</v>
      </c>
      <c r="O1145" s="2">
        <v>0</v>
      </c>
      <c r="Q1145" t="s">
        <v>31</v>
      </c>
      <c r="R1145">
        <f t="shared" si="85"/>
        <v>0</v>
      </c>
      <c r="S1145">
        <f t="shared" si="86"/>
        <v>0</v>
      </c>
      <c r="T1145">
        <f t="shared" si="88"/>
        <v>0</v>
      </c>
    </row>
    <row r="1146" spans="1:20" x14ac:dyDescent="0.25">
      <c r="A1146">
        <v>23445</v>
      </c>
      <c r="B1146" t="s">
        <v>509</v>
      </c>
      <c r="C1146" s="1">
        <v>30402</v>
      </c>
      <c r="D1146" t="s">
        <v>14</v>
      </c>
      <c r="E1146" t="s">
        <v>15</v>
      </c>
      <c r="F1146" s="1">
        <v>40561</v>
      </c>
      <c r="G1146" t="s">
        <v>163</v>
      </c>
      <c r="H1146" t="str">
        <f t="shared" si="87"/>
        <v>4301S-PAS</v>
      </c>
      <c r="J1146" t="s">
        <v>48</v>
      </c>
      <c r="K1146" t="s">
        <v>33</v>
      </c>
      <c r="L1146">
        <v>13501</v>
      </c>
      <c r="M1146" t="s">
        <v>29</v>
      </c>
      <c r="N1146" t="s">
        <v>30</v>
      </c>
      <c r="O1146" s="2">
        <v>4.1666666666666664E-2</v>
      </c>
      <c r="Q1146" t="s">
        <v>31</v>
      </c>
      <c r="R1146">
        <f t="shared" si="85"/>
        <v>0</v>
      </c>
      <c r="S1146">
        <f t="shared" si="86"/>
        <v>0</v>
      </c>
      <c r="T1146">
        <f t="shared" si="88"/>
        <v>0</v>
      </c>
    </row>
    <row r="1147" spans="1:20" x14ac:dyDescent="0.25">
      <c r="A1147">
        <v>23445</v>
      </c>
      <c r="B1147" t="s">
        <v>509</v>
      </c>
      <c r="C1147" s="1">
        <v>30402</v>
      </c>
      <c r="D1147" t="s">
        <v>14</v>
      </c>
      <c r="E1147" t="s">
        <v>15</v>
      </c>
      <c r="F1147" s="1">
        <v>40561</v>
      </c>
      <c r="G1147" t="s">
        <v>164</v>
      </c>
      <c r="H1147" t="str">
        <f t="shared" si="87"/>
        <v>PAS</v>
      </c>
      <c r="I1147" t="str">
        <f t="shared" si="89"/>
        <v>PAS</v>
      </c>
      <c r="J1147" t="s">
        <v>510</v>
      </c>
      <c r="K1147" t="s">
        <v>33</v>
      </c>
      <c r="L1147">
        <v>13501</v>
      </c>
      <c r="M1147" t="s">
        <v>29</v>
      </c>
      <c r="N1147" t="s">
        <v>30</v>
      </c>
      <c r="O1147" s="2">
        <v>4.1666666666666664E-2</v>
      </c>
      <c r="P1147">
        <f>VLOOKUP(I1147,'visit codes'!$B$1:$F$38,5,FALSE)</f>
        <v>3</v>
      </c>
      <c r="Q1147" t="s">
        <v>31</v>
      </c>
      <c r="R1147">
        <f t="shared" si="85"/>
        <v>1</v>
      </c>
      <c r="S1147">
        <f t="shared" si="86"/>
        <v>0</v>
      </c>
      <c r="T1147">
        <f t="shared" si="88"/>
        <v>1</v>
      </c>
    </row>
    <row r="1148" spans="1:20" x14ac:dyDescent="0.25">
      <c r="A1148">
        <v>23445</v>
      </c>
      <c r="B1148" t="s">
        <v>509</v>
      </c>
      <c r="C1148" s="1">
        <v>30402</v>
      </c>
      <c r="D1148" t="s">
        <v>14</v>
      </c>
      <c r="E1148" t="s">
        <v>15</v>
      </c>
      <c r="F1148" s="1">
        <v>40569</v>
      </c>
      <c r="G1148" t="s">
        <v>38</v>
      </c>
      <c r="H1148" t="str">
        <f t="shared" si="87"/>
        <v>C</v>
      </c>
      <c r="I1148" t="str">
        <f t="shared" si="89"/>
        <v>C</v>
      </c>
      <c r="J1148" t="s">
        <v>48</v>
      </c>
      <c r="K1148" t="s">
        <v>33</v>
      </c>
      <c r="L1148">
        <v>13501</v>
      </c>
      <c r="M1148" t="s">
        <v>29</v>
      </c>
      <c r="N1148" t="s">
        <v>30</v>
      </c>
      <c r="O1148" s="2">
        <v>0</v>
      </c>
      <c r="P1148">
        <f>VLOOKUP(I1148,'visit codes'!$B$1:$F$38,5,FALSE)</f>
        <v>0</v>
      </c>
      <c r="Q1148" t="s">
        <v>31</v>
      </c>
      <c r="R1148">
        <f t="shared" si="85"/>
        <v>1</v>
      </c>
      <c r="S1148">
        <f t="shared" si="86"/>
        <v>1</v>
      </c>
      <c r="T1148">
        <f t="shared" si="88"/>
        <v>0</v>
      </c>
    </row>
    <row r="1149" spans="1:20" x14ac:dyDescent="0.25">
      <c r="A1149">
        <v>23455</v>
      </c>
      <c r="B1149" t="s">
        <v>511</v>
      </c>
      <c r="C1149" s="1">
        <v>29712</v>
      </c>
      <c r="D1149" t="s">
        <v>14</v>
      </c>
      <c r="E1149" t="s">
        <v>15</v>
      </c>
      <c r="F1149" s="1">
        <v>40550</v>
      </c>
      <c r="G1149" t="s">
        <v>16</v>
      </c>
      <c r="H1149" t="str">
        <f t="shared" si="87"/>
        <v>4301R-RV</v>
      </c>
      <c r="J1149" t="s">
        <v>138</v>
      </c>
      <c r="K1149" t="s">
        <v>405</v>
      </c>
      <c r="L1149">
        <v>13501</v>
      </c>
      <c r="M1149" t="s">
        <v>29</v>
      </c>
      <c r="N1149" t="s">
        <v>78</v>
      </c>
      <c r="O1149" s="2">
        <v>3.125E-2</v>
      </c>
      <c r="Q1149" t="s">
        <v>31</v>
      </c>
      <c r="R1149">
        <f t="shared" si="85"/>
        <v>0</v>
      </c>
      <c r="S1149">
        <f t="shared" si="86"/>
        <v>0</v>
      </c>
      <c r="T1149">
        <f t="shared" si="88"/>
        <v>0</v>
      </c>
    </row>
    <row r="1150" spans="1:20" x14ac:dyDescent="0.25">
      <c r="A1150">
        <v>23455</v>
      </c>
      <c r="B1150" t="s">
        <v>511</v>
      </c>
      <c r="C1150" s="1">
        <v>29712</v>
      </c>
      <c r="D1150" t="s">
        <v>14</v>
      </c>
      <c r="E1150" t="s">
        <v>15</v>
      </c>
      <c r="F1150" s="1">
        <v>40550</v>
      </c>
      <c r="G1150" t="s">
        <v>24</v>
      </c>
      <c r="H1150" t="str">
        <f t="shared" si="87"/>
        <v>RV</v>
      </c>
      <c r="I1150" t="str">
        <f t="shared" si="89"/>
        <v>RV</v>
      </c>
      <c r="J1150" t="s">
        <v>138</v>
      </c>
      <c r="K1150" t="s">
        <v>405</v>
      </c>
      <c r="L1150">
        <v>13501</v>
      </c>
      <c r="M1150" t="s">
        <v>29</v>
      </c>
      <c r="N1150" t="s">
        <v>78</v>
      </c>
      <c r="O1150" s="2">
        <v>4.1666666666666664E-2</v>
      </c>
      <c r="P1150">
        <f>VLOOKUP(I1150,'visit codes'!$B$1:$F$38,5,FALSE)</f>
        <v>3</v>
      </c>
      <c r="Q1150" t="s">
        <v>31</v>
      </c>
      <c r="R1150">
        <f t="shared" si="85"/>
        <v>1</v>
      </c>
      <c r="S1150">
        <f t="shared" si="86"/>
        <v>0</v>
      </c>
      <c r="T1150">
        <f t="shared" si="88"/>
        <v>1</v>
      </c>
    </row>
    <row r="1151" spans="1:20" x14ac:dyDescent="0.25">
      <c r="A1151">
        <v>23466</v>
      </c>
      <c r="B1151" t="s">
        <v>512</v>
      </c>
      <c r="C1151" s="1">
        <v>28137</v>
      </c>
      <c r="D1151" t="s">
        <v>26</v>
      </c>
      <c r="E1151" t="s">
        <v>15</v>
      </c>
      <c r="F1151" s="1">
        <v>40553</v>
      </c>
      <c r="G1151" t="s">
        <v>38</v>
      </c>
      <c r="H1151" t="str">
        <f t="shared" si="87"/>
        <v>C</v>
      </c>
      <c r="I1151" t="str">
        <f t="shared" si="89"/>
        <v>C</v>
      </c>
      <c r="J1151" t="s">
        <v>80</v>
      </c>
      <c r="K1151" t="s">
        <v>154</v>
      </c>
      <c r="L1151">
        <v>13492</v>
      </c>
      <c r="M1151" t="s">
        <v>29</v>
      </c>
      <c r="N1151" t="s">
        <v>78</v>
      </c>
      <c r="O1151" s="2">
        <v>0</v>
      </c>
      <c r="P1151">
        <f>VLOOKUP(I1151,'visit codes'!$B$1:$F$38,5,FALSE)</f>
        <v>0</v>
      </c>
      <c r="Q1151" t="s">
        <v>84</v>
      </c>
      <c r="R1151">
        <f t="shared" si="85"/>
        <v>1</v>
      </c>
      <c r="S1151">
        <f t="shared" si="86"/>
        <v>1</v>
      </c>
      <c r="T1151">
        <f t="shared" si="88"/>
        <v>0</v>
      </c>
    </row>
    <row r="1152" spans="1:20" x14ac:dyDescent="0.25">
      <c r="A1152">
        <v>23466</v>
      </c>
      <c r="B1152" t="s">
        <v>512</v>
      </c>
      <c r="C1152" s="1">
        <v>28137</v>
      </c>
      <c r="D1152" t="s">
        <v>26</v>
      </c>
      <c r="E1152" t="s">
        <v>15</v>
      </c>
      <c r="F1152" s="1">
        <v>40556</v>
      </c>
      <c r="G1152" t="s">
        <v>46</v>
      </c>
      <c r="H1152" t="str">
        <f t="shared" si="87"/>
        <v>NS</v>
      </c>
      <c r="I1152" t="str">
        <f t="shared" si="89"/>
        <v>NS</v>
      </c>
      <c r="J1152" t="s">
        <v>41</v>
      </c>
      <c r="K1152" t="s">
        <v>154</v>
      </c>
      <c r="L1152">
        <v>13492</v>
      </c>
      <c r="M1152" t="s">
        <v>29</v>
      </c>
      <c r="N1152" t="s">
        <v>78</v>
      </c>
      <c r="O1152" s="2">
        <v>0</v>
      </c>
      <c r="P1152">
        <f>VLOOKUP(I1152,'visit codes'!$B$1:$F$38,5,FALSE)</f>
        <v>0</v>
      </c>
      <c r="Q1152" t="s">
        <v>84</v>
      </c>
      <c r="R1152">
        <f t="shared" si="85"/>
        <v>1</v>
      </c>
      <c r="S1152">
        <f t="shared" si="86"/>
        <v>1</v>
      </c>
      <c r="T1152">
        <f t="shared" si="88"/>
        <v>0</v>
      </c>
    </row>
    <row r="1153" spans="1:20" x14ac:dyDescent="0.25">
      <c r="A1153">
        <v>23466</v>
      </c>
      <c r="B1153" t="s">
        <v>512</v>
      </c>
      <c r="C1153" s="1">
        <v>28137</v>
      </c>
      <c r="D1153" t="s">
        <v>26</v>
      </c>
      <c r="E1153" t="s">
        <v>15</v>
      </c>
      <c r="F1153" s="1">
        <v>40562</v>
      </c>
      <c r="G1153" t="s">
        <v>16</v>
      </c>
      <c r="H1153" t="str">
        <f t="shared" si="87"/>
        <v>4301R-RV</v>
      </c>
      <c r="J1153" t="s">
        <v>80</v>
      </c>
      <c r="K1153" t="s">
        <v>154</v>
      </c>
      <c r="L1153">
        <v>13492</v>
      </c>
      <c r="M1153" t="s">
        <v>29</v>
      </c>
      <c r="N1153" t="s">
        <v>78</v>
      </c>
      <c r="O1153" s="2">
        <v>3.125E-2</v>
      </c>
      <c r="Q1153" t="s">
        <v>84</v>
      </c>
      <c r="R1153">
        <f t="shared" si="85"/>
        <v>0</v>
      </c>
      <c r="S1153">
        <f t="shared" si="86"/>
        <v>0</v>
      </c>
      <c r="T1153">
        <f t="shared" si="88"/>
        <v>0</v>
      </c>
    </row>
    <row r="1154" spans="1:20" x14ac:dyDescent="0.25">
      <c r="A1154">
        <v>23466</v>
      </c>
      <c r="B1154" t="s">
        <v>512</v>
      </c>
      <c r="C1154" s="1">
        <v>28137</v>
      </c>
      <c r="D1154" t="s">
        <v>26</v>
      </c>
      <c r="E1154" t="s">
        <v>15</v>
      </c>
      <c r="F1154" s="1">
        <v>40562</v>
      </c>
      <c r="G1154" t="s">
        <v>24</v>
      </c>
      <c r="H1154" t="str">
        <f t="shared" si="87"/>
        <v>RV</v>
      </c>
      <c r="I1154" t="str">
        <f t="shared" si="89"/>
        <v>RV</v>
      </c>
      <c r="J1154" t="s">
        <v>80</v>
      </c>
      <c r="K1154" t="s">
        <v>154</v>
      </c>
      <c r="L1154">
        <v>13492</v>
      </c>
      <c r="M1154" t="s">
        <v>29</v>
      </c>
      <c r="N1154" t="s">
        <v>78</v>
      </c>
      <c r="O1154" s="2">
        <v>4.1666666666666664E-2</v>
      </c>
      <c r="P1154">
        <f>VLOOKUP(I1154,'visit codes'!$B$1:$F$38,5,FALSE)</f>
        <v>3</v>
      </c>
      <c r="Q1154" t="s">
        <v>84</v>
      </c>
      <c r="R1154">
        <f t="shared" ref="R1154:R1217" si="90">COUNTA(I1154)</f>
        <v>1</v>
      </c>
      <c r="S1154">
        <f t="shared" ref="S1154:S1217" si="91">IF(I1154="c",1,IF(I1154="ns",1,IF(I1154="pasns",1,IF(I1154="pasc",1,IF(I1154="sc",1,0)))))</f>
        <v>0</v>
      </c>
      <c r="T1154">
        <f t="shared" si="88"/>
        <v>1</v>
      </c>
    </row>
    <row r="1155" spans="1:20" x14ac:dyDescent="0.25">
      <c r="A1155">
        <v>23481</v>
      </c>
      <c r="B1155" t="s">
        <v>513</v>
      </c>
      <c r="C1155" s="1">
        <v>19026</v>
      </c>
      <c r="D1155" t="s">
        <v>14</v>
      </c>
      <c r="E1155" t="s">
        <v>15</v>
      </c>
      <c r="F1155" s="1">
        <v>40554</v>
      </c>
      <c r="G1155" t="s">
        <v>35</v>
      </c>
      <c r="H1155" t="str">
        <f t="shared" ref="H1155:H1218" si="92">TRIM(G1155)</f>
        <v>4302PM-PM</v>
      </c>
      <c r="J1155" t="s">
        <v>41</v>
      </c>
      <c r="K1155" t="s">
        <v>33</v>
      </c>
      <c r="L1155">
        <v>13501</v>
      </c>
      <c r="M1155" t="s">
        <v>29</v>
      </c>
      <c r="N1155" t="s">
        <v>30</v>
      </c>
      <c r="O1155" s="2">
        <v>1.0416666666666666E-2</v>
      </c>
      <c r="Q1155" t="s">
        <v>31</v>
      </c>
      <c r="R1155">
        <f t="shared" si="90"/>
        <v>0</v>
      </c>
      <c r="S1155">
        <f t="shared" si="91"/>
        <v>0</v>
      </c>
      <c r="T1155">
        <f t="shared" ref="T1155:T1218" si="93">IF(R1155-S1155=1,1,0)</f>
        <v>0</v>
      </c>
    </row>
    <row r="1156" spans="1:20" x14ac:dyDescent="0.25">
      <c r="A1156">
        <v>23481</v>
      </c>
      <c r="B1156" t="s">
        <v>513</v>
      </c>
      <c r="C1156" s="1">
        <v>19026</v>
      </c>
      <c r="D1156" t="s">
        <v>14</v>
      </c>
      <c r="E1156" t="s">
        <v>15</v>
      </c>
      <c r="F1156" s="1">
        <v>40554</v>
      </c>
      <c r="G1156" t="s">
        <v>37</v>
      </c>
      <c r="H1156" t="str">
        <f t="shared" si="92"/>
        <v>PM</v>
      </c>
      <c r="I1156" t="str">
        <f t="shared" ref="I1156:I1218" si="94">TRIM(G1156)</f>
        <v>PM</v>
      </c>
      <c r="J1156" t="s">
        <v>41</v>
      </c>
      <c r="K1156" t="s">
        <v>33</v>
      </c>
      <c r="L1156">
        <v>13501</v>
      </c>
      <c r="M1156" t="s">
        <v>29</v>
      </c>
      <c r="N1156" t="s">
        <v>30</v>
      </c>
      <c r="O1156" s="2">
        <v>1.0416666666666666E-2</v>
      </c>
      <c r="P1156">
        <f>VLOOKUP(I1156,'visit codes'!$B$1:$F$38,5,FALSE)</f>
        <v>1</v>
      </c>
      <c r="Q1156" t="s">
        <v>31</v>
      </c>
      <c r="R1156">
        <f t="shared" si="90"/>
        <v>1</v>
      </c>
      <c r="S1156">
        <f t="shared" si="91"/>
        <v>0</v>
      </c>
      <c r="T1156">
        <f t="shared" si="93"/>
        <v>1</v>
      </c>
    </row>
    <row r="1157" spans="1:20" x14ac:dyDescent="0.25">
      <c r="A1157">
        <v>23481</v>
      </c>
      <c r="B1157" t="s">
        <v>513</v>
      </c>
      <c r="C1157" s="1">
        <v>19026</v>
      </c>
      <c r="D1157" t="s">
        <v>14</v>
      </c>
      <c r="E1157" t="s">
        <v>15</v>
      </c>
      <c r="F1157" s="1">
        <v>40567</v>
      </c>
      <c r="G1157" t="s">
        <v>46</v>
      </c>
      <c r="H1157" t="str">
        <f t="shared" si="92"/>
        <v>NS</v>
      </c>
      <c r="I1157" t="str">
        <f t="shared" si="94"/>
        <v>NS</v>
      </c>
      <c r="J1157" t="s">
        <v>80</v>
      </c>
      <c r="K1157" t="s">
        <v>33</v>
      </c>
      <c r="L1157">
        <v>13501</v>
      </c>
      <c r="M1157" t="s">
        <v>29</v>
      </c>
      <c r="N1157" t="s">
        <v>30</v>
      </c>
      <c r="O1157" s="2">
        <v>0</v>
      </c>
      <c r="P1157">
        <f>VLOOKUP(I1157,'visit codes'!$B$1:$F$38,5,FALSE)</f>
        <v>0</v>
      </c>
      <c r="Q1157" t="s">
        <v>31</v>
      </c>
      <c r="R1157">
        <f t="shared" si="90"/>
        <v>1</v>
      </c>
      <c r="S1157">
        <f t="shared" si="91"/>
        <v>1</v>
      </c>
      <c r="T1157">
        <f t="shared" si="93"/>
        <v>0</v>
      </c>
    </row>
    <row r="1158" spans="1:20" x14ac:dyDescent="0.25">
      <c r="A1158">
        <v>23486</v>
      </c>
      <c r="B1158" t="s">
        <v>514</v>
      </c>
      <c r="C1158" s="1">
        <v>30519</v>
      </c>
      <c r="D1158" t="s">
        <v>14</v>
      </c>
      <c r="E1158" t="s">
        <v>15</v>
      </c>
      <c r="F1158" s="1">
        <v>40548</v>
      </c>
      <c r="G1158" t="s">
        <v>38</v>
      </c>
      <c r="H1158" t="str">
        <f t="shared" si="92"/>
        <v>C</v>
      </c>
      <c r="I1158" t="str">
        <f t="shared" si="94"/>
        <v>C</v>
      </c>
      <c r="J1158" t="s">
        <v>61</v>
      </c>
      <c r="K1158" t="s">
        <v>49</v>
      </c>
      <c r="L1158">
        <v>13417</v>
      </c>
      <c r="M1158" t="s">
        <v>29</v>
      </c>
      <c r="N1158" t="s">
        <v>78</v>
      </c>
      <c r="O1158" s="2">
        <v>0</v>
      </c>
      <c r="P1158">
        <f>VLOOKUP(I1158,'visit codes'!$B$1:$F$38,5,FALSE)</f>
        <v>0</v>
      </c>
      <c r="Q1158" t="s">
        <v>126</v>
      </c>
      <c r="R1158">
        <f t="shared" si="90"/>
        <v>1</v>
      </c>
      <c r="S1158">
        <f t="shared" si="91"/>
        <v>1</v>
      </c>
      <c r="T1158">
        <f t="shared" si="93"/>
        <v>0</v>
      </c>
    </row>
    <row r="1159" spans="1:20" x14ac:dyDescent="0.25">
      <c r="A1159">
        <v>23486</v>
      </c>
      <c r="B1159" t="s">
        <v>514</v>
      </c>
      <c r="C1159" s="1">
        <v>30519</v>
      </c>
      <c r="D1159" t="s">
        <v>14</v>
      </c>
      <c r="E1159" t="s">
        <v>15</v>
      </c>
      <c r="F1159" s="1">
        <v>40567</v>
      </c>
      <c r="G1159" t="s">
        <v>35</v>
      </c>
      <c r="H1159" t="str">
        <f t="shared" si="92"/>
        <v>4302PM-PM</v>
      </c>
      <c r="J1159" t="s">
        <v>52</v>
      </c>
      <c r="K1159" t="s">
        <v>49</v>
      </c>
      <c r="L1159">
        <v>13417</v>
      </c>
      <c r="M1159" t="s">
        <v>29</v>
      </c>
      <c r="N1159" t="s">
        <v>50</v>
      </c>
      <c r="O1159" s="2">
        <v>1.0416666666666666E-2</v>
      </c>
      <c r="Q1159" t="s">
        <v>126</v>
      </c>
      <c r="R1159">
        <f t="shared" si="90"/>
        <v>0</v>
      </c>
      <c r="S1159">
        <f t="shared" si="91"/>
        <v>0</v>
      </c>
      <c r="T1159">
        <f t="shared" si="93"/>
        <v>0</v>
      </c>
    </row>
    <row r="1160" spans="1:20" x14ac:dyDescent="0.25">
      <c r="A1160">
        <v>23486</v>
      </c>
      <c r="B1160" t="s">
        <v>514</v>
      </c>
      <c r="C1160" s="1">
        <v>30519</v>
      </c>
      <c r="D1160" t="s">
        <v>14</v>
      </c>
      <c r="E1160" t="s">
        <v>15</v>
      </c>
      <c r="F1160" s="1">
        <v>40567</v>
      </c>
      <c r="G1160" t="s">
        <v>37</v>
      </c>
      <c r="H1160" t="str">
        <f t="shared" si="92"/>
        <v>PM</v>
      </c>
      <c r="I1160" t="str">
        <f t="shared" si="94"/>
        <v>PM</v>
      </c>
      <c r="J1160" t="s">
        <v>52</v>
      </c>
      <c r="K1160" t="s">
        <v>49</v>
      </c>
      <c r="L1160">
        <v>13417</v>
      </c>
      <c r="M1160" t="s">
        <v>29</v>
      </c>
      <c r="N1160" t="s">
        <v>50</v>
      </c>
      <c r="O1160" s="2">
        <v>1.0416666666666666E-2</v>
      </c>
      <c r="P1160">
        <f>VLOOKUP(I1160,'visit codes'!$B$1:$F$38,5,FALSE)</f>
        <v>1</v>
      </c>
      <c r="Q1160" t="s">
        <v>126</v>
      </c>
      <c r="R1160">
        <f t="shared" si="90"/>
        <v>1</v>
      </c>
      <c r="S1160">
        <f t="shared" si="91"/>
        <v>0</v>
      </c>
      <c r="T1160">
        <f t="shared" si="93"/>
        <v>1</v>
      </c>
    </row>
    <row r="1161" spans="1:20" x14ac:dyDescent="0.25">
      <c r="A1161">
        <v>23486</v>
      </c>
      <c r="B1161" t="s">
        <v>514</v>
      </c>
      <c r="C1161" s="1">
        <v>30519</v>
      </c>
      <c r="D1161" t="s">
        <v>14</v>
      </c>
      <c r="E1161" t="s">
        <v>15</v>
      </c>
      <c r="F1161" s="1">
        <v>40569</v>
      </c>
      <c r="G1161" t="s">
        <v>16</v>
      </c>
      <c r="H1161" t="str">
        <f t="shared" si="92"/>
        <v>4301R-RV</v>
      </c>
      <c r="J1161" t="s">
        <v>80</v>
      </c>
      <c r="K1161" t="s">
        <v>49</v>
      </c>
      <c r="L1161">
        <v>13417</v>
      </c>
      <c r="M1161" t="s">
        <v>29</v>
      </c>
      <c r="N1161" t="s">
        <v>50</v>
      </c>
      <c r="O1161" s="2">
        <v>3.125E-2</v>
      </c>
      <c r="Q1161" t="s">
        <v>126</v>
      </c>
      <c r="R1161">
        <f t="shared" si="90"/>
        <v>0</v>
      </c>
      <c r="S1161">
        <f t="shared" si="91"/>
        <v>0</v>
      </c>
      <c r="T1161">
        <f t="shared" si="93"/>
        <v>0</v>
      </c>
    </row>
    <row r="1162" spans="1:20" x14ac:dyDescent="0.25">
      <c r="A1162">
        <v>23486</v>
      </c>
      <c r="B1162" t="s">
        <v>514</v>
      </c>
      <c r="C1162" s="1">
        <v>30519</v>
      </c>
      <c r="D1162" t="s">
        <v>14</v>
      </c>
      <c r="E1162" t="s">
        <v>15</v>
      </c>
      <c r="F1162" s="1">
        <v>40569</v>
      </c>
      <c r="G1162" t="s">
        <v>24</v>
      </c>
      <c r="H1162" t="str">
        <f t="shared" si="92"/>
        <v>RV</v>
      </c>
      <c r="I1162" t="str">
        <f t="shared" si="94"/>
        <v>RV</v>
      </c>
      <c r="J1162" t="s">
        <v>80</v>
      </c>
      <c r="K1162" t="s">
        <v>49</v>
      </c>
      <c r="L1162">
        <v>13417</v>
      </c>
      <c r="M1162" t="s">
        <v>29</v>
      </c>
      <c r="N1162" t="s">
        <v>50</v>
      </c>
      <c r="O1162" s="2">
        <v>4.1666666666666664E-2</v>
      </c>
      <c r="P1162">
        <f>VLOOKUP(I1162,'visit codes'!$B$1:$F$38,5,FALSE)</f>
        <v>3</v>
      </c>
      <c r="Q1162" t="s">
        <v>126</v>
      </c>
      <c r="R1162">
        <f t="shared" si="90"/>
        <v>1</v>
      </c>
      <c r="S1162">
        <f t="shared" si="91"/>
        <v>0</v>
      </c>
      <c r="T1162">
        <f t="shared" si="93"/>
        <v>1</v>
      </c>
    </row>
    <row r="1163" spans="1:20" x14ac:dyDescent="0.25">
      <c r="A1163">
        <v>23495</v>
      </c>
      <c r="B1163" t="s">
        <v>515</v>
      </c>
      <c r="C1163" s="1">
        <v>20728</v>
      </c>
      <c r="D1163" t="s">
        <v>26</v>
      </c>
      <c r="E1163" t="s">
        <v>15</v>
      </c>
      <c r="F1163" s="1">
        <v>40561</v>
      </c>
      <c r="G1163" t="s">
        <v>46</v>
      </c>
      <c r="H1163" t="str">
        <f t="shared" si="92"/>
        <v>NS</v>
      </c>
      <c r="I1163" t="str">
        <f t="shared" si="94"/>
        <v>NS</v>
      </c>
      <c r="J1163" t="s">
        <v>206</v>
      </c>
      <c r="K1163" t="s">
        <v>42</v>
      </c>
      <c r="L1163">
        <v>13440</v>
      </c>
      <c r="M1163" t="s">
        <v>20</v>
      </c>
      <c r="N1163" t="s">
        <v>43</v>
      </c>
      <c r="O1163" s="2">
        <v>0</v>
      </c>
      <c r="P1163">
        <f>VLOOKUP(I1163,'visit codes'!$B$1:$F$38,5,FALSE)</f>
        <v>0</v>
      </c>
      <c r="Q1163" t="s">
        <v>22</v>
      </c>
      <c r="R1163">
        <f t="shared" si="90"/>
        <v>1</v>
      </c>
      <c r="S1163">
        <f t="shared" si="91"/>
        <v>1</v>
      </c>
      <c r="T1163">
        <f t="shared" si="93"/>
        <v>0</v>
      </c>
    </row>
    <row r="1164" spans="1:20" x14ac:dyDescent="0.25">
      <c r="A1164">
        <v>23495</v>
      </c>
      <c r="B1164" t="s">
        <v>515</v>
      </c>
      <c r="C1164" s="1">
        <v>20728</v>
      </c>
      <c r="D1164" t="s">
        <v>26</v>
      </c>
      <c r="E1164" t="s">
        <v>15</v>
      </c>
      <c r="F1164" s="1">
        <v>40568</v>
      </c>
      <c r="G1164" t="s">
        <v>46</v>
      </c>
      <c r="H1164" t="str">
        <f t="shared" si="92"/>
        <v>NS</v>
      </c>
      <c r="I1164" t="str">
        <f t="shared" si="94"/>
        <v>NS</v>
      </c>
      <c r="J1164" t="s">
        <v>206</v>
      </c>
      <c r="K1164" t="s">
        <v>42</v>
      </c>
      <c r="L1164">
        <v>13440</v>
      </c>
      <c r="M1164" t="s">
        <v>20</v>
      </c>
      <c r="N1164" t="s">
        <v>43</v>
      </c>
      <c r="O1164" s="2">
        <v>0</v>
      </c>
      <c r="P1164">
        <f>VLOOKUP(I1164,'visit codes'!$B$1:$F$38,5,FALSE)</f>
        <v>0</v>
      </c>
      <c r="Q1164" t="s">
        <v>22</v>
      </c>
      <c r="R1164">
        <f t="shared" si="90"/>
        <v>1</v>
      </c>
      <c r="S1164">
        <f t="shared" si="91"/>
        <v>1</v>
      </c>
      <c r="T1164">
        <f t="shared" si="93"/>
        <v>0</v>
      </c>
    </row>
    <row r="1165" spans="1:20" x14ac:dyDescent="0.25">
      <c r="A1165">
        <v>23495</v>
      </c>
      <c r="B1165" t="s">
        <v>515</v>
      </c>
      <c r="C1165" s="1">
        <v>20728</v>
      </c>
      <c r="D1165" t="s">
        <v>26</v>
      </c>
      <c r="E1165" t="s">
        <v>15</v>
      </c>
      <c r="F1165" s="1">
        <v>40569</v>
      </c>
      <c r="G1165" t="s">
        <v>46</v>
      </c>
      <c r="H1165" t="str">
        <f t="shared" si="92"/>
        <v>NS</v>
      </c>
      <c r="I1165" t="str">
        <f t="shared" si="94"/>
        <v>NS</v>
      </c>
      <c r="J1165" t="s">
        <v>70</v>
      </c>
      <c r="K1165" t="s">
        <v>42</v>
      </c>
      <c r="L1165">
        <v>13440</v>
      </c>
      <c r="M1165" t="s">
        <v>20</v>
      </c>
      <c r="N1165" t="s">
        <v>43</v>
      </c>
      <c r="O1165" s="2">
        <v>0</v>
      </c>
      <c r="P1165">
        <f>VLOOKUP(I1165,'visit codes'!$B$1:$F$38,5,FALSE)</f>
        <v>0</v>
      </c>
      <c r="Q1165" t="s">
        <v>22</v>
      </c>
      <c r="R1165">
        <f t="shared" si="90"/>
        <v>1</v>
      </c>
      <c r="S1165">
        <f t="shared" si="91"/>
        <v>1</v>
      </c>
      <c r="T1165">
        <f t="shared" si="93"/>
        <v>0</v>
      </c>
    </row>
    <row r="1166" spans="1:20" x14ac:dyDescent="0.25">
      <c r="A1166">
        <v>23515</v>
      </c>
      <c r="B1166" t="s">
        <v>516</v>
      </c>
      <c r="C1166" s="1">
        <v>19460</v>
      </c>
      <c r="D1166" t="s">
        <v>26</v>
      </c>
      <c r="E1166" t="s">
        <v>15</v>
      </c>
      <c r="F1166" s="1">
        <v>40550</v>
      </c>
      <c r="G1166" t="s">
        <v>16</v>
      </c>
      <c r="H1166" t="str">
        <f t="shared" si="92"/>
        <v>4301R-RV</v>
      </c>
      <c r="J1166" t="s">
        <v>61</v>
      </c>
      <c r="K1166" t="s">
        <v>322</v>
      </c>
      <c r="L1166">
        <v>13501</v>
      </c>
      <c r="M1166" t="s">
        <v>29</v>
      </c>
      <c r="N1166" t="s">
        <v>200</v>
      </c>
      <c r="O1166" s="2">
        <v>3.125E-2</v>
      </c>
      <c r="Q1166" t="s">
        <v>31</v>
      </c>
      <c r="R1166">
        <f t="shared" si="90"/>
        <v>0</v>
      </c>
      <c r="S1166">
        <f t="shared" si="91"/>
        <v>0</v>
      </c>
      <c r="T1166">
        <f t="shared" si="93"/>
        <v>0</v>
      </c>
    </row>
    <row r="1167" spans="1:20" x14ac:dyDescent="0.25">
      <c r="A1167">
        <v>23515</v>
      </c>
      <c r="B1167" t="s">
        <v>516</v>
      </c>
      <c r="C1167" s="1">
        <v>19460</v>
      </c>
      <c r="D1167" t="s">
        <v>26</v>
      </c>
      <c r="E1167" t="s">
        <v>15</v>
      </c>
      <c r="F1167" s="1">
        <v>40550</v>
      </c>
      <c r="G1167" t="s">
        <v>24</v>
      </c>
      <c r="H1167" t="str">
        <f t="shared" si="92"/>
        <v>RV</v>
      </c>
      <c r="I1167" t="str">
        <f t="shared" si="94"/>
        <v>RV</v>
      </c>
      <c r="J1167" t="s">
        <v>61</v>
      </c>
      <c r="K1167" t="s">
        <v>322</v>
      </c>
      <c r="L1167">
        <v>13501</v>
      </c>
      <c r="M1167" t="s">
        <v>29</v>
      </c>
      <c r="N1167" t="s">
        <v>200</v>
      </c>
      <c r="O1167" s="2">
        <v>4.1666666666666664E-2</v>
      </c>
      <c r="P1167">
        <f>VLOOKUP(I1167,'visit codes'!$B$1:$F$38,5,FALSE)</f>
        <v>3</v>
      </c>
      <c r="Q1167" t="s">
        <v>31</v>
      </c>
      <c r="R1167">
        <f t="shared" si="90"/>
        <v>1</v>
      </c>
      <c r="S1167">
        <f t="shared" si="91"/>
        <v>0</v>
      </c>
      <c r="T1167">
        <f t="shared" si="93"/>
        <v>1</v>
      </c>
    </row>
    <row r="1168" spans="1:20" x14ac:dyDescent="0.25">
      <c r="A1168">
        <v>23515</v>
      </c>
      <c r="B1168" t="s">
        <v>516</v>
      </c>
      <c r="C1168" s="1">
        <v>19460</v>
      </c>
      <c r="D1168" t="s">
        <v>26</v>
      </c>
      <c r="E1168" t="s">
        <v>15</v>
      </c>
      <c r="F1168" s="1">
        <v>40564</v>
      </c>
      <c r="G1168" t="s">
        <v>38</v>
      </c>
      <c r="H1168" t="str">
        <f t="shared" si="92"/>
        <v>C</v>
      </c>
      <c r="I1168" t="str">
        <f t="shared" si="94"/>
        <v>C</v>
      </c>
      <c r="J1168" t="s">
        <v>61</v>
      </c>
      <c r="K1168" t="s">
        <v>322</v>
      </c>
      <c r="L1168">
        <v>13501</v>
      </c>
      <c r="M1168" t="s">
        <v>29</v>
      </c>
      <c r="N1168" t="s">
        <v>200</v>
      </c>
      <c r="O1168" s="2">
        <v>0</v>
      </c>
      <c r="P1168">
        <f>VLOOKUP(I1168,'visit codes'!$B$1:$F$38,5,FALSE)</f>
        <v>0</v>
      </c>
      <c r="Q1168" t="s">
        <v>31</v>
      </c>
      <c r="R1168">
        <f t="shared" si="90"/>
        <v>1</v>
      </c>
      <c r="S1168">
        <f t="shared" si="91"/>
        <v>1</v>
      </c>
      <c r="T1168">
        <f t="shared" si="93"/>
        <v>0</v>
      </c>
    </row>
    <row r="1169" spans="1:20" x14ac:dyDescent="0.25">
      <c r="A1169">
        <v>23515</v>
      </c>
      <c r="B1169" t="s">
        <v>516</v>
      </c>
      <c r="C1169" s="1">
        <v>19460</v>
      </c>
      <c r="D1169" t="s">
        <v>26</v>
      </c>
      <c r="E1169" t="s">
        <v>15</v>
      </c>
      <c r="F1169" s="1">
        <v>40569</v>
      </c>
      <c r="G1169" t="s">
        <v>35</v>
      </c>
      <c r="H1169" t="str">
        <f t="shared" si="92"/>
        <v>4302PM-PM</v>
      </c>
      <c r="J1169" t="s">
        <v>82</v>
      </c>
      <c r="K1169" t="s">
        <v>322</v>
      </c>
      <c r="L1169">
        <v>13501</v>
      </c>
      <c r="M1169" t="s">
        <v>29</v>
      </c>
      <c r="N1169" t="s">
        <v>200</v>
      </c>
      <c r="O1169" s="2">
        <v>1.0416666666666666E-2</v>
      </c>
      <c r="Q1169" t="s">
        <v>31</v>
      </c>
      <c r="R1169">
        <f t="shared" si="90"/>
        <v>0</v>
      </c>
      <c r="S1169">
        <f t="shared" si="91"/>
        <v>0</v>
      </c>
      <c r="T1169">
        <f t="shared" si="93"/>
        <v>0</v>
      </c>
    </row>
    <row r="1170" spans="1:20" x14ac:dyDescent="0.25">
      <c r="A1170">
        <v>23515</v>
      </c>
      <c r="B1170" t="s">
        <v>516</v>
      </c>
      <c r="C1170" s="1">
        <v>19460</v>
      </c>
      <c r="D1170" t="s">
        <v>26</v>
      </c>
      <c r="E1170" t="s">
        <v>15</v>
      </c>
      <c r="F1170" s="1">
        <v>40569</v>
      </c>
      <c r="G1170" t="s">
        <v>37</v>
      </c>
      <c r="H1170" t="str">
        <f t="shared" si="92"/>
        <v>PM</v>
      </c>
      <c r="I1170" t="str">
        <f t="shared" si="94"/>
        <v>PM</v>
      </c>
      <c r="J1170" t="s">
        <v>82</v>
      </c>
      <c r="K1170" t="s">
        <v>322</v>
      </c>
      <c r="L1170">
        <v>13501</v>
      </c>
      <c r="M1170" t="s">
        <v>29</v>
      </c>
      <c r="N1170" t="s">
        <v>200</v>
      </c>
      <c r="O1170" s="2">
        <v>1.0416666666666666E-2</v>
      </c>
      <c r="P1170">
        <f>VLOOKUP(I1170,'visit codes'!$B$1:$F$38,5,FALSE)</f>
        <v>1</v>
      </c>
      <c r="Q1170" t="s">
        <v>31</v>
      </c>
      <c r="R1170">
        <f t="shared" si="90"/>
        <v>1</v>
      </c>
      <c r="S1170">
        <f t="shared" si="91"/>
        <v>0</v>
      </c>
      <c r="T1170">
        <f t="shared" si="93"/>
        <v>1</v>
      </c>
    </row>
    <row r="1171" spans="1:20" x14ac:dyDescent="0.25">
      <c r="A1171">
        <v>23515</v>
      </c>
      <c r="B1171" t="s">
        <v>516</v>
      </c>
      <c r="C1171" s="1">
        <v>19460</v>
      </c>
      <c r="D1171" t="s">
        <v>26</v>
      </c>
      <c r="E1171" t="s">
        <v>15</v>
      </c>
      <c r="F1171" s="1">
        <v>40571</v>
      </c>
      <c r="G1171" t="s">
        <v>60</v>
      </c>
      <c r="H1171" t="str">
        <f t="shared" si="92"/>
        <v>4301B - BV</v>
      </c>
      <c r="J1171" t="s">
        <v>61</v>
      </c>
      <c r="K1171" t="s">
        <v>322</v>
      </c>
      <c r="L1171">
        <v>13501</v>
      </c>
      <c r="M1171" t="s">
        <v>29</v>
      </c>
      <c r="N1171" t="s">
        <v>200</v>
      </c>
      <c r="O1171" s="2">
        <v>2.0833333333333332E-2</v>
      </c>
      <c r="Q1171" t="s">
        <v>31</v>
      </c>
      <c r="R1171">
        <f t="shared" si="90"/>
        <v>0</v>
      </c>
      <c r="S1171">
        <f t="shared" si="91"/>
        <v>0</v>
      </c>
      <c r="T1171">
        <f t="shared" si="93"/>
        <v>0</v>
      </c>
    </row>
    <row r="1172" spans="1:20" x14ac:dyDescent="0.25">
      <c r="A1172">
        <v>23515</v>
      </c>
      <c r="B1172" t="s">
        <v>516</v>
      </c>
      <c r="C1172" s="1">
        <v>19460</v>
      </c>
      <c r="D1172" t="s">
        <v>26</v>
      </c>
      <c r="E1172" t="s">
        <v>15</v>
      </c>
      <c r="F1172" s="1">
        <v>40571</v>
      </c>
      <c r="G1172" t="s">
        <v>62</v>
      </c>
      <c r="H1172" t="str">
        <f t="shared" si="92"/>
        <v>BV</v>
      </c>
      <c r="I1172" t="str">
        <f t="shared" si="94"/>
        <v>BV</v>
      </c>
      <c r="J1172" t="s">
        <v>61</v>
      </c>
      <c r="K1172" t="s">
        <v>322</v>
      </c>
      <c r="L1172">
        <v>13501</v>
      </c>
      <c r="M1172" t="s">
        <v>29</v>
      </c>
      <c r="N1172" t="s">
        <v>200</v>
      </c>
      <c r="O1172" s="2">
        <v>2.0833333333333332E-2</v>
      </c>
      <c r="P1172">
        <f>VLOOKUP(I1172,'visit codes'!$B$1:$F$38,5,FALSE)</f>
        <v>2</v>
      </c>
      <c r="Q1172" t="s">
        <v>31</v>
      </c>
      <c r="R1172">
        <f t="shared" si="90"/>
        <v>1</v>
      </c>
      <c r="S1172">
        <f t="shared" si="91"/>
        <v>0</v>
      </c>
      <c r="T1172">
        <f t="shared" si="93"/>
        <v>1</v>
      </c>
    </row>
    <row r="1173" spans="1:20" x14ac:dyDescent="0.25">
      <c r="A1173">
        <v>23516</v>
      </c>
      <c r="B1173" t="s">
        <v>517</v>
      </c>
      <c r="C1173" s="1">
        <v>26853</v>
      </c>
      <c r="D1173" t="s">
        <v>26</v>
      </c>
      <c r="E1173" t="s">
        <v>15</v>
      </c>
      <c r="F1173" s="1">
        <v>40548</v>
      </c>
      <c r="G1173" t="s">
        <v>16</v>
      </c>
      <c r="H1173" t="str">
        <f t="shared" si="92"/>
        <v>4301R-RV</v>
      </c>
      <c r="J1173" t="s">
        <v>17</v>
      </c>
      <c r="K1173" t="s">
        <v>53</v>
      </c>
      <c r="L1173">
        <v>13440</v>
      </c>
      <c r="M1173" t="s">
        <v>20</v>
      </c>
      <c r="N1173" t="s">
        <v>236</v>
      </c>
      <c r="O1173" s="2">
        <v>3.125E-2</v>
      </c>
      <c r="Q1173" t="s">
        <v>22</v>
      </c>
      <c r="R1173">
        <f t="shared" si="90"/>
        <v>0</v>
      </c>
      <c r="S1173">
        <f t="shared" si="91"/>
        <v>0</v>
      </c>
      <c r="T1173">
        <f t="shared" si="93"/>
        <v>0</v>
      </c>
    </row>
    <row r="1174" spans="1:20" x14ac:dyDescent="0.25">
      <c r="A1174">
        <v>23516</v>
      </c>
      <c r="B1174" t="s">
        <v>517</v>
      </c>
      <c r="C1174" s="1">
        <v>26853</v>
      </c>
      <c r="D1174" t="s">
        <v>26</v>
      </c>
      <c r="E1174" t="s">
        <v>15</v>
      </c>
      <c r="F1174" s="1">
        <v>40548</v>
      </c>
      <c r="G1174" t="s">
        <v>24</v>
      </c>
      <c r="H1174" t="str">
        <f t="shared" si="92"/>
        <v>RV</v>
      </c>
      <c r="I1174" t="str">
        <f t="shared" si="94"/>
        <v>RV</v>
      </c>
      <c r="J1174" t="s">
        <v>17</v>
      </c>
      <c r="K1174" t="s">
        <v>53</v>
      </c>
      <c r="L1174">
        <v>13440</v>
      </c>
      <c r="M1174" t="s">
        <v>20</v>
      </c>
      <c r="N1174" t="s">
        <v>236</v>
      </c>
      <c r="O1174" s="2">
        <v>4.1666666666666664E-2</v>
      </c>
      <c r="P1174">
        <f>VLOOKUP(I1174,'visit codes'!$B$1:$F$38,5,FALSE)</f>
        <v>3</v>
      </c>
      <c r="Q1174" t="s">
        <v>22</v>
      </c>
      <c r="R1174">
        <f t="shared" si="90"/>
        <v>1</v>
      </c>
      <c r="S1174">
        <f t="shared" si="91"/>
        <v>0</v>
      </c>
      <c r="T1174">
        <f t="shared" si="93"/>
        <v>1</v>
      </c>
    </row>
    <row r="1175" spans="1:20" x14ac:dyDescent="0.25">
      <c r="A1175">
        <v>23516</v>
      </c>
      <c r="B1175" t="s">
        <v>517</v>
      </c>
      <c r="C1175" s="1">
        <v>26853</v>
      </c>
      <c r="D1175" t="s">
        <v>26</v>
      </c>
      <c r="E1175" t="s">
        <v>15</v>
      </c>
      <c r="F1175" s="1">
        <v>40562</v>
      </c>
      <c r="G1175" t="s">
        <v>16</v>
      </c>
      <c r="H1175" t="str">
        <f t="shared" si="92"/>
        <v>4301R-RV</v>
      </c>
      <c r="J1175" t="s">
        <v>17</v>
      </c>
      <c r="K1175" t="s">
        <v>53</v>
      </c>
      <c r="L1175">
        <v>13440</v>
      </c>
      <c r="M1175" t="s">
        <v>20</v>
      </c>
      <c r="N1175" t="s">
        <v>236</v>
      </c>
      <c r="O1175" s="2">
        <v>3.125E-2</v>
      </c>
      <c r="Q1175" t="s">
        <v>22</v>
      </c>
      <c r="R1175">
        <f t="shared" si="90"/>
        <v>0</v>
      </c>
      <c r="S1175">
        <f t="shared" si="91"/>
        <v>0</v>
      </c>
      <c r="T1175">
        <f t="shared" si="93"/>
        <v>0</v>
      </c>
    </row>
    <row r="1176" spans="1:20" x14ac:dyDescent="0.25">
      <c r="A1176">
        <v>23516</v>
      </c>
      <c r="B1176" t="s">
        <v>517</v>
      </c>
      <c r="C1176" s="1">
        <v>26853</v>
      </c>
      <c r="D1176" t="s">
        <v>26</v>
      </c>
      <c r="E1176" t="s">
        <v>15</v>
      </c>
      <c r="F1176" s="1">
        <v>40562</v>
      </c>
      <c r="G1176" t="s">
        <v>24</v>
      </c>
      <c r="H1176" t="str">
        <f t="shared" si="92"/>
        <v>RV</v>
      </c>
      <c r="I1176" t="str">
        <f t="shared" si="94"/>
        <v>RV</v>
      </c>
      <c r="J1176" t="s">
        <v>17</v>
      </c>
      <c r="K1176" t="s">
        <v>53</v>
      </c>
      <c r="L1176">
        <v>13440</v>
      </c>
      <c r="M1176" t="s">
        <v>20</v>
      </c>
      <c r="N1176" t="s">
        <v>236</v>
      </c>
      <c r="O1176" s="2">
        <v>4.1666666666666664E-2</v>
      </c>
      <c r="P1176">
        <f>VLOOKUP(I1176,'visit codes'!$B$1:$F$38,5,FALSE)</f>
        <v>3</v>
      </c>
      <c r="Q1176" t="s">
        <v>22</v>
      </c>
      <c r="R1176">
        <f t="shared" si="90"/>
        <v>1</v>
      </c>
      <c r="S1176">
        <f t="shared" si="91"/>
        <v>0</v>
      </c>
      <c r="T1176">
        <f t="shared" si="93"/>
        <v>1</v>
      </c>
    </row>
    <row r="1177" spans="1:20" x14ac:dyDescent="0.25">
      <c r="A1177">
        <v>23516</v>
      </c>
      <c r="B1177" t="s">
        <v>517</v>
      </c>
      <c r="C1177" s="1">
        <v>26853</v>
      </c>
      <c r="D1177" t="s">
        <v>26</v>
      </c>
      <c r="E1177" t="s">
        <v>15</v>
      </c>
      <c r="F1177" s="1">
        <v>40569</v>
      </c>
      <c r="G1177" t="s">
        <v>35</v>
      </c>
      <c r="H1177" t="str">
        <f t="shared" si="92"/>
        <v>4302PM-PM</v>
      </c>
      <c r="J1177" t="s">
        <v>70</v>
      </c>
      <c r="K1177" t="s">
        <v>53</v>
      </c>
      <c r="L1177">
        <v>13440</v>
      </c>
      <c r="M1177" t="s">
        <v>20</v>
      </c>
      <c r="N1177" t="s">
        <v>236</v>
      </c>
      <c r="O1177" s="2">
        <v>1.0416666666666666E-2</v>
      </c>
      <c r="Q1177" t="s">
        <v>22</v>
      </c>
      <c r="R1177">
        <f t="shared" si="90"/>
        <v>0</v>
      </c>
      <c r="S1177">
        <f t="shared" si="91"/>
        <v>0</v>
      </c>
      <c r="T1177">
        <f t="shared" si="93"/>
        <v>0</v>
      </c>
    </row>
    <row r="1178" spans="1:20" x14ac:dyDescent="0.25">
      <c r="A1178">
        <v>23516</v>
      </c>
      <c r="B1178" t="s">
        <v>517</v>
      </c>
      <c r="C1178" s="1">
        <v>26853</v>
      </c>
      <c r="D1178" t="s">
        <v>26</v>
      </c>
      <c r="E1178" t="s">
        <v>15</v>
      </c>
      <c r="F1178" s="1">
        <v>40569</v>
      </c>
      <c r="G1178" t="s">
        <v>37</v>
      </c>
      <c r="H1178" t="str">
        <f t="shared" si="92"/>
        <v>PM</v>
      </c>
      <c r="I1178" t="str">
        <f t="shared" si="94"/>
        <v>PM</v>
      </c>
      <c r="J1178" t="s">
        <v>70</v>
      </c>
      <c r="K1178" t="s">
        <v>53</v>
      </c>
      <c r="L1178">
        <v>13440</v>
      </c>
      <c r="M1178" t="s">
        <v>20</v>
      </c>
      <c r="N1178" t="s">
        <v>236</v>
      </c>
      <c r="O1178" s="2">
        <v>1.0416666666666666E-2</v>
      </c>
      <c r="P1178">
        <f>VLOOKUP(I1178,'visit codes'!$B$1:$F$38,5,FALSE)</f>
        <v>1</v>
      </c>
      <c r="Q1178" t="s">
        <v>22</v>
      </c>
      <c r="R1178">
        <f t="shared" si="90"/>
        <v>1</v>
      </c>
      <c r="S1178">
        <f t="shared" si="91"/>
        <v>0</v>
      </c>
      <c r="T1178">
        <f t="shared" si="93"/>
        <v>1</v>
      </c>
    </row>
    <row r="1179" spans="1:20" x14ac:dyDescent="0.25">
      <c r="A1179">
        <v>23564</v>
      </c>
      <c r="B1179" t="s">
        <v>518</v>
      </c>
      <c r="C1179" s="1">
        <v>29388</v>
      </c>
      <c r="D1179" t="s">
        <v>26</v>
      </c>
      <c r="E1179" t="s">
        <v>15</v>
      </c>
      <c r="F1179" s="1">
        <v>40547</v>
      </c>
      <c r="G1179" t="s">
        <v>35</v>
      </c>
      <c r="H1179" t="str">
        <f t="shared" si="92"/>
        <v>4302PM-PM</v>
      </c>
      <c r="J1179" t="s">
        <v>41</v>
      </c>
      <c r="K1179" t="s">
        <v>33</v>
      </c>
      <c r="L1179">
        <v>13350</v>
      </c>
      <c r="M1179" t="s">
        <v>29</v>
      </c>
      <c r="N1179" t="s">
        <v>30</v>
      </c>
      <c r="O1179" s="2">
        <v>1.0416666666666666E-2</v>
      </c>
      <c r="Q1179" t="s">
        <v>501</v>
      </c>
      <c r="R1179">
        <f t="shared" si="90"/>
        <v>0</v>
      </c>
      <c r="S1179">
        <f t="shared" si="91"/>
        <v>0</v>
      </c>
      <c r="T1179">
        <f t="shared" si="93"/>
        <v>0</v>
      </c>
    </row>
    <row r="1180" spans="1:20" x14ac:dyDescent="0.25">
      <c r="A1180">
        <v>23564</v>
      </c>
      <c r="B1180" t="s">
        <v>518</v>
      </c>
      <c r="C1180" s="1">
        <v>29388</v>
      </c>
      <c r="D1180" t="s">
        <v>26</v>
      </c>
      <c r="E1180" t="s">
        <v>15</v>
      </c>
      <c r="F1180" s="1">
        <v>40547</v>
      </c>
      <c r="G1180" t="s">
        <v>37</v>
      </c>
      <c r="H1180" t="str">
        <f t="shared" si="92"/>
        <v>PM</v>
      </c>
      <c r="I1180" t="str">
        <f t="shared" si="94"/>
        <v>PM</v>
      </c>
      <c r="J1180" t="s">
        <v>41</v>
      </c>
      <c r="K1180" t="s">
        <v>33</v>
      </c>
      <c r="L1180">
        <v>13350</v>
      </c>
      <c r="M1180" t="s">
        <v>29</v>
      </c>
      <c r="N1180" t="s">
        <v>30</v>
      </c>
      <c r="O1180" s="2">
        <v>1.0416666666666666E-2</v>
      </c>
      <c r="P1180">
        <f>VLOOKUP(I1180,'visit codes'!$B$1:$F$38,5,FALSE)</f>
        <v>1</v>
      </c>
      <c r="Q1180" t="s">
        <v>501</v>
      </c>
      <c r="R1180">
        <f t="shared" si="90"/>
        <v>1</v>
      </c>
      <c r="S1180">
        <f t="shared" si="91"/>
        <v>0</v>
      </c>
      <c r="T1180">
        <f t="shared" si="93"/>
        <v>1</v>
      </c>
    </row>
    <row r="1181" spans="1:20" x14ac:dyDescent="0.25">
      <c r="A1181">
        <v>23564</v>
      </c>
      <c r="B1181" t="s">
        <v>518</v>
      </c>
      <c r="C1181" s="1">
        <v>29388</v>
      </c>
      <c r="D1181" t="s">
        <v>26</v>
      </c>
      <c r="E1181" t="s">
        <v>15</v>
      </c>
      <c r="F1181" s="1">
        <v>40561</v>
      </c>
      <c r="G1181" t="s">
        <v>35</v>
      </c>
      <c r="H1181" t="str">
        <f t="shared" si="92"/>
        <v>4302PM-PM</v>
      </c>
      <c r="J1181" t="s">
        <v>41</v>
      </c>
      <c r="K1181" t="s">
        <v>33</v>
      </c>
      <c r="L1181">
        <v>13350</v>
      </c>
      <c r="M1181" t="s">
        <v>29</v>
      </c>
      <c r="N1181" t="s">
        <v>30</v>
      </c>
      <c r="O1181" s="2">
        <v>1.0416666666666666E-2</v>
      </c>
      <c r="Q1181" t="s">
        <v>501</v>
      </c>
      <c r="R1181">
        <f t="shared" si="90"/>
        <v>0</v>
      </c>
      <c r="S1181">
        <f t="shared" si="91"/>
        <v>0</v>
      </c>
      <c r="T1181">
        <f t="shared" si="93"/>
        <v>0</v>
      </c>
    </row>
    <row r="1182" spans="1:20" x14ac:dyDescent="0.25">
      <c r="A1182">
        <v>23564</v>
      </c>
      <c r="B1182" t="s">
        <v>518</v>
      </c>
      <c r="C1182" s="1">
        <v>29388</v>
      </c>
      <c r="D1182" t="s">
        <v>26</v>
      </c>
      <c r="E1182" t="s">
        <v>15</v>
      </c>
      <c r="F1182" s="1">
        <v>40561</v>
      </c>
      <c r="G1182" t="s">
        <v>37</v>
      </c>
      <c r="H1182" t="str">
        <f t="shared" si="92"/>
        <v>PM</v>
      </c>
      <c r="I1182" t="str">
        <f t="shared" si="94"/>
        <v>PM</v>
      </c>
      <c r="J1182" t="s">
        <v>41</v>
      </c>
      <c r="K1182" t="s">
        <v>33</v>
      </c>
      <c r="L1182">
        <v>13350</v>
      </c>
      <c r="M1182" t="s">
        <v>29</v>
      </c>
      <c r="N1182" t="s">
        <v>30</v>
      </c>
      <c r="O1182" s="2">
        <v>1.0416666666666666E-2</v>
      </c>
      <c r="P1182">
        <f>VLOOKUP(I1182,'visit codes'!$B$1:$F$38,5,FALSE)</f>
        <v>1</v>
      </c>
      <c r="Q1182" t="s">
        <v>501</v>
      </c>
      <c r="R1182">
        <f t="shared" si="90"/>
        <v>1</v>
      </c>
      <c r="S1182">
        <f t="shared" si="91"/>
        <v>0</v>
      </c>
      <c r="T1182">
        <f t="shared" si="93"/>
        <v>1</v>
      </c>
    </row>
    <row r="1183" spans="1:20" x14ac:dyDescent="0.25">
      <c r="A1183">
        <v>23590</v>
      </c>
      <c r="B1183" t="s">
        <v>519</v>
      </c>
      <c r="C1183" s="1">
        <v>19219</v>
      </c>
      <c r="D1183" t="s">
        <v>26</v>
      </c>
      <c r="E1183" t="s">
        <v>15</v>
      </c>
      <c r="F1183" s="1">
        <v>40567</v>
      </c>
      <c r="G1183" t="s">
        <v>16</v>
      </c>
      <c r="H1183" t="str">
        <f t="shared" si="92"/>
        <v>4301R-RV</v>
      </c>
      <c r="J1183" t="s">
        <v>17</v>
      </c>
      <c r="K1183" t="s">
        <v>33</v>
      </c>
      <c r="L1183">
        <v>13440</v>
      </c>
      <c r="M1183" t="s">
        <v>20</v>
      </c>
      <c r="N1183" t="s">
        <v>58</v>
      </c>
      <c r="O1183" s="2">
        <v>3.125E-2</v>
      </c>
      <c r="Q1183" t="s">
        <v>22</v>
      </c>
      <c r="R1183">
        <f t="shared" si="90"/>
        <v>0</v>
      </c>
      <c r="S1183">
        <f t="shared" si="91"/>
        <v>0</v>
      </c>
      <c r="T1183">
        <f t="shared" si="93"/>
        <v>0</v>
      </c>
    </row>
    <row r="1184" spans="1:20" x14ac:dyDescent="0.25">
      <c r="A1184">
        <v>23590</v>
      </c>
      <c r="B1184" t="s">
        <v>519</v>
      </c>
      <c r="C1184" s="1">
        <v>19219</v>
      </c>
      <c r="D1184" t="s">
        <v>26</v>
      </c>
      <c r="E1184" t="s">
        <v>15</v>
      </c>
      <c r="F1184" s="1">
        <v>40567</v>
      </c>
      <c r="G1184" t="s">
        <v>24</v>
      </c>
      <c r="H1184" t="str">
        <f t="shared" si="92"/>
        <v>RV</v>
      </c>
      <c r="I1184" t="str">
        <f t="shared" si="94"/>
        <v>RV</v>
      </c>
      <c r="J1184" t="s">
        <v>17</v>
      </c>
      <c r="K1184" t="s">
        <v>33</v>
      </c>
      <c r="L1184">
        <v>13440</v>
      </c>
      <c r="M1184" t="s">
        <v>20</v>
      </c>
      <c r="N1184" t="s">
        <v>58</v>
      </c>
      <c r="O1184" s="2">
        <v>4.1666666666666664E-2</v>
      </c>
      <c r="P1184">
        <f>VLOOKUP(I1184,'visit codes'!$B$1:$F$38,5,FALSE)</f>
        <v>3</v>
      </c>
      <c r="Q1184" t="s">
        <v>22</v>
      </c>
      <c r="R1184">
        <f t="shared" si="90"/>
        <v>1</v>
      </c>
      <c r="S1184">
        <f t="shared" si="91"/>
        <v>0</v>
      </c>
      <c r="T1184">
        <f t="shared" si="93"/>
        <v>1</v>
      </c>
    </row>
    <row r="1185" spans="1:20" x14ac:dyDescent="0.25">
      <c r="A1185">
        <v>23596</v>
      </c>
      <c r="B1185" t="s">
        <v>520</v>
      </c>
      <c r="C1185" s="1">
        <v>18930</v>
      </c>
      <c r="D1185" t="s">
        <v>14</v>
      </c>
      <c r="E1185" t="s">
        <v>15</v>
      </c>
      <c r="F1185" s="1">
        <v>40569</v>
      </c>
      <c r="G1185" t="s">
        <v>35</v>
      </c>
      <c r="H1185" t="str">
        <f t="shared" si="92"/>
        <v>4302PM-PM</v>
      </c>
      <c r="J1185" t="s">
        <v>70</v>
      </c>
      <c r="K1185" t="s">
        <v>33</v>
      </c>
      <c r="L1185">
        <v>13440</v>
      </c>
      <c r="M1185" t="s">
        <v>20</v>
      </c>
      <c r="N1185" t="s">
        <v>30</v>
      </c>
      <c r="O1185" s="2">
        <v>1.0416666666666666E-2</v>
      </c>
      <c r="Q1185" t="s">
        <v>22</v>
      </c>
      <c r="R1185">
        <f t="shared" si="90"/>
        <v>0</v>
      </c>
      <c r="S1185">
        <f t="shared" si="91"/>
        <v>0</v>
      </c>
      <c r="T1185">
        <f t="shared" si="93"/>
        <v>0</v>
      </c>
    </row>
    <row r="1186" spans="1:20" x14ac:dyDescent="0.25">
      <c r="A1186">
        <v>23596</v>
      </c>
      <c r="B1186" t="s">
        <v>520</v>
      </c>
      <c r="C1186" s="1">
        <v>18930</v>
      </c>
      <c r="D1186" t="s">
        <v>14</v>
      </c>
      <c r="E1186" t="s">
        <v>15</v>
      </c>
      <c r="F1186" s="1">
        <v>40569</v>
      </c>
      <c r="G1186" t="s">
        <v>37</v>
      </c>
      <c r="H1186" t="str">
        <f t="shared" si="92"/>
        <v>PM</v>
      </c>
      <c r="I1186" t="str">
        <f t="shared" si="94"/>
        <v>PM</v>
      </c>
      <c r="J1186" t="s">
        <v>70</v>
      </c>
      <c r="K1186" t="s">
        <v>33</v>
      </c>
      <c r="L1186">
        <v>13440</v>
      </c>
      <c r="M1186" t="s">
        <v>20</v>
      </c>
      <c r="N1186" t="s">
        <v>30</v>
      </c>
      <c r="O1186" s="2">
        <v>1.0416666666666666E-2</v>
      </c>
      <c r="P1186">
        <f>VLOOKUP(I1186,'visit codes'!$B$1:$F$38,5,FALSE)</f>
        <v>1</v>
      </c>
      <c r="Q1186" t="s">
        <v>22</v>
      </c>
      <c r="R1186">
        <f t="shared" si="90"/>
        <v>1</v>
      </c>
      <c r="S1186">
        <f t="shared" si="91"/>
        <v>0</v>
      </c>
      <c r="T1186">
        <f t="shared" si="93"/>
        <v>1</v>
      </c>
    </row>
    <row r="1187" spans="1:20" x14ac:dyDescent="0.25">
      <c r="A1187">
        <v>23602</v>
      </c>
      <c r="B1187" t="s">
        <v>521</v>
      </c>
      <c r="C1187" s="1">
        <v>32468</v>
      </c>
      <c r="D1187" t="s">
        <v>26</v>
      </c>
      <c r="E1187" t="s">
        <v>15</v>
      </c>
      <c r="F1187" s="1">
        <v>40556</v>
      </c>
      <c r="G1187" t="s">
        <v>46</v>
      </c>
      <c r="H1187" t="str">
        <f t="shared" si="92"/>
        <v>NS</v>
      </c>
      <c r="I1187" t="str">
        <f t="shared" si="94"/>
        <v>NS</v>
      </c>
      <c r="J1187" t="s">
        <v>510</v>
      </c>
      <c r="K1187" t="s">
        <v>42</v>
      </c>
      <c r="L1187">
        <v>13501</v>
      </c>
      <c r="M1187" t="s">
        <v>29</v>
      </c>
      <c r="N1187" t="s">
        <v>43</v>
      </c>
      <c r="O1187" s="2">
        <v>0</v>
      </c>
      <c r="P1187">
        <f>VLOOKUP(I1187,'visit codes'!$B$1:$F$38,5,FALSE)</f>
        <v>0</v>
      </c>
      <c r="Q1187" t="s">
        <v>31</v>
      </c>
      <c r="R1187">
        <f t="shared" si="90"/>
        <v>1</v>
      </c>
      <c r="S1187">
        <f t="shared" si="91"/>
        <v>1</v>
      </c>
      <c r="T1187">
        <f t="shared" si="93"/>
        <v>0</v>
      </c>
    </row>
    <row r="1188" spans="1:20" x14ac:dyDescent="0.25">
      <c r="A1188">
        <v>23626</v>
      </c>
      <c r="B1188" t="s">
        <v>522</v>
      </c>
      <c r="C1188" s="1">
        <v>23879</v>
      </c>
      <c r="D1188" t="s">
        <v>14</v>
      </c>
      <c r="E1188" t="s">
        <v>15</v>
      </c>
      <c r="F1188" s="1">
        <v>40549</v>
      </c>
      <c r="G1188" t="s">
        <v>35</v>
      </c>
      <c r="H1188" t="str">
        <f t="shared" si="92"/>
        <v>4302PM-PM</v>
      </c>
      <c r="J1188" t="s">
        <v>66</v>
      </c>
      <c r="K1188" t="s">
        <v>18</v>
      </c>
      <c r="L1188">
        <v>13440</v>
      </c>
      <c r="M1188" t="s">
        <v>20</v>
      </c>
      <c r="N1188" t="s">
        <v>21</v>
      </c>
      <c r="O1188" s="2">
        <v>1.0416666666666666E-2</v>
      </c>
      <c r="Q1188" t="s">
        <v>22</v>
      </c>
      <c r="R1188">
        <f t="shared" si="90"/>
        <v>0</v>
      </c>
      <c r="S1188">
        <f t="shared" si="91"/>
        <v>0</v>
      </c>
      <c r="T1188">
        <f t="shared" si="93"/>
        <v>0</v>
      </c>
    </row>
    <row r="1189" spans="1:20" x14ac:dyDescent="0.25">
      <c r="A1189">
        <v>23626</v>
      </c>
      <c r="B1189" t="s">
        <v>522</v>
      </c>
      <c r="C1189" s="1">
        <v>23879</v>
      </c>
      <c r="D1189" t="s">
        <v>14</v>
      </c>
      <c r="E1189" t="s">
        <v>15</v>
      </c>
      <c r="F1189" s="1">
        <v>40549</v>
      </c>
      <c r="G1189" t="s">
        <v>37</v>
      </c>
      <c r="H1189" t="str">
        <f t="shared" si="92"/>
        <v>PM</v>
      </c>
      <c r="I1189" t="str">
        <f t="shared" si="94"/>
        <v>PM</v>
      </c>
      <c r="J1189" t="s">
        <v>66</v>
      </c>
      <c r="K1189" t="s">
        <v>18</v>
      </c>
      <c r="L1189">
        <v>13440</v>
      </c>
      <c r="M1189" t="s">
        <v>20</v>
      </c>
      <c r="N1189" t="s">
        <v>21</v>
      </c>
      <c r="O1189" s="2">
        <v>1.0416666666666666E-2</v>
      </c>
      <c r="P1189">
        <f>VLOOKUP(I1189,'visit codes'!$B$1:$F$38,5,FALSE)</f>
        <v>1</v>
      </c>
      <c r="Q1189" t="s">
        <v>22</v>
      </c>
      <c r="R1189">
        <f t="shared" si="90"/>
        <v>1</v>
      </c>
      <c r="S1189">
        <f t="shared" si="91"/>
        <v>0</v>
      </c>
      <c r="T1189">
        <f t="shared" si="93"/>
        <v>1</v>
      </c>
    </row>
    <row r="1190" spans="1:20" x14ac:dyDescent="0.25">
      <c r="A1190">
        <v>23649</v>
      </c>
      <c r="B1190" t="s">
        <v>523</v>
      </c>
      <c r="C1190" s="1">
        <v>23213</v>
      </c>
      <c r="D1190" t="s">
        <v>14</v>
      </c>
      <c r="E1190" t="s">
        <v>15</v>
      </c>
      <c r="F1190" s="1">
        <v>40563</v>
      </c>
      <c r="G1190" t="s">
        <v>38</v>
      </c>
      <c r="H1190" t="str">
        <f t="shared" si="92"/>
        <v>C</v>
      </c>
      <c r="I1190" t="str">
        <f t="shared" si="94"/>
        <v>C</v>
      </c>
      <c r="J1190" t="s">
        <v>57</v>
      </c>
      <c r="K1190" t="s">
        <v>289</v>
      </c>
      <c r="L1190">
        <v>13316</v>
      </c>
      <c r="M1190" t="s">
        <v>20</v>
      </c>
      <c r="N1190" t="s">
        <v>58</v>
      </c>
      <c r="O1190" s="2">
        <v>0</v>
      </c>
      <c r="P1190">
        <f>VLOOKUP(I1190,'visit codes'!$B$1:$F$38,5,FALSE)</f>
        <v>0</v>
      </c>
      <c r="Q1190" t="s">
        <v>68</v>
      </c>
      <c r="R1190">
        <f t="shared" si="90"/>
        <v>1</v>
      </c>
      <c r="S1190">
        <f t="shared" si="91"/>
        <v>1</v>
      </c>
      <c r="T1190">
        <f t="shared" si="93"/>
        <v>0</v>
      </c>
    </row>
    <row r="1191" spans="1:20" x14ac:dyDescent="0.25">
      <c r="A1191">
        <v>23661</v>
      </c>
      <c r="B1191" t="s">
        <v>524</v>
      </c>
      <c r="C1191" s="1">
        <v>25363</v>
      </c>
      <c r="D1191" t="s">
        <v>26</v>
      </c>
      <c r="E1191" t="s">
        <v>15</v>
      </c>
      <c r="F1191" s="1">
        <v>40547</v>
      </c>
      <c r="G1191" t="s">
        <v>16</v>
      </c>
      <c r="H1191" t="str">
        <f t="shared" si="92"/>
        <v>4301R-RV</v>
      </c>
      <c r="J1191" t="s">
        <v>69</v>
      </c>
      <c r="K1191" t="s">
        <v>525</v>
      </c>
      <c r="L1191">
        <v>13440</v>
      </c>
      <c r="M1191" t="s">
        <v>20</v>
      </c>
      <c r="N1191" t="s">
        <v>269</v>
      </c>
      <c r="O1191" s="2">
        <v>3.125E-2</v>
      </c>
      <c r="Q1191" t="s">
        <v>22</v>
      </c>
      <c r="R1191">
        <f t="shared" si="90"/>
        <v>0</v>
      </c>
      <c r="S1191">
        <f t="shared" si="91"/>
        <v>0</v>
      </c>
      <c r="T1191">
        <f t="shared" si="93"/>
        <v>0</v>
      </c>
    </row>
    <row r="1192" spans="1:20" x14ac:dyDescent="0.25">
      <c r="A1192">
        <v>23661</v>
      </c>
      <c r="B1192" t="s">
        <v>524</v>
      </c>
      <c r="C1192" s="1">
        <v>25363</v>
      </c>
      <c r="D1192" t="s">
        <v>26</v>
      </c>
      <c r="E1192" t="s">
        <v>15</v>
      </c>
      <c r="F1192" s="1">
        <v>40547</v>
      </c>
      <c r="G1192" t="s">
        <v>24</v>
      </c>
      <c r="H1192" t="str">
        <f t="shared" si="92"/>
        <v>RV</v>
      </c>
      <c r="I1192" t="str">
        <f t="shared" si="94"/>
        <v>RV</v>
      </c>
      <c r="J1192" t="s">
        <v>69</v>
      </c>
      <c r="K1192" t="s">
        <v>525</v>
      </c>
      <c r="L1192">
        <v>13440</v>
      </c>
      <c r="M1192" t="s">
        <v>20</v>
      </c>
      <c r="N1192" t="s">
        <v>269</v>
      </c>
      <c r="O1192" s="2">
        <v>4.1666666666666664E-2</v>
      </c>
      <c r="P1192">
        <f>VLOOKUP(I1192,'visit codes'!$B$1:$F$38,5,FALSE)</f>
        <v>3</v>
      </c>
      <c r="Q1192" t="s">
        <v>22</v>
      </c>
      <c r="R1192">
        <f t="shared" si="90"/>
        <v>1</v>
      </c>
      <c r="S1192">
        <f t="shared" si="91"/>
        <v>0</v>
      </c>
      <c r="T1192">
        <f t="shared" si="93"/>
        <v>1</v>
      </c>
    </row>
    <row r="1193" spans="1:20" x14ac:dyDescent="0.25">
      <c r="A1193">
        <v>23661</v>
      </c>
      <c r="B1193" t="s">
        <v>524</v>
      </c>
      <c r="C1193" s="1">
        <v>25363</v>
      </c>
      <c r="D1193" t="s">
        <v>26</v>
      </c>
      <c r="E1193" t="s">
        <v>15</v>
      </c>
      <c r="F1193" s="1">
        <v>40550</v>
      </c>
      <c r="G1193" t="s">
        <v>38</v>
      </c>
      <c r="H1193" t="str">
        <f t="shared" si="92"/>
        <v>C</v>
      </c>
      <c r="I1193" t="str">
        <f t="shared" si="94"/>
        <v>C</v>
      </c>
      <c r="J1193" t="s">
        <v>66</v>
      </c>
      <c r="K1193" t="s">
        <v>525</v>
      </c>
      <c r="L1193">
        <v>13440</v>
      </c>
      <c r="M1193" t="s">
        <v>20</v>
      </c>
      <c r="N1193" t="s">
        <v>269</v>
      </c>
      <c r="O1193" s="2">
        <v>0</v>
      </c>
      <c r="P1193">
        <f>VLOOKUP(I1193,'visit codes'!$B$1:$F$38,5,FALSE)</f>
        <v>0</v>
      </c>
      <c r="Q1193" t="s">
        <v>22</v>
      </c>
      <c r="R1193">
        <f t="shared" si="90"/>
        <v>1</v>
      </c>
      <c r="S1193">
        <f t="shared" si="91"/>
        <v>1</v>
      </c>
      <c r="T1193">
        <f t="shared" si="93"/>
        <v>0</v>
      </c>
    </row>
    <row r="1194" spans="1:20" x14ac:dyDescent="0.25">
      <c r="A1194">
        <v>23661</v>
      </c>
      <c r="B1194" t="s">
        <v>524</v>
      </c>
      <c r="C1194" s="1">
        <v>25363</v>
      </c>
      <c r="D1194" t="s">
        <v>26</v>
      </c>
      <c r="E1194" t="s">
        <v>15</v>
      </c>
      <c r="F1194" s="1">
        <v>40568</v>
      </c>
      <c r="G1194" t="s">
        <v>38</v>
      </c>
      <c r="H1194" t="str">
        <f t="shared" si="92"/>
        <v>C</v>
      </c>
      <c r="I1194" t="str">
        <f t="shared" si="94"/>
        <v>C</v>
      </c>
      <c r="J1194" t="s">
        <v>69</v>
      </c>
      <c r="K1194" t="s">
        <v>525</v>
      </c>
      <c r="L1194">
        <v>13440</v>
      </c>
      <c r="M1194" t="s">
        <v>20</v>
      </c>
      <c r="N1194" t="s">
        <v>269</v>
      </c>
      <c r="O1194" s="2">
        <v>0</v>
      </c>
      <c r="P1194">
        <f>VLOOKUP(I1194,'visit codes'!$B$1:$F$38,5,FALSE)</f>
        <v>0</v>
      </c>
      <c r="Q1194" t="s">
        <v>22</v>
      </c>
      <c r="R1194">
        <f t="shared" si="90"/>
        <v>1</v>
      </c>
      <c r="S1194">
        <f t="shared" si="91"/>
        <v>1</v>
      </c>
      <c r="T1194">
        <f t="shared" si="93"/>
        <v>0</v>
      </c>
    </row>
    <row r="1195" spans="1:20" x14ac:dyDescent="0.25">
      <c r="A1195">
        <v>23669</v>
      </c>
      <c r="B1195" t="s">
        <v>526</v>
      </c>
      <c r="C1195" s="1">
        <v>16015</v>
      </c>
      <c r="D1195" t="s">
        <v>26</v>
      </c>
      <c r="E1195" t="s">
        <v>15</v>
      </c>
      <c r="F1195" s="1">
        <v>40546</v>
      </c>
      <c r="G1195" t="s">
        <v>46</v>
      </c>
      <c r="H1195" t="str">
        <f t="shared" si="92"/>
        <v>NS</v>
      </c>
      <c r="I1195" t="str">
        <f t="shared" si="94"/>
        <v>NS</v>
      </c>
      <c r="J1195" t="s">
        <v>80</v>
      </c>
      <c r="K1195" t="s">
        <v>33</v>
      </c>
      <c r="L1195">
        <v>13304</v>
      </c>
      <c r="M1195" t="s">
        <v>29</v>
      </c>
      <c r="N1195" t="s">
        <v>58</v>
      </c>
      <c r="O1195" s="2">
        <v>0</v>
      </c>
      <c r="P1195">
        <f>VLOOKUP(I1195,'visit codes'!$B$1:$F$38,5,FALSE)</f>
        <v>0</v>
      </c>
      <c r="Q1195" t="s">
        <v>79</v>
      </c>
      <c r="R1195">
        <f t="shared" si="90"/>
        <v>1</v>
      </c>
      <c r="S1195">
        <f t="shared" si="91"/>
        <v>1</v>
      </c>
      <c r="T1195">
        <f t="shared" si="93"/>
        <v>0</v>
      </c>
    </row>
    <row r="1196" spans="1:20" x14ac:dyDescent="0.25">
      <c r="A1196">
        <v>23669</v>
      </c>
      <c r="B1196" t="s">
        <v>526</v>
      </c>
      <c r="C1196" s="1">
        <v>16015</v>
      </c>
      <c r="D1196" t="s">
        <v>26</v>
      </c>
      <c r="E1196" t="s">
        <v>15</v>
      </c>
      <c r="F1196" s="1">
        <v>40547</v>
      </c>
      <c r="G1196" t="s">
        <v>104</v>
      </c>
      <c r="H1196" t="str">
        <f t="shared" si="92"/>
        <v>4303-GV</v>
      </c>
      <c r="J1196" t="s">
        <v>48</v>
      </c>
      <c r="K1196" t="s">
        <v>33</v>
      </c>
      <c r="L1196">
        <v>13304</v>
      </c>
      <c r="M1196" t="s">
        <v>29</v>
      </c>
      <c r="N1196" t="s">
        <v>58</v>
      </c>
      <c r="O1196" s="2">
        <v>4.1666666666666664E-2</v>
      </c>
      <c r="Q1196" t="s">
        <v>79</v>
      </c>
      <c r="R1196">
        <f t="shared" si="90"/>
        <v>0</v>
      </c>
      <c r="S1196">
        <f t="shared" si="91"/>
        <v>0</v>
      </c>
      <c r="T1196">
        <f t="shared" si="93"/>
        <v>0</v>
      </c>
    </row>
    <row r="1197" spans="1:20" x14ac:dyDescent="0.25">
      <c r="A1197">
        <v>23669</v>
      </c>
      <c r="B1197" t="s">
        <v>526</v>
      </c>
      <c r="C1197" s="1">
        <v>16015</v>
      </c>
      <c r="D1197" t="s">
        <v>26</v>
      </c>
      <c r="E1197" t="s">
        <v>15</v>
      </c>
      <c r="F1197" s="1">
        <v>40547</v>
      </c>
      <c r="G1197" t="s">
        <v>105</v>
      </c>
      <c r="H1197" t="str">
        <f t="shared" si="92"/>
        <v>GV</v>
      </c>
      <c r="I1197" t="str">
        <f t="shared" si="94"/>
        <v>GV</v>
      </c>
      <c r="J1197" t="s">
        <v>48</v>
      </c>
      <c r="K1197" t="s">
        <v>33</v>
      </c>
      <c r="L1197">
        <v>13304</v>
      </c>
      <c r="M1197" t="s">
        <v>29</v>
      </c>
      <c r="N1197" t="s">
        <v>58</v>
      </c>
      <c r="O1197" s="2">
        <v>4.1666666666666664E-2</v>
      </c>
      <c r="P1197">
        <f>VLOOKUP(I1197,'visit codes'!$B$1:$F$38,5,FALSE)</f>
        <v>4</v>
      </c>
      <c r="Q1197" t="s">
        <v>79</v>
      </c>
      <c r="R1197">
        <f t="shared" si="90"/>
        <v>1</v>
      </c>
      <c r="S1197">
        <f t="shared" si="91"/>
        <v>0</v>
      </c>
      <c r="T1197">
        <f t="shared" si="93"/>
        <v>1</v>
      </c>
    </row>
    <row r="1198" spans="1:20" x14ac:dyDescent="0.25">
      <c r="A1198">
        <v>23669</v>
      </c>
      <c r="B1198" t="s">
        <v>526</v>
      </c>
      <c r="C1198" s="1">
        <v>16015</v>
      </c>
      <c r="D1198" t="s">
        <v>26</v>
      </c>
      <c r="E1198" t="s">
        <v>15</v>
      </c>
      <c r="F1198" s="1">
        <v>40549</v>
      </c>
      <c r="G1198" t="s">
        <v>104</v>
      </c>
      <c r="H1198" t="str">
        <f t="shared" si="92"/>
        <v>4303-GV</v>
      </c>
      <c r="J1198" t="s">
        <v>57</v>
      </c>
      <c r="K1198" t="s">
        <v>33</v>
      </c>
      <c r="L1198">
        <v>13304</v>
      </c>
      <c r="M1198" t="s">
        <v>29</v>
      </c>
      <c r="N1198" t="s">
        <v>58</v>
      </c>
      <c r="O1198" s="2">
        <v>4.1666666666666664E-2</v>
      </c>
      <c r="Q1198" t="s">
        <v>79</v>
      </c>
      <c r="R1198">
        <f t="shared" si="90"/>
        <v>0</v>
      </c>
      <c r="S1198">
        <f t="shared" si="91"/>
        <v>0</v>
      </c>
      <c r="T1198">
        <f t="shared" si="93"/>
        <v>0</v>
      </c>
    </row>
    <row r="1199" spans="1:20" x14ac:dyDescent="0.25">
      <c r="A1199">
        <v>23669</v>
      </c>
      <c r="B1199" t="s">
        <v>526</v>
      </c>
      <c r="C1199" s="1">
        <v>16015</v>
      </c>
      <c r="D1199" t="s">
        <v>26</v>
      </c>
      <c r="E1199" t="s">
        <v>15</v>
      </c>
      <c r="F1199" s="1">
        <v>40549</v>
      </c>
      <c r="G1199" t="s">
        <v>105</v>
      </c>
      <c r="H1199" t="str">
        <f t="shared" si="92"/>
        <v>GV</v>
      </c>
      <c r="I1199" t="str">
        <f t="shared" si="94"/>
        <v>GV</v>
      </c>
      <c r="J1199" t="s">
        <v>57</v>
      </c>
      <c r="K1199" t="s">
        <v>33</v>
      </c>
      <c r="L1199">
        <v>13304</v>
      </c>
      <c r="M1199" t="s">
        <v>29</v>
      </c>
      <c r="N1199" t="s">
        <v>58</v>
      </c>
      <c r="O1199" s="2">
        <v>4.1666666666666664E-2</v>
      </c>
      <c r="P1199">
        <f>VLOOKUP(I1199,'visit codes'!$B$1:$F$38,5,FALSE)</f>
        <v>4</v>
      </c>
      <c r="Q1199" t="s">
        <v>79</v>
      </c>
      <c r="R1199">
        <f t="shared" si="90"/>
        <v>1</v>
      </c>
      <c r="S1199">
        <f t="shared" si="91"/>
        <v>0</v>
      </c>
      <c r="T1199">
        <f t="shared" si="93"/>
        <v>1</v>
      </c>
    </row>
    <row r="1200" spans="1:20" x14ac:dyDescent="0.25">
      <c r="A1200">
        <v>23669</v>
      </c>
      <c r="B1200" t="s">
        <v>526</v>
      </c>
      <c r="C1200" s="1">
        <v>16015</v>
      </c>
      <c r="D1200" t="s">
        <v>26</v>
      </c>
      <c r="E1200" t="s">
        <v>15</v>
      </c>
      <c r="F1200" s="1">
        <v>40549</v>
      </c>
      <c r="G1200" t="s">
        <v>105</v>
      </c>
      <c r="H1200" t="str">
        <f t="shared" si="92"/>
        <v>GV</v>
      </c>
      <c r="I1200" t="str">
        <f t="shared" si="94"/>
        <v>GV</v>
      </c>
      <c r="J1200" t="s">
        <v>61</v>
      </c>
      <c r="K1200" t="s">
        <v>33</v>
      </c>
      <c r="L1200">
        <v>13304</v>
      </c>
      <c r="M1200" t="s">
        <v>29</v>
      </c>
      <c r="N1200" t="s">
        <v>58</v>
      </c>
      <c r="O1200" s="2">
        <v>4.1666666666666664E-2</v>
      </c>
      <c r="P1200">
        <f>VLOOKUP(I1200,'visit codes'!$B$1:$F$38,5,FALSE)</f>
        <v>4</v>
      </c>
      <c r="Q1200" t="s">
        <v>79</v>
      </c>
      <c r="R1200">
        <f t="shared" si="90"/>
        <v>1</v>
      </c>
      <c r="S1200">
        <f t="shared" si="91"/>
        <v>0</v>
      </c>
      <c r="T1200">
        <f t="shared" si="93"/>
        <v>1</v>
      </c>
    </row>
    <row r="1201" spans="1:20" x14ac:dyDescent="0.25">
      <c r="A1201">
        <v>23669</v>
      </c>
      <c r="B1201" t="s">
        <v>526</v>
      </c>
      <c r="C1201" s="1">
        <v>16015</v>
      </c>
      <c r="D1201" t="s">
        <v>26</v>
      </c>
      <c r="E1201" t="s">
        <v>15</v>
      </c>
      <c r="F1201" s="1">
        <v>40556</v>
      </c>
      <c r="G1201" t="s">
        <v>104</v>
      </c>
      <c r="H1201" t="str">
        <f t="shared" si="92"/>
        <v>4303-GV</v>
      </c>
      <c r="J1201" t="s">
        <v>80</v>
      </c>
      <c r="K1201" t="s">
        <v>33</v>
      </c>
      <c r="L1201">
        <v>13304</v>
      </c>
      <c r="M1201" t="s">
        <v>29</v>
      </c>
      <c r="N1201" t="s">
        <v>58</v>
      </c>
      <c r="O1201" s="2">
        <v>4.1666666666666664E-2</v>
      </c>
      <c r="Q1201" t="s">
        <v>79</v>
      </c>
      <c r="R1201">
        <f t="shared" si="90"/>
        <v>0</v>
      </c>
      <c r="S1201">
        <f t="shared" si="91"/>
        <v>0</v>
      </c>
      <c r="T1201">
        <f t="shared" si="93"/>
        <v>0</v>
      </c>
    </row>
    <row r="1202" spans="1:20" x14ac:dyDescent="0.25">
      <c r="A1202">
        <v>23669</v>
      </c>
      <c r="B1202" t="s">
        <v>526</v>
      </c>
      <c r="C1202" s="1">
        <v>16015</v>
      </c>
      <c r="D1202" t="s">
        <v>26</v>
      </c>
      <c r="E1202" t="s">
        <v>15</v>
      </c>
      <c r="F1202" s="1">
        <v>40556</v>
      </c>
      <c r="G1202" t="s">
        <v>105</v>
      </c>
      <c r="H1202" t="str">
        <f t="shared" si="92"/>
        <v>GV</v>
      </c>
      <c r="I1202" t="str">
        <f t="shared" si="94"/>
        <v>GV</v>
      </c>
      <c r="J1202" t="s">
        <v>80</v>
      </c>
      <c r="K1202" t="s">
        <v>33</v>
      </c>
      <c r="L1202">
        <v>13304</v>
      </c>
      <c r="M1202" t="s">
        <v>29</v>
      </c>
      <c r="N1202" t="s">
        <v>58</v>
      </c>
      <c r="O1202" s="2">
        <v>4.1666666666666664E-2</v>
      </c>
      <c r="P1202">
        <f>VLOOKUP(I1202,'visit codes'!$B$1:$F$38,5,FALSE)</f>
        <v>4</v>
      </c>
      <c r="Q1202" t="s">
        <v>79</v>
      </c>
      <c r="R1202">
        <f t="shared" si="90"/>
        <v>1</v>
      </c>
      <c r="S1202">
        <f t="shared" si="91"/>
        <v>0</v>
      </c>
      <c r="T1202">
        <f t="shared" si="93"/>
        <v>1</v>
      </c>
    </row>
    <row r="1203" spans="1:20" x14ac:dyDescent="0.25">
      <c r="A1203">
        <v>23669</v>
      </c>
      <c r="B1203" t="s">
        <v>526</v>
      </c>
      <c r="C1203" s="1">
        <v>16015</v>
      </c>
      <c r="D1203" t="s">
        <v>26</v>
      </c>
      <c r="E1203" t="s">
        <v>15</v>
      </c>
      <c r="F1203" s="1">
        <v>40563</v>
      </c>
      <c r="G1203" t="s">
        <v>104</v>
      </c>
      <c r="H1203" t="str">
        <f t="shared" si="92"/>
        <v>4303-GV</v>
      </c>
      <c r="J1203" t="s">
        <v>48</v>
      </c>
      <c r="K1203" t="s">
        <v>33</v>
      </c>
      <c r="L1203">
        <v>13304</v>
      </c>
      <c r="M1203" t="s">
        <v>29</v>
      </c>
      <c r="N1203" t="s">
        <v>58</v>
      </c>
      <c r="O1203" s="2">
        <v>4.1666666666666664E-2</v>
      </c>
      <c r="Q1203" t="s">
        <v>79</v>
      </c>
      <c r="R1203">
        <f t="shared" si="90"/>
        <v>0</v>
      </c>
      <c r="S1203">
        <f t="shared" si="91"/>
        <v>0</v>
      </c>
      <c r="T1203">
        <f t="shared" si="93"/>
        <v>0</v>
      </c>
    </row>
    <row r="1204" spans="1:20" x14ac:dyDescent="0.25">
      <c r="A1204">
        <v>23669</v>
      </c>
      <c r="B1204" t="s">
        <v>526</v>
      </c>
      <c r="C1204" s="1">
        <v>16015</v>
      </c>
      <c r="D1204" t="s">
        <v>26</v>
      </c>
      <c r="E1204" t="s">
        <v>15</v>
      </c>
      <c r="F1204" s="1">
        <v>40563</v>
      </c>
      <c r="G1204" t="s">
        <v>105</v>
      </c>
      <c r="H1204" t="str">
        <f t="shared" si="92"/>
        <v>GV</v>
      </c>
      <c r="I1204" t="str">
        <f t="shared" si="94"/>
        <v>GV</v>
      </c>
      <c r="J1204" t="s">
        <v>48</v>
      </c>
      <c r="K1204" t="s">
        <v>33</v>
      </c>
      <c r="L1204">
        <v>13304</v>
      </c>
      <c r="M1204" t="s">
        <v>29</v>
      </c>
      <c r="N1204" t="s">
        <v>58</v>
      </c>
      <c r="O1204" s="2">
        <v>4.1666666666666664E-2</v>
      </c>
      <c r="P1204">
        <f>VLOOKUP(I1204,'visit codes'!$B$1:$F$38,5,FALSE)</f>
        <v>4</v>
      </c>
      <c r="Q1204" t="s">
        <v>79</v>
      </c>
      <c r="R1204">
        <f t="shared" si="90"/>
        <v>1</v>
      </c>
      <c r="S1204">
        <f t="shared" si="91"/>
        <v>0</v>
      </c>
      <c r="T1204">
        <f t="shared" si="93"/>
        <v>1</v>
      </c>
    </row>
    <row r="1205" spans="1:20" x14ac:dyDescent="0.25">
      <c r="A1205">
        <v>23669</v>
      </c>
      <c r="B1205" t="s">
        <v>526</v>
      </c>
      <c r="C1205" s="1">
        <v>16015</v>
      </c>
      <c r="D1205" t="s">
        <v>26</v>
      </c>
      <c r="E1205" t="s">
        <v>15</v>
      </c>
      <c r="F1205" s="1">
        <v>40563</v>
      </c>
      <c r="G1205" t="s">
        <v>105</v>
      </c>
      <c r="H1205" t="str">
        <f t="shared" si="92"/>
        <v>GV</v>
      </c>
      <c r="I1205" t="str">
        <f t="shared" si="94"/>
        <v>GV</v>
      </c>
      <c r="J1205" t="s">
        <v>61</v>
      </c>
      <c r="K1205" t="s">
        <v>33</v>
      </c>
      <c r="L1205">
        <v>13304</v>
      </c>
      <c r="M1205" t="s">
        <v>29</v>
      </c>
      <c r="N1205" t="s">
        <v>58</v>
      </c>
      <c r="O1205" s="2">
        <v>4.1666666666666664E-2</v>
      </c>
      <c r="P1205">
        <f>VLOOKUP(I1205,'visit codes'!$B$1:$F$38,5,FALSE)</f>
        <v>4</v>
      </c>
      <c r="Q1205" t="s">
        <v>79</v>
      </c>
      <c r="R1205">
        <f t="shared" si="90"/>
        <v>1</v>
      </c>
      <c r="S1205">
        <f t="shared" si="91"/>
        <v>0</v>
      </c>
      <c r="T1205">
        <f t="shared" si="93"/>
        <v>1</v>
      </c>
    </row>
    <row r="1206" spans="1:20" x14ac:dyDescent="0.25">
      <c r="A1206">
        <v>23669</v>
      </c>
      <c r="B1206" t="s">
        <v>526</v>
      </c>
      <c r="C1206" s="1">
        <v>16015</v>
      </c>
      <c r="D1206" t="s">
        <v>26</v>
      </c>
      <c r="E1206" t="s">
        <v>15</v>
      </c>
      <c r="F1206" s="1">
        <v>40564</v>
      </c>
      <c r="G1206" t="s">
        <v>16</v>
      </c>
      <c r="H1206" t="str">
        <f t="shared" si="92"/>
        <v>4301R-RV</v>
      </c>
      <c r="J1206" t="s">
        <v>48</v>
      </c>
      <c r="K1206" t="s">
        <v>33</v>
      </c>
      <c r="L1206">
        <v>13304</v>
      </c>
      <c r="M1206" t="s">
        <v>29</v>
      </c>
      <c r="N1206" t="s">
        <v>58</v>
      </c>
      <c r="O1206" s="2">
        <v>3.125E-2</v>
      </c>
      <c r="Q1206" t="s">
        <v>79</v>
      </c>
      <c r="R1206">
        <f t="shared" si="90"/>
        <v>0</v>
      </c>
      <c r="S1206">
        <f t="shared" si="91"/>
        <v>0</v>
      </c>
      <c r="T1206">
        <f t="shared" si="93"/>
        <v>0</v>
      </c>
    </row>
    <row r="1207" spans="1:20" x14ac:dyDescent="0.25">
      <c r="A1207">
        <v>23669</v>
      </c>
      <c r="B1207" t="s">
        <v>526</v>
      </c>
      <c r="C1207" s="1">
        <v>16015</v>
      </c>
      <c r="D1207" t="s">
        <v>26</v>
      </c>
      <c r="E1207" t="s">
        <v>15</v>
      </c>
      <c r="F1207" s="1">
        <v>40564</v>
      </c>
      <c r="G1207" t="s">
        <v>24</v>
      </c>
      <c r="H1207" t="str">
        <f t="shared" si="92"/>
        <v>RV</v>
      </c>
      <c r="I1207" t="str">
        <f t="shared" si="94"/>
        <v>RV</v>
      </c>
      <c r="J1207" t="s">
        <v>48</v>
      </c>
      <c r="K1207" t="s">
        <v>33</v>
      </c>
      <c r="L1207">
        <v>13304</v>
      </c>
      <c r="M1207" t="s">
        <v>29</v>
      </c>
      <c r="N1207" t="s">
        <v>58</v>
      </c>
      <c r="O1207" s="2">
        <v>4.1666666666666664E-2</v>
      </c>
      <c r="P1207">
        <f>VLOOKUP(I1207,'visit codes'!$B$1:$F$38,5,FALSE)</f>
        <v>3</v>
      </c>
      <c r="Q1207" t="s">
        <v>79</v>
      </c>
      <c r="R1207">
        <f t="shared" si="90"/>
        <v>1</v>
      </c>
      <c r="S1207">
        <f t="shared" si="91"/>
        <v>0</v>
      </c>
      <c r="T1207">
        <f t="shared" si="93"/>
        <v>1</v>
      </c>
    </row>
    <row r="1208" spans="1:20" x14ac:dyDescent="0.25">
      <c r="A1208">
        <v>1779</v>
      </c>
      <c r="B1208" t="s">
        <v>527</v>
      </c>
      <c r="C1208" s="1">
        <v>17080</v>
      </c>
      <c r="D1208" t="s">
        <v>26</v>
      </c>
      <c r="E1208" t="s">
        <v>15</v>
      </c>
      <c r="F1208" s="1">
        <v>40547</v>
      </c>
      <c r="G1208" t="s">
        <v>35</v>
      </c>
      <c r="H1208" t="str">
        <f t="shared" si="92"/>
        <v>4302PM-PM</v>
      </c>
      <c r="J1208" t="s">
        <v>52</v>
      </c>
      <c r="K1208" t="s">
        <v>33</v>
      </c>
      <c r="L1208">
        <v>13502</v>
      </c>
      <c r="M1208" t="s">
        <v>29</v>
      </c>
      <c r="N1208" t="s">
        <v>58</v>
      </c>
      <c r="O1208" s="2">
        <v>1.0416666666666666E-2</v>
      </c>
      <c r="Q1208" t="s">
        <v>31</v>
      </c>
      <c r="R1208">
        <f t="shared" si="90"/>
        <v>0</v>
      </c>
      <c r="S1208">
        <f t="shared" si="91"/>
        <v>0</v>
      </c>
      <c r="T1208">
        <f t="shared" si="93"/>
        <v>0</v>
      </c>
    </row>
    <row r="1209" spans="1:20" x14ac:dyDescent="0.25">
      <c r="A1209">
        <v>1779</v>
      </c>
      <c r="B1209" t="s">
        <v>527</v>
      </c>
      <c r="C1209" s="1">
        <v>17080</v>
      </c>
      <c r="D1209" t="s">
        <v>26</v>
      </c>
      <c r="E1209" t="s">
        <v>15</v>
      </c>
      <c r="F1209" s="1">
        <v>40547</v>
      </c>
      <c r="G1209" t="s">
        <v>37</v>
      </c>
      <c r="H1209" t="str">
        <f t="shared" si="92"/>
        <v>PM</v>
      </c>
      <c r="I1209" t="str">
        <f t="shared" si="94"/>
        <v>PM</v>
      </c>
      <c r="J1209" t="s">
        <v>52</v>
      </c>
      <c r="K1209" t="s">
        <v>33</v>
      </c>
      <c r="L1209">
        <v>13502</v>
      </c>
      <c r="M1209" t="s">
        <v>29</v>
      </c>
      <c r="N1209" t="s">
        <v>58</v>
      </c>
      <c r="O1209" s="2">
        <v>1.0416666666666666E-2</v>
      </c>
      <c r="P1209">
        <f>VLOOKUP(I1209,'visit codes'!$B$1:$F$38,5,FALSE)</f>
        <v>1</v>
      </c>
      <c r="Q1209" t="s">
        <v>31</v>
      </c>
      <c r="R1209">
        <f t="shared" si="90"/>
        <v>1</v>
      </c>
      <c r="S1209">
        <f t="shared" si="91"/>
        <v>0</v>
      </c>
      <c r="T1209">
        <f t="shared" si="93"/>
        <v>1</v>
      </c>
    </row>
    <row r="1210" spans="1:20" x14ac:dyDescent="0.25">
      <c r="A1210">
        <v>23682</v>
      </c>
      <c r="B1210" t="s">
        <v>528</v>
      </c>
      <c r="C1210" s="1">
        <v>27265</v>
      </c>
      <c r="D1210" t="s">
        <v>14</v>
      </c>
      <c r="F1210" s="1">
        <v>40546</v>
      </c>
      <c r="G1210">
        <v>4098</v>
      </c>
      <c r="H1210" t="str">
        <f t="shared" si="92"/>
        <v>4098</v>
      </c>
      <c r="J1210" t="s">
        <v>80</v>
      </c>
      <c r="K1210" t="s">
        <v>42</v>
      </c>
      <c r="L1210">
        <v>13421</v>
      </c>
      <c r="M1210" t="s">
        <v>29</v>
      </c>
      <c r="N1210" t="s">
        <v>99</v>
      </c>
      <c r="O1210" s="2">
        <v>0</v>
      </c>
      <c r="Q1210" t="s">
        <v>223</v>
      </c>
      <c r="R1210">
        <f t="shared" si="90"/>
        <v>0</v>
      </c>
      <c r="S1210">
        <f t="shared" si="91"/>
        <v>0</v>
      </c>
      <c r="T1210">
        <f t="shared" si="93"/>
        <v>0</v>
      </c>
    </row>
    <row r="1211" spans="1:20" x14ac:dyDescent="0.25">
      <c r="A1211">
        <v>23682</v>
      </c>
      <c r="B1211" t="s">
        <v>528</v>
      </c>
      <c r="C1211" s="1">
        <v>27265</v>
      </c>
      <c r="D1211" t="s">
        <v>14</v>
      </c>
      <c r="F1211" s="1">
        <v>40562</v>
      </c>
      <c r="G1211">
        <v>4097</v>
      </c>
      <c r="H1211" t="str">
        <f t="shared" si="92"/>
        <v>4097</v>
      </c>
      <c r="J1211" t="s">
        <v>80</v>
      </c>
      <c r="K1211" t="s">
        <v>42</v>
      </c>
      <c r="L1211">
        <v>13421</v>
      </c>
      <c r="M1211" t="s">
        <v>29</v>
      </c>
      <c r="N1211" t="s">
        <v>99</v>
      </c>
      <c r="O1211" s="2">
        <v>0</v>
      </c>
      <c r="Q1211" t="s">
        <v>223</v>
      </c>
      <c r="R1211">
        <f t="shared" si="90"/>
        <v>0</v>
      </c>
      <c r="S1211">
        <f t="shared" si="91"/>
        <v>0</v>
      </c>
      <c r="T1211">
        <f t="shared" si="93"/>
        <v>0</v>
      </c>
    </row>
    <row r="1212" spans="1:20" x14ac:dyDescent="0.25">
      <c r="A1212">
        <v>23692</v>
      </c>
      <c r="B1212" t="s">
        <v>529</v>
      </c>
      <c r="C1212" s="1">
        <v>23413</v>
      </c>
      <c r="D1212" t="s">
        <v>14</v>
      </c>
      <c r="E1212" t="s">
        <v>15</v>
      </c>
      <c r="F1212" s="1">
        <v>40574</v>
      </c>
      <c r="G1212" t="s">
        <v>38</v>
      </c>
      <c r="H1212" t="str">
        <f t="shared" si="92"/>
        <v>C</v>
      </c>
      <c r="I1212" t="str">
        <f t="shared" si="94"/>
        <v>C</v>
      </c>
      <c r="J1212" t="s">
        <v>17</v>
      </c>
      <c r="K1212" t="s">
        <v>33</v>
      </c>
      <c r="L1212">
        <v>13440</v>
      </c>
      <c r="M1212" t="s">
        <v>20</v>
      </c>
      <c r="N1212" t="s">
        <v>58</v>
      </c>
      <c r="O1212" s="2">
        <v>0</v>
      </c>
      <c r="P1212">
        <f>VLOOKUP(I1212,'visit codes'!$B$1:$F$38,5,FALSE)</f>
        <v>0</v>
      </c>
      <c r="Q1212" t="s">
        <v>22</v>
      </c>
      <c r="R1212">
        <f t="shared" si="90"/>
        <v>1</v>
      </c>
      <c r="S1212">
        <f t="shared" si="91"/>
        <v>1</v>
      </c>
      <c r="T1212">
        <f t="shared" si="93"/>
        <v>0</v>
      </c>
    </row>
    <row r="1213" spans="1:20" x14ac:dyDescent="0.25">
      <c r="A1213">
        <v>23693</v>
      </c>
      <c r="B1213" t="s">
        <v>530</v>
      </c>
      <c r="C1213" s="1">
        <v>24126</v>
      </c>
      <c r="D1213" t="s">
        <v>26</v>
      </c>
      <c r="E1213" t="s">
        <v>15</v>
      </c>
      <c r="F1213" s="1">
        <v>40561</v>
      </c>
      <c r="G1213" t="s">
        <v>38</v>
      </c>
      <c r="H1213" t="str">
        <f t="shared" si="92"/>
        <v>C</v>
      </c>
      <c r="I1213" t="str">
        <f t="shared" si="94"/>
        <v>C</v>
      </c>
      <c r="J1213" t="s">
        <v>69</v>
      </c>
      <c r="K1213" t="s">
        <v>42</v>
      </c>
      <c r="L1213">
        <v>13162</v>
      </c>
      <c r="M1213" t="s">
        <v>20</v>
      </c>
      <c r="N1213" t="s">
        <v>43</v>
      </c>
      <c r="O1213" s="2">
        <v>0</v>
      </c>
      <c r="P1213">
        <f>VLOOKUP(I1213,'visit codes'!$B$1:$F$38,5,FALSE)</f>
        <v>0</v>
      </c>
      <c r="Q1213" t="s">
        <v>531</v>
      </c>
      <c r="R1213">
        <f t="shared" si="90"/>
        <v>1</v>
      </c>
      <c r="S1213">
        <f t="shared" si="91"/>
        <v>1</v>
      </c>
      <c r="T1213">
        <f t="shared" si="93"/>
        <v>0</v>
      </c>
    </row>
    <row r="1214" spans="1:20" x14ac:dyDescent="0.25">
      <c r="A1214">
        <v>23693</v>
      </c>
      <c r="B1214" t="s">
        <v>530</v>
      </c>
      <c r="C1214" s="1">
        <v>24126</v>
      </c>
      <c r="D1214" t="s">
        <v>26</v>
      </c>
      <c r="E1214" t="s">
        <v>15</v>
      </c>
      <c r="F1214" s="1">
        <v>40570</v>
      </c>
      <c r="G1214" t="s">
        <v>16</v>
      </c>
      <c r="H1214" t="str">
        <f t="shared" si="92"/>
        <v>4301R-RV</v>
      </c>
      <c r="J1214" t="s">
        <v>69</v>
      </c>
      <c r="K1214" t="s">
        <v>42</v>
      </c>
      <c r="L1214">
        <v>13162</v>
      </c>
      <c r="M1214" t="s">
        <v>20</v>
      </c>
      <c r="N1214" t="s">
        <v>43</v>
      </c>
      <c r="O1214" s="2">
        <v>3.125E-2</v>
      </c>
      <c r="Q1214" t="s">
        <v>531</v>
      </c>
      <c r="R1214">
        <f t="shared" si="90"/>
        <v>0</v>
      </c>
      <c r="S1214">
        <f t="shared" si="91"/>
        <v>0</v>
      </c>
      <c r="T1214">
        <f t="shared" si="93"/>
        <v>0</v>
      </c>
    </row>
    <row r="1215" spans="1:20" x14ac:dyDescent="0.25">
      <c r="A1215">
        <v>23693</v>
      </c>
      <c r="B1215" t="s">
        <v>530</v>
      </c>
      <c r="C1215" s="1">
        <v>24126</v>
      </c>
      <c r="D1215" t="s">
        <v>26</v>
      </c>
      <c r="E1215" t="s">
        <v>15</v>
      </c>
      <c r="F1215" s="1">
        <v>40570</v>
      </c>
      <c r="G1215" t="s">
        <v>24</v>
      </c>
      <c r="H1215" t="str">
        <f t="shared" si="92"/>
        <v>RV</v>
      </c>
      <c r="I1215" t="str">
        <f t="shared" si="94"/>
        <v>RV</v>
      </c>
      <c r="J1215" t="s">
        <v>69</v>
      </c>
      <c r="K1215" t="s">
        <v>42</v>
      </c>
      <c r="L1215">
        <v>13162</v>
      </c>
      <c r="M1215" t="s">
        <v>20</v>
      </c>
      <c r="N1215" t="s">
        <v>43</v>
      </c>
      <c r="O1215" s="2">
        <v>4.1666666666666664E-2</v>
      </c>
      <c r="P1215">
        <f>VLOOKUP(I1215,'visit codes'!$B$1:$F$38,5,FALSE)</f>
        <v>3</v>
      </c>
      <c r="Q1215" t="s">
        <v>531</v>
      </c>
      <c r="R1215">
        <f t="shared" si="90"/>
        <v>1</v>
      </c>
      <c r="S1215">
        <f t="shared" si="91"/>
        <v>0</v>
      </c>
      <c r="T1215">
        <f t="shared" si="93"/>
        <v>1</v>
      </c>
    </row>
    <row r="1216" spans="1:20" x14ac:dyDescent="0.25">
      <c r="A1216">
        <v>23697</v>
      </c>
      <c r="B1216" t="s">
        <v>532</v>
      </c>
      <c r="C1216" s="1">
        <v>24344</v>
      </c>
      <c r="D1216" t="s">
        <v>14</v>
      </c>
      <c r="E1216" t="s">
        <v>15</v>
      </c>
      <c r="F1216" s="1">
        <v>40555</v>
      </c>
      <c r="G1216" t="s">
        <v>46</v>
      </c>
      <c r="H1216" t="str">
        <f t="shared" si="92"/>
        <v>NS</v>
      </c>
      <c r="I1216" t="str">
        <f t="shared" si="94"/>
        <v>NS</v>
      </c>
      <c r="J1216" t="s">
        <v>69</v>
      </c>
      <c r="K1216" t="s">
        <v>33</v>
      </c>
      <c r="L1216">
        <v>13421</v>
      </c>
      <c r="M1216" t="s">
        <v>20</v>
      </c>
      <c r="N1216" t="s">
        <v>30</v>
      </c>
      <c r="O1216" s="2">
        <v>0</v>
      </c>
      <c r="P1216">
        <f>VLOOKUP(I1216,'visit codes'!$B$1:$F$38,5,FALSE)</f>
        <v>0</v>
      </c>
      <c r="Q1216" t="s">
        <v>223</v>
      </c>
      <c r="R1216">
        <f t="shared" si="90"/>
        <v>1</v>
      </c>
      <c r="S1216">
        <f t="shared" si="91"/>
        <v>1</v>
      </c>
      <c r="T1216">
        <f t="shared" si="93"/>
        <v>0</v>
      </c>
    </row>
    <row r="1217" spans="1:20" x14ac:dyDescent="0.25">
      <c r="A1217">
        <v>23697</v>
      </c>
      <c r="B1217" t="s">
        <v>532</v>
      </c>
      <c r="C1217" s="1">
        <v>24344</v>
      </c>
      <c r="D1217" t="s">
        <v>14</v>
      </c>
      <c r="E1217" t="s">
        <v>15</v>
      </c>
      <c r="F1217" s="1">
        <v>40569</v>
      </c>
      <c r="G1217" t="s">
        <v>16</v>
      </c>
      <c r="H1217" t="str">
        <f t="shared" si="92"/>
        <v>4301R-RV</v>
      </c>
      <c r="J1217" t="s">
        <v>69</v>
      </c>
      <c r="K1217" t="s">
        <v>33</v>
      </c>
      <c r="L1217">
        <v>13421</v>
      </c>
      <c r="M1217" t="s">
        <v>20</v>
      </c>
      <c r="N1217" t="s">
        <v>30</v>
      </c>
      <c r="O1217" s="2">
        <v>3.125E-2</v>
      </c>
      <c r="Q1217" t="s">
        <v>223</v>
      </c>
      <c r="R1217">
        <f t="shared" si="90"/>
        <v>0</v>
      </c>
      <c r="S1217">
        <f t="shared" si="91"/>
        <v>0</v>
      </c>
      <c r="T1217">
        <f t="shared" si="93"/>
        <v>0</v>
      </c>
    </row>
    <row r="1218" spans="1:20" x14ac:dyDescent="0.25">
      <c r="A1218">
        <v>23697</v>
      </c>
      <c r="B1218" t="s">
        <v>532</v>
      </c>
      <c r="C1218" s="1">
        <v>24344</v>
      </c>
      <c r="D1218" t="s">
        <v>14</v>
      </c>
      <c r="E1218" t="s">
        <v>15</v>
      </c>
      <c r="F1218" s="1">
        <v>40569</v>
      </c>
      <c r="G1218" t="s">
        <v>24</v>
      </c>
      <c r="H1218" t="str">
        <f t="shared" si="92"/>
        <v>RV</v>
      </c>
      <c r="I1218" t="str">
        <f t="shared" si="94"/>
        <v>RV</v>
      </c>
      <c r="J1218" t="s">
        <v>69</v>
      </c>
      <c r="K1218" t="s">
        <v>33</v>
      </c>
      <c r="L1218">
        <v>13421</v>
      </c>
      <c r="M1218" t="s">
        <v>20</v>
      </c>
      <c r="N1218" t="s">
        <v>30</v>
      </c>
      <c r="O1218" s="2">
        <v>4.1666666666666664E-2</v>
      </c>
      <c r="P1218">
        <f>VLOOKUP(I1218,'visit codes'!$B$1:$F$38,5,FALSE)</f>
        <v>3</v>
      </c>
      <c r="Q1218" t="s">
        <v>223</v>
      </c>
      <c r="R1218">
        <f t="shared" ref="R1218:R1281" si="95">COUNTA(I1218)</f>
        <v>1</v>
      </c>
      <c r="S1218">
        <f t="shared" ref="S1218:S1281" si="96">IF(I1218="c",1,IF(I1218="ns",1,IF(I1218="pasns",1,IF(I1218="pasc",1,IF(I1218="sc",1,0)))))</f>
        <v>0</v>
      </c>
      <c r="T1218">
        <f t="shared" si="93"/>
        <v>1</v>
      </c>
    </row>
    <row r="1219" spans="1:20" x14ac:dyDescent="0.25">
      <c r="A1219">
        <v>23697</v>
      </c>
      <c r="B1219" t="s">
        <v>532</v>
      </c>
      <c r="C1219" s="1">
        <v>24344</v>
      </c>
      <c r="D1219" t="s">
        <v>14</v>
      </c>
      <c r="E1219" t="s">
        <v>15</v>
      </c>
      <c r="F1219" s="1">
        <v>40569</v>
      </c>
      <c r="G1219" t="s">
        <v>35</v>
      </c>
      <c r="H1219" t="str">
        <f t="shared" ref="H1219:H1282" si="97">TRIM(G1219)</f>
        <v>4302PM-PM</v>
      </c>
      <c r="J1219" t="s">
        <v>70</v>
      </c>
      <c r="K1219" t="s">
        <v>33</v>
      </c>
      <c r="L1219">
        <v>13421</v>
      </c>
      <c r="M1219" t="s">
        <v>20</v>
      </c>
      <c r="N1219" t="s">
        <v>30</v>
      </c>
      <c r="O1219" s="2">
        <v>1.0416666666666666E-2</v>
      </c>
      <c r="Q1219" t="s">
        <v>223</v>
      </c>
      <c r="R1219">
        <f t="shared" si="95"/>
        <v>0</v>
      </c>
      <c r="S1219">
        <f t="shared" si="96"/>
        <v>0</v>
      </c>
      <c r="T1219">
        <f t="shared" ref="T1219:T1282" si="98">IF(R1219-S1219=1,1,0)</f>
        <v>0</v>
      </c>
    </row>
    <row r="1220" spans="1:20" x14ac:dyDescent="0.25">
      <c r="A1220">
        <v>23697</v>
      </c>
      <c r="B1220" t="s">
        <v>532</v>
      </c>
      <c r="C1220" s="1">
        <v>24344</v>
      </c>
      <c r="D1220" t="s">
        <v>14</v>
      </c>
      <c r="E1220" t="s">
        <v>15</v>
      </c>
      <c r="F1220" s="1">
        <v>40569</v>
      </c>
      <c r="G1220" t="s">
        <v>37</v>
      </c>
      <c r="H1220" t="str">
        <f t="shared" si="97"/>
        <v>PM</v>
      </c>
      <c r="I1220" t="str">
        <f t="shared" ref="I1220:I1282" si="99">TRIM(G1220)</f>
        <v>PM</v>
      </c>
      <c r="J1220" t="s">
        <v>70</v>
      </c>
      <c r="K1220" t="s">
        <v>33</v>
      </c>
      <c r="L1220">
        <v>13421</v>
      </c>
      <c r="M1220" t="s">
        <v>20</v>
      </c>
      <c r="N1220" t="s">
        <v>30</v>
      </c>
      <c r="O1220" s="2">
        <v>1.0416666666666666E-2</v>
      </c>
      <c r="P1220">
        <f>VLOOKUP(I1220,'visit codes'!$B$1:$F$38,5,FALSE)</f>
        <v>1</v>
      </c>
      <c r="Q1220" t="s">
        <v>223</v>
      </c>
      <c r="R1220">
        <f t="shared" si="95"/>
        <v>1</v>
      </c>
      <c r="S1220">
        <f t="shared" si="96"/>
        <v>0</v>
      </c>
      <c r="T1220">
        <f t="shared" si="98"/>
        <v>1</v>
      </c>
    </row>
    <row r="1221" spans="1:20" x14ac:dyDescent="0.25">
      <c r="A1221">
        <v>23730</v>
      </c>
      <c r="B1221" t="s">
        <v>533</v>
      </c>
      <c r="C1221" s="1">
        <v>24150</v>
      </c>
      <c r="D1221" t="s">
        <v>14</v>
      </c>
      <c r="E1221" t="s">
        <v>15</v>
      </c>
      <c r="F1221" s="1">
        <v>40561</v>
      </c>
      <c r="G1221" t="s">
        <v>16</v>
      </c>
      <c r="H1221" t="str">
        <f t="shared" si="97"/>
        <v>4301R-RV</v>
      </c>
      <c r="J1221" t="s">
        <v>69</v>
      </c>
      <c r="K1221" t="s">
        <v>42</v>
      </c>
      <c r="L1221">
        <v>13440</v>
      </c>
      <c r="M1221" t="s">
        <v>20</v>
      </c>
      <c r="N1221" t="s">
        <v>43</v>
      </c>
      <c r="O1221" s="2">
        <v>3.125E-2</v>
      </c>
      <c r="Q1221" t="s">
        <v>22</v>
      </c>
      <c r="R1221">
        <f t="shared" si="95"/>
        <v>0</v>
      </c>
      <c r="S1221">
        <f t="shared" si="96"/>
        <v>0</v>
      </c>
      <c r="T1221">
        <f t="shared" si="98"/>
        <v>0</v>
      </c>
    </row>
    <row r="1222" spans="1:20" x14ac:dyDescent="0.25">
      <c r="A1222">
        <v>23730</v>
      </c>
      <c r="B1222" t="s">
        <v>533</v>
      </c>
      <c r="C1222" s="1">
        <v>24150</v>
      </c>
      <c r="D1222" t="s">
        <v>14</v>
      </c>
      <c r="E1222" t="s">
        <v>15</v>
      </c>
      <c r="F1222" s="1">
        <v>40561</v>
      </c>
      <c r="G1222" t="s">
        <v>24</v>
      </c>
      <c r="H1222" t="str">
        <f t="shared" si="97"/>
        <v>RV</v>
      </c>
      <c r="I1222" t="str">
        <f t="shared" si="99"/>
        <v>RV</v>
      </c>
      <c r="J1222" t="s">
        <v>69</v>
      </c>
      <c r="K1222" t="s">
        <v>42</v>
      </c>
      <c r="L1222">
        <v>13440</v>
      </c>
      <c r="M1222" t="s">
        <v>20</v>
      </c>
      <c r="N1222" t="s">
        <v>43</v>
      </c>
      <c r="O1222" s="2">
        <v>4.1666666666666664E-2</v>
      </c>
      <c r="P1222">
        <f>VLOOKUP(I1222,'visit codes'!$B$1:$F$38,5,FALSE)</f>
        <v>3</v>
      </c>
      <c r="Q1222" t="s">
        <v>22</v>
      </c>
      <c r="R1222">
        <f t="shared" si="95"/>
        <v>1</v>
      </c>
      <c r="S1222">
        <f t="shared" si="96"/>
        <v>0</v>
      </c>
      <c r="T1222">
        <f t="shared" si="98"/>
        <v>1</v>
      </c>
    </row>
    <row r="1223" spans="1:20" x14ac:dyDescent="0.25">
      <c r="A1223">
        <v>23730</v>
      </c>
      <c r="B1223" t="s">
        <v>533</v>
      </c>
      <c r="C1223" s="1">
        <v>24150</v>
      </c>
      <c r="D1223" t="s">
        <v>14</v>
      </c>
      <c r="E1223" t="s">
        <v>15</v>
      </c>
      <c r="F1223" s="1">
        <v>40569</v>
      </c>
      <c r="G1223" t="s">
        <v>35</v>
      </c>
      <c r="H1223" t="str">
        <f t="shared" si="97"/>
        <v>4302PM-PM</v>
      </c>
      <c r="J1223" t="s">
        <v>70</v>
      </c>
      <c r="K1223" t="s">
        <v>42</v>
      </c>
      <c r="L1223">
        <v>13440</v>
      </c>
      <c r="M1223" t="s">
        <v>20</v>
      </c>
      <c r="N1223" t="s">
        <v>43</v>
      </c>
      <c r="O1223" s="2">
        <v>1.0416666666666666E-2</v>
      </c>
      <c r="Q1223" t="s">
        <v>22</v>
      </c>
      <c r="R1223">
        <f t="shared" si="95"/>
        <v>0</v>
      </c>
      <c r="S1223">
        <f t="shared" si="96"/>
        <v>0</v>
      </c>
      <c r="T1223">
        <f t="shared" si="98"/>
        <v>0</v>
      </c>
    </row>
    <row r="1224" spans="1:20" x14ac:dyDescent="0.25">
      <c r="A1224">
        <v>23730</v>
      </c>
      <c r="B1224" t="s">
        <v>533</v>
      </c>
      <c r="C1224" s="1">
        <v>24150</v>
      </c>
      <c r="D1224" t="s">
        <v>14</v>
      </c>
      <c r="E1224" t="s">
        <v>15</v>
      </c>
      <c r="F1224" s="1">
        <v>40569</v>
      </c>
      <c r="G1224" t="s">
        <v>37</v>
      </c>
      <c r="H1224" t="str">
        <f t="shared" si="97"/>
        <v>PM</v>
      </c>
      <c r="I1224" t="str">
        <f t="shared" si="99"/>
        <v>PM</v>
      </c>
      <c r="J1224" t="s">
        <v>70</v>
      </c>
      <c r="K1224" t="s">
        <v>42</v>
      </c>
      <c r="L1224">
        <v>13440</v>
      </c>
      <c r="M1224" t="s">
        <v>20</v>
      </c>
      <c r="N1224" t="s">
        <v>43</v>
      </c>
      <c r="O1224" s="2">
        <v>1.0416666666666666E-2</v>
      </c>
      <c r="P1224">
        <f>VLOOKUP(I1224,'visit codes'!$B$1:$F$38,5,FALSE)</f>
        <v>1</v>
      </c>
      <c r="Q1224" t="s">
        <v>22</v>
      </c>
      <c r="R1224">
        <f t="shared" si="95"/>
        <v>1</v>
      </c>
      <c r="S1224">
        <f t="shared" si="96"/>
        <v>0</v>
      </c>
      <c r="T1224">
        <f t="shared" si="98"/>
        <v>1</v>
      </c>
    </row>
    <row r="1225" spans="1:20" x14ac:dyDescent="0.25">
      <c r="A1225">
        <v>23736</v>
      </c>
      <c r="B1225" t="s">
        <v>534</v>
      </c>
      <c r="C1225" s="1">
        <v>28664</v>
      </c>
      <c r="D1225" t="s">
        <v>26</v>
      </c>
      <c r="E1225" t="s">
        <v>15</v>
      </c>
      <c r="F1225" s="1">
        <v>40554</v>
      </c>
      <c r="G1225" t="s">
        <v>163</v>
      </c>
      <c r="H1225" t="str">
        <f t="shared" si="97"/>
        <v>4301S-PAS</v>
      </c>
      <c r="J1225" t="s">
        <v>48</v>
      </c>
      <c r="K1225" t="s">
        <v>18</v>
      </c>
      <c r="L1225">
        <v>13440</v>
      </c>
      <c r="M1225" t="s">
        <v>29</v>
      </c>
      <c r="N1225" t="s">
        <v>21</v>
      </c>
      <c r="O1225" s="2">
        <v>4.1666666666666664E-2</v>
      </c>
      <c r="Q1225" t="s">
        <v>22</v>
      </c>
      <c r="R1225">
        <f t="shared" si="95"/>
        <v>0</v>
      </c>
      <c r="S1225">
        <f t="shared" si="96"/>
        <v>0</v>
      </c>
      <c r="T1225">
        <f t="shared" si="98"/>
        <v>0</v>
      </c>
    </row>
    <row r="1226" spans="1:20" x14ac:dyDescent="0.25">
      <c r="A1226">
        <v>23736</v>
      </c>
      <c r="B1226" t="s">
        <v>534</v>
      </c>
      <c r="C1226" s="1">
        <v>28664</v>
      </c>
      <c r="D1226" t="s">
        <v>26</v>
      </c>
      <c r="E1226" t="s">
        <v>15</v>
      </c>
      <c r="F1226" s="1">
        <v>40554</v>
      </c>
      <c r="G1226" t="s">
        <v>228</v>
      </c>
      <c r="H1226" t="str">
        <f t="shared" si="97"/>
        <v>PAS2</v>
      </c>
      <c r="I1226" t="str">
        <f t="shared" si="99"/>
        <v>PAS2</v>
      </c>
      <c r="J1226" t="s">
        <v>510</v>
      </c>
      <c r="K1226" t="s">
        <v>18</v>
      </c>
      <c r="L1226">
        <v>13440</v>
      </c>
      <c r="M1226" t="s">
        <v>29</v>
      </c>
      <c r="N1226" t="s">
        <v>21</v>
      </c>
      <c r="O1226" s="2">
        <v>3.125E-2</v>
      </c>
      <c r="P1226">
        <f>VLOOKUP(I1226,'visit codes'!$B$1:$F$38,5,FALSE)</f>
        <v>3</v>
      </c>
      <c r="Q1226" t="s">
        <v>22</v>
      </c>
      <c r="R1226">
        <f t="shared" si="95"/>
        <v>1</v>
      </c>
      <c r="S1226">
        <f t="shared" si="96"/>
        <v>0</v>
      </c>
      <c r="T1226">
        <f t="shared" si="98"/>
        <v>1</v>
      </c>
    </row>
    <row r="1227" spans="1:20" x14ac:dyDescent="0.25">
      <c r="A1227">
        <v>23736</v>
      </c>
      <c r="B1227" t="s">
        <v>534</v>
      </c>
      <c r="C1227" s="1">
        <v>28664</v>
      </c>
      <c r="D1227" t="s">
        <v>26</v>
      </c>
      <c r="E1227" t="s">
        <v>15</v>
      </c>
      <c r="F1227" s="1">
        <v>40563</v>
      </c>
      <c r="G1227" t="s">
        <v>16</v>
      </c>
      <c r="H1227" t="str">
        <f t="shared" si="97"/>
        <v>4301R-RV</v>
      </c>
      <c r="J1227" t="s">
        <v>48</v>
      </c>
      <c r="K1227" t="s">
        <v>18</v>
      </c>
      <c r="L1227">
        <v>13440</v>
      </c>
      <c r="M1227" t="s">
        <v>29</v>
      </c>
      <c r="N1227" t="s">
        <v>21</v>
      </c>
      <c r="O1227" s="2">
        <v>3.125E-2</v>
      </c>
      <c r="Q1227" t="s">
        <v>22</v>
      </c>
      <c r="R1227">
        <f t="shared" si="95"/>
        <v>0</v>
      </c>
      <c r="S1227">
        <f t="shared" si="96"/>
        <v>0</v>
      </c>
      <c r="T1227">
        <f t="shared" si="98"/>
        <v>0</v>
      </c>
    </row>
    <row r="1228" spans="1:20" x14ac:dyDescent="0.25">
      <c r="A1228">
        <v>23736</v>
      </c>
      <c r="B1228" t="s">
        <v>534</v>
      </c>
      <c r="C1228" s="1">
        <v>28664</v>
      </c>
      <c r="D1228" t="s">
        <v>26</v>
      </c>
      <c r="E1228" t="s">
        <v>15</v>
      </c>
      <c r="F1228" s="1">
        <v>40563</v>
      </c>
      <c r="G1228" t="s">
        <v>24</v>
      </c>
      <c r="H1228" t="str">
        <f t="shared" si="97"/>
        <v>RV</v>
      </c>
      <c r="I1228" t="str">
        <f t="shared" si="99"/>
        <v>RV</v>
      </c>
      <c r="J1228" t="s">
        <v>510</v>
      </c>
      <c r="K1228" t="s">
        <v>18</v>
      </c>
      <c r="L1228">
        <v>13440</v>
      </c>
      <c r="M1228" t="s">
        <v>29</v>
      </c>
      <c r="N1228" t="s">
        <v>21</v>
      </c>
      <c r="O1228" s="2">
        <v>4.1666666666666664E-2</v>
      </c>
      <c r="P1228">
        <f>VLOOKUP(I1228,'visit codes'!$B$1:$F$38,5,FALSE)</f>
        <v>3</v>
      </c>
      <c r="Q1228" t="s">
        <v>22</v>
      </c>
      <c r="R1228">
        <f t="shared" si="95"/>
        <v>1</v>
      </c>
      <c r="S1228">
        <f t="shared" si="96"/>
        <v>0</v>
      </c>
      <c r="T1228">
        <f t="shared" si="98"/>
        <v>1</v>
      </c>
    </row>
    <row r="1229" spans="1:20" x14ac:dyDescent="0.25">
      <c r="A1229">
        <v>23739</v>
      </c>
      <c r="B1229" t="s">
        <v>535</v>
      </c>
      <c r="C1229" s="1">
        <v>20575</v>
      </c>
      <c r="D1229" t="s">
        <v>26</v>
      </c>
      <c r="E1229" t="s">
        <v>40</v>
      </c>
      <c r="F1229" s="1">
        <v>40555</v>
      </c>
      <c r="G1229" t="s">
        <v>35</v>
      </c>
      <c r="H1229" t="str">
        <f t="shared" si="97"/>
        <v>4302PM-PM</v>
      </c>
      <c r="J1229" t="s">
        <v>82</v>
      </c>
      <c r="K1229" t="s">
        <v>42</v>
      </c>
      <c r="L1229">
        <v>13502</v>
      </c>
      <c r="M1229" t="s">
        <v>29</v>
      </c>
      <c r="N1229" t="s">
        <v>43</v>
      </c>
      <c r="O1229" s="2">
        <v>1.0416666666666666E-2</v>
      </c>
      <c r="Q1229" t="s">
        <v>31</v>
      </c>
      <c r="R1229">
        <f t="shared" si="95"/>
        <v>0</v>
      </c>
      <c r="S1229">
        <f t="shared" si="96"/>
        <v>0</v>
      </c>
      <c r="T1229">
        <f t="shared" si="98"/>
        <v>0</v>
      </c>
    </row>
    <row r="1230" spans="1:20" x14ac:dyDescent="0.25">
      <c r="A1230">
        <v>23739</v>
      </c>
      <c r="B1230" t="s">
        <v>535</v>
      </c>
      <c r="C1230" s="1">
        <v>20575</v>
      </c>
      <c r="D1230" t="s">
        <v>26</v>
      </c>
      <c r="E1230" t="s">
        <v>40</v>
      </c>
      <c r="F1230" s="1">
        <v>40555</v>
      </c>
      <c r="G1230" t="s">
        <v>37</v>
      </c>
      <c r="H1230" t="str">
        <f t="shared" si="97"/>
        <v>PM</v>
      </c>
      <c r="I1230" t="str">
        <f t="shared" si="99"/>
        <v>PM</v>
      </c>
      <c r="J1230" t="s">
        <v>82</v>
      </c>
      <c r="K1230" t="s">
        <v>42</v>
      </c>
      <c r="L1230">
        <v>13502</v>
      </c>
      <c r="M1230" t="s">
        <v>29</v>
      </c>
      <c r="N1230" t="s">
        <v>43</v>
      </c>
      <c r="O1230" s="2">
        <v>1.0416666666666666E-2</v>
      </c>
      <c r="P1230">
        <f>VLOOKUP(I1230,'visit codes'!$B$1:$F$38,5,FALSE)</f>
        <v>1</v>
      </c>
      <c r="Q1230" t="s">
        <v>31</v>
      </c>
      <c r="R1230">
        <f t="shared" si="95"/>
        <v>1</v>
      </c>
      <c r="S1230">
        <f t="shared" si="96"/>
        <v>0</v>
      </c>
      <c r="T1230">
        <f t="shared" si="98"/>
        <v>1</v>
      </c>
    </row>
    <row r="1231" spans="1:20" x14ac:dyDescent="0.25">
      <c r="A1231">
        <v>23739</v>
      </c>
      <c r="B1231" t="s">
        <v>535</v>
      </c>
      <c r="C1231" s="1">
        <v>20575</v>
      </c>
      <c r="D1231" t="s">
        <v>26</v>
      </c>
      <c r="E1231" t="s">
        <v>40</v>
      </c>
      <c r="F1231" s="1">
        <v>40555</v>
      </c>
      <c r="G1231" t="s">
        <v>44</v>
      </c>
      <c r="H1231" t="str">
        <f t="shared" si="97"/>
        <v>S1</v>
      </c>
      <c r="I1231" t="str">
        <f t="shared" si="99"/>
        <v>S1</v>
      </c>
      <c r="J1231" t="s">
        <v>45</v>
      </c>
      <c r="K1231" t="s">
        <v>42</v>
      </c>
      <c r="L1231">
        <v>13502</v>
      </c>
      <c r="M1231" t="s">
        <v>29</v>
      </c>
      <c r="N1231" t="s">
        <v>43</v>
      </c>
      <c r="O1231" s="2">
        <v>0</v>
      </c>
      <c r="P1231">
        <f>VLOOKUP(I1231,'visit codes'!$B$1:$F$38,5,FALSE)</f>
        <v>1</v>
      </c>
      <c r="Q1231" t="s">
        <v>31</v>
      </c>
      <c r="R1231">
        <f t="shared" si="95"/>
        <v>1</v>
      </c>
      <c r="S1231">
        <f t="shared" si="96"/>
        <v>0</v>
      </c>
      <c r="T1231">
        <f t="shared" si="98"/>
        <v>1</v>
      </c>
    </row>
    <row r="1232" spans="1:20" x14ac:dyDescent="0.25">
      <c r="A1232">
        <v>23739</v>
      </c>
      <c r="B1232" t="s">
        <v>535</v>
      </c>
      <c r="C1232" s="1">
        <v>20575</v>
      </c>
      <c r="D1232" t="s">
        <v>26</v>
      </c>
      <c r="E1232" t="s">
        <v>40</v>
      </c>
      <c r="F1232" s="1">
        <v>40569</v>
      </c>
      <c r="G1232" t="s">
        <v>16</v>
      </c>
      <c r="H1232" t="str">
        <f t="shared" si="97"/>
        <v>4301R-RV</v>
      </c>
      <c r="J1232" t="s">
        <v>45</v>
      </c>
      <c r="K1232" t="s">
        <v>42</v>
      </c>
      <c r="L1232">
        <v>13502</v>
      </c>
      <c r="M1232" t="s">
        <v>29</v>
      </c>
      <c r="N1232" t="s">
        <v>43</v>
      </c>
      <c r="O1232" s="2">
        <v>3.125E-2</v>
      </c>
      <c r="Q1232" t="s">
        <v>31</v>
      </c>
      <c r="R1232">
        <f t="shared" si="95"/>
        <v>0</v>
      </c>
      <c r="S1232">
        <f t="shared" si="96"/>
        <v>0</v>
      </c>
      <c r="T1232">
        <f t="shared" si="98"/>
        <v>0</v>
      </c>
    </row>
    <row r="1233" spans="1:20" x14ac:dyDescent="0.25">
      <c r="A1233">
        <v>23739</v>
      </c>
      <c r="B1233" t="s">
        <v>535</v>
      </c>
      <c r="C1233" s="1">
        <v>20575</v>
      </c>
      <c r="D1233" t="s">
        <v>26</v>
      </c>
      <c r="E1233" t="s">
        <v>40</v>
      </c>
      <c r="F1233" s="1">
        <v>40569</v>
      </c>
      <c r="G1233" t="s">
        <v>24</v>
      </c>
      <c r="H1233" t="str">
        <f t="shared" si="97"/>
        <v>RV</v>
      </c>
      <c r="I1233" t="str">
        <f t="shared" si="99"/>
        <v>RV</v>
      </c>
      <c r="J1233" t="s">
        <v>45</v>
      </c>
      <c r="K1233" t="s">
        <v>42</v>
      </c>
      <c r="L1233">
        <v>13502</v>
      </c>
      <c r="M1233" t="s">
        <v>29</v>
      </c>
      <c r="N1233" t="s">
        <v>43</v>
      </c>
      <c r="O1233" s="2">
        <v>4.1666666666666664E-2</v>
      </c>
      <c r="P1233">
        <f>VLOOKUP(I1233,'visit codes'!$B$1:$F$38,5,FALSE)</f>
        <v>3</v>
      </c>
      <c r="Q1233" t="s">
        <v>31</v>
      </c>
      <c r="R1233">
        <f t="shared" si="95"/>
        <v>1</v>
      </c>
      <c r="S1233">
        <f t="shared" si="96"/>
        <v>0</v>
      </c>
      <c r="T1233">
        <f t="shared" si="98"/>
        <v>1</v>
      </c>
    </row>
    <row r="1234" spans="1:20" x14ac:dyDescent="0.25">
      <c r="A1234">
        <v>23742</v>
      </c>
      <c r="B1234" t="s">
        <v>536</v>
      </c>
      <c r="C1234" s="1">
        <v>32542</v>
      </c>
      <c r="D1234" t="s">
        <v>537</v>
      </c>
      <c r="E1234" t="s">
        <v>15</v>
      </c>
      <c r="F1234" s="1">
        <v>40556</v>
      </c>
      <c r="G1234" t="s">
        <v>35</v>
      </c>
      <c r="H1234" t="str">
        <f t="shared" si="97"/>
        <v>4302PM-PM</v>
      </c>
      <c r="J1234" t="s">
        <v>41</v>
      </c>
      <c r="K1234" t="s">
        <v>18</v>
      </c>
      <c r="L1234">
        <v>13501</v>
      </c>
      <c r="M1234" t="s">
        <v>29</v>
      </c>
      <c r="N1234" t="s">
        <v>21</v>
      </c>
      <c r="O1234" s="2">
        <v>1.0416666666666666E-2</v>
      </c>
      <c r="Q1234" t="s">
        <v>31</v>
      </c>
      <c r="R1234">
        <f t="shared" si="95"/>
        <v>0</v>
      </c>
      <c r="S1234">
        <f t="shared" si="96"/>
        <v>0</v>
      </c>
      <c r="T1234">
        <f t="shared" si="98"/>
        <v>0</v>
      </c>
    </row>
    <row r="1235" spans="1:20" x14ac:dyDescent="0.25">
      <c r="A1235">
        <v>23742</v>
      </c>
      <c r="B1235" t="s">
        <v>536</v>
      </c>
      <c r="C1235" s="1">
        <v>32542</v>
      </c>
      <c r="D1235" t="s">
        <v>537</v>
      </c>
      <c r="E1235" t="s">
        <v>15</v>
      </c>
      <c r="F1235" s="1">
        <v>40556</v>
      </c>
      <c r="G1235" t="s">
        <v>37</v>
      </c>
      <c r="H1235" t="str">
        <f t="shared" si="97"/>
        <v>PM</v>
      </c>
      <c r="I1235" t="str">
        <f t="shared" si="99"/>
        <v>PM</v>
      </c>
      <c r="J1235" t="s">
        <v>41</v>
      </c>
      <c r="K1235" t="s">
        <v>18</v>
      </c>
      <c r="L1235">
        <v>13501</v>
      </c>
      <c r="M1235" t="s">
        <v>29</v>
      </c>
      <c r="N1235" t="s">
        <v>21</v>
      </c>
      <c r="O1235" s="2">
        <v>1.0416666666666666E-2</v>
      </c>
      <c r="P1235">
        <f>VLOOKUP(I1235,'visit codes'!$B$1:$F$38,5,FALSE)</f>
        <v>1</v>
      </c>
      <c r="Q1235" t="s">
        <v>31</v>
      </c>
      <c r="R1235">
        <f t="shared" si="95"/>
        <v>1</v>
      </c>
      <c r="S1235">
        <f t="shared" si="96"/>
        <v>0</v>
      </c>
      <c r="T1235">
        <f t="shared" si="98"/>
        <v>1</v>
      </c>
    </row>
    <row r="1236" spans="1:20" x14ac:dyDescent="0.25">
      <c r="A1236">
        <v>23742</v>
      </c>
      <c r="B1236" t="s">
        <v>536</v>
      </c>
      <c r="C1236" s="1">
        <v>32542</v>
      </c>
      <c r="D1236" t="s">
        <v>537</v>
      </c>
      <c r="E1236" t="s">
        <v>15</v>
      </c>
      <c r="F1236" s="1">
        <v>40561</v>
      </c>
      <c r="G1236" t="s">
        <v>16</v>
      </c>
      <c r="H1236" t="str">
        <f t="shared" si="97"/>
        <v>4301R-RV</v>
      </c>
      <c r="J1236" t="s">
        <v>138</v>
      </c>
      <c r="K1236" t="s">
        <v>18</v>
      </c>
      <c r="L1236">
        <v>13501</v>
      </c>
      <c r="M1236" t="s">
        <v>29</v>
      </c>
      <c r="N1236" t="s">
        <v>21</v>
      </c>
      <c r="O1236" s="2">
        <v>3.125E-2</v>
      </c>
      <c r="Q1236" t="s">
        <v>31</v>
      </c>
      <c r="R1236">
        <f t="shared" si="95"/>
        <v>0</v>
      </c>
      <c r="S1236">
        <f t="shared" si="96"/>
        <v>0</v>
      </c>
      <c r="T1236">
        <f t="shared" si="98"/>
        <v>0</v>
      </c>
    </row>
    <row r="1237" spans="1:20" x14ac:dyDescent="0.25">
      <c r="A1237">
        <v>23742</v>
      </c>
      <c r="B1237" t="s">
        <v>536</v>
      </c>
      <c r="C1237" s="1">
        <v>32542</v>
      </c>
      <c r="D1237" t="s">
        <v>537</v>
      </c>
      <c r="E1237" t="s">
        <v>15</v>
      </c>
      <c r="F1237" s="1">
        <v>40561</v>
      </c>
      <c r="G1237" t="s">
        <v>24</v>
      </c>
      <c r="H1237" t="str">
        <f t="shared" si="97"/>
        <v>RV</v>
      </c>
      <c r="I1237" t="str">
        <f t="shared" si="99"/>
        <v>RV</v>
      </c>
      <c r="J1237" t="s">
        <v>138</v>
      </c>
      <c r="K1237" t="s">
        <v>18</v>
      </c>
      <c r="L1237">
        <v>13501</v>
      </c>
      <c r="M1237" t="s">
        <v>29</v>
      </c>
      <c r="N1237" t="s">
        <v>21</v>
      </c>
      <c r="O1237" s="2">
        <v>4.1666666666666664E-2</v>
      </c>
      <c r="P1237">
        <f>VLOOKUP(I1237,'visit codes'!$B$1:$F$38,5,FALSE)</f>
        <v>3</v>
      </c>
      <c r="Q1237" t="s">
        <v>31</v>
      </c>
      <c r="R1237">
        <f t="shared" si="95"/>
        <v>1</v>
      </c>
      <c r="S1237">
        <f t="shared" si="96"/>
        <v>0</v>
      </c>
      <c r="T1237">
        <f t="shared" si="98"/>
        <v>1</v>
      </c>
    </row>
    <row r="1238" spans="1:20" x14ac:dyDescent="0.25">
      <c r="A1238">
        <v>23742</v>
      </c>
      <c r="B1238" t="s">
        <v>536</v>
      </c>
      <c r="C1238" s="1">
        <v>32542</v>
      </c>
      <c r="D1238" t="s">
        <v>537</v>
      </c>
      <c r="E1238" t="s">
        <v>15</v>
      </c>
      <c r="F1238" s="1">
        <v>40563</v>
      </c>
      <c r="G1238" t="s">
        <v>35</v>
      </c>
      <c r="H1238" t="str">
        <f t="shared" si="97"/>
        <v>4302PM-PM</v>
      </c>
      <c r="J1238" t="s">
        <v>41</v>
      </c>
      <c r="K1238" t="s">
        <v>18</v>
      </c>
      <c r="L1238">
        <v>13501</v>
      </c>
      <c r="M1238" t="s">
        <v>29</v>
      </c>
      <c r="N1238" t="s">
        <v>21</v>
      </c>
      <c r="O1238" s="2">
        <v>1.0416666666666666E-2</v>
      </c>
      <c r="Q1238" t="s">
        <v>31</v>
      </c>
      <c r="R1238">
        <f t="shared" si="95"/>
        <v>0</v>
      </c>
      <c r="S1238">
        <f t="shared" si="96"/>
        <v>0</v>
      </c>
      <c r="T1238">
        <f t="shared" si="98"/>
        <v>0</v>
      </c>
    </row>
    <row r="1239" spans="1:20" x14ac:dyDescent="0.25">
      <c r="A1239">
        <v>23742</v>
      </c>
      <c r="B1239" t="s">
        <v>536</v>
      </c>
      <c r="C1239" s="1">
        <v>32542</v>
      </c>
      <c r="D1239" t="s">
        <v>537</v>
      </c>
      <c r="E1239" t="s">
        <v>15</v>
      </c>
      <c r="F1239" s="1">
        <v>40563</v>
      </c>
      <c r="G1239" t="s">
        <v>37</v>
      </c>
      <c r="H1239" t="str">
        <f t="shared" si="97"/>
        <v>PM</v>
      </c>
      <c r="I1239" t="str">
        <f t="shared" si="99"/>
        <v>PM</v>
      </c>
      <c r="J1239" t="s">
        <v>41</v>
      </c>
      <c r="K1239" t="s">
        <v>18</v>
      </c>
      <c r="L1239">
        <v>13501</v>
      </c>
      <c r="M1239" t="s">
        <v>29</v>
      </c>
      <c r="N1239" t="s">
        <v>21</v>
      </c>
      <c r="O1239" s="2">
        <v>1.0416666666666666E-2</v>
      </c>
      <c r="P1239">
        <f>VLOOKUP(I1239,'visit codes'!$B$1:$F$38,5,FALSE)</f>
        <v>1</v>
      </c>
      <c r="Q1239" t="s">
        <v>31</v>
      </c>
      <c r="R1239">
        <f t="shared" si="95"/>
        <v>1</v>
      </c>
      <c r="S1239">
        <f t="shared" si="96"/>
        <v>0</v>
      </c>
      <c r="T1239">
        <f t="shared" si="98"/>
        <v>1</v>
      </c>
    </row>
    <row r="1240" spans="1:20" x14ac:dyDescent="0.25">
      <c r="A1240">
        <v>23742</v>
      </c>
      <c r="B1240" t="s">
        <v>536</v>
      </c>
      <c r="C1240" s="1">
        <v>32542</v>
      </c>
      <c r="D1240" t="s">
        <v>537</v>
      </c>
      <c r="E1240" t="s">
        <v>15</v>
      </c>
      <c r="F1240" s="1">
        <v>40570</v>
      </c>
      <c r="G1240" t="s">
        <v>16</v>
      </c>
      <c r="H1240" t="str">
        <f t="shared" si="97"/>
        <v>4301R-RV</v>
      </c>
      <c r="J1240" t="s">
        <v>138</v>
      </c>
      <c r="K1240" t="s">
        <v>18</v>
      </c>
      <c r="L1240">
        <v>13501</v>
      </c>
      <c r="M1240" t="s">
        <v>29</v>
      </c>
      <c r="N1240" t="s">
        <v>21</v>
      </c>
      <c r="O1240" s="2">
        <v>3.125E-2</v>
      </c>
      <c r="Q1240" t="s">
        <v>31</v>
      </c>
      <c r="R1240">
        <f t="shared" si="95"/>
        <v>0</v>
      </c>
      <c r="S1240">
        <f t="shared" si="96"/>
        <v>0</v>
      </c>
      <c r="T1240">
        <f t="shared" si="98"/>
        <v>0</v>
      </c>
    </row>
    <row r="1241" spans="1:20" x14ac:dyDescent="0.25">
      <c r="A1241">
        <v>23742</v>
      </c>
      <c r="B1241" t="s">
        <v>536</v>
      </c>
      <c r="C1241" s="1">
        <v>32542</v>
      </c>
      <c r="D1241" t="s">
        <v>537</v>
      </c>
      <c r="E1241" t="s">
        <v>15</v>
      </c>
      <c r="F1241" s="1">
        <v>40570</v>
      </c>
      <c r="G1241" t="s">
        <v>24</v>
      </c>
      <c r="H1241" t="str">
        <f t="shared" si="97"/>
        <v>RV</v>
      </c>
      <c r="I1241" t="str">
        <f t="shared" si="99"/>
        <v>RV</v>
      </c>
      <c r="J1241" t="s">
        <v>138</v>
      </c>
      <c r="K1241" t="s">
        <v>18</v>
      </c>
      <c r="L1241">
        <v>13501</v>
      </c>
      <c r="M1241" t="s">
        <v>29</v>
      </c>
      <c r="N1241" t="s">
        <v>21</v>
      </c>
      <c r="O1241" s="2">
        <v>4.1666666666666664E-2</v>
      </c>
      <c r="P1241">
        <f>VLOOKUP(I1241,'visit codes'!$B$1:$F$38,5,FALSE)</f>
        <v>3</v>
      </c>
      <c r="Q1241" t="s">
        <v>31</v>
      </c>
      <c r="R1241">
        <f t="shared" si="95"/>
        <v>1</v>
      </c>
      <c r="S1241">
        <f t="shared" si="96"/>
        <v>0</v>
      </c>
      <c r="T1241">
        <f t="shared" si="98"/>
        <v>1</v>
      </c>
    </row>
    <row r="1242" spans="1:20" x14ac:dyDescent="0.25">
      <c r="A1242">
        <v>23755</v>
      </c>
      <c r="B1242" t="s">
        <v>538</v>
      </c>
      <c r="C1242" s="1">
        <v>26157</v>
      </c>
      <c r="D1242" t="s">
        <v>14</v>
      </c>
      <c r="E1242" t="s">
        <v>40</v>
      </c>
      <c r="F1242" s="1">
        <v>40547</v>
      </c>
      <c r="G1242" t="s">
        <v>16</v>
      </c>
      <c r="H1242" t="str">
        <f t="shared" si="97"/>
        <v>4301R-RV</v>
      </c>
      <c r="J1242" t="s">
        <v>45</v>
      </c>
      <c r="K1242" t="s">
        <v>49</v>
      </c>
      <c r="L1242">
        <v>13501</v>
      </c>
      <c r="M1242" t="s">
        <v>29</v>
      </c>
      <c r="N1242" t="s">
        <v>50</v>
      </c>
      <c r="O1242" s="2">
        <v>3.125E-2</v>
      </c>
      <c r="Q1242" t="s">
        <v>31</v>
      </c>
      <c r="R1242">
        <f t="shared" si="95"/>
        <v>0</v>
      </c>
      <c r="S1242">
        <f t="shared" si="96"/>
        <v>0</v>
      </c>
      <c r="T1242">
        <f t="shared" si="98"/>
        <v>0</v>
      </c>
    </row>
    <row r="1243" spans="1:20" x14ac:dyDescent="0.25">
      <c r="A1243">
        <v>23755</v>
      </c>
      <c r="B1243" t="s">
        <v>538</v>
      </c>
      <c r="C1243" s="1">
        <v>26157</v>
      </c>
      <c r="D1243" t="s">
        <v>14</v>
      </c>
      <c r="E1243" t="s">
        <v>40</v>
      </c>
      <c r="F1243" s="1">
        <v>40547</v>
      </c>
      <c r="G1243" t="s">
        <v>24</v>
      </c>
      <c r="H1243" t="str">
        <f t="shared" si="97"/>
        <v>RV</v>
      </c>
      <c r="I1243" t="str">
        <f t="shared" si="99"/>
        <v>RV</v>
      </c>
      <c r="J1243" t="s">
        <v>45</v>
      </c>
      <c r="K1243" t="s">
        <v>49</v>
      </c>
      <c r="L1243">
        <v>13501</v>
      </c>
      <c r="M1243" t="s">
        <v>29</v>
      </c>
      <c r="N1243" t="s">
        <v>50</v>
      </c>
      <c r="O1243" s="2">
        <v>4.1666666666666664E-2</v>
      </c>
      <c r="P1243">
        <f>VLOOKUP(I1243,'visit codes'!$B$1:$F$38,5,FALSE)</f>
        <v>3</v>
      </c>
      <c r="Q1243" t="s">
        <v>31</v>
      </c>
      <c r="R1243">
        <f t="shared" si="95"/>
        <v>1</v>
      </c>
      <c r="S1243">
        <f t="shared" si="96"/>
        <v>0</v>
      </c>
      <c r="T1243">
        <f t="shared" si="98"/>
        <v>1</v>
      </c>
    </row>
    <row r="1244" spans="1:20" x14ac:dyDescent="0.25">
      <c r="A1244">
        <v>23755</v>
      </c>
      <c r="B1244" t="s">
        <v>538</v>
      </c>
      <c r="C1244" s="1">
        <v>26157</v>
      </c>
      <c r="D1244" t="s">
        <v>14</v>
      </c>
      <c r="E1244" t="s">
        <v>40</v>
      </c>
      <c r="F1244" s="1">
        <v>40569</v>
      </c>
      <c r="G1244" t="s">
        <v>35</v>
      </c>
      <c r="H1244" t="str">
        <f t="shared" si="97"/>
        <v>4302PM-PM</v>
      </c>
      <c r="J1244" t="s">
        <v>82</v>
      </c>
      <c r="K1244" t="s">
        <v>49</v>
      </c>
      <c r="L1244">
        <v>13501</v>
      </c>
      <c r="M1244" t="s">
        <v>29</v>
      </c>
      <c r="N1244" t="s">
        <v>50</v>
      </c>
      <c r="O1244" s="2">
        <v>1.0416666666666666E-2</v>
      </c>
      <c r="Q1244" t="s">
        <v>31</v>
      </c>
      <c r="R1244">
        <f t="shared" si="95"/>
        <v>0</v>
      </c>
      <c r="S1244">
        <f t="shared" si="96"/>
        <v>0</v>
      </c>
      <c r="T1244">
        <f t="shared" si="98"/>
        <v>0</v>
      </c>
    </row>
    <row r="1245" spans="1:20" x14ac:dyDescent="0.25">
      <c r="A1245">
        <v>23755</v>
      </c>
      <c r="B1245" t="s">
        <v>538</v>
      </c>
      <c r="C1245" s="1">
        <v>26157</v>
      </c>
      <c r="D1245" t="s">
        <v>14</v>
      </c>
      <c r="E1245" t="s">
        <v>40</v>
      </c>
      <c r="F1245" s="1">
        <v>40569</v>
      </c>
      <c r="G1245" t="s">
        <v>37</v>
      </c>
      <c r="H1245" t="str">
        <f t="shared" si="97"/>
        <v>PM</v>
      </c>
      <c r="I1245" t="str">
        <f t="shared" si="99"/>
        <v>PM</v>
      </c>
      <c r="J1245" t="s">
        <v>82</v>
      </c>
      <c r="K1245" t="s">
        <v>49</v>
      </c>
      <c r="L1245">
        <v>13501</v>
      </c>
      <c r="M1245" t="s">
        <v>29</v>
      </c>
      <c r="N1245" t="s">
        <v>50</v>
      </c>
      <c r="O1245" s="2">
        <v>1.0416666666666666E-2</v>
      </c>
      <c r="P1245">
        <f>VLOOKUP(I1245,'visit codes'!$B$1:$F$38,5,FALSE)</f>
        <v>1</v>
      </c>
      <c r="Q1245" t="s">
        <v>31</v>
      </c>
      <c r="R1245">
        <f t="shared" si="95"/>
        <v>1</v>
      </c>
      <c r="S1245">
        <f t="shared" si="96"/>
        <v>0</v>
      </c>
      <c r="T1245">
        <f t="shared" si="98"/>
        <v>1</v>
      </c>
    </row>
    <row r="1246" spans="1:20" x14ac:dyDescent="0.25">
      <c r="A1246">
        <v>23755</v>
      </c>
      <c r="B1246" t="s">
        <v>538</v>
      </c>
      <c r="C1246" s="1">
        <v>26157</v>
      </c>
      <c r="D1246" t="s">
        <v>14</v>
      </c>
      <c r="E1246" t="s">
        <v>40</v>
      </c>
      <c r="F1246" s="1">
        <v>40569</v>
      </c>
      <c r="G1246" t="s">
        <v>44</v>
      </c>
      <c r="H1246" t="str">
        <f t="shared" si="97"/>
        <v>S1</v>
      </c>
      <c r="I1246" t="str">
        <f t="shared" si="99"/>
        <v>S1</v>
      </c>
      <c r="J1246" t="s">
        <v>45</v>
      </c>
      <c r="K1246" t="s">
        <v>49</v>
      </c>
      <c r="L1246">
        <v>13501</v>
      </c>
      <c r="M1246" t="s">
        <v>29</v>
      </c>
      <c r="N1246" t="s">
        <v>50</v>
      </c>
      <c r="O1246" s="2">
        <v>0</v>
      </c>
      <c r="P1246">
        <f>VLOOKUP(I1246,'visit codes'!$B$1:$F$38,5,FALSE)</f>
        <v>1</v>
      </c>
      <c r="Q1246" t="s">
        <v>31</v>
      </c>
      <c r="R1246">
        <f t="shared" si="95"/>
        <v>1</v>
      </c>
      <c r="S1246">
        <f t="shared" si="96"/>
        <v>0</v>
      </c>
      <c r="T1246">
        <f t="shared" si="98"/>
        <v>1</v>
      </c>
    </row>
    <row r="1247" spans="1:20" x14ac:dyDescent="0.25">
      <c r="A1247">
        <v>23827</v>
      </c>
      <c r="B1247" t="s">
        <v>539</v>
      </c>
      <c r="C1247" s="1">
        <v>17411</v>
      </c>
      <c r="D1247" t="s">
        <v>14</v>
      </c>
      <c r="E1247" t="s">
        <v>15</v>
      </c>
      <c r="F1247" s="1">
        <v>40561</v>
      </c>
      <c r="G1247" t="s">
        <v>38</v>
      </c>
      <c r="H1247" t="str">
        <f t="shared" si="97"/>
        <v>C</v>
      </c>
      <c r="I1247" t="str">
        <f t="shared" si="99"/>
        <v>C</v>
      </c>
      <c r="J1247" t="s">
        <v>61</v>
      </c>
      <c r="K1247" t="s">
        <v>42</v>
      </c>
      <c r="L1247">
        <v>13502</v>
      </c>
      <c r="M1247" t="s">
        <v>29</v>
      </c>
      <c r="N1247" t="s">
        <v>43</v>
      </c>
      <c r="O1247" s="2">
        <v>0</v>
      </c>
      <c r="P1247">
        <f>VLOOKUP(I1247,'visit codes'!$B$1:$F$38,5,FALSE)</f>
        <v>0</v>
      </c>
      <c r="Q1247" t="s">
        <v>31</v>
      </c>
      <c r="R1247">
        <f t="shared" si="95"/>
        <v>1</v>
      </c>
      <c r="S1247">
        <f t="shared" si="96"/>
        <v>1</v>
      </c>
      <c r="T1247">
        <f t="shared" si="98"/>
        <v>0</v>
      </c>
    </row>
    <row r="1248" spans="1:20" x14ac:dyDescent="0.25">
      <c r="A1248">
        <v>23827</v>
      </c>
      <c r="B1248" t="s">
        <v>539</v>
      </c>
      <c r="C1248" s="1">
        <v>17411</v>
      </c>
      <c r="D1248" t="s">
        <v>14</v>
      </c>
      <c r="E1248" t="s">
        <v>15</v>
      </c>
      <c r="F1248" s="1">
        <v>40567</v>
      </c>
      <c r="G1248" t="s">
        <v>46</v>
      </c>
      <c r="H1248" t="str">
        <f t="shared" si="97"/>
        <v>NS</v>
      </c>
      <c r="I1248" t="str">
        <f t="shared" si="99"/>
        <v>NS</v>
      </c>
      <c r="J1248" t="s">
        <v>61</v>
      </c>
      <c r="K1248" t="s">
        <v>42</v>
      </c>
      <c r="L1248">
        <v>13502</v>
      </c>
      <c r="M1248" t="s">
        <v>29</v>
      </c>
      <c r="N1248" t="s">
        <v>43</v>
      </c>
      <c r="O1248" s="2">
        <v>0</v>
      </c>
      <c r="P1248">
        <f>VLOOKUP(I1248,'visit codes'!$B$1:$F$38,5,FALSE)</f>
        <v>0</v>
      </c>
      <c r="Q1248" t="s">
        <v>31</v>
      </c>
      <c r="R1248">
        <f t="shared" si="95"/>
        <v>1</v>
      </c>
      <c r="S1248">
        <f t="shared" si="96"/>
        <v>1</v>
      </c>
      <c r="T1248">
        <f t="shared" si="98"/>
        <v>0</v>
      </c>
    </row>
    <row r="1249" spans="1:20" x14ac:dyDescent="0.25">
      <c r="A1249">
        <v>23838</v>
      </c>
      <c r="B1249" t="s">
        <v>540</v>
      </c>
      <c r="C1249" s="1">
        <v>31821</v>
      </c>
      <c r="D1249" t="s">
        <v>26</v>
      </c>
      <c r="E1249" t="s">
        <v>15</v>
      </c>
      <c r="F1249" s="1">
        <v>40571</v>
      </c>
      <c r="G1249" t="s">
        <v>163</v>
      </c>
      <c r="H1249" t="str">
        <f t="shared" si="97"/>
        <v>4301S-PAS</v>
      </c>
      <c r="J1249" t="s">
        <v>48</v>
      </c>
      <c r="K1249" t="s">
        <v>18</v>
      </c>
      <c r="L1249">
        <v>13502</v>
      </c>
      <c r="M1249" t="s">
        <v>29</v>
      </c>
      <c r="N1249" t="s">
        <v>21</v>
      </c>
      <c r="O1249" s="2">
        <v>4.1666666666666664E-2</v>
      </c>
      <c r="Q1249" t="s">
        <v>31</v>
      </c>
      <c r="R1249">
        <f t="shared" si="95"/>
        <v>0</v>
      </c>
      <c r="S1249">
        <f t="shared" si="96"/>
        <v>0</v>
      </c>
      <c r="T1249">
        <f t="shared" si="98"/>
        <v>0</v>
      </c>
    </row>
    <row r="1250" spans="1:20" x14ac:dyDescent="0.25">
      <c r="A1250">
        <v>23838</v>
      </c>
      <c r="B1250" t="s">
        <v>540</v>
      </c>
      <c r="C1250" s="1">
        <v>31821</v>
      </c>
      <c r="D1250" t="s">
        <v>26</v>
      </c>
      <c r="E1250" t="s">
        <v>15</v>
      </c>
      <c r="F1250" s="1">
        <v>40571</v>
      </c>
      <c r="G1250" t="s">
        <v>164</v>
      </c>
      <c r="H1250" t="str">
        <f t="shared" si="97"/>
        <v>PAS</v>
      </c>
      <c r="I1250" t="str">
        <f t="shared" si="99"/>
        <v>PAS</v>
      </c>
      <c r="J1250" t="s">
        <v>510</v>
      </c>
      <c r="K1250" t="s">
        <v>18</v>
      </c>
      <c r="L1250">
        <v>13502</v>
      </c>
      <c r="M1250" t="s">
        <v>29</v>
      </c>
      <c r="N1250" t="s">
        <v>21</v>
      </c>
      <c r="O1250" s="2">
        <v>4.1666666666666664E-2</v>
      </c>
      <c r="P1250">
        <f>VLOOKUP(I1250,'visit codes'!$B$1:$F$38,5,FALSE)</f>
        <v>3</v>
      </c>
      <c r="Q1250" t="s">
        <v>31</v>
      </c>
      <c r="R1250">
        <f t="shared" si="95"/>
        <v>1</v>
      </c>
      <c r="S1250">
        <f t="shared" si="96"/>
        <v>0</v>
      </c>
      <c r="T1250">
        <f t="shared" si="98"/>
        <v>1</v>
      </c>
    </row>
    <row r="1251" spans="1:20" x14ac:dyDescent="0.25">
      <c r="A1251">
        <v>23838</v>
      </c>
      <c r="B1251" t="s">
        <v>540</v>
      </c>
      <c r="C1251" s="1">
        <v>31821</v>
      </c>
      <c r="D1251" t="s">
        <v>26</v>
      </c>
      <c r="E1251" t="s">
        <v>15</v>
      </c>
      <c r="F1251" s="1">
        <v>40574</v>
      </c>
      <c r="G1251" t="s">
        <v>541</v>
      </c>
      <c r="H1251" t="str">
        <f t="shared" si="97"/>
        <v>4306-CV</v>
      </c>
      <c r="J1251" t="s">
        <v>61</v>
      </c>
      <c r="K1251" t="s">
        <v>18</v>
      </c>
      <c r="L1251">
        <v>13502</v>
      </c>
      <c r="M1251" t="s">
        <v>29</v>
      </c>
      <c r="N1251" t="s">
        <v>21</v>
      </c>
      <c r="O1251" s="2">
        <v>1.0416666666666666E-2</v>
      </c>
      <c r="Q1251" t="s">
        <v>31</v>
      </c>
      <c r="R1251">
        <f t="shared" si="95"/>
        <v>0</v>
      </c>
      <c r="S1251">
        <f t="shared" si="96"/>
        <v>0</v>
      </c>
      <c r="T1251">
        <f t="shared" si="98"/>
        <v>0</v>
      </c>
    </row>
    <row r="1252" spans="1:20" x14ac:dyDescent="0.25">
      <c r="A1252">
        <v>23838</v>
      </c>
      <c r="B1252" t="s">
        <v>540</v>
      </c>
      <c r="C1252" s="1">
        <v>31821</v>
      </c>
      <c r="D1252" t="s">
        <v>26</v>
      </c>
      <c r="E1252" t="s">
        <v>15</v>
      </c>
      <c r="F1252" s="1">
        <v>40574</v>
      </c>
      <c r="G1252" t="s">
        <v>542</v>
      </c>
      <c r="H1252" t="str">
        <f t="shared" si="97"/>
        <v>CV</v>
      </c>
      <c r="I1252" t="str">
        <f t="shared" si="99"/>
        <v>CV</v>
      </c>
      <c r="J1252" t="s">
        <v>61</v>
      </c>
      <c r="K1252" t="s">
        <v>18</v>
      </c>
      <c r="L1252">
        <v>13502</v>
      </c>
      <c r="M1252" t="s">
        <v>29</v>
      </c>
      <c r="N1252" t="s">
        <v>21</v>
      </c>
      <c r="O1252" s="2">
        <v>4.1666666666666664E-2</v>
      </c>
      <c r="P1252">
        <f>VLOOKUP(I1252,'visit codes'!$B$1:$F$38,5,FALSE)</f>
        <v>1</v>
      </c>
      <c r="Q1252" t="s">
        <v>31</v>
      </c>
      <c r="R1252">
        <f t="shared" si="95"/>
        <v>1</v>
      </c>
      <c r="S1252">
        <f t="shared" si="96"/>
        <v>0</v>
      </c>
      <c r="T1252">
        <f t="shared" si="98"/>
        <v>1</v>
      </c>
    </row>
    <row r="1253" spans="1:20" x14ac:dyDescent="0.25">
      <c r="A1253">
        <v>23859</v>
      </c>
      <c r="B1253" t="s">
        <v>543</v>
      </c>
      <c r="C1253" s="1">
        <v>21367</v>
      </c>
      <c r="D1253" t="s">
        <v>14</v>
      </c>
      <c r="E1253" t="s">
        <v>15</v>
      </c>
      <c r="F1253" s="1">
        <v>40548</v>
      </c>
      <c r="G1253" t="s">
        <v>35</v>
      </c>
      <c r="H1253" t="str">
        <f t="shared" si="97"/>
        <v>4302PM-PM</v>
      </c>
      <c r="J1253" t="s">
        <v>66</v>
      </c>
      <c r="K1253" t="s">
        <v>33</v>
      </c>
      <c r="L1253">
        <v>13438</v>
      </c>
      <c r="M1253" t="s">
        <v>20</v>
      </c>
      <c r="N1253" t="s">
        <v>30</v>
      </c>
      <c r="O1253" s="2">
        <v>1.0416666666666666E-2</v>
      </c>
      <c r="Q1253" t="s">
        <v>285</v>
      </c>
      <c r="R1253">
        <f t="shared" si="95"/>
        <v>0</v>
      </c>
      <c r="S1253">
        <f t="shared" si="96"/>
        <v>0</v>
      </c>
      <c r="T1253">
        <f t="shared" si="98"/>
        <v>0</v>
      </c>
    </row>
    <row r="1254" spans="1:20" x14ac:dyDescent="0.25">
      <c r="A1254">
        <v>23859</v>
      </c>
      <c r="B1254" t="s">
        <v>543</v>
      </c>
      <c r="C1254" s="1">
        <v>21367</v>
      </c>
      <c r="D1254" t="s">
        <v>14</v>
      </c>
      <c r="E1254" t="s">
        <v>15</v>
      </c>
      <c r="F1254" s="1">
        <v>40548</v>
      </c>
      <c r="G1254" t="s">
        <v>37</v>
      </c>
      <c r="H1254" t="str">
        <f t="shared" si="97"/>
        <v>PM</v>
      </c>
      <c r="I1254" t="str">
        <f t="shared" si="99"/>
        <v>PM</v>
      </c>
      <c r="J1254" t="s">
        <v>66</v>
      </c>
      <c r="K1254" t="s">
        <v>33</v>
      </c>
      <c r="L1254">
        <v>13438</v>
      </c>
      <c r="M1254" t="s">
        <v>20</v>
      </c>
      <c r="N1254" t="s">
        <v>30</v>
      </c>
      <c r="O1254" s="2">
        <v>1.0416666666666666E-2</v>
      </c>
      <c r="P1254">
        <f>VLOOKUP(I1254,'visit codes'!$B$1:$F$38,5,FALSE)</f>
        <v>1</v>
      </c>
      <c r="Q1254" t="s">
        <v>285</v>
      </c>
      <c r="R1254">
        <f t="shared" si="95"/>
        <v>1</v>
      </c>
      <c r="S1254">
        <f t="shared" si="96"/>
        <v>0</v>
      </c>
      <c r="T1254">
        <f t="shared" si="98"/>
        <v>1</v>
      </c>
    </row>
    <row r="1255" spans="1:20" x14ac:dyDescent="0.25">
      <c r="A1255">
        <v>23859</v>
      </c>
      <c r="B1255" t="s">
        <v>543</v>
      </c>
      <c r="C1255" s="1">
        <v>21367</v>
      </c>
      <c r="D1255" t="s">
        <v>14</v>
      </c>
      <c r="E1255" t="s">
        <v>15</v>
      </c>
      <c r="F1255" s="1">
        <v>40548</v>
      </c>
      <c r="G1255" t="s">
        <v>16</v>
      </c>
      <c r="H1255" t="str">
        <f t="shared" si="97"/>
        <v>4301R-RV</v>
      </c>
      <c r="J1255" t="s">
        <v>17</v>
      </c>
      <c r="K1255" t="s">
        <v>33</v>
      </c>
      <c r="L1255">
        <v>13438</v>
      </c>
      <c r="M1255" t="s">
        <v>20</v>
      </c>
      <c r="N1255" t="s">
        <v>30</v>
      </c>
      <c r="O1255" s="2">
        <v>3.125E-2</v>
      </c>
      <c r="Q1255" t="s">
        <v>285</v>
      </c>
      <c r="R1255">
        <f t="shared" si="95"/>
        <v>0</v>
      </c>
      <c r="S1255">
        <f t="shared" si="96"/>
        <v>0</v>
      </c>
      <c r="T1255">
        <f t="shared" si="98"/>
        <v>0</v>
      </c>
    </row>
    <row r="1256" spans="1:20" x14ac:dyDescent="0.25">
      <c r="A1256">
        <v>23859</v>
      </c>
      <c r="B1256" t="s">
        <v>543</v>
      </c>
      <c r="C1256" s="1">
        <v>21367</v>
      </c>
      <c r="D1256" t="s">
        <v>14</v>
      </c>
      <c r="E1256" t="s">
        <v>15</v>
      </c>
      <c r="F1256" s="1">
        <v>40548</v>
      </c>
      <c r="G1256" t="s">
        <v>24</v>
      </c>
      <c r="H1256" t="str">
        <f t="shared" si="97"/>
        <v>RV</v>
      </c>
      <c r="I1256" t="str">
        <f t="shared" si="99"/>
        <v>RV</v>
      </c>
      <c r="J1256" t="s">
        <v>17</v>
      </c>
      <c r="K1256" t="s">
        <v>33</v>
      </c>
      <c r="L1256">
        <v>13438</v>
      </c>
      <c r="M1256" t="s">
        <v>20</v>
      </c>
      <c r="N1256" t="s">
        <v>30</v>
      </c>
      <c r="O1256" s="2">
        <v>4.1666666666666664E-2</v>
      </c>
      <c r="P1256">
        <f>VLOOKUP(I1256,'visit codes'!$B$1:$F$38,5,FALSE)</f>
        <v>3</v>
      </c>
      <c r="Q1256" t="s">
        <v>285</v>
      </c>
      <c r="R1256">
        <f t="shared" si="95"/>
        <v>1</v>
      </c>
      <c r="S1256">
        <f t="shared" si="96"/>
        <v>0</v>
      </c>
      <c r="T1256">
        <f t="shared" si="98"/>
        <v>1</v>
      </c>
    </row>
    <row r="1257" spans="1:20" x14ac:dyDescent="0.25">
      <c r="A1257">
        <v>23859</v>
      </c>
      <c r="B1257" t="s">
        <v>543</v>
      </c>
      <c r="C1257" s="1">
        <v>21367</v>
      </c>
      <c r="D1257" t="s">
        <v>14</v>
      </c>
      <c r="E1257" t="s">
        <v>15</v>
      </c>
      <c r="F1257" s="1">
        <v>40561</v>
      </c>
      <c r="G1257" t="s">
        <v>38</v>
      </c>
      <c r="H1257" t="str">
        <f t="shared" si="97"/>
        <v>C</v>
      </c>
      <c r="I1257" t="str">
        <f t="shared" si="99"/>
        <v>C</v>
      </c>
      <c r="J1257" t="s">
        <v>17</v>
      </c>
      <c r="K1257" t="s">
        <v>33</v>
      </c>
      <c r="L1257">
        <v>13438</v>
      </c>
      <c r="M1257" t="s">
        <v>20</v>
      </c>
      <c r="N1257" t="s">
        <v>30</v>
      </c>
      <c r="O1257" s="2">
        <v>0</v>
      </c>
      <c r="P1257">
        <f>VLOOKUP(I1257,'visit codes'!$B$1:$F$38,5,FALSE)</f>
        <v>0</v>
      </c>
      <c r="Q1257" t="s">
        <v>285</v>
      </c>
      <c r="R1257">
        <f t="shared" si="95"/>
        <v>1</v>
      </c>
      <c r="S1257">
        <f t="shared" si="96"/>
        <v>1</v>
      </c>
      <c r="T1257">
        <f t="shared" si="98"/>
        <v>0</v>
      </c>
    </row>
    <row r="1258" spans="1:20" x14ac:dyDescent="0.25">
      <c r="A1258">
        <v>23859</v>
      </c>
      <c r="B1258" t="s">
        <v>543</v>
      </c>
      <c r="C1258" s="1">
        <v>21367</v>
      </c>
      <c r="D1258" t="s">
        <v>14</v>
      </c>
      <c r="E1258" t="s">
        <v>15</v>
      </c>
      <c r="F1258" s="1">
        <v>40574</v>
      </c>
      <c r="G1258" t="s">
        <v>16</v>
      </c>
      <c r="H1258" t="str">
        <f t="shared" si="97"/>
        <v>4301R-RV</v>
      </c>
      <c r="J1258" t="s">
        <v>17</v>
      </c>
      <c r="K1258" t="s">
        <v>33</v>
      </c>
      <c r="L1258">
        <v>13438</v>
      </c>
      <c r="M1258" t="s">
        <v>20</v>
      </c>
      <c r="N1258" t="s">
        <v>30</v>
      </c>
      <c r="O1258" s="2">
        <v>3.125E-2</v>
      </c>
      <c r="Q1258" t="s">
        <v>285</v>
      </c>
      <c r="R1258">
        <f t="shared" si="95"/>
        <v>0</v>
      </c>
      <c r="S1258">
        <f t="shared" si="96"/>
        <v>0</v>
      </c>
      <c r="T1258">
        <f t="shared" si="98"/>
        <v>0</v>
      </c>
    </row>
    <row r="1259" spans="1:20" x14ac:dyDescent="0.25">
      <c r="A1259">
        <v>23859</v>
      </c>
      <c r="B1259" t="s">
        <v>543</v>
      </c>
      <c r="C1259" s="1">
        <v>21367</v>
      </c>
      <c r="D1259" t="s">
        <v>14</v>
      </c>
      <c r="E1259" t="s">
        <v>15</v>
      </c>
      <c r="F1259" s="1">
        <v>40574</v>
      </c>
      <c r="G1259" t="s">
        <v>24</v>
      </c>
      <c r="H1259" t="str">
        <f t="shared" si="97"/>
        <v>RV</v>
      </c>
      <c r="I1259" t="str">
        <f t="shared" si="99"/>
        <v>RV</v>
      </c>
      <c r="J1259" t="s">
        <v>17</v>
      </c>
      <c r="K1259" t="s">
        <v>33</v>
      </c>
      <c r="L1259">
        <v>13438</v>
      </c>
      <c r="M1259" t="s">
        <v>20</v>
      </c>
      <c r="N1259" t="s">
        <v>30</v>
      </c>
      <c r="O1259" s="2">
        <v>4.1666666666666664E-2</v>
      </c>
      <c r="P1259">
        <f>VLOOKUP(I1259,'visit codes'!$B$1:$F$38,5,FALSE)</f>
        <v>3</v>
      </c>
      <c r="Q1259" t="s">
        <v>285</v>
      </c>
      <c r="R1259">
        <f t="shared" si="95"/>
        <v>1</v>
      </c>
      <c r="S1259">
        <f t="shared" si="96"/>
        <v>0</v>
      </c>
      <c r="T1259">
        <f t="shared" si="98"/>
        <v>1</v>
      </c>
    </row>
    <row r="1260" spans="1:20" x14ac:dyDescent="0.25">
      <c r="A1260">
        <v>23862</v>
      </c>
      <c r="B1260" t="s">
        <v>544</v>
      </c>
      <c r="C1260" s="1">
        <v>23879</v>
      </c>
      <c r="D1260" t="s">
        <v>14</v>
      </c>
      <c r="F1260" s="1">
        <v>40549</v>
      </c>
      <c r="G1260">
        <v>4097</v>
      </c>
      <c r="H1260" t="str">
        <f t="shared" si="97"/>
        <v>4097</v>
      </c>
      <c r="J1260" t="s">
        <v>66</v>
      </c>
      <c r="K1260" t="s">
        <v>42</v>
      </c>
      <c r="L1260">
        <v>13440</v>
      </c>
      <c r="M1260" t="s">
        <v>20</v>
      </c>
      <c r="N1260" t="s">
        <v>99</v>
      </c>
      <c r="O1260" s="2">
        <v>0</v>
      </c>
      <c r="Q1260" t="s">
        <v>22</v>
      </c>
      <c r="R1260">
        <f t="shared" si="95"/>
        <v>0</v>
      </c>
      <c r="S1260">
        <f t="shared" si="96"/>
        <v>0</v>
      </c>
      <c r="T1260">
        <f t="shared" si="98"/>
        <v>0</v>
      </c>
    </row>
    <row r="1261" spans="1:20" x14ac:dyDescent="0.25">
      <c r="A1261">
        <v>23866</v>
      </c>
      <c r="B1261" t="s">
        <v>545</v>
      </c>
      <c r="C1261" s="1">
        <v>29992</v>
      </c>
      <c r="D1261" t="s">
        <v>14</v>
      </c>
      <c r="F1261" s="1">
        <v>40569</v>
      </c>
      <c r="G1261">
        <v>4097</v>
      </c>
      <c r="H1261" t="str">
        <f t="shared" si="97"/>
        <v>4097</v>
      </c>
      <c r="J1261" t="s">
        <v>70</v>
      </c>
      <c r="K1261" t="s">
        <v>42</v>
      </c>
      <c r="L1261">
        <v>13036</v>
      </c>
      <c r="M1261" t="s">
        <v>20</v>
      </c>
      <c r="N1261" t="s">
        <v>99</v>
      </c>
      <c r="O1261" s="2">
        <v>0</v>
      </c>
      <c r="Q1261" t="s">
        <v>546</v>
      </c>
      <c r="R1261">
        <f t="shared" si="95"/>
        <v>0</v>
      </c>
      <c r="S1261">
        <f t="shared" si="96"/>
        <v>0</v>
      </c>
      <c r="T1261">
        <f t="shared" si="98"/>
        <v>0</v>
      </c>
    </row>
    <row r="1262" spans="1:20" x14ac:dyDescent="0.25">
      <c r="A1262">
        <v>23877</v>
      </c>
      <c r="B1262" t="s">
        <v>547</v>
      </c>
      <c r="C1262" s="1">
        <v>23011</v>
      </c>
      <c r="D1262" t="s">
        <v>26</v>
      </c>
      <c r="E1262" t="s">
        <v>15</v>
      </c>
      <c r="F1262" s="1">
        <v>40548</v>
      </c>
      <c r="G1262" t="s">
        <v>16</v>
      </c>
      <c r="H1262" t="str">
        <f t="shared" si="97"/>
        <v>4301R-RV</v>
      </c>
      <c r="J1262" t="s">
        <v>89</v>
      </c>
      <c r="K1262" t="s">
        <v>42</v>
      </c>
      <c r="L1262">
        <v>13417</v>
      </c>
      <c r="M1262" t="s">
        <v>29</v>
      </c>
      <c r="N1262" t="s">
        <v>43</v>
      </c>
      <c r="O1262" s="2">
        <v>3.125E-2</v>
      </c>
      <c r="Q1262" t="s">
        <v>126</v>
      </c>
      <c r="R1262">
        <f t="shared" si="95"/>
        <v>0</v>
      </c>
      <c r="S1262">
        <f t="shared" si="96"/>
        <v>0</v>
      </c>
      <c r="T1262">
        <f t="shared" si="98"/>
        <v>0</v>
      </c>
    </row>
    <row r="1263" spans="1:20" x14ac:dyDescent="0.25">
      <c r="A1263">
        <v>23877</v>
      </c>
      <c r="B1263" t="s">
        <v>547</v>
      </c>
      <c r="C1263" s="1">
        <v>23011</v>
      </c>
      <c r="D1263" t="s">
        <v>26</v>
      </c>
      <c r="E1263" t="s">
        <v>15</v>
      </c>
      <c r="F1263" s="1">
        <v>40548</v>
      </c>
      <c r="G1263" t="s">
        <v>24</v>
      </c>
      <c r="H1263" t="str">
        <f t="shared" si="97"/>
        <v>RV</v>
      </c>
      <c r="I1263" t="str">
        <f t="shared" si="99"/>
        <v>RV</v>
      </c>
      <c r="J1263" t="s">
        <v>89</v>
      </c>
      <c r="K1263" t="s">
        <v>42</v>
      </c>
      <c r="L1263">
        <v>13417</v>
      </c>
      <c r="M1263" t="s">
        <v>29</v>
      </c>
      <c r="N1263" t="s">
        <v>43</v>
      </c>
      <c r="O1263" s="2">
        <v>4.1666666666666664E-2</v>
      </c>
      <c r="P1263">
        <f>VLOOKUP(I1263,'visit codes'!$B$1:$F$38,5,FALSE)</f>
        <v>3</v>
      </c>
      <c r="Q1263" t="s">
        <v>126</v>
      </c>
      <c r="R1263">
        <f t="shared" si="95"/>
        <v>1</v>
      </c>
      <c r="S1263">
        <f t="shared" si="96"/>
        <v>0</v>
      </c>
      <c r="T1263">
        <f t="shared" si="98"/>
        <v>1</v>
      </c>
    </row>
    <row r="1264" spans="1:20" x14ac:dyDescent="0.25">
      <c r="A1264">
        <v>23877</v>
      </c>
      <c r="B1264" t="s">
        <v>547</v>
      </c>
      <c r="C1264" s="1">
        <v>23011</v>
      </c>
      <c r="D1264" t="s">
        <v>26</v>
      </c>
      <c r="E1264" t="s">
        <v>15</v>
      </c>
      <c r="F1264" s="1">
        <v>40563</v>
      </c>
      <c r="G1264" t="s">
        <v>16</v>
      </c>
      <c r="H1264" t="str">
        <f t="shared" si="97"/>
        <v>4301R-RV</v>
      </c>
      <c r="J1264" t="s">
        <v>89</v>
      </c>
      <c r="K1264" t="s">
        <v>42</v>
      </c>
      <c r="L1264">
        <v>13417</v>
      </c>
      <c r="M1264" t="s">
        <v>29</v>
      </c>
      <c r="N1264" t="s">
        <v>43</v>
      </c>
      <c r="O1264" s="2">
        <v>3.125E-2</v>
      </c>
      <c r="Q1264" t="s">
        <v>126</v>
      </c>
      <c r="R1264">
        <f t="shared" si="95"/>
        <v>0</v>
      </c>
      <c r="S1264">
        <f t="shared" si="96"/>
        <v>0</v>
      </c>
      <c r="T1264">
        <f t="shared" si="98"/>
        <v>0</v>
      </c>
    </row>
    <row r="1265" spans="1:20" x14ac:dyDescent="0.25">
      <c r="A1265">
        <v>23877</v>
      </c>
      <c r="B1265" t="s">
        <v>547</v>
      </c>
      <c r="C1265" s="1">
        <v>23011</v>
      </c>
      <c r="D1265" t="s">
        <v>26</v>
      </c>
      <c r="E1265" t="s">
        <v>15</v>
      </c>
      <c r="F1265" s="1">
        <v>40563</v>
      </c>
      <c r="G1265" t="s">
        <v>24</v>
      </c>
      <c r="H1265" t="str">
        <f t="shared" si="97"/>
        <v>RV</v>
      </c>
      <c r="I1265" t="str">
        <f t="shared" si="99"/>
        <v>RV</v>
      </c>
      <c r="J1265" t="s">
        <v>89</v>
      </c>
      <c r="K1265" t="s">
        <v>42</v>
      </c>
      <c r="L1265">
        <v>13417</v>
      </c>
      <c r="M1265" t="s">
        <v>29</v>
      </c>
      <c r="N1265" t="s">
        <v>43</v>
      </c>
      <c r="O1265" s="2">
        <v>4.1666666666666664E-2</v>
      </c>
      <c r="P1265">
        <f>VLOOKUP(I1265,'visit codes'!$B$1:$F$38,5,FALSE)</f>
        <v>3</v>
      </c>
      <c r="Q1265" t="s">
        <v>126</v>
      </c>
      <c r="R1265">
        <f t="shared" si="95"/>
        <v>1</v>
      </c>
      <c r="S1265">
        <f t="shared" si="96"/>
        <v>0</v>
      </c>
      <c r="T1265">
        <f t="shared" si="98"/>
        <v>1</v>
      </c>
    </row>
    <row r="1266" spans="1:20" x14ac:dyDescent="0.25">
      <c r="A1266">
        <v>23880</v>
      </c>
      <c r="B1266" t="s">
        <v>548</v>
      </c>
      <c r="C1266" s="1">
        <v>20297</v>
      </c>
      <c r="D1266" t="s">
        <v>26</v>
      </c>
      <c r="E1266" t="s">
        <v>40</v>
      </c>
      <c r="F1266" s="1">
        <v>40555</v>
      </c>
      <c r="G1266" t="s">
        <v>46</v>
      </c>
      <c r="H1266" t="str">
        <f t="shared" si="97"/>
        <v>NS</v>
      </c>
      <c r="I1266" t="str">
        <f t="shared" si="99"/>
        <v>NS</v>
      </c>
      <c r="J1266" t="s">
        <v>45</v>
      </c>
      <c r="K1266" t="s">
        <v>42</v>
      </c>
      <c r="L1266">
        <v>13501</v>
      </c>
      <c r="M1266" t="s">
        <v>29</v>
      </c>
      <c r="N1266" t="s">
        <v>43</v>
      </c>
      <c r="O1266" s="2">
        <v>0</v>
      </c>
      <c r="P1266">
        <f>VLOOKUP(I1266,'visit codes'!$B$1:$F$38,5,FALSE)</f>
        <v>0</v>
      </c>
      <c r="Q1266" t="s">
        <v>31</v>
      </c>
      <c r="R1266">
        <f t="shared" si="95"/>
        <v>1</v>
      </c>
      <c r="S1266">
        <f t="shared" si="96"/>
        <v>1</v>
      </c>
      <c r="T1266">
        <f t="shared" si="98"/>
        <v>0</v>
      </c>
    </row>
    <row r="1267" spans="1:20" x14ac:dyDescent="0.25">
      <c r="A1267">
        <v>23883</v>
      </c>
      <c r="B1267" t="s">
        <v>549</v>
      </c>
      <c r="C1267" s="1">
        <v>19085</v>
      </c>
      <c r="D1267" t="s">
        <v>14</v>
      </c>
      <c r="E1267" t="s">
        <v>15</v>
      </c>
      <c r="F1267" s="1">
        <v>40561</v>
      </c>
      <c r="G1267" t="s">
        <v>16</v>
      </c>
      <c r="H1267" t="str">
        <f t="shared" si="97"/>
        <v>4301R-RV</v>
      </c>
      <c r="J1267" t="s">
        <v>138</v>
      </c>
      <c r="K1267" t="s">
        <v>49</v>
      </c>
      <c r="L1267">
        <v>13452</v>
      </c>
      <c r="M1267" t="s">
        <v>29</v>
      </c>
      <c r="N1267" t="s">
        <v>50</v>
      </c>
      <c r="O1267" s="2">
        <v>3.125E-2</v>
      </c>
      <c r="Q1267" t="s">
        <v>260</v>
      </c>
      <c r="R1267">
        <f t="shared" si="95"/>
        <v>0</v>
      </c>
      <c r="S1267">
        <f t="shared" si="96"/>
        <v>0</v>
      </c>
      <c r="T1267">
        <f t="shared" si="98"/>
        <v>0</v>
      </c>
    </row>
    <row r="1268" spans="1:20" x14ac:dyDescent="0.25">
      <c r="A1268">
        <v>23883</v>
      </c>
      <c r="B1268" t="s">
        <v>549</v>
      </c>
      <c r="C1268" s="1">
        <v>19085</v>
      </c>
      <c r="D1268" t="s">
        <v>14</v>
      </c>
      <c r="E1268" t="s">
        <v>15</v>
      </c>
      <c r="F1268" s="1">
        <v>40561</v>
      </c>
      <c r="G1268" t="s">
        <v>24</v>
      </c>
      <c r="H1268" t="str">
        <f t="shared" si="97"/>
        <v>RV</v>
      </c>
      <c r="I1268" t="str">
        <f t="shared" si="99"/>
        <v>RV</v>
      </c>
      <c r="J1268" t="s">
        <v>138</v>
      </c>
      <c r="K1268" t="s">
        <v>49</v>
      </c>
      <c r="L1268">
        <v>13452</v>
      </c>
      <c r="M1268" t="s">
        <v>29</v>
      </c>
      <c r="N1268" t="s">
        <v>50</v>
      </c>
      <c r="O1268" s="2">
        <v>4.1666666666666664E-2</v>
      </c>
      <c r="P1268">
        <f>VLOOKUP(I1268,'visit codes'!$B$1:$F$38,5,FALSE)</f>
        <v>3</v>
      </c>
      <c r="Q1268" t="s">
        <v>260</v>
      </c>
      <c r="R1268">
        <f t="shared" si="95"/>
        <v>1</v>
      </c>
      <c r="S1268">
        <f t="shared" si="96"/>
        <v>0</v>
      </c>
      <c r="T1268">
        <f t="shared" si="98"/>
        <v>1</v>
      </c>
    </row>
    <row r="1269" spans="1:20" x14ac:dyDescent="0.25">
      <c r="A1269">
        <v>23883</v>
      </c>
      <c r="B1269" t="s">
        <v>549</v>
      </c>
      <c r="C1269" s="1">
        <v>19085</v>
      </c>
      <c r="D1269" t="s">
        <v>14</v>
      </c>
      <c r="E1269" t="s">
        <v>15</v>
      </c>
      <c r="F1269" s="1">
        <v>40561</v>
      </c>
      <c r="G1269" t="s">
        <v>35</v>
      </c>
      <c r="H1269" t="str">
        <f t="shared" si="97"/>
        <v>4302PM-PM</v>
      </c>
      <c r="J1269" t="s">
        <v>52</v>
      </c>
      <c r="K1269" t="s">
        <v>49</v>
      </c>
      <c r="L1269">
        <v>13452</v>
      </c>
      <c r="M1269" t="s">
        <v>29</v>
      </c>
      <c r="N1269" t="s">
        <v>50</v>
      </c>
      <c r="O1269" s="2">
        <v>1.0416666666666666E-2</v>
      </c>
      <c r="Q1269" t="s">
        <v>260</v>
      </c>
      <c r="R1269">
        <f t="shared" si="95"/>
        <v>0</v>
      </c>
      <c r="S1269">
        <f t="shared" si="96"/>
        <v>0</v>
      </c>
      <c r="T1269">
        <f t="shared" si="98"/>
        <v>0</v>
      </c>
    </row>
    <row r="1270" spans="1:20" x14ac:dyDescent="0.25">
      <c r="A1270">
        <v>23883</v>
      </c>
      <c r="B1270" t="s">
        <v>549</v>
      </c>
      <c r="C1270" s="1">
        <v>19085</v>
      </c>
      <c r="D1270" t="s">
        <v>14</v>
      </c>
      <c r="E1270" t="s">
        <v>15</v>
      </c>
      <c r="F1270" s="1">
        <v>40561</v>
      </c>
      <c r="G1270" t="s">
        <v>37</v>
      </c>
      <c r="H1270" t="str">
        <f t="shared" si="97"/>
        <v>PM</v>
      </c>
      <c r="I1270" t="str">
        <f t="shared" si="99"/>
        <v>PM</v>
      </c>
      <c r="J1270" t="s">
        <v>52</v>
      </c>
      <c r="K1270" t="s">
        <v>49</v>
      </c>
      <c r="L1270">
        <v>13452</v>
      </c>
      <c r="M1270" t="s">
        <v>29</v>
      </c>
      <c r="N1270" t="s">
        <v>50</v>
      </c>
      <c r="O1270" s="2">
        <v>1.0416666666666666E-2</v>
      </c>
      <c r="P1270">
        <f>VLOOKUP(I1270,'visit codes'!$B$1:$F$38,5,FALSE)</f>
        <v>1</v>
      </c>
      <c r="Q1270" t="s">
        <v>260</v>
      </c>
      <c r="R1270">
        <f t="shared" si="95"/>
        <v>1</v>
      </c>
      <c r="S1270">
        <f t="shared" si="96"/>
        <v>0</v>
      </c>
      <c r="T1270">
        <f t="shared" si="98"/>
        <v>1</v>
      </c>
    </row>
    <row r="1271" spans="1:20" x14ac:dyDescent="0.25">
      <c r="A1271">
        <v>23896</v>
      </c>
      <c r="B1271" t="s">
        <v>550</v>
      </c>
      <c r="C1271" s="1">
        <v>31821</v>
      </c>
      <c r="D1271" t="s">
        <v>26</v>
      </c>
      <c r="F1271" s="1">
        <v>40571</v>
      </c>
      <c r="G1271">
        <v>4098</v>
      </c>
      <c r="H1271" t="str">
        <f t="shared" si="97"/>
        <v>4098</v>
      </c>
      <c r="J1271" t="s">
        <v>48</v>
      </c>
      <c r="K1271" t="s">
        <v>42</v>
      </c>
      <c r="L1271">
        <v>13502</v>
      </c>
      <c r="M1271" t="s">
        <v>29</v>
      </c>
      <c r="N1271" t="s">
        <v>99</v>
      </c>
      <c r="O1271" s="2">
        <v>0</v>
      </c>
      <c r="Q1271" t="s">
        <v>31</v>
      </c>
      <c r="R1271">
        <f t="shared" si="95"/>
        <v>0</v>
      </c>
      <c r="S1271">
        <f t="shared" si="96"/>
        <v>0</v>
      </c>
      <c r="T1271">
        <f t="shared" si="98"/>
        <v>0</v>
      </c>
    </row>
    <row r="1272" spans="1:20" x14ac:dyDescent="0.25">
      <c r="A1272">
        <v>23896</v>
      </c>
      <c r="B1272" t="s">
        <v>550</v>
      </c>
      <c r="C1272" s="1">
        <v>31821</v>
      </c>
      <c r="D1272" t="s">
        <v>26</v>
      </c>
      <c r="F1272" s="1">
        <v>40574</v>
      </c>
      <c r="G1272">
        <v>4093</v>
      </c>
      <c r="H1272" t="str">
        <f t="shared" si="97"/>
        <v>4093</v>
      </c>
      <c r="J1272" t="s">
        <v>61</v>
      </c>
      <c r="K1272" t="s">
        <v>42</v>
      </c>
      <c r="L1272">
        <v>13502</v>
      </c>
      <c r="M1272" t="s">
        <v>29</v>
      </c>
      <c r="N1272" t="s">
        <v>99</v>
      </c>
      <c r="O1272" s="2">
        <v>0</v>
      </c>
      <c r="Q1272" t="s">
        <v>31</v>
      </c>
      <c r="R1272">
        <f t="shared" si="95"/>
        <v>0</v>
      </c>
      <c r="S1272">
        <f t="shared" si="96"/>
        <v>0</v>
      </c>
      <c r="T1272">
        <f t="shared" si="98"/>
        <v>0</v>
      </c>
    </row>
    <row r="1273" spans="1:20" x14ac:dyDescent="0.25">
      <c r="A1273">
        <v>23938</v>
      </c>
      <c r="B1273" t="s">
        <v>551</v>
      </c>
      <c r="C1273" s="1">
        <v>32664</v>
      </c>
      <c r="D1273" t="s">
        <v>26</v>
      </c>
      <c r="E1273" t="s">
        <v>15</v>
      </c>
      <c r="F1273" s="1">
        <v>40546</v>
      </c>
      <c r="G1273" t="s">
        <v>430</v>
      </c>
      <c r="H1273" t="str">
        <f t="shared" si="97"/>
        <v>4301P - PE</v>
      </c>
      <c r="J1273" t="s">
        <v>52</v>
      </c>
      <c r="K1273" t="s">
        <v>18</v>
      </c>
      <c r="L1273">
        <v>13501</v>
      </c>
      <c r="M1273" t="s">
        <v>29</v>
      </c>
      <c r="N1273" t="s">
        <v>21</v>
      </c>
      <c r="O1273">
        <v>4.1666666666666664E-2</v>
      </c>
      <c r="Q1273" t="s">
        <v>31</v>
      </c>
      <c r="R1273">
        <f t="shared" si="95"/>
        <v>0</v>
      </c>
      <c r="S1273">
        <f t="shared" si="96"/>
        <v>0</v>
      </c>
      <c r="T1273">
        <f t="shared" si="98"/>
        <v>0</v>
      </c>
    </row>
    <row r="1274" spans="1:20" x14ac:dyDescent="0.25">
      <c r="A1274">
        <v>23938</v>
      </c>
      <c r="B1274" t="s">
        <v>551</v>
      </c>
      <c r="C1274" s="1">
        <v>32664</v>
      </c>
      <c r="D1274" t="s">
        <v>26</v>
      </c>
      <c r="E1274" t="s">
        <v>15</v>
      </c>
      <c r="F1274" s="1">
        <v>40546</v>
      </c>
      <c r="G1274" t="s">
        <v>431</v>
      </c>
      <c r="H1274" t="str">
        <f t="shared" si="97"/>
        <v>PE</v>
      </c>
      <c r="I1274" t="str">
        <f t="shared" si="99"/>
        <v>PE</v>
      </c>
      <c r="J1274" t="s">
        <v>52</v>
      </c>
      <c r="K1274" t="s">
        <v>18</v>
      </c>
      <c r="L1274">
        <v>13501</v>
      </c>
      <c r="M1274" t="s">
        <v>29</v>
      </c>
      <c r="N1274" t="s">
        <v>21</v>
      </c>
      <c r="O1274" s="2">
        <v>4.1666666666666664E-2</v>
      </c>
      <c r="P1274">
        <f>VLOOKUP(I1274,'visit codes'!$B$1:$F$38,5,FALSE)</f>
        <v>3</v>
      </c>
      <c r="Q1274" t="s">
        <v>31</v>
      </c>
      <c r="R1274">
        <f t="shared" si="95"/>
        <v>1</v>
      </c>
      <c r="S1274">
        <f t="shared" si="96"/>
        <v>0</v>
      </c>
      <c r="T1274">
        <f t="shared" si="98"/>
        <v>1</v>
      </c>
    </row>
    <row r="1275" spans="1:20" x14ac:dyDescent="0.25">
      <c r="A1275">
        <v>23938</v>
      </c>
      <c r="B1275" t="s">
        <v>551</v>
      </c>
      <c r="C1275" s="1">
        <v>32664</v>
      </c>
      <c r="D1275" t="s">
        <v>26</v>
      </c>
      <c r="E1275" t="s">
        <v>15</v>
      </c>
      <c r="F1275" s="1">
        <v>40556</v>
      </c>
      <c r="G1275" t="s">
        <v>46</v>
      </c>
      <c r="H1275" t="str">
        <f t="shared" si="97"/>
        <v>NS</v>
      </c>
      <c r="I1275" t="str">
        <f t="shared" si="99"/>
        <v>NS</v>
      </c>
      <c r="J1275" t="s">
        <v>206</v>
      </c>
      <c r="K1275" t="s">
        <v>18</v>
      </c>
      <c r="L1275">
        <v>13501</v>
      </c>
      <c r="M1275" t="s">
        <v>29</v>
      </c>
      <c r="N1275" t="s">
        <v>21</v>
      </c>
      <c r="O1275" s="2">
        <v>0</v>
      </c>
      <c r="P1275">
        <f>VLOOKUP(I1275,'visit codes'!$B$1:$F$38,5,FALSE)</f>
        <v>0</v>
      </c>
      <c r="Q1275" t="s">
        <v>31</v>
      </c>
      <c r="R1275">
        <f t="shared" si="95"/>
        <v>1</v>
      </c>
      <c r="S1275">
        <f t="shared" si="96"/>
        <v>1</v>
      </c>
      <c r="T1275">
        <f t="shared" si="98"/>
        <v>0</v>
      </c>
    </row>
    <row r="1276" spans="1:20" x14ac:dyDescent="0.25">
      <c r="A1276">
        <v>23938</v>
      </c>
      <c r="B1276" t="s">
        <v>551</v>
      </c>
      <c r="C1276" s="1">
        <v>32664</v>
      </c>
      <c r="D1276" t="s">
        <v>26</v>
      </c>
      <c r="E1276" t="s">
        <v>15</v>
      </c>
      <c r="F1276" s="1">
        <v>40574</v>
      </c>
      <c r="G1276" t="s">
        <v>16</v>
      </c>
      <c r="H1276" t="str">
        <f t="shared" si="97"/>
        <v>4301R-RV</v>
      </c>
      <c r="J1276" t="s">
        <v>206</v>
      </c>
      <c r="K1276" t="s">
        <v>18</v>
      </c>
      <c r="L1276">
        <v>13501</v>
      </c>
      <c r="M1276" t="s">
        <v>29</v>
      </c>
      <c r="N1276" t="s">
        <v>21</v>
      </c>
      <c r="O1276" s="2">
        <v>3.125E-2</v>
      </c>
      <c r="Q1276" t="s">
        <v>31</v>
      </c>
      <c r="R1276">
        <f t="shared" si="95"/>
        <v>0</v>
      </c>
      <c r="S1276">
        <f t="shared" si="96"/>
        <v>0</v>
      </c>
      <c r="T1276">
        <f t="shared" si="98"/>
        <v>0</v>
      </c>
    </row>
    <row r="1277" spans="1:20" x14ac:dyDescent="0.25">
      <c r="A1277">
        <v>23938</v>
      </c>
      <c r="B1277" t="s">
        <v>551</v>
      </c>
      <c r="C1277" s="1">
        <v>32664</v>
      </c>
      <c r="D1277" t="s">
        <v>26</v>
      </c>
      <c r="E1277" t="s">
        <v>15</v>
      </c>
      <c r="F1277" s="1">
        <v>40574</v>
      </c>
      <c r="G1277" t="s">
        <v>24</v>
      </c>
      <c r="H1277" t="str">
        <f t="shared" si="97"/>
        <v>RV</v>
      </c>
      <c r="I1277" t="str">
        <f t="shared" si="99"/>
        <v>RV</v>
      </c>
      <c r="J1277" t="s">
        <v>206</v>
      </c>
      <c r="K1277" t="s">
        <v>18</v>
      </c>
      <c r="L1277">
        <v>13501</v>
      </c>
      <c r="M1277" t="s">
        <v>29</v>
      </c>
      <c r="N1277" t="s">
        <v>21</v>
      </c>
      <c r="O1277" s="2">
        <v>4.1666666666666664E-2</v>
      </c>
      <c r="P1277">
        <f>VLOOKUP(I1277,'visit codes'!$B$1:$F$38,5,FALSE)</f>
        <v>3</v>
      </c>
      <c r="Q1277" t="s">
        <v>31</v>
      </c>
      <c r="R1277">
        <f t="shared" si="95"/>
        <v>1</v>
      </c>
      <c r="S1277">
        <f t="shared" si="96"/>
        <v>0</v>
      </c>
      <c r="T1277">
        <f t="shared" si="98"/>
        <v>1</v>
      </c>
    </row>
    <row r="1278" spans="1:20" x14ac:dyDescent="0.25">
      <c r="A1278">
        <v>23940</v>
      </c>
      <c r="B1278" t="s">
        <v>552</v>
      </c>
      <c r="C1278" s="1">
        <v>20072</v>
      </c>
      <c r="D1278" t="s">
        <v>26</v>
      </c>
      <c r="E1278" t="s">
        <v>15</v>
      </c>
      <c r="F1278" s="1">
        <v>40555</v>
      </c>
      <c r="G1278" t="s">
        <v>35</v>
      </c>
      <c r="H1278" t="str">
        <f t="shared" si="97"/>
        <v>4302PM-PM</v>
      </c>
      <c r="J1278" t="s">
        <v>82</v>
      </c>
      <c r="K1278" t="s">
        <v>49</v>
      </c>
      <c r="L1278">
        <v>13324</v>
      </c>
      <c r="M1278" t="s">
        <v>29</v>
      </c>
      <c r="N1278" t="s">
        <v>50</v>
      </c>
      <c r="O1278" s="2">
        <v>1.0416666666666666E-2</v>
      </c>
      <c r="Q1278" t="s">
        <v>553</v>
      </c>
      <c r="R1278">
        <f t="shared" si="95"/>
        <v>0</v>
      </c>
      <c r="S1278">
        <f t="shared" si="96"/>
        <v>0</v>
      </c>
      <c r="T1278">
        <f t="shared" si="98"/>
        <v>0</v>
      </c>
    </row>
    <row r="1279" spans="1:20" x14ac:dyDescent="0.25">
      <c r="A1279">
        <v>23940</v>
      </c>
      <c r="B1279" t="s">
        <v>552</v>
      </c>
      <c r="C1279" s="1">
        <v>20072</v>
      </c>
      <c r="D1279" t="s">
        <v>26</v>
      </c>
      <c r="E1279" t="s">
        <v>15</v>
      </c>
      <c r="F1279" s="1">
        <v>40555</v>
      </c>
      <c r="G1279" t="s">
        <v>37</v>
      </c>
      <c r="H1279" t="str">
        <f t="shared" si="97"/>
        <v>PM</v>
      </c>
      <c r="I1279" t="str">
        <f t="shared" si="99"/>
        <v>PM</v>
      </c>
      <c r="J1279" t="s">
        <v>82</v>
      </c>
      <c r="K1279" t="s">
        <v>49</v>
      </c>
      <c r="L1279">
        <v>13324</v>
      </c>
      <c r="M1279" t="s">
        <v>29</v>
      </c>
      <c r="N1279" t="s">
        <v>50</v>
      </c>
      <c r="O1279" s="2">
        <v>1.0416666666666666E-2</v>
      </c>
      <c r="P1279">
        <f>VLOOKUP(I1279,'visit codes'!$B$1:$F$38,5,FALSE)</f>
        <v>1</v>
      </c>
      <c r="Q1279" t="s">
        <v>553</v>
      </c>
      <c r="R1279">
        <f t="shared" si="95"/>
        <v>1</v>
      </c>
      <c r="S1279">
        <f t="shared" si="96"/>
        <v>0</v>
      </c>
      <c r="T1279">
        <f t="shared" si="98"/>
        <v>1</v>
      </c>
    </row>
    <row r="1280" spans="1:20" x14ac:dyDescent="0.25">
      <c r="A1280">
        <v>23940</v>
      </c>
      <c r="B1280" t="s">
        <v>552</v>
      </c>
      <c r="C1280" s="1">
        <v>20072</v>
      </c>
      <c r="D1280" t="s">
        <v>26</v>
      </c>
      <c r="E1280" t="s">
        <v>15</v>
      </c>
      <c r="F1280" s="1">
        <v>40569</v>
      </c>
      <c r="G1280" t="s">
        <v>16</v>
      </c>
      <c r="H1280" t="str">
        <f t="shared" si="97"/>
        <v>4301R-RV</v>
      </c>
      <c r="J1280" t="s">
        <v>48</v>
      </c>
      <c r="K1280" t="s">
        <v>49</v>
      </c>
      <c r="L1280">
        <v>13324</v>
      </c>
      <c r="M1280" t="s">
        <v>29</v>
      </c>
      <c r="N1280" t="s">
        <v>50</v>
      </c>
      <c r="O1280" s="2">
        <v>3.125E-2</v>
      </c>
      <c r="Q1280" t="s">
        <v>553</v>
      </c>
      <c r="R1280">
        <f t="shared" si="95"/>
        <v>0</v>
      </c>
      <c r="S1280">
        <f t="shared" si="96"/>
        <v>0</v>
      </c>
      <c r="T1280">
        <f t="shared" si="98"/>
        <v>0</v>
      </c>
    </row>
    <row r="1281" spans="1:20" x14ac:dyDescent="0.25">
      <c r="A1281">
        <v>23940</v>
      </c>
      <c r="B1281" t="s">
        <v>552</v>
      </c>
      <c r="C1281" s="1">
        <v>20072</v>
      </c>
      <c r="D1281" t="s">
        <v>26</v>
      </c>
      <c r="E1281" t="s">
        <v>15</v>
      </c>
      <c r="F1281" s="1">
        <v>40569</v>
      </c>
      <c r="G1281" t="s">
        <v>24</v>
      </c>
      <c r="H1281" t="str">
        <f t="shared" si="97"/>
        <v>RV</v>
      </c>
      <c r="I1281" t="str">
        <f t="shared" si="99"/>
        <v>RV</v>
      </c>
      <c r="J1281" t="s">
        <v>48</v>
      </c>
      <c r="K1281" t="s">
        <v>49</v>
      </c>
      <c r="L1281">
        <v>13324</v>
      </c>
      <c r="M1281" t="s">
        <v>29</v>
      </c>
      <c r="N1281" t="s">
        <v>50</v>
      </c>
      <c r="O1281" s="2">
        <v>4.1666666666666664E-2</v>
      </c>
      <c r="P1281">
        <f>VLOOKUP(I1281,'visit codes'!$B$1:$F$38,5,FALSE)</f>
        <v>3</v>
      </c>
      <c r="Q1281" t="s">
        <v>553</v>
      </c>
      <c r="R1281">
        <f t="shared" si="95"/>
        <v>1</v>
      </c>
      <c r="S1281">
        <f t="shared" si="96"/>
        <v>0</v>
      </c>
      <c r="T1281">
        <f t="shared" si="98"/>
        <v>1</v>
      </c>
    </row>
    <row r="1282" spans="1:20" x14ac:dyDescent="0.25">
      <c r="A1282">
        <v>23943</v>
      </c>
      <c r="B1282" t="s">
        <v>554</v>
      </c>
      <c r="C1282" s="1">
        <v>26158</v>
      </c>
      <c r="D1282" t="s">
        <v>26</v>
      </c>
      <c r="E1282" t="s">
        <v>15</v>
      </c>
      <c r="F1282" s="1">
        <v>40549</v>
      </c>
      <c r="G1282" t="s">
        <v>46</v>
      </c>
      <c r="H1282" t="str">
        <f t="shared" si="97"/>
        <v>NS</v>
      </c>
      <c r="I1282" t="str">
        <f t="shared" si="99"/>
        <v>NS</v>
      </c>
      <c r="J1282" t="s">
        <v>48</v>
      </c>
      <c r="K1282" t="s">
        <v>18</v>
      </c>
      <c r="L1282">
        <v>13501</v>
      </c>
      <c r="M1282" t="s">
        <v>29</v>
      </c>
      <c r="N1282" t="s">
        <v>21</v>
      </c>
      <c r="O1282" s="2">
        <v>0</v>
      </c>
      <c r="P1282">
        <f>VLOOKUP(I1282,'visit codes'!$B$1:$F$38,5,FALSE)</f>
        <v>0</v>
      </c>
      <c r="Q1282" t="s">
        <v>31</v>
      </c>
      <c r="R1282">
        <f t="shared" ref="R1282:R1345" si="100">COUNTA(I1282)</f>
        <v>1</v>
      </c>
      <c r="S1282">
        <f t="shared" ref="S1282:S1345" si="101">IF(I1282="c",1,IF(I1282="ns",1,IF(I1282="pasns",1,IF(I1282="pasc",1,IF(I1282="sc",1,0)))))</f>
        <v>1</v>
      </c>
      <c r="T1282">
        <f t="shared" si="98"/>
        <v>0</v>
      </c>
    </row>
    <row r="1283" spans="1:20" x14ac:dyDescent="0.25">
      <c r="A1283">
        <v>23949</v>
      </c>
      <c r="B1283" t="s">
        <v>555</v>
      </c>
      <c r="C1283" s="1">
        <v>28211</v>
      </c>
      <c r="D1283" t="s">
        <v>26</v>
      </c>
      <c r="E1283" t="s">
        <v>15</v>
      </c>
      <c r="F1283" s="1">
        <v>40569</v>
      </c>
      <c r="G1283" t="s">
        <v>46</v>
      </c>
      <c r="H1283" t="str">
        <f t="shared" ref="H1283:H1346" si="102">TRIM(G1283)</f>
        <v>NS</v>
      </c>
      <c r="I1283" t="str">
        <f t="shared" ref="I1283:I1345" si="103">TRIM(G1283)</f>
        <v>NS</v>
      </c>
      <c r="J1283" t="s">
        <v>138</v>
      </c>
      <c r="K1283" t="s">
        <v>42</v>
      </c>
      <c r="L1283">
        <v>13502</v>
      </c>
      <c r="M1283" t="s">
        <v>29</v>
      </c>
      <c r="N1283" t="s">
        <v>43</v>
      </c>
      <c r="O1283" s="2">
        <v>0</v>
      </c>
      <c r="P1283">
        <f>VLOOKUP(I1283,'visit codes'!$B$1:$F$38,5,FALSE)</f>
        <v>0</v>
      </c>
      <c r="Q1283" t="s">
        <v>31</v>
      </c>
      <c r="R1283">
        <f t="shared" si="100"/>
        <v>1</v>
      </c>
      <c r="S1283">
        <f t="shared" si="101"/>
        <v>1</v>
      </c>
      <c r="T1283">
        <f t="shared" ref="T1283:T1346" si="104">IF(R1283-S1283=1,1,0)</f>
        <v>0</v>
      </c>
    </row>
    <row r="1284" spans="1:20" x14ac:dyDescent="0.25">
      <c r="A1284">
        <v>23954</v>
      </c>
      <c r="B1284" t="s">
        <v>556</v>
      </c>
      <c r="C1284" s="1">
        <v>23194</v>
      </c>
      <c r="D1284" t="s">
        <v>14</v>
      </c>
      <c r="E1284" t="s">
        <v>15</v>
      </c>
      <c r="F1284" s="1">
        <v>40546</v>
      </c>
      <c r="G1284" t="s">
        <v>163</v>
      </c>
      <c r="H1284" t="str">
        <f t="shared" si="102"/>
        <v>4301S-PAS</v>
      </c>
      <c r="J1284" t="s">
        <v>69</v>
      </c>
      <c r="K1284" t="s">
        <v>557</v>
      </c>
      <c r="L1284">
        <v>13502</v>
      </c>
      <c r="M1284" t="s">
        <v>20</v>
      </c>
      <c r="N1284" t="s">
        <v>200</v>
      </c>
      <c r="O1284" s="2">
        <v>4.1666666666666664E-2</v>
      </c>
      <c r="Q1284" t="s">
        <v>31</v>
      </c>
      <c r="R1284">
        <f t="shared" si="100"/>
        <v>0</v>
      </c>
      <c r="S1284">
        <f t="shared" si="101"/>
        <v>0</v>
      </c>
      <c r="T1284">
        <f t="shared" si="104"/>
        <v>0</v>
      </c>
    </row>
    <row r="1285" spans="1:20" x14ac:dyDescent="0.25">
      <c r="A1285">
        <v>23954</v>
      </c>
      <c r="B1285" t="s">
        <v>556</v>
      </c>
      <c r="C1285" s="1">
        <v>23194</v>
      </c>
      <c r="D1285" t="s">
        <v>14</v>
      </c>
      <c r="E1285" t="s">
        <v>15</v>
      </c>
      <c r="F1285" s="1">
        <v>40546</v>
      </c>
      <c r="G1285" t="s">
        <v>164</v>
      </c>
      <c r="H1285" t="str">
        <f t="shared" si="102"/>
        <v>PAS</v>
      </c>
      <c r="I1285" t="str">
        <f t="shared" si="103"/>
        <v>PAS</v>
      </c>
      <c r="J1285" t="s">
        <v>69</v>
      </c>
      <c r="K1285" t="s">
        <v>557</v>
      </c>
      <c r="L1285">
        <v>13502</v>
      </c>
      <c r="M1285" t="s">
        <v>20</v>
      </c>
      <c r="N1285" t="s">
        <v>200</v>
      </c>
      <c r="O1285" s="2">
        <v>4.1666666666666664E-2</v>
      </c>
      <c r="P1285">
        <f>VLOOKUP(I1285,'visit codes'!$B$1:$F$38,5,FALSE)</f>
        <v>3</v>
      </c>
      <c r="Q1285" t="s">
        <v>31</v>
      </c>
      <c r="R1285">
        <f t="shared" si="100"/>
        <v>1</v>
      </c>
      <c r="S1285">
        <f t="shared" si="101"/>
        <v>0</v>
      </c>
      <c r="T1285">
        <f t="shared" si="104"/>
        <v>1</v>
      </c>
    </row>
    <row r="1286" spans="1:20" x14ac:dyDescent="0.25">
      <c r="A1286">
        <v>23954</v>
      </c>
      <c r="B1286" t="s">
        <v>556</v>
      </c>
      <c r="C1286" s="1">
        <v>23194</v>
      </c>
      <c r="D1286" t="s">
        <v>14</v>
      </c>
      <c r="E1286" t="s">
        <v>15</v>
      </c>
      <c r="F1286" s="1">
        <v>40550</v>
      </c>
      <c r="G1286" t="s">
        <v>46</v>
      </c>
      <c r="H1286" t="str">
        <f t="shared" si="102"/>
        <v>NS</v>
      </c>
      <c r="I1286" t="str">
        <f t="shared" si="103"/>
        <v>NS</v>
      </c>
      <c r="J1286" t="s">
        <v>66</v>
      </c>
      <c r="K1286" t="s">
        <v>557</v>
      </c>
      <c r="L1286">
        <v>13502</v>
      </c>
      <c r="M1286" t="s">
        <v>20</v>
      </c>
      <c r="N1286" t="s">
        <v>200</v>
      </c>
      <c r="O1286" s="2">
        <v>0</v>
      </c>
      <c r="P1286">
        <f>VLOOKUP(I1286,'visit codes'!$B$1:$F$38,5,FALSE)</f>
        <v>0</v>
      </c>
      <c r="Q1286" t="s">
        <v>31</v>
      </c>
      <c r="R1286">
        <f t="shared" si="100"/>
        <v>1</v>
      </c>
      <c r="S1286">
        <f t="shared" si="101"/>
        <v>1</v>
      </c>
      <c r="T1286">
        <f t="shared" si="104"/>
        <v>0</v>
      </c>
    </row>
    <row r="1287" spans="1:20" x14ac:dyDescent="0.25">
      <c r="A1287">
        <v>23954</v>
      </c>
      <c r="B1287" t="s">
        <v>556</v>
      </c>
      <c r="C1287" s="1">
        <v>23194</v>
      </c>
      <c r="D1287" t="s">
        <v>14</v>
      </c>
      <c r="E1287" t="s">
        <v>15</v>
      </c>
      <c r="F1287" s="1">
        <v>40553</v>
      </c>
      <c r="G1287" t="s">
        <v>38</v>
      </c>
      <c r="H1287" t="str">
        <f t="shared" si="102"/>
        <v>C</v>
      </c>
      <c r="I1287" t="str">
        <f t="shared" si="103"/>
        <v>C</v>
      </c>
      <c r="J1287" t="s">
        <v>66</v>
      </c>
      <c r="K1287" t="s">
        <v>557</v>
      </c>
      <c r="L1287">
        <v>13502</v>
      </c>
      <c r="M1287" t="s">
        <v>20</v>
      </c>
      <c r="N1287" t="s">
        <v>200</v>
      </c>
      <c r="O1287" s="2">
        <v>0</v>
      </c>
      <c r="P1287">
        <f>VLOOKUP(I1287,'visit codes'!$B$1:$F$38,5,FALSE)</f>
        <v>0</v>
      </c>
      <c r="Q1287" t="s">
        <v>31</v>
      </c>
      <c r="R1287">
        <f t="shared" si="100"/>
        <v>1</v>
      </c>
      <c r="S1287">
        <f t="shared" si="101"/>
        <v>1</v>
      </c>
      <c r="T1287">
        <f t="shared" si="104"/>
        <v>0</v>
      </c>
    </row>
    <row r="1288" spans="1:20" x14ac:dyDescent="0.25">
      <c r="A1288">
        <v>23954</v>
      </c>
      <c r="B1288" t="s">
        <v>556</v>
      </c>
      <c r="C1288" s="1">
        <v>23194</v>
      </c>
      <c r="D1288" t="s">
        <v>14</v>
      </c>
      <c r="E1288" t="s">
        <v>15</v>
      </c>
      <c r="F1288" s="1">
        <v>40571</v>
      </c>
      <c r="G1288" t="s">
        <v>16</v>
      </c>
      <c r="H1288" t="str">
        <f t="shared" si="102"/>
        <v>4301R-RV</v>
      </c>
      <c r="J1288" t="s">
        <v>69</v>
      </c>
      <c r="K1288" t="s">
        <v>557</v>
      </c>
      <c r="L1288">
        <v>13502</v>
      </c>
      <c r="M1288" t="s">
        <v>20</v>
      </c>
      <c r="N1288" t="s">
        <v>200</v>
      </c>
      <c r="O1288" s="2">
        <v>3.125E-2</v>
      </c>
      <c r="Q1288" t="s">
        <v>31</v>
      </c>
      <c r="R1288">
        <f t="shared" si="100"/>
        <v>0</v>
      </c>
      <c r="S1288">
        <f t="shared" si="101"/>
        <v>0</v>
      </c>
      <c r="T1288">
        <f t="shared" si="104"/>
        <v>0</v>
      </c>
    </row>
    <row r="1289" spans="1:20" x14ac:dyDescent="0.25">
      <c r="A1289">
        <v>23954</v>
      </c>
      <c r="B1289" t="s">
        <v>556</v>
      </c>
      <c r="C1289" s="1">
        <v>23194</v>
      </c>
      <c r="D1289" t="s">
        <v>14</v>
      </c>
      <c r="E1289" t="s">
        <v>15</v>
      </c>
      <c r="F1289" s="1">
        <v>40571</v>
      </c>
      <c r="G1289" t="s">
        <v>24</v>
      </c>
      <c r="H1289" t="str">
        <f t="shared" si="102"/>
        <v>RV</v>
      </c>
      <c r="I1289" t="str">
        <f t="shared" si="103"/>
        <v>RV</v>
      </c>
      <c r="J1289" t="s">
        <v>69</v>
      </c>
      <c r="K1289" t="s">
        <v>557</v>
      </c>
      <c r="L1289">
        <v>13502</v>
      </c>
      <c r="M1289" t="s">
        <v>20</v>
      </c>
      <c r="N1289" t="s">
        <v>200</v>
      </c>
      <c r="O1289" s="2">
        <v>4.1666666666666664E-2</v>
      </c>
      <c r="P1289">
        <f>VLOOKUP(I1289,'visit codes'!$B$1:$F$38,5,FALSE)</f>
        <v>3</v>
      </c>
      <c r="Q1289" t="s">
        <v>31</v>
      </c>
      <c r="R1289">
        <f t="shared" si="100"/>
        <v>1</v>
      </c>
      <c r="S1289">
        <f t="shared" si="101"/>
        <v>0</v>
      </c>
      <c r="T1289">
        <f t="shared" si="104"/>
        <v>1</v>
      </c>
    </row>
    <row r="1290" spans="1:20" x14ac:dyDescent="0.25">
      <c r="A1290">
        <v>23990</v>
      </c>
      <c r="B1290" t="s">
        <v>558</v>
      </c>
      <c r="C1290" s="1">
        <v>28476</v>
      </c>
      <c r="D1290" t="s">
        <v>14</v>
      </c>
      <c r="E1290" t="s">
        <v>15</v>
      </c>
      <c r="F1290" s="1">
        <v>40553</v>
      </c>
      <c r="G1290" t="s">
        <v>46</v>
      </c>
      <c r="H1290" t="str">
        <f t="shared" si="102"/>
        <v>NS</v>
      </c>
      <c r="I1290" t="str">
        <f t="shared" si="103"/>
        <v>NS</v>
      </c>
      <c r="J1290" t="s">
        <v>61</v>
      </c>
      <c r="K1290" t="s">
        <v>192</v>
      </c>
      <c r="L1290">
        <v>13501</v>
      </c>
      <c r="M1290" t="s">
        <v>29</v>
      </c>
      <c r="N1290" t="s">
        <v>231</v>
      </c>
      <c r="O1290" s="2">
        <v>0</v>
      </c>
      <c r="P1290">
        <f>VLOOKUP(I1290,'visit codes'!$B$1:$F$38,5,FALSE)</f>
        <v>0</v>
      </c>
      <c r="Q1290" t="s">
        <v>31</v>
      </c>
      <c r="R1290">
        <f t="shared" si="100"/>
        <v>1</v>
      </c>
      <c r="S1290">
        <f t="shared" si="101"/>
        <v>1</v>
      </c>
      <c r="T1290">
        <f t="shared" si="104"/>
        <v>0</v>
      </c>
    </row>
    <row r="1291" spans="1:20" x14ac:dyDescent="0.25">
      <c r="A1291">
        <v>23990</v>
      </c>
      <c r="B1291" t="s">
        <v>558</v>
      </c>
      <c r="C1291" s="1">
        <v>28476</v>
      </c>
      <c r="D1291" t="s">
        <v>14</v>
      </c>
      <c r="E1291" t="s">
        <v>15</v>
      </c>
      <c r="F1291" s="1">
        <v>40554</v>
      </c>
      <c r="G1291" t="s">
        <v>35</v>
      </c>
      <c r="H1291" t="str">
        <f t="shared" si="102"/>
        <v>4302PM-PM</v>
      </c>
      <c r="J1291" t="s">
        <v>52</v>
      </c>
      <c r="K1291" t="s">
        <v>192</v>
      </c>
      <c r="L1291">
        <v>13501</v>
      </c>
      <c r="M1291" t="s">
        <v>29</v>
      </c>
      <c r="N1291" t="s">
        <v>231</v>
      </c>
      <c r="O1291" s="2">
        <v>1.0416666666666666E-2</v>
      </c>
      <c r="Q1291" t="s">
        <v>31</v>
      </c>
      <c r="R1291">
        <f t="shared" si="100"/>
        <v>0</v>
      </c>
      <c r="S1291">
        <f t="shared" si="101"/>
        <v>0</v>
      </c>
      <c r="T1291">
        <f t="shared" si="104"/>
        <v>0</v>
      </c>
    </row>
    <row r="1292" spans="1:20" x14ac:dyDescent="0.25">
      <c r="A1292">
        <v>23990</v>
      </c>
      <c r="B1292" t="s">
        <v>558</v>
      </c>
      <c r="C1292" s="1">
        <v>28476</v>
      </c>
      <c r="D1292" t="s">
        <v>14</v>
      </c>
      <c r="E1292" t="s">
        <v>15</v>
      </c>
      <c r="F1292" s="1">
        <v>40554</v>
      </c>
      <c r="G1292" t="s">
        <v>37</v>
      </c>
      <c r="H1292" t="str">
        <f t="shared" si="102"/>
        <v>PM</v>
      </c>
      <c r="I1292" t="str">
        <f t="shared" si="103"/>
        <v>PM</v>
      </c>
      <c r="J1292" t="s">
        <v>52</v>
      </c>
      <c r="K1292" t="s">
        <v>192</v>
      </c>
      <c r="L1292">
        <v>13501</v>
      </c>
      <c r="M1292" t="s">
        <v>29</v>
      </c>
      <c r="N1292" t="s">
        <v>231</v>
      </c>
      <c r="O1292" s="2">
        <v>1.0416666666666666E-2</v>
      </c>
      <c r="P1292">
        <f>VLOOKUP(I1292,'visit codes'!$B$1:$F$38,5,FALSE)</f>
        <v>1</v>
      </c>
      <c r="Q1292" t="s">
        <v>31</v>
      </c>
      <c r="R1292">
        <f t="shared" si="100"/>
        <v>1</v>
      </c>
      <c r="S1292">
        <f t="shared" si="101"/>
        <v>0</v>
      </c>
      <c r="T1292">
        <f t="shared" si="104"/>
        <v>1</v>
      </c>
    </row>
    <row r="1293" spans="1:20" x14ac:dyDescent="0.25">
      <c r="A1293">
        <v>23990</v>
      </c>
      <c r="B1293" t="s">
        <v>558</v>
      </c>
      <c r="C1293" s="1">
        <v>28476</v>
      </c>
      <c r="D1293" t="s">
        <v>14</v>
      </c>
      <c r="E1293" t="s">
        <v>15</v>
      </c>
      <c r="F1293" s="1">
        <v>40562</v>
      </c>
      <c r="G1293" t="s">
        <v>16</v>
      </c>
      <c r="H1293" t="str">
        <f t="shared" si="102"/>
        <v>4301R-RV</v>
      </c>
      <c r="J1293" t="s">
        <v>61</v>
      </c>
      <c r="K1293" t="s">
        <v>192</v>
      </c>
      <c r="L1293">
        <v>13501</v>
      </c>
      <c r="M1293" t="s">
        <v>29</v>
      </c>
      <c r="N1293" t="s">
        <v>231</v>
      </c>
      <c r="O1293" s="2">
        <v>3.125E-2</v>
      </c>
      <c r="Q1293" t="s">
        <v>31</v>
      </c>
      <c r="R1293">
        <f t="shared" si="100"/>
        <v>0</v>
      </c>
      <c r="S1293">
        <f t="shared" si="101"/>
        <v>0</v>
      </c>
      <c r="T1293">
        <f t="shared" si="104"/>
        <v>0</v>
      </c>
    </row>
    <row r="1294" spans="1:20" x14ac:dyDescent="0.25">
      <c r="A1294">
        <v>23990</v>
      </c>
      <c r="B1294" t="s">
        <v>558</v>
      </c>
      <c r="C1294" s="1">
        <v>28476</v>
      </c>
      <c r="D1294" t="s">
        <v>14</v>
      </c>
      <c r="E1294" t="s">
        <v>15</v>
      </c>
      <c r="F1294" s="1">
        <v>40562</v>
      </c>
      <c r="G1294" t="s">
        <v>24</v>
      </c>
      <c r="H1294" t="str">
        <f t="shared" si="102"/>
        <v>RV</v>
      </c>
      <c r="I1294" t="str">
        <f t="shared" si="103"/>
        <v>RV</v>
      </c>
      <c r="J1294" t="s">
        <v>61</v>
      </c>
      <c r="K1294" t="s">
        <v>192</v>
      </c>
      <c r="L1294">
        <v>13501</v>
      </c>
      <c r="M1294" t="s">
        <v>29</v>
      </c>
      <c r="N1294" t="s">
        <v>231</v>
      </c>
      <c r="O1294" s="2">
        <v>4.1666666666666664E-2</v>
      </c>
      <c r="P1294">
        <f>VLOOKUP(I1294,'visit codes'!$B$1:$F$38,5,FALSE)</f>
        <v>3</v>
      </c>
      <c r="Q1294" t="s">
        <v>31</v>
      </c>
      <c r="R1294">
        <f t="shared" si="100"/>
        <v>1</v>
      </c>
      <c r="S1294">
        <f t="shared" si="101"/>
        <v>0</v>
      </c>
      <c r="T1294">
        <f t="shared" si="104"/>
        <v>1</v>
      </c>
    </row>
    <row r="1295" spans="1:20" x14ac:dyDescent="0.25">
      <c r="A1295">
        <v>24013</v>
      </c>
      <c r="B1295" t="s">
        <v>559</v>
      </c>
      <c r="C1295" s="1">
        <v>25926</v>
      </c>
      <c r="D1295" t="s">
        <v>26</v>
      </c>
      <c r="E1295" t="s">
        <v>15</v>
      </c>
      <c r="F1295" s="1">
        <v>40555</v>
      </c>
      <c r="G1295" t="s">
        <v>46</v>
      </c>
      <c r="H1295" t="str">
        <f t="shared" si="102"/>
        <v>NS</v>
      </c>
      <c r="I1295" t="str">
        <f t="shared" si="103"/>
        <v>NS</v>
      </c>
      <c r="J1295" t="s">
        <v>36</v>
      </c>
      <c r="K1295" t="s">
        <v>53</v>
      </c>
      <c r="L1295">
        <v>13502</v>
      </c>
      <c r="M1295" t="s">
        <v>29</v>
      </c>
      <c r="N1295" t="s">
        <v>128</v>
      </c>
      <c r="O1295" s="2">
        <v>0</v>
      </c>
      <c r="P1295">
        <f>VLOOKUP(I1295,'visit codes'!$B$1:$F$38,5,FALSE)</f>
        <v>0</v>
      </c>
      <c r="Q1295" t="s">
        <v>31</v>
      </c>
      <c r="R1295">
        <f t="shared" si="100"/>
        <v>1</v>
      </c>
      <c r="S1295">
        <f t="shared" si="101"/>
        <v>1</v>
      </c>
      <c r="T1295">
        <f t="shared" si="104"/>
        <v>0</v>
      </c>
    </row>
    <row r="1296" spans="1:20" x14ac:dyDescent="0.25">
      <c r="A1296">
        <v>24013</v>
      </c>
      <c r="B1296" t="s">
        <v>559</v>
      </c>
      <c r="C1296" s="1">
        <v>25926</v>
      </c>
      <c r="D1296" t="s">
        <v>26</v>
      </c>
      <c r="E1296" t="s">
        <v>15</v>
      </c>
      <c r="F1296" s="1">
        <v>40562</v>
      </c>
      <c r="G1296" t="s">
        <v>35</v>
      </c>
      <c r="H1296" t="str">
        <f t="shared" si="102"/>
        <v>4302PM-PM</v>
      </c>
      <c r="J1296" t="s">
        <v>36</v>
      </c>
      <c r="K1296" t="s">
        <v>53</v>
      </c>
      <c r="L1296">
        <v>13502</v>
      </c>
      <c r="M1296" t="s">
        <v>29</v>
      </c>
      <c r="N1296" t="s">
        <v>128</v>
      </c>
      <c r="O1296" s="2">
        <v>1.0416666666666666E-2</v>
      </c>
      <c r="Q1296" t="s">
        <v>31</v>
      </c>
      <c r="R1296">
        <f t="shared" si="100"/>
        <v>0</v>
      </c>
      <c r="S1296">
        <f t="shared" si="101"/>
        <v>0</v>
      </c>
      <c r="T1296">
        <f t="shared" si="104"/>
        <v>0</v>
      </c>
    </row>
    <row r="1297" spans="1:20" x14ac:dyDescent="0.25">
      <c r="A1297">
        <v>24013</v>
      </c>
      <c r="B1297" t="s">
        <v>559</v>
      </c>
      <c r="C1297" s="1">
        <v>25926</v>
      </c>
      <c r="D1297" t="s">
        <v>26</v>
      </c>
      <c r="E1297" t="s">
        <v>15</v>
      </c>
      <c r="F1297" s="1">
        <v>40562</v>
      </c>
      <c r="G1297" t="s">
        <v>37</v>
      </c>
      <c r="H1297" t="str">
        <f t="shared" si="102"/>
        <v>PM</v>
      </c>
      <c r="I1297" t="str">
        <f t="shared" si="103"/>
        <v>PM</v>
      </c>
      <c r="J1297" t="s">
        <v>36</v>
      </c>
      <c r="K1297" t="s">
        <v>53</v>
      </c>
      <c r="L1297">
        <v>13502</v>
      </c>
      <c r="M1297" t="s">
        <v>29</v>
      </c>
      <c r="N1297" t="s">
        <v>128</v>
      </c>
      <c r="O1297" s="2">
        <v>1.0416666666666666E-2</v>
      </c>
      <c r="P1297">
        <f>VLOOKUP(I1297,'visit codes'!$B$1:$F$38,5,FALSE)</f>
        <v>1</v>
      </c>
      <c r="Q1297" t="s">
        <v>31</v>
      </c>
      <c r="R1297">
        <f t="shared" si="100"/>
        <v>1</v>
      </c>
      <c r="S1297">
        <f t="shared" si="101"/>
        <v>0</v>
      </c>
      <c r="T1297">
        <f t="shared" si="104"/>
        <v>1</v>
      </c>
    </row>
    <row r="1298" spans="1:20" x14ac:dyDescent="0.25">
      <c r="A1298">
        <v>24020</v>
      </c>
      <c r="B1298" t="s">
        <v>560</v>
      </c>
      <c r="C1298" s="1">
        <v>28027</v>
      </c>
      <c r="D1298" t="s">
        <v>26</v>
      </c>
      <c r="E1298" t="s">
        <v>15</v>
      </c>
      <c r="F1298" s="1">
        <v>40549</v>
      </c>
      <c r="G1298" t="s">
        <v>38</v>
      </c>
      <c r="H1298" t="str">
        <f t="shared" si="102"/>
        <v>C</v>
      </c>
      <c r="I1298" t="str">
        <f t="shared" si="103"/>
        <v>C</v>
      </c>
      <c r="J1298" t="s">
        <v>41</v>
      </c>
      <c r="K1298" t="s">
        <v>192</v>
      </c>
      <c r="L1298">
        <v>13502</v>
      </c>
      <c r="M1298" t="s">
        <v>29</v>
      </c>
      <c r="N1298" t="s">
        <v>231</v>
      </c>
      <c r="O1298" s="2">
        <v>0</v>
      </c>
      <c r="P1298">
        <f>VLOOKUP(I1298,'visit codes'!$B$1:$F$38,5,FALSE)</f>
        <v>0</v>
      </c>
      <c r="Q1298" t="s">
        <v>31</v>
      </c>
      <c r="R1298">
        <f t="shared" si="100"/>
        <v>1</v>
      </c>
      <c r="S1298">
        <f t="shared" si="101"/>
        <v>1</v>
      </c>
      <c r="T1298">
        <f t="shared" si="104"/>
        <v>0</v>
      </c>
    </row>
    <row r="1299" spans="1:20" x14ac:dyDescent="0.25">
      <c r="A1299">
        <v>24020</v>
      </c>
      <c r="B1299" t="s">
        <v>560</v>
      </c>
      <c r="C1299" s="1">
        <v>28027</v>
      </c>
      <c r="D1299" t="s">
        <v>26</v>
      </c>
      <c r="E1299" t="s">
        <v>15</v>
      </c>
      <c r="F1299" s="1">
        <v>40553</v>
      </c>
      <c r="G1299" t="s">
        <v>46</v>
      </c>
      <c r="H1299" t="str">
        <f t="shared" si="102"/>
        <v>NS</v>
      </c>
      <c r="I1299" t="str">
        <f t="shared" si="103"/>
        <v>NS</v>
      </c>
      <c r="J1299" t="s">
        <v>41</v>
      </c>
      <c r="K1299" t="s">
        <v>192</v>
      </c>
      <c r="L1299">
        <v>13502</v>
      </c>
      <c r="M1299" t="s">
        <v>29</v>
      </c>
      <c r="N1299" t="s">
        <v>231</v>
      </c>
      <c r="O1299" s="2">
        <v>0</v>
      </c>
      <c r="P1299">
        <f>VLOOKUP(I1299,'visit codes'!$B$1:$F$38,5,FALSE)</f>
        <v>0</v>
      </c>
      <c r="Q1299" t="s">
        <v>31</v>
      </c>
      <c r="R1299">
        <f t="shared" si="100"/>
        <v>1</v>
      </c>
      <c r="S1299">
        <f t="shared" si="101"/>
        <v>1</v>
      </c>
      <c r="T1299">
        <f t="shared" si="104"/>
        <v>0</v>
      </c>
    </row>
    <row r="1300" spans="1:20" x14ac:dyDescent="0.25">
      <c r="A1300">
        <v>24020</v>
      </c>
      <c r="B1300" t="s">
        <v>560</v>
      </c>
      <c r="C1300" s="1">
        <v>28027</v>
      </c>
      <c r="D1300" t="s">
        <v>26</v>
      </c>
      <c r="E1300" t="s">
        <v>15</v>
      </c>
      <c r="F1300" s="1">
        <v>40553</v>
      </c>
      <c r="G1300" t="s">
        <v>46</v>
      </c>
      <c r="H1300" t="str">
        <f t="shared" si="102"/>
        <v>NS</v>
      </c>
      <c r="I1300" t="str">
        <f t="shared" si="103"/>
        <v>NS</v>
      </c>
      <c r="J1300" t="s">
        <v>48</v>
      </c>
      <c r="K1300" t="s">
        <v>192</v>
      </c>
      <c r="L1300">
        <v>13502</v>
      </c>
      <c r="M1300" t="s">
        <v>29</v>
      </c>
      <c r="N1300" t="s">
        <v>231</v>
      </c>
      <c r="O1300" s="2">
        <v>0</v>
      </c>
      <c r="P1300">
        <f>VLOOKUP(I1300,'visit codes'!$B$1:$F$38,5,FALSE)</f>
        <v>0</v>
      </c>
      <c r="Q1300" t="s">
        <v>31</v>
      </c>
      <c r="R1300">
        <f t="shared" si="100"/>
        <v>1</v>
      </c>
      <c r="S1300">
        <f t="shared" si="101"/>
        <v>1</v>
      </c>
      <c r="T1300">
        <f t="shared" si="104"/>
        <v>0</v>
      </c>
    </row>
    <row r="1301" spans="1:20" x14ac:dyDescent="0.25">
      <c r="A1301">
        <v>24020</v>
      </c>
      <c r="B1301" t="s">
        <v>560</v>
      </c>
      <c r="C1301" s="1">
        <v>28027</v>
      </c>
      <c r="D1301" t="s">
        <v>26</v>
      </c>
      <c r="E1301" t="s">
        <v>15</v>
      </c>
      <c r="F1301" s="1">
        <v>40562</v>
      </c>
      <c r="G1301" t="s">
        <v>46</v>
      </c>
      <c r="H1301" t="str">
        <f t="shared" si="102"/>
        <v>NS</v>
      </c>
      <c r="I1301" t="str">
        <f t="shared" si="103"/>
        <v>NS</v>
      </c>
      <c r="J1301" t="s">
        <v>48</v>
      </c>
      <c r="K1301" t="s">
        <v>192</v>
      </c>
      <c r="L1301">
        <v>13502</v>
      </c>
      <c r="M1301" t="s">
        <v>29</v>
      </c>
      <c r="N1301" t="s">
        <v>231</v>
      </c>
      <c r="O1301" s="2">
        <v>0</v>
      </c>
      <c r="P1301">
        <f>VLOOKUP(I1301,'visit codes'!$B$1:$F$38,5,FALSE)</f>
        <v>0</v>
      </c>
      <c r="Q1301" t="s">
        <v>31</v>
      </c>
      <c r="R1301">
        <f t="shared" si="100"/>
        <v>1</v>
      </c>
      <c r="S1301">
        <f t="shared" si="101"/>
        <v>1</v>
      </c>
      <c r="T1301">
        <f t="shared" si="104"/>
        <v>0</v>
      </c>
    </row>
    <row r="1302" spans="1:20" x14ac:dyDescent="0.25">
      <c r="A1302">
        <v>24022</v>
      </c>
      <c r="B1302" t="s">
        <v>561</v>
      </c>
      <c r="C1302" s="1">
        <v>31581</v>
      </c>
      <c r="D1302" t="s">
        <v>14</v>
      </c>
      <c r="F1302" s="1">
        <v>40549</v>
      </c>
      <c r="G1302">
        <v>4098</v>
      </c>
      <c r="H1302" t="str">
        <f t="shared" si="102"/>
        <v>4098</v>
      </c>
      <c r="J1302" t="s">
        <v>69</v>
      </c>
      <c r="K1302" t="s">
        <v>42</v>
      </c>
      <c r="L1302">
        <v>13438</v>
      </c>
      <c r="M1302" t="s">
        <v>20</v>
      </c>
      <c r="N1302" t="s">
        <v>99</v>
      </c>
      <c r="O1302" s="2">
        <v>0</v>
      </c>
      <c r="Q1302" t="s">
        <v>285</v>
      </c>
      <c r="R1302">
        <f t="shared" si="100"/>
        <v>0</v>
      </c>
      <c r="S1302">
        <f t="shared" si="101"/>
        <v>0</v>
      </c>
      <c r="T1302">
        <f t="shared" si="104"/>
        <v>0</v>
      </c>
    </row>
    <row r="1303" spans="1:20" x14ac:dyDescent="0.25">
      <c r="A1303">
        <v>24022</v>
      </c>
      <c r="B1303" t="s">
        <v>561</v>
      </c>
      <c r="C1303" s="1">
        <v>31581</v>
      </c>
      <c r="D1303" t="s">
        <v>14</v>
      </c>
      <c r="F1303" s="1">
        <v>40553</v>
      </c>
      <c r="G1303">
        <v>4097</v>
      </c>
      <c r="H1303" t="str">
        <f t="shared" si="102"/>
        <v>4097</v>
      </c>
      <c r="J1303" t="s">
        <v>66</v>
      </c>
      <c r="K1303" t="s">
        <v>42</v>
      </c>
      <c r="L1303">
        <v>13438</v>
      </c>
      <c r="M1303" t="s">
        <v>20</v>
      </c>
      <c r="N1303" t="s">
        <v>99</v>
      </c>
      <c r="O1303" s="2">
        <v>0</v>
      </c>
      <c r="Q1303" t="s">
        <v>285</v>
      </c>
      <c r="R1303">
        <f t="shared" si="100"/>
        <v>0</v>
      </c>
      <c r="S1303">
        <f t="shared" si="101"/>
        <v>0</v>
      </c>
      <c r="T1303">
        <f t="shared" si="104"/>
        <v>0</v>
      </c>
    </row>
    <row r="1304" spans="1:20" x14ac:dyDescent="0.25">
      <c r="A1304">
        <v>24022</v>
      </c>
      <c r="B1304" t="s">
        <v>561</v>
      </c>
      <c r="C1304" s="1">
        <v>31581</v>
      </c>
      <c r="D1304" t="s">
        <v>14</v>
      </c>
      <c r="F1304" s="1">
        <v>40567</v>
      </c>
      <c r="G1304">
        <v>4098</v>
      </c>
      <c r="H1304" t="str">
        <f t="shared" si="102"/>
        <v>4098</v>
      </c>
      <c r="J1304" t="s">
        <v>69</v>
      </c>
      <c r="K1304" t="s">
        <v>42</v>
      </c>
      <c r="L1304">
        <v>13438</v>
      </c>
      <c r="M1304" t="s">
        <v>20</v>
      </c>
      <c r="N1304" t="s">
        <v>99</v>
      </c>
      <c r="O1304" s="2">
        <v>0</v>
      </c>
      <c r="Q1304" t="s">
        <v>285</v>
      </c>
      <c r="R1304">
        <f t="shared" si="100"/>
        <v>0</v>
      </c>
      <c r="S1304">
        <f t="shared" si="101"/>
        <v>0</v>
      </c>
      <c r="T1304">
        <f t="shared" si="104"/>
        <v>0</v>
      </c>
    </row>
    <row r="1305" spans="1:20" x14ac:dyDescent="0.25">
      <c r="A1305">
        <v>24043</v>
      </c>
      <c r="B1305" t="s">
        <v>562</v>
      </c>
      <c r="C1305" s="1">
        <v>20181</v>
      </c>
      <c r="D1305" t="s">
        <v>14</v>
      </c>
      <c r="E1305" t="s">
        <v>15</v>
      </c>
      <c r="F1305" s="1">
        <v>40550</v>
      </c>
      <c r="G1305" t="s">
        <v>38</v>
      </c>
      <c r="H1305" t="str">
        <f t="shared" si="102"/>
        <v>C</v>
      </c>
      <c r="I1305" t="str">
        <f t="shared" si="103"/>
        <v>C</v>
      </c>
      <c r="J1305" t="s">
        <v>206</v>
      </c>
      <c r="K1305" t="s">
        <v>154</v>
      </c>
      <c r="L1305">
        <v>13413</v>
      </c>
      <c r="M1305" t="s">
        <v>29</v>
      </c>
      <c r="N1305" t="s">
        <v>78</v>
      </c>
      <c r="O1305" s="2">
        <v>0</v>
      </c>
      <c r="P1305">
        <f>VLOOKUP(I1305,'visit codes'!$B$1:$F$38,5,FALSE)</f>
        <v>0</v>
      </c>
      <c r="Q1305" t="s">
        <v>137</v>
      </c>
      <c r="R1305">
        <f t="shared" si="100"/>
        <v>1</v>
      </c>
      <c r="S1305">
        <f t="shared" si="101"/>
        <v>1</v>
      </c>
      <c r="T1305">
        <f t="shared" si="104"/>
        <v>0</v>
      </c>
    </row>
    <row r="1306" spans="1:20" x14ac:dyDescent="0.25">
      <c r="A1306">
        <v>24043</v>
      </c>
      <c r="B1306" t="s">
        <v>562</v>
      </c>
      <c r="C1306" s="1">
        <v>20181</v>
      </c>
      <c r="D1306" t="s">
        <v>14</v>
      </c>
      <c r="E1306" t="s">
        <v>15</v>
      </c>
      <c r="F1306" s="1">
        <v>40556</v>
      </c>
      <c r="G1306" t="s">
        <v>16</v>
      </c>
      <c r="H1306" t="str">
        <f t="shared" si="102"/>
        <v>4301R-RV</v>
      </c>
      <c r="J1306" t="s">
        <v>206</v>
      </c>
      <c r="K1306" t="s">
        <v>154</v>
      </c>
      <c r="L1306">
        <v>13413</v>
      </c>
      <c r="M1306" t="s">
        <v>29</v>
      </c>
      <c r="N1306" t="s">
        <v>78</v>
      </c>
      <c r="O1306" s="2">
        <v>3.125E-2</v>
      </c>
      <c r="Q1306" t="s">
        <v>137</v>
      </c>
      <c r="R1306">
        <f t="shared" si="100"/>
        <v>0</v>
      </c>
      <c r="S1306">
        <f t="shared" si="101"/>
        <v>0</v>
      </c>
      <c r="T1306">
        <f t="shared" si="104"/>
        <v>0</v>
      </c>
    </row>
    <row r="1307" spans="1:20" x14ac:dyDescent="0.25">
      <c r="A1307">
        <v>24043</v>
      </c>
      <c r="B1307" t="s">
        <v>562</v>
      </c>
      <c r="C1307" s="1">
        <v>20181</v>
      </c>
      <c r="D1307" t="s">
        <v>14</v>
      </c>
      <c r="E1307" t="s">
        <v>15</v>
      </c>
      <c r="F1307" s="1">
        <v>40556</v>
      </c>
      <c r="G1307" t="s">
        <v>24</v>
      </c>
      <c r="H1307" t="str">
        <f t="shared" si="102"/>
        <v>RV</v>
      </c>
      <c r="I1307" t="str">
        <f t="shared" si="103"/>
        <v>RV</v>
      </c>
      <c r="J1307" t="s">
        <v>206</v>
      </c>
      <c r="K1307" t="s">
        <v>154</v>
      </c>
      <c r="L1307">
        <v>13413</v>
      </c>
      <c r="M1307" t="s">
        <v>29</v>
      </c>
      <c r="N1307" t="s">
        <v>78</v>
      </c>
      <c r="O1307" s="2">
        <v>4.1666666666666664E-2</v>
      </c>
      <c r="P1307">
        <f>VLOOKUP(I1307,'visit codes'!$B$1:$F$38,5,FALSE)</f>
        <v>3</v>
      </c>
      <c r="Q1307" t="s">
        <v>137</v>
      </c>
      <c r="R1307">
        <f t="shared" si="100"/>
        <v>1</v>
      </c>
      <c r="S1307">
        <f t="shared" si="101"/>
        <v>0</v>
      </c>
      <c r="T1307">
        <f t="shared" si="104"/>
        <v>1</v>
      </c>
    </row>
    <row r="1308" spans="1:20" x14ac:dyDescent="0.25">
      <c r="A1308">
        <v>24043</v>
      </c>
      <c r="B1308" t="s">
        <v>562</v>
      </c>
      <c r="C1308" s="1">
        <v>20181</v>
      </c>
      <c r="D1308" t="s">
        <v>14</v>
      </c>
      <c r="E1308" t="s">
        <v>15</v>
      </c>
      <c r="F1308" s="1">
        <v>40563</v>
      </c>
      <c r="G1308" t="s">
        <v>16</v>
      </c>
      <c r="H1308" t="str">
        <f t="shared" si="102"/>
        <v>4301R-RV</v>
      </c>
      <c r="J1308" t="s">
        <v>206</v>
      </c>
      <c r="K1308" t="s">
        <v>154</v>
      </c>
      <c r="L1308">
        <v>13413</v>
      </c>
      <c r="M1308" t="s">
        <v>29</v>
      </c>
      <c r="N1308" t="s">
        <v>78</v>
      </c>
      <c r="O1308" s="2">
        <v>3.125E-2</v>
      </c>
      <c r="Q1308" t="s">
        <v>137</v>
      </c>
      <c r="R1308">
        <f t="shared" si="100"/>
        <v>0</v>
      </c>
      <c r="S1308">
        <f t="shared" si="101"/>
        <v>0</v>
      </c>
      <c r="T1308">
        <f t="shared" si="104"/>
        <v>0</v>
      </c>
    </row>
    <row r="1309" spans="1:20" x14ac:dyDescent="0.25">
      <c r="A1309">
        <v>24043</v>
      </c>
      <c r="B1309" t="s">
        <v>562</v>
      </c>
      <c r="C1309" s="1">
        <v>20181</v>
      </c>
      <c r="D1309" t="s">
        <v>14</v>
      </c>
      <c r="E1309" t="s">
        <v>15</v>
      </c>
      <c r="F1309" s="1">
        <v>40563</v>
      </c>
      <c r="G1309" t="s">
        <v>24</v>
      </c>
      <c r="H1309" t="str">
        <f t="shared" si="102"/>
        <v>RV</v>
      </c>
      <c r="I1309" t="str">
        <f t="shared" si="103"/>
        <v>RV</v>
      </c>
      <c r="J1309" t="s">
        <v>206</v>
      </c>
      <c r="K1309" t="s">
        <v>154</v>
      </c>
      <c r="L1309">
        <v>13413</v>
      </c>
      <c r="M1309" t="s">
        <v>29</v>
      </c>
      <c r="N1309" t="s">
        <v>78</v>
      </c>
      <c r="O1309" s="2">
        <v>4.1666666666666664E-2</v>
      </c>
      <c r="P1309">
        <f>VLOOKUP(I1309,'visit codes'!$B$1:$F$38,5,FALSE)</f>
        <v>3</v>
      </c>
      <c r="Q1309" t="s">
        <v>137</v>
      </c>
      <c r="R1309">
        <f t="shared" si="100"/>
        <v>1</v>
      </c>
      <c r="S1309">
        <f t="shared" si="101"/>
        <v>0</v>
      </c>
      <c r="T1309">
        <f t="shared" si="104"/>
        <v>1</v>
      </c>
    </row>
    <row r="1310" spans="1:20" x14ac:dyDescent="0.25">
      <c r="A1310">
        <v>24052</v>
      </c>
      <c r="B1310" t="s">
        <v>563</v>
      </c>
      <c r="C1310" s="1">
        <v>21359</v>
      </c>
      <c r="D1310" t="s">
        <v>26</v>
      </c>
      <c r="E1310" t="s">
        <v>15</v>
      </c>
      <c r="F1310" s="1">
        <v>40561</v>
      </c>
      <c r="G1310" t="s">
        <v>46</v>
      </c>
      <c r="H1310" t="str">
        <f t="shared" si="102"/>
        <v>NS</v>
      </c>
      <c r="I1310" t="str">
        <f t="shared" si="103"/>
        <v>NS</v>
      </c>
      <c r="J1310" t="s">
        <v>69</v>
      </c>
      <c r="K1310" t="s">
        <v>33</v>
      </c>
      <c r="L1310">
        <v>13440</v>
      </c>
      <c r="M1310" t="s">
        <v>20</v>
      </c>
      <c r="N1310" t="s">
        <v>30</v>
      </c>
      <c r="O1310" s="2">
        <v>0</v>
      </c>
      <c r="P1310">
        <f>VLOOKUP(I1310,'visit codes'!$B$1:$F$38,5,FALSE)</f>
        <v>0</v>
      </c>
      <c r="Q1310" t="s">
        <v>22</v>
      </c>
      <c r="R1310">
        <f t="shared" si="100"/>
        <v>1</v>
      </c>
      <c r="S1310">
        <f t="shared" si="101"/>
        <v>1</v>
      </c>
      <c r="T1310">
        <f t="shared" si="104"/>
        <v>0</v>
      </c>
    </row>
    <row r="1311" spans="1:20" x14ac:dyDescent="0.25">
      <c r="A1311">
        <v>24055</v>
      </c>
      <c r="B1311" t="s">
        <v>564</v>
      </c>
      <c r="C1311" s="1">
        <v>28503</v>
      </c>
      <c r="D1311" t="s">
        <v>14</v>
      </c>
      <c r="E1311" t="s">
        <v>15</v>
      </c>
      <c r="F1311" s="1">
        <v>40547</v>
      </c>
      <c r="G1311" t="s">
        <v>104</v>
      </c>
      <c r="H1311" t="str">
        <f t="shared" si="102"/>
        <v>4303-GV</v>
      </c>
      <c r="J1311" t="s">
        <v>61</v>
      </c>
      <c r="K1311" t="s">
        <v>42</v>
      </c>
      <c r="L1311">
        <v>13502</v>
      </c>
      <c r="M1311" t="s">
        <v>29</v>
      </c>
      <c r="N1311" t="s">
        <v>43</v>
      </c>
      <c r="O1311" s="2">
        <v>4.1666666666666664E-2</v>
      </c>
      <c r="Q1311" t="s">
        <v>565</v>
      </c>
      <c r="R1311">
        <f t="shared" si="100"/>
        <v>0</v>
      </c>
      <c r="S1311">
        <f t="shared" si="101"/>
        <v>0</v>
      </c>
      <c r="T1311">
        <f t="shared" si="104"/>
        <v>0</v>
      </c>
    </row>
    <row r="1312" spans="1:20" x14ac:dyDescent="0.25">
      <c r="A1312">
        <v>24055</v>
      </c>
      <c r="B1312" t="s">
        <v>564</v>
      </c>
      <c r="C1312" s="1">
        <v>28503</v>
      </c>
      <c r="D1312" t="s">
        <v>14</v>
      </c>
      <c r="E1312" t="s">
        <v>15</v>
      </c>
      <c r="F1312" s="1">
        <v>40547</v>
      </c>
      <c r="G1312" t="s">
        <v>105</v>
      </c>
      <c r="H1312" t="str">
        <f t="shared" si="102"/>
        <v>GV</v>
      </c>
      <c r="I1312" t="str">
        <f t="shared" si="103"/>
        <v>GV</v>
      </c>
      <c r="J1312" t="s">
        <v>61</v>
      </c>
      <c r="K1312" t="s">
        <v>42</v>
      </c>
      <c r="L1312">
        <v>13502</v>
      </c>
      <c r="M1312" t="s">
        <v>29</v>
      </c>
      <c r="N1312" t="s">
        <v>43</v>
      </c>
      <c r="O1312" s="2">
        <v>4.1666666666666664E-2</v>
      </c>
      <c r="P1312">
        <f>VLOOKUP(I1312,'visit codes'!$B$1:$F$38,5,FALSE)</f>
        <v>4</v>
      </c>
      <c r="Q1312" t="s">
        <v>565</v>
      </c>
      <c r="R1312">
        <f t="shared" si="100"/>
        <v>1</v>
      </c>
      <c r="S1312">
        <f t="shared" si="101"/>
        <v>0</v>
      </c>
      <c r="T1312">
        <f t="shared" si="104"/>
        <v>1</v>
      </c>
    </row>
    <row r="1313" spans="1:20" x14ac:dyDescent="0.25">
      <c r="A1313">
        <v>24055</v>
      </c>
      <c r="B1313" t="s">
        <v>564</v>
      </c>
      <c r="C1313" s="1">
        <v>28503</v>
      </c>
      <c r="D1313" t="s">
        <v>14</v>
      </c>
      <c r="E1313" t="s">
        <v>15</v>
      </c>
      <c r="F1313" s="1">
        <v>40554</v>
      </c>
      <c r="G1313" t="s">
        <v>104</v>
      </c>
      <c r="H1313" t="str">
        <f t="shared" si="102"/>
        <v>4303-GV</v>
      </c>
      <c r="J1313" t="s">
        <v>61</v>
      </c>
      <c r="K1313" t="s">
        <v>42</v>
      </c>
      <c r="L1313">
        <v>13502</v>
      </c>
      <c r="M1313" t="s">
        <v>29</v>
      </c>
      <c r="N1313" t="s">
        <v>43</v>
      </c>
      <c r="O1313" s="2">
        <v>4.1666666666666664E-2</v>
      </c>
      <c r="Q1313" t="s">
        <v>565</v>
      </c>
      <c r="R1313">
        <f t="shared" si="100"/>
        <v>0</v>
      </c>
      <c r="S1313">
        <f t="shared" si="101"/>
        <v>0</v>
      </c>
      <c r="T1313">
        <f t="shared" si="104"/>
        <v>0</v>
      </c>
    </row>
    <row r="1314" spans="1:20" x14ac:dyDescent="0.25">
      <c r="A1314">
        <v>24055</v>
      </c>
      <c r="B1314" t="s">
        <v>564</v>
      </c>
      <c r="C1314" s="1">
        <v>28503</v>
      </c>
      <c r="D1314" t="s">
        <v>14</v>
      </c>
      <c r="E1314" t="s">
        <v>15</v>
      </c>
      <c r="F1314" s="1">
        <v>40554</v>
      </c>
      <c r="G1314" t="s">
        <v>105</v>
      </c>
      <c r="H1314" t="str">
        <f t="shared" si="102"/>
        <v>GV</v>
      </c>
      <c r="I1314" t="str">
        <f t="shared" si="103"/>
        <v>GV</v>
      </c>
      <c r="J1314" t="s">
        <v>61</v>
      </c>
      <c r="K1314" t="s">
        <v>42</v>
      </c>
      <c r="L1314">
        <v>13502</v>
      </c>
      <c r="M1314" t="s">
        <v>29</v>
      </c>
      <c r="N1314" t="s">
        <v>43</v>
      </c>
      <c r="O1314" s="2">
        <v>4.1666666666666664E-2</v>
      </c>
      <c r="P1314">
        <f>VLOOKUP(I1314,'visit codes'!$B$1:$F$38,5,FALSE)</f>
        <v>4</v>
      </c>
      <c r="Q1314" t="s">
        <v>565</v>
      </c>
      <c r="R1314">
        <f t="shared" si="100"/>
        <v>1</v>
      </c>
      <c r="S1314">
        <f t="shared" si="101"/>
        <v>0</v>
      </c>
      <c r="T1314">
        <f t="shared" si="104"/>
        <v>1</v>
      </c>
    </row>
    <row r="1315" spans="1:20" x14ac:dyDescent="0.25">
      <c r="A1315">
        <v>24055</v>
      </c>
      <c r="B1315" t="s">
        <v>564</v>
      </c>
      <c r="C1315" s="1">
        <v>28503</v>
      </c>
      <c r="D1315" t="s">
        <v>14</v>
      </c>
      <c r="E1315" t="s">
        <v>15</v>
      </c>
      <c r="F1315" s="1">
        <v>40555</v>
      </c>
      <c r="G1315" t="s">
        <v>46</v>
      </c>
      <c r="H1315" t="str">
        <f t="shared" si="102"/>
        <v>NS</v>
      </c>
      <c r="I1315" t="str">
        <f t="shared" si="103"/>
        <v>NS</v>
      </c>
      <c r="J1315" t="s">
        <v>61</v>
      </c>
      <c r="K1315" t="s">
        <v>42</v>
      </c>
      <c r="L1315">
        <v>13502</v>
      </c>
      <c r="M1315" t="s">
        <v>29</v>
      </c>
      <c r="N1315" t="s">
        <v>43</v>
      </c>
      <c r="O1315" s="2">
        <v>0</v>
      </c>
      <c r="P1315">
        <f>VLOOKUP(I1315,'visit codes'!$B$1:$F$38,5,FALSE)</f>
        <v>0</v>
      </c>
      <c r="Q1315" t="s">
        <v>565</v>
      </c>
      <c r="R1315">
        <f t="shared" si="100"/>
        <v>1</v>
      </c>
      <c r="S1315">
        <f t="shared" si="101"/>
        <v>1</v>
      </c>
      <c r="T1315">
        <f t="shared" si="104"/>
        <v>0</v>
      </c>
    </row>
    <row r="1316" spans="1:20" x14ac:dyDescent="0.25">
      <c r="A1316">
        <v>24055</v>
      </c>
      <c r="B1316" t="s">
        <v>564</v>
      </c>
      <c r="C1316" s="1">
        <v>28503</v>
      </c>
      <c r="D1316" t="s">
        <v>14</v>
      </c>
      <c r="E1316" t="s">
        <v>15</v>
      </c>
      <c r="F1316" s="1">
        <v>40561</v>
      </c>
      <c r="G1316" t="s">
        <v>104</v>
      </c>
      <c r="H1316" t="str">
        <f t="shared" si="102"/>
        <v>4303-GV</v>
      </c>
      <c r="J1316" t="s">
        <v>61</v>
      </c>
      <c r="K1316" t="s">
        <v>42</v>
      </c>
      <c r="L1316">
        <v>13502</v>
      </c>
      <c r="M1316" t="s">
        <v>29</v>
      </c>
      <c r="N1316" t="s">
        <v>43</v>
      </c>
      <c r="O1316" s="2">
        <v>4.1666666666666664E-2</v>
      </c>
      <c r="Q1316" t="s">
        <v>565</v>
      </c>
      <c r="R1316">
        <f t="shared" si="100"/>
        <v>0</v>
      </c>
      <c r="S1316">
        <f t="shared" si="101"/>
        <v>0</v>
      </c>
      <c r="T1316">
        <f t="shared" si="104"/>
        <v>0</v>
      </c>
    </row>
    <row r="1317" spans="1:20" x14ac:dyDescent="0.25">
      <c r="A1317">
        <v>24055</v>
      </c>
      <c r="B1317" t="s">
        <v>564</v>
      </c>
      <c r="C1317" s="1">
        <v>28503</v>
      </c>
      <c r="D1317" t="s">
        <v>14</v>
      </c>
      <c r="E1317" t="s">
        <v>15</v>
      </c>
      <c r="F1317" s="1">
        <v>40561</v>
      </c>
      <c r="G1317" t="s">
        <v>105</v>
      </c>
      <c r="H1317" t="str">
        <f t="shared" si="102"/>
        <v>GV</v>
      </c>
      <c r="I1317" t="str">
        <f t="shared" si="103"/>
        <v>GV</v>
      </c>
      <c r="J1317" t="s">
        <v>61</v>
      </c>
      <c r="K1317" t="s">
        <v>42</v>
      </c>
      <c r="L1317">
        <v>13502</v>
      </c>
      <c r="M1317" t="s">
        <v>29</v>
      </c>
      <c r="N1317" t="s">
        <v>43</v>
      </c>
      <c r="O1317" s="2">
        <v>4.1666666666666664E-2</v>
      </c>
      <c r="P1317">
        <f>VLOOKUP(I1317,'visit codes'!$B$1:$F$38,5,FALSE)</f>
        <v>4</v>
      </c>
      <c r="Q1317" t="s">
        <v>565</v>
      </c>
      <c r="R1317">
        <f t="shared" si="100"/>
        <v>1</v>
      </c>
      <c r="S1317">
        <f t="shared" si="101"/>
        <v>0</v>
      </c>
      <c r="T1317">
        <f t="shared" si="104"/>
        <v>1</v>
      </c>
    </row>
    <row r="1318" spans="1:20" x14ac:dyDescent="0.25">
      <c r="A1318">
        <v>24055</v>
      </c>
      <c r="B1318" t="s">
        <v>564</v>
      </c>
      <c r="C1318" s="1">
        <v>28503</v>
      </c>
      <c r="D1318" t="s">
        <v>14</v>
      </c>
      <c r="E1318" t="s">
        <v>15</v>
      </c>
      <c r="F1318" s="1">
        <v>40561</v>
      </c>
      <c r="G1318" t="s">
        <v>35</v>
      </c>
      <c r="H1318" t="str">
        <f t="shared" si="102"/>
        <v>4302PM-PM</v>
      </c>
      <c r="J1318" t="s">
        <v>52</v>
      </c>
      <c r="K1318" t="s">
        <v>42</v>
      </c>
      <c r="L1318">
        <v>13502</v>
      </c>
      <c r="M1318" t="s">
        <v>29</v>
      </c>
      <c r="N1318" t="s">
        <v>43</v>
      </c>
      <c r="O1318" s="2">
        <v>1.0416666666666666E-2</v>
      </c>
      <c r="Q1318" t="s">
        <v>565</v>
      </c>
      <c r="R1318">
        <f t="shared" si="100"/>
        <v>0</v>
      </c>
      <c r="S1318">
        <f t="shared" si="101"/>
        <v>0</v>
      </c>
      <c r="T1318">
        <f t="shared" si="104"/>
        <v>0</v>
      </c>
    </row>
    <row r="1319" spans="1:20" x14ac:dyDescent="0.25">
      <c r="A1319">
        <v>24055</v>
      </c>
      <c r="B1319" t="s">
        <v>564</v>
      </c>
      <c r="C1319" s="1">
        <v>28503</v>
      </c>
      <c r="D1319" t="s">
        <v>14</v>
      </c>
      <c r="E1319" t="s">
        <v>15</v>
      </c>
      <c r="F1319" s="1">
        <v>40561</v>
      </c>
      <c r="G1319" t="s">
        <v>37</v>
      </c>
      <c r="H1319" t="str">
        <f t="shared" si="102"/>
        <v>PM</v>
      </c>
      <c r="I1319" t="str">
        <f t="shared" si="103"/>
        <v>PM</v>
      </c>
      <c r="J1319" t="s">
        <v>52</v>
      </c>
      <c r="K1319" t="s">
        <v>42</v>
      </c>
      <c r="L1319">
        <v>13502</v>
      </c>
      <c r="M1319" t="s">
        <v>29</v>
      </c>
      <c r="N1319" t="s">
        <v>43</v>
      </c>
      <c r="O1319" s="2">
        <v>1.0416666666666666E-2</v>
      </c>
      <c r="P1319">
        <f>VLOOKUP(I1319,'visit codes'!$B$1:$F$38,5,FALSE)</f>
        <v>1</v>
      </c>
      <c r="Q1319" t="s">
        <v>565</v>
      </c>
      <c r="R1319">
        <f t="shared" si="100"/>
        <v>1</v>
      </c>
      <c r="S1319">
        <f t="shared" si="101"/>
        <v>0</v>
      </c>
      <c r="T1319">
        <f t="shared" si="104"/>
        <v>1</v>
      </c>
    </row>
    <row r="1320" spans="1:20" x14ac:dyDescent="0.25">
      <c r="A1320">
        <v>24055</v>
      </c>
      <c r="B1320" t="s">
        <v>564</v>
      </c>
      <c r="C1320" s="1">
        <v>28503</v>
      </c>
      <c r="D1320" t="s">
        <v>14</v>
      </c>
      <c r="E1320" t="s">
        <v>15</v>
      </c>
      <c r="F1320" s="1">
        <v>40568</v>
      </c>
      <c r="G1320" t="s">
        <v>104</v>
      </c>
      <c r="H1320" t="str">
        <f t="shared" si="102"/>
        <v>4303-GV</v>
      </c>
      <c r="J1320" t="s">
        <v>61</v>
      </c>
      <c r="K1320" t="s">
        <v>42</v>
      </c>
      <c r="L1320">
        <v>13502</v>
      </c>
      <c r="M1320" t="s">
        <v>29</v>
      </c>
      <c r="N1320" t="s">
        <v>43</v>
      </c>
      <c r="O1320" s="2">
        <v>4.1666666666666664E-2</v>
      </c>
      <c r="Q1320" t="s">
        <v>565</v>
      </c>
      <c r="R1320">
        <f t="shared" si="100"/>
        <v>0</v>
      </c>
      <c r="S1320">
        <f t="shared" si="101"/>
        <v>0</v>
      </c>
      <c r="T1320">
        <f t="shared" si="104"/>
        <v>0</v>
      </c>
    </row>
    <row r="1321" spans="1:20" x14ac:dyDescent="0.25">
      <c r="A1321">
        <v>24055</v>
      </c>
      <c r="B1321" t="s">
        <v>564</v>
      </c>
      <c r="C1321" s="1">
        <v>28503</v>
      </c>
      <c r="D1321" t="s">
        <v>14</v>
      </c>
      <c r="E1321" t="s">
        <v>15</v>
      </c>
      <c r="F1321" s="1">
        <v>40568</v>
      </c>
      <c r="G1321" t="s">
        <v>105</v>
      </c>
      <c r="H1321" t="str">
        <f t="shared" si="102"/>
        <v>GV</v>
      </c>
      <c r="I1321" t="str">
        <f t="shared" si="103"/>
        <v>GV</v>
      </c>
      <c r="J1321" t="s">
        <v>61</v>
      </c>
      <c r="K1321" t="s">
        <v>42</v>
      </c>
      <c r="L1321">
        <v>13502</v>
      </c>
      <c r="M1321" t="s">
        <v>29</v>
      </c>
      <c r="N1321" t="s">
        <v>43</v>
      </c>
      <c r="O1321" s="2">
        <v>4.1666666666666664E-2</v>
      </c>
      <c r="P1321">
        <f>VLOOKUP(I1321,'visit codes'!$B$1:$F$38,5,FALSE)</f>
        <v>4</v>
      </c>
      <c r="Q1321" t="s">
        <v>565</v>
      </c>
      <c r="R1321">
        <f t="shared" si="100"/>
        <v>1</v>
      </c>
      <c r="S1321">
        <f t="shared" si="101"/>
        <v>0</v>
      </c>
      <c r="T1321">
        <f t="shared" si="104"/>
        <v>1</v>
      </c>
    </row>
    <row r="1322" spans="1:20" x14ac:dyDescent="0.25">
      <c r="A1322">
        <v>24055</v>
      </c>
      <c r="B1322" t="s">
        <v>564</v>
      </c>
      <c r="C1322" s="1">
        <v>28503</v>
      </c>
      <c r="D1322" t="s">
        <v>14</v>
      </c>
      <c r="E1322" t="s">
        <v>15</v>
      </c>
      <c r="F1322" s="1">
        <v>40568</v>
      </c>
      <c r="G1322" t="s">
        <v>46</v>
      </c>
      <c r="H1322" t="str">
        <f t="shared" si="102"/>
        <v>NS</v>
      </c>
      <c r="I1322" t="str">
        <f t="shared" si="103"/>
        <v>NS</v>
      </c>
      <c r="J1322" t="s">
        <v>61</v>
      </c>
      <c r="K1322" t="s">
        <v>42</v>
      </c>
      <c r="L1322">
        <v>13502</v>
      </c>
      <c r="M1322" t="s">
        <v>29</v>
      </c>
      <c r="N1322" t="s">
        <v>43</v>
      </c>
      <c r="O1322" s="2">
        <v>0</v>
      </c>
      <c r="P1322">
        <f>VLOOKUP(I1322,'visit codes'!$B$1:$F$38,5,FALSE)</f>
        <v>0</v>
      </c>
      <c r="Q1322" t="s">
        <v>565</v>
      </c>
      <c r="R1322">
        <f t="shared" si="100"/>
        <v>1</v>
      </c>
      <c r="S1322">
        <f t="shared" si="101"/>
        <v>1</v>
      </c>
      <c r="T1322">
        <f t="shared" si="104"/>
        <v>0</v>
      </c>
    </row>
    <row r="1323" spans="1:20" x14ac:dyDescent="0.25">
      <c r="A1323">
        <v>24055</v>
      </c>
      <c r="B1323" t="s">
        <v>564</v>
      </c>
      <c r="C1323" s="1">
        <v>28503</v>
      </c>
      <c r="D1323" t="s">
        <v>14</v>
      </c>
      <c r="E1323" t="s">
        <v>15</v>
      </c>
      <c r="F1323" s="1">
        <v>40570</v>
      </c>
      <c r="G1323" t="s">
        <v>104</v>
      </c>
      <c r="H1323" t="str">
        <f t="shared" si="102"/>
        <v>4303-GV</v>
      </c>
      <c r="J1323" t="s">
        <v>61</v>
      </c>
      <c r="K1323" t="s">
        <v>42</v>
      </c>
      <c r="L1323">
        <v>13502</v>
      </c>
      <c r="M1323" t="s">
        <v>29</v>
      </c>
      <c r="N1323" t="s">
        <v>43</v>
      </c>
      <c r="O1323" s="2">
        <v>4.1666666666666664E-2</v>
      </c>
      <c r="Q1323" t="s">
        <v>565</v>
      </c>
      <c r="R1323">
        <f t="shared" si="100"/>
        <v>0</v>
      </c>
      <c r="S1323">
        <f t="shared" si="101"/>
        <v>0</v>
      </c>
      <c r="T1323">
        <f t="shared" si="104"/>
        <v>0</v>
      </c>
    </row>
    <row r="1324" spans="1:20" x14ac:dyDescent="0.25">
      <c r="A1324">
        <v>24055</v>
      </c>
      <c r="B1324" t="s">
        <v>564</v>
      </c>
      <c r="C1324" s="1">
        <v>28503</v>
      </c>
      <c r="D1324" t="s">
        <v>14</v>
      </c>
      <c r="E1324" t="s">
        <v>15</v>
      </c>
      <c r="F1324" s="1">
        <v>40570</v>
      </c>
      <c r="G1324" t="s">
        <v>105</v>
      </c>
      <c r="H1324" t="str">
        <f t="shared" si="102"/>
        <v>GV</v>
      </c>
      <c r="I1324" t="str">
        <f t="shared" si="103"/>
        <v>GV</v>
      </c>
      <c r="J1324" t="s">
        <v>61</v>
      </c>
      <c r="K1324" t="s">
        <v>42</v>
      </c>
      <c r="L1324">
        <v>13502</v>
      </c>
      <c r="M1324" t="s">
        <v>29</v>
      </c>
      <c r="N1324" t="s">
        <v>43</v>
      </c>
      <c r="O1324" s="2">
        <v>4.1666666666666664E-2</v>
      </c>
      <c r="P1324">
        <f>VLOOKUP(I1324,'visit codes'!$B$1:$F$38,5,FALSE)</f>
        <v>4</v>
      </c>
      <c r="Q1324" t="s">
        <v>565</v>
      </c>
      <c r="R1324">
        <f t="shared" si="100"/>
        <v>1</v>
      </c>
      <c r="S1324">
        <f t="shared" si="101"/>
        <v>0</v>
      </c>
      <c r="T1324">
        <f t="shared" si="104"/>
        <v>1</v>
      </c>
    </row>
    <row r="1325" spans="1:20" x14ac:dyDescent="0.25">
      <c r="A1325">
        <v>24055</v>
      </c>
      <c r="B1325" t="s">
        <v>564</v>
      </c>
      <c r="C1325" s="1">
        <v>28503</v>
      </c>
      <c r="D1325" t="s">
        <v>14</v>
      </c>
      <c r="E1325" t="s">
        <v>15</v>
      </c>
      <c r="F1325" s="1">
        <v>40570</v>
      </c>
      <c r="G1325" t="s">
        <v>60</v>
      </c>
      <c r="H1325" t="str">
        <f t="shared" si="102"/>
        <v>4301B - BV</v>
      </c>
      <c r="J1325" t="s">
        <v>61</v>
      </c>
      <c r="K1325" t="s">
        <v>42</v>
      </c>
      <c r="L1325">
        <v>13502</v>
      </c>
      <c r="M1325" t="s">
        <v>29</v>
      </c>
      <c r="N1325" t="s">
        <v>43</v>
      </c>
      <c r="O1325" s="2">
        <v>2.0833333333333332E-2</v>
      </c>
      <c r="Q1325" t="s">
        <v>565</v>
      </c>
      <c r="R1325">
        <f t="shared" si="100"/>
        <v>0</v>
      </c>
      <c r="S1325">
        <f t="shared" si="101"/>
        <v>0</v>
      </c>
      <c r="T1325">
        <f t="shared" si="104"/>
        <v>0</v>
      </c>
    </row>
    <row r="1326" spans="1:20" x14ac:dyDescent="0.25">
      <c r="A1326">
        <v>24055</v>
      </c>
      <c r="B1326" t="s">
        <v>564</v>
      </c>
      <c r="C1326" s="1">
        <v>28503</v>
      </c>
      <c r="D1326" t="s">
        <v>14</v>
      </c>
      <c r="E1326" t="s">
        <v>15</v>
      </c>
      <c r="F1326" s="1">
        <v>40570</v>
      </c>
      <c r="G1326" t="s">
        <v>62</v>
      </c>
      <c r="H1326" t="str">
        <f t="shared" si="102"/>
        <v>BV</v>
      </c>
      <c r="I1326" t="str">
        <f t="shared" si="103"/>
        <v>BV</v>
      </c>
      <c r="J1326" t="s">
        <v>61</v>
      </c>
      <c r="K1326" t="s">
        <v>42</v>
      </c>
      <c r="L1326">
        <v>13502</v>
      </c>
      <c r="M1326" t="s">
        <v>29</v>
      </c>
      <c r="N1326" t="s">
        <v>43</v>
      </c>
      <c r="O1326" s="2">
        <v>2.0833333333333332E-2</v>
      </c>
      <c r="P1326">
        <f>VLOOKUP(I1326,'visit codes'!$B$1:$F$38,5,FALSE)</f>
        <v>2</v>
      </c>
      <c r="Q1326" t="s">
        <v>565</v>
      </c>
      <c r="R1326">
        <f t="shared" si="100"/>
        <v>1</v>
      </c>
      <c r="S1326">
        <f t="shared" si="101"/>
        <v>0</v>
      </c>
      <c r="T1326">
        <f t="shared" si="104"/>
        <v>1</v>
      </c>
    </row>
    <row r="1327" spans="1:20" x14ac:dyDescent="0.25">
      <c r="A1327">
        <v>24057</v>
      </c>
      <c r="B1327" t="s">
        <v>566</v>
      </c>
      <c r="C1327" s="1">
        <v>22189</v>
      </c>
      <c r="D1327" t="s">
        <v>14</v>
      </c>
      <c r="E1327" t="s">
        <v>15</v>
      </c>
      <c r="F1327" s="1">
        <v>40549</v>
      </c>
      <c r="G1327" t="s">
        <v>35</v>
      </c>
      <c r="H1327" t="str">
        <f t="shared" si="102"/>
        <v>4302PM-PM</v>
      </c>
      <c r="J1327" t="s">
        <v>66</v>
      </c>
      <c r="K1327" t="s">
        <v>434</v>
      </c>
      <c r="L1327">
        <v>13440</v>
      </c>
      <c r="M1327" t="s">
        <v>20</v>
      </c>
      <c r="N1327" t="s">
        <v>78</v>
      </c>
      <c r="O1327" s="2">
        <v>1.0416666666666666E-2</v>
      </c>
      <c r="Q1327" t="s">
        <v>22</v>
      </c>
      <c r="R1327">
        <f t="shared" si="100"/>
        <v>0</v>
      </c>
      <c r="S1327">
        <f t="shared" si="101"/>
        <v>0</v>
      </c>
      <c r="T1327">
        <f t="shared" si="104"/>
        <v>0</v>
      </c>
    </row>
    <row r="1328" spans="1:20" x14ac:dyDescent="0.25">
      <c r="A1328">
        <v>24057</v>
      </c>
      <c r="B1328" t="s">
        <v>566</v>
      </c>
      <c r="C1328" s="1">
        <v>22189</v>
      </c>
      <c r="D1328" t="s">
        <v>14</v>
      </c>
      <c r="E1328" t="s">
        <v>15</v>
      </c>
      <c r="F1328" s="1">
        <v>40549</v>
      </c>
      <c r="G1328" t="s">
        <v>37</v>
      </c>
      <c r="H1328" t="str">
        <f t="shared" si="102"/>
        <v>PM</v>
      </c>
      <c r="I1328" t="str">
        <f t="shared" si="103"/>
        <v>PM</v>
      </c>
      <c r="J1328" t="s">
        <v>66</v>
      </c>
      <c r="K1328" t="s">
        <v>434</v>
      </c>
      <c r="L1328">
        <v>13440</v>
      </c>
      <c r="M1328" t="s">
        <v>20</v>
      </c>
      <c r="N1328" t="s">
        <v>78</v>
      </c>
      <c r="O1328" s="2">
        <v>1.0416666666666666E-2</v>
      </c>
      <c r="P1328">
        <f>VLOOKUP(I1328,'visit codes'!$B$1:$F$38,5,FALSE)</f>
        <v>1</v>
      </c>
      <c r="Q1328" t="s">
        <v>22</v>
      </c>
      <c r="R1328">
        <f t="shared" si="100"/>
        <v>1</v>
      </c>
      <c r="S1328">
        <f t="shared" si="101"/>
        <v>0</v>
      </c>
      <c r="T1328">
        <f t="shared" si="104"/>
        <v>1</v>
      </c>
    </row>
    <row r="1329" spans="1:20" x14ac:dyDescent="0.25">
      <c r="A1329">
        <v>24057</v>
      </c>
      <c r="B1329" t="s">
        <v>566</v>
      </c>
      <c r="C1329" s="1">
        <v>22189</v>
      </c>
      <c r="D1329" t="s">
        <v>14</v>
      </c>
      <c r="E1329" t="s">
        <v>15</v>
      </c>
      <c r="F1329" s="1">
        <v>40570</v>
      </c>
      <c r="G1329" t="s">
        <v>46</v>
      </c>
      <c r="H1329" t="str">
        <f t="shared" si="102"/>
        <v>NS</v>
      </c>
      <c r="I1329" t="str">
        <f t="shared" si="103"/>
        <v>NS</v>
      </c>
      <c r="J1329" t="s">
        <v>57</v>
      </c>
      <c r="K1329" t="s">
        <v>434</v>
      </c>
      <c r="L1329">
        <v>13440</v>
      </c>
      <c r="M1329" t="s">
        <v>20</v>
      </c>
      <c r="N1329" t="s">
        <v>78</v>
      </c>
      <c r="O1329" s="2">
        <v>0</v>
      </c>
      <c r="P1329">
        <f>VLOOKUP(I1329,'visit codes'!$B$1:$F$38,5,FALSE)</f>
        <v>0</v>
      </c>
      <c r="Q1329" t="s">
        <v>22</v>
      </c>
      <c r="R1329">
        <f t="shared" si="100"/>
        <v>1</v>
      </c>
      <c r="S1329">
        <f t="shared" si="101"/>
        <v>1</v>
      </c>
      <c r="T1329">
        <f t="shared" si="104"/>
        <v>0</v>
      </c>
    </row>
    <row r="1330" spans="1:20" x14ac:dyDescent="0.25">
      <c r="A1330">
        <v>24067</v>
      </c>
      <c r="B1330" t="s">
        <v>567</v>
      </c>
      <c r="C1330" s="1">
        <v>23683</v>
      </c>
      <c r="D1330" t="s">
        <v>14</v>
      </c>
      <c r="E1330" t="s">
        <v>15</v>
      </c>
      <c r="F1330" s="1">
        <v>40550</v>
      </c>
      <c r="G1330" t="s">
        <v>38</v>
      </c>
      <c r="H1330" t="str">
        <f t="shared" si="102"/>
        <v>C</v>
      </c>
      <c r="I1330" t="str">
        <f t="shared" si="103"/>
        <v>C</v>
      </c>
      <c r="J1330" t="s">
        <v>66</v>
      </c>
      <c r="K1330" t="s">
        <v>42</v>
      </c>
      <c r="L1330">
        <v>13440</v>
      </c>
      <c r="M1330" t="s">
        <v>20</v>
      </c>
      <c r="N1330" t="s">
        <v>43</v>
      </c>
      <c r="O1330" s="2">
        <v>0</v>
      </c>
      <c r="P1330">
        <f>VLOOKUP(I1330,'visit codes'!$B$1:$F$38,5,FALSE)</f>
        <v>0</v>
      </c>
      <c r="Q1330" t="s">
        <v>22</v>
      </c>
      <c r="R1330">
        <f t="shared" si="100"/>
        <v>1</v>
      </c>
      <c r="S1330">
        <f t="shared" si="101"/>
        <v>1</v>
      </c>
      <c r="T1330">
        <f t="shared" si="104"/>
        <v>0</v>
      </c>
    </row>
    <row r="1331" spans="1:20" x14ac:dyDescent="0.25">
      <c r="A1331">
        <v>24067</v>
      </c>
      <c r="B1331" t="s">
        <v>567</v>
      </c>
      <c r="C1331" s="1">
        <v>23683</v>
      </c>
      <c r="D1331" t="s">
        <v>14</v>
      </c>
      <c r="E1331" t="s">
        <v>15</v>
      </c>
      <c r="F1331" s="1">
        <v>40571</v>
      </c>
      <c r="G1331" t="s">
        <v>102</v>
      </c>
      <c r="H1331" t="str">
        <f t="shared" si="102"/>
        <v>SC</v>
      </c>
      <c r="I1331" t="str">
        <f t="shared" si="103"/>
        <v>SC</v>
      </c>
      <c r="J1331" t="s">
        <v>89</v>
      </c>
      <c r="K1331" t="s">
        <v>42</v>
      </c>
      <c r="L1331">
        <v>13440</v>
      </c>
      <c r="M1331" t="s">
        <v>20</v>
      </c>
      <c r="N1331" t="s">
        <v>43</v>
      </c>
      <c r="O1331" s="2">
        <v>0</v>
      </c>
      <c r="P1331">
        <f>VLOOKUP(I1331,'visit codes'!$B$1:$F$38,5,FALSE)</f>
        <v>0</v>
      </c>
      <c r="Q1331" t="s">
        <v>22</v>
      </c>
      <c r="R1331">
        <f t="shared" si="100"/>
        <v>1</v>
      </c>
      <c r="S1331">
        <f t="shared" si="101"/>
        <v>1</v>
      </c>
      <c r="T1331">
        <f t="shared" si="104"/>
        <v>0</v>
      </c>
    </row>
    <row r="1332" spans="1:20" x14ac:dyDescent="0.25">
      <c r="A1332">
        <v>24104</v>
      </c>
      <c r="B1332" t="s">
        <v>568</v>
      </c>
      <c r="C1332" s="1">
        <v>12705</v>
      </c>
      <c r="D1332" t="s">
        <v>26</v>
      </c>
      <c r="E1332" t="s">
        <v>40</v>
      </c>
      <c r="F1332" s="1">
        <v>40555</v>
      </c>
      <c r="G1332" t="s">
        <v>16</v>
      </c>
      <c r="H1332" t="str">
        <f t="shared" si="102"/>
        <v>4301R-RV</v>
      </c>
      <c r="J1332" t="s">
        <v>45</v>
      </c>
      <c r="K1332" t="s">
        <v>33</v>
      </c>
      <c r="L1332">
        <v>13501</v>
      </c>
      <c r="M1332" t="s">
        <v>29</v>
      </c>
      <c r="N1332" t="s">
        <v>30</v>
      </c>
      <c r="O1332" s="2">
        <v>3.125E-2</v>
      </c>
      <c r="Q1332" t="s">
        <v>31</v>
      </c>
      <c r="R1332">
        <f t="shared" si="100"/>
        <v>0</v>
      </c>
      <c r="S1332">
        <f t="shared" si="101"/>
        <v>0</v>
      </c>
      <c r="T1332">
        <f t="shared" si="104"/>
        <v>0</v>
      </c>
    </row>
    <row r="1333" spans="1:20" x14ac:dyDescent="0.25">
      <c r="A1333">
        <v>24104</v>
      </c>
      <c r="B1333" t="s">
        <v>568</v>
      </c>
      <c r="C1333" s="1">
        <v>12705</v>
      </c>
      <c r="D1333" t="s">
        <v>26</v>
      </c>
      <c r="E1333" t="s">
        <v>40</v>
      </c>
      <c r="F1333" s="1">
        <v>40555</v>
      </c>
      <c r="G1333" t="s">
        <v>24</v>
      </c>
      <c r="H1333" t="str">
        <f t="shared" si="102"/>
        <v>RV</v>
      </c>
      <c r="I1333" t="str">
        <f t="shared" si="103"/>
        <v>RV</v>
      </c>
      <c r="J1333" t="s">
        <v>45</v>
      </c>
      <c r="K1333" t="s">
        <v>33</v>
      </c>
      <c r="L1333">
        <v>13501</v>
      </c>
      <c r="M1333" t="s">
        <v>29</v>
      </c>
      <c r="N1333" t="s">
        <v>30</v>
      </c>
      <c r="O1333" s="2">
        <v>4.1666666666666664E-2</v>
      </c>
      <c r="P1333">
        <f>VLOOKUP(I1333,'visit codes'!$B$1:$F$38,5,FALSE)</f>
        <v>3</v>
      </c>
      <c r="Q1333" t="s">
        <v>31</v>
      </c>
      <c r="R1333">
        <f t="shared" si="100"/>
        <v>1</v>
      </c>
      <c r="S1333">
        <f t="shared" si="101"/>
        <v>0</v>
      </c>
      <c r="T1333">
        <f t="shared" si="104"/>
        <v>1</v>
      </c>
    </row>
    <row r="1334" spans="1:20" x14ac:dyDescent="0.25">
      <c r="A1334">
        <v>24104</v>
      </c>
      <c r="B1334" t="s">
        <v>568</v>
      </c>
      <c r="C1334" s="1">
        <v>12705</v>
      </c>
      <c r="D1334" t="s">
        <v>26</v>
      </c>
      <c r="E1334" t="s">
        <v>40</v>
      </c>
      <c r="F1334" s="1">
        <v>40569</v>
      </c>
      <c r="G1334" t="s">
        <v>35</v>
      </c>
      <c r="H1334" t="str">
        <f t="shared" si="102"/>
        <v>4302PM-PM</v>
      </c>
      <c r="J1334" t="s">
        <v>41</v>
      </c>
      <c r="K1334" t="s">
        <v>33</v>
      </c>
      <c r="L1334">
        <v>13501</v>
      </c>
      <c r="M1334" t="s">
        <v>29</v>
      </c>
      <c r="N1334" t="s">
        <v>30</v>
      </c>
      <c r="O1334" s="2">
        <v>1.0416666666666666E-2</v>
      </c>
      <c r="Q1334" t="s">
        <v>31</v>
      </c>
      <c r="R1334">
        <f t="shared" si="100"/>
        <v>0</v>
      </c>
      <c r="S1334">
        <f t="shared" si="101"/>
        <v>0</v>
      </c>
      <c r="T1334">
        <f t="shared" si="104"/>
        <v>0</v>
      </c>
    </row>
    <row r="1335" spans="1:20" x14ac:dyDescent="0.25">
      <c r="A1335">
        <v>24104</v>
      </c>
      <c r="B1335" t="s">
        <v>568</v>
      </c>
      <c r="C1335" s="1">
        <v>12705</v>
      </c>
      <c r="D1335" t="s">
        <v>26</v>
      </c>
      <c r="E1335" t="s">
        <v>40</v>
      </c>
      <c r="F1335" s="1">
        <v>40569</v>
      </c>
      <c r="G1335" t="s">
        <v>37</v>
      </c>
      <c r="H1335" t="str">
        <f t="shared" si="102"/>
        <v>PM</v>
      </c>
      <c r="I1335" t="str">
        <f t="shared" si="103"/>
        <v>PM</v>
      </c>
      <c r="J1335" t="s">
        <v>41</v>
      </c>
      <c r="K1335" t="s">
        <v>33</v>
      </c>
      <c r="L1335">
        <v>13501</v>
      </c>
      <c r="M1335" t="s">
        <v>29</v>
      </c>
      <c r="N1335" t="s">
        <v>30</v>
      </c>
      <c r="O1335" s="2">
        <v>1.0416666666666666E-2</v>
      </c>
      <c r="P1335">
        <f>VLOOKUP(I1335,'visit codes'!$B$1:$F$38,5,FALSE)</f>
        <v>1</v>
      </c>
      <c r="Q1335" t="s">
        <v>31</v>
      </c>
      <c r="R1335">
        <f t="shared" si="100"/>
        <v>1</v>
      </c>
      <c r="S1335">
        <f t="shared" si="101"/>
        <v>0</v>
      </c>
      <c r="T1335">
        <f t="shared" si="104"/>
        <v>1</v>
      </c>
    </row>
    <row r="1336" spans="1:20" x14ac:dyDescent="0.25">
      <c r="A1336">
        <v>24104</v>
      </c>
      <c r="B1336" t="s">
        <v>568</v>
      </c>
      <c r="C1336" s="1">
        <v>12705</v>
      </c>
      <c r="D1336" t="s">
        <v>26</v>
      </c>
      <c r="E1336" t="s">
        <v>40</v>
      </c>
      <c r="F1336" s="1">
        <v>40569</v>
      </c>
      <c r="G1336" t="s">
        <v>44</v>
      </c>
      <c r="H1336" t="str">
        <f t="shared" si="102"/>
        <v>S1</v>
      </c>
      <c r="I1336" t="str">
        <f t="shared" si="103"/>
        <v>S1</v>
      </c>
      <c r="J1336" t="s">
        <v>45</v>
      </c>
      <c r="K1336" t="s">
        <v>33</v>
      </c>
      <c r="L1336">
        <v>13501</v>
      </c>
      <c r="M1336" t="s">
        <v>29</v>
      </c>
      <c r="N1336" t="s">
        <v>30</v>
      </c>
      <c r="O1336" s="2">
        <v>0</v>
      </c>
      <c r="P1336">
        <f>VLOOKUP(I1336,'visit codes'!$B$1:$F$38,5,FALSE)</f>
        <v>1</v>
      </c>
      <c r="Q1336" t="s">
        <v>31</v>
      </c>
      <c r="R1336">
        <f t="shared" si="100"/>
        <v>1</v>
      </c>
      <c r="S1336">
        <f t="shared" si="101"/>
        <v>0</v>
      </c>
      <c r="T1336">
        <f t="shared" si="104"/>
        <v>1</v>
      </c>
    </row>
    <row r="1337" spans="1:20" x14ac:dyDescent="0.25">
      <c r="A1337">
        <v>24118</v>
      </c>
      <c r="B1337" t="s">
        <v>569</v>
      </c>
      <c r="C1337" s="1">
        <v>31335</v>
      </c>
      <c r="D1337" t="s">
        <v>14</v>
      </c>
      <c r="E1337" t="s">
        <v>15</v>
      </c>
      <c r="F1337" s="1">
        <v>40555</v>
      </c>
      <c r="G1337" t="s">
        <v>16</v>
      </c>
      <c r="H1337" t="str">
        <f t="shared" si="102"/>
        <v>4301R-RV</v>
      </c>
      <c r="J1337" t="s">
        <v>69</v>
      </c>
      <c r="K1337" t="s">
        <v>18</v>
      </c>
      <c r="L1337">
        <v>13316</v>
      </c>
      <c r="M1337" t="s">
        <v>20</v>
      </c>
      <c r="N1337" t="s">
        <v>21</v>
      </c>
      <c r="O1337" s="2">
        <v>3.125E-2</v>
      </c>
      <c r="Q1337" t="s">
        <v>68</v>
      </c>
      <c r="R1337">
        <f t="shared" si="100"/>
        <v>0</v>
      </c>
      <c r="S1337">
        <f t="shared" si="101"/>
        <v>0</v>
      </c>
      <c r="T1337">
        <f t="shared" si="104"/>
        <v>0</v>
      </c>
    </row>
    <row r="1338" spans="1:20" x14ac:dyDescent="0.25">
      <c r="A1338">
        <v>24118</v>
      </c>
      <c r="B1338" t="s">
        <v>569</v>
      </c>
      <c r="C1338" s="1">
        <v>31335</v>
      </c>
      <c r="D1338" t="s">
        <v>14</v>
      </c>
      <c r="E1338" t="s">
        <v>15</v>
      </c>
      <c r="F1338" s="1">
        <v>40555</v>
      </c>
      <c r="G1338" t="s">
        <v>24</v>
      </c>
      <c r="H1338" t="str">
        <f t="shared" si="102"/>
        <v>RV</v>
      </c>
      <c r="I1338" t="str">
        <f t="shared" si="103"/>
        <v>RV</v>
      </c>
      <c r="J1338" t="s">
        <v>69</v>
      </c>
      <c r="K1338" t="s">
        <v>18</v>
      </c>
      <c r="L1338">
        <v>13316</v>
      </c>
      <c r="M1338" t="s">
        <v>20</v>
      </c>
      <c r="N1338" t="s">
        <v>21</v>
      </c>
      <c r="O1338" s="2">
        <v>4.1666666666666664E-2</v>
      </c>
      <c r="P1338">
        <f>VLOOKUP(I1338,'visit codes'!$B$1:$F$38,5,FALSE)</f>
        <v>3</v>
      </c>
      <c r="Q1338" t="s">
        <v>68</v>
      </c>
      <c r="R1338">
        <f t="shared" si="100"/>
        <v>1</v>
      </c>
      <c r="S1338">
        <f t="shared" si="101"/>
        <v>0</v>
      </c>
      <c r="T1338">
        <f t="shared" si="104"/>
        <v>1</v>
      </c>
    </row>
    <row r="1339" spans="1:20" x14ac:dyDescent="0.25">
      <c r="A1339">
        <v>24118</v>
      </c>
      <c r="B1339" t="s">
        <v>569</v>
      </c>
      <c r="C1339" s="1">
        <v>31335</v>
      </c>
      <c r="D1339" t="s">
        <v>14</v>
      </c>
      <c r="E1339" t="s">
        <v>15</v>
      </c>
      <c r="F1339" s="1">
        <v>40569</v>
      </c>
      <c r="G1339" t="s">
        <v>35</v>
      </c>
      <c r="H1339" t="str">
        <f t="shared" si="102"/>
        <v>4302PM-PM</v>
      </c>
      <c r="J1339" t="s">
        <v>70</v>
      </c>
      <c r="K1339" t="s">
        <v>18</v>
      </c>
      <c r="L1339">
        <v>13316</v>
      </c>
      <c r="M1339" t="s">
        <v>20</v>
      </c>
      <c r="N1339" t="s">
        <v>21</v>
      </c>
      <c r="O1339" s="2">
        <v>1.0416666666666666E-2</v>
      </c>
      <c r="Q1339" t="s">
        <v>68</v>
      </c>
      <c r="R1339">
        <f t="shared" si="100"/>
        <v>0</v>
      </c>
      <c r="S1339">
        <f t="shared" si="101"/>
        <v>0</v>
      </c>
      <c r="T1339">
        <f t="shared" si="104"/>
        <v>0</v>
      </c>
    </row>
    <row r="1340" spans="1:20" x14ac:dyDescent="0.25">
      <c r="A1340">
        <v>24118</v>
      </c>
      <c r="B1340" t="s">
        <v>569</v>
      </c>
      <c r="C1340" s="1">
        <v>31335</v>
      </c>
      <c r="D1340" t="s">
        <v>14</v>
      </c>
      <c r="E1340" t="s">
        <v>15</v>
      </c>
      <c r="F1340" s="1">
        <v>40569</v>
      </c>
      <c r="G1340" t="s">
        <v>37</v>
      </c>
      <c r="H1340" t="str">
        <f t="shared" si="102"/>
        <v>PM</v>
      </c>
      <c r="I1340" t="str">
        <f t="shared" si="103"/>
        <v>PM</v>
      </c>
      <c r="J1340" t="s">
        <v>70</v>
      </c>
      <c r="K1340" t="s">
        <v>18</v>
      </c>
      <c r="L1340">
        <v>13316</v>
      </c>
      <c r="M1340" t="s">
        <v>20</v>
      </c>
      <c r="N1340" t="s">
        <v>21</v>
      </c>
      <c r="O1340" s="2">
        <v>1.0416666666666666E-2</v>
      </c>
      <c r="P1340">
        <f>VLOOKUP(I1340,'visit codes'!$B$1:$F$38,5,FALSE)</f>
        <v>1</v>
      </c>
      <c r="Q1340" t="s">
        <v>68</v>
      </c>
      <c r="R1340">
        <f t="shared" si="100"/>
        <v>1</v>
      </c>
      <c r="S1340">
        <f t="shared" si="101"/>
        <v>0</v>
      </c>
      <c r="T1340">
        <f t="shared" si="104"/>
        <v>1</v>
      </c>
    </row>
    <row r="1341" spans="1:20" x14ac:dyDescent="0.25">
      <c r="A1341">
        <v>24141</v>
      </c>
      <c r="B1341" t="s">
        <v>570</v>
      </c>
      <c r="C1341" s="1">
        <v>18817</v>
      </c>
      <c r="D1341" t="s">
        <v>14</v>
      </c>
      <c r="E1341" t="s">
        <v>15</v>
      </c>
      <c r="F1341" s="1">
        <v>40550</v>
      </c>
      <c r="G1341" t="s">
        <v>35</v>
      </c>
      <c r="H1341" t="str">
        <f t="shared" si="102"/>
        <v>4302PM-PM</v>
      </c>
      <c r="J1341" t="s">
        <v>66</v>
      </c>
      <c r="K1341" t="s">
        <v>154</v>
      </c>
      <c r="L1341">
        <v>13440</v>
      </c>
      <c r="M1341" t="s">
        <v>20</v>
      </c>
      <c r="N1341" t="s">
        <v>78</v>
      </c>
      <c r="O1341" s="2">
        <v>1.0416666666666666E-2</v>
      </c>
      <c r="Q1341" t="s">
        <v>22</v>
      </c>
      <c r="R1341">
        <f t="shared" si="100"/>
        <v>0</v>
      </c>
      <c r="S1341">
        <f t="shared" si="101"/>
        <v>0</v>
      </c>
      <c r="T1341">
        <f t="shared" si="104"/>
        <v>0</v>
      </c>
    </row>
    <row r="1342" spans="1:20" x14ac:dyDescent="0.25">
      <c r="A1342">
        <v>24141</v>
      </c>
      <c r="B1342" t="s">
        <v>570</v>
      </c>
      <c r="C1342" s="1">
        <v>18817</v>
      </c>
      <c r="D1342" t="s">
        <v>14</v>
      </c>
      <c r="E1342" t="s">
        <v>15</v>
      </c>
      <c r="F1342" s="1">
        <v>40550</v>
      </c>
      <c r="G1342" t="s">
        <v>37</v>
      </c>
      <c r="H1342" t="str">
        <f t="shared" si="102"/>
        <v>PM</v>
      </c>
      <c r="I1342" t="str">
        <f t="shared" si="103"/>
        <v>PM</v>
      </c>
      <c r="J1342" t="s">
        <v>66</v>
      </c>
      <c r="K1342" t="s">
        <v>154</v>
      </c>
      <c r="L1342">
        <v>13440</v>
      </c>
      <c r="M1342" t="s">
        <v>20</v>
      </c>
      <c r="N1342" t="s">
        <v>78</v>
      </c>
      <c r="O1342" s="2">
        <v>1.0416666666666666E-2</v>
      </c>
      <c r="P1342">
        <f>VLOOKUP(I1342,'visit codes'!$B$1:$F$38,5,FALSE)</f>
        <v>1</v>
      </c>
      <c r="Q1342" t="s">
        <v>22</v>
      </c>
      <c r="R1342">
        <f t="shared" si="100"/>
        <v>1</v>
      </c>
      <c r="S1342">
        <f t="shared" si="101"/>
        <v>0</v>
      </c>
      <c r="T1342">
        <f t="shared" si="104"/>
        <v>1</v>
      </c>
    </row>
    <row r="1343" spans="1:20" x14ac:dyDescent="0.25">
      <c r="A1343">
        <v>24141</v>
      </c>
      <c r="B1343" t="s">
        <v>570</v>
      </c>
      <c r="C1343" s="1">
        <v>18817</v>
      </c>
      <c r="D1343" t="s">
        <v>14</v>
      </c>
      <c r="E1343" t="s">
        <v>15</v>
      </c>
      <c r="F1343" s="1">
        <v>40567</v>
      </c>
      <c r="G1343" t="s">
        <v>16</v>
      </c>
      <c r="H1343" t="str">
        <f t="shared" si="102"/>
        <v>4301R-RV</v>
      </c>
      <c r="J1343" t="s">
        <v>69</v>
      </c>
      <c r="K1343" t="s">
        <v>154</v>
      </c>
      <c r="L1343">
        <v>13440</v>
      </c>
      <c r="M1343" t="s">
        <v>20</v>
      </c>
      <c r="N1343" t="s">
        <v>78</v>
      </c>
      <c r="O1343" s="2">
        <v>3.125E-2</v>
      </c>
      <c r="Q1343" t="s">
        <v>22</v>
      </c>
      <c r="R1343">
        <f t="shared" si="100"/>
        <v>0</v>
      </c>
      <c r="S1343">
        <f t="shared" si="101"/>
        <v>0</v>
      </c>
      <c r="T1343">
        <f t="shared" si="104"/>
        <v>0</v>
      </c>
    </row>
    <row r="1344" spans="1:20" x14ac:dyDescent="0.25">
      <c r="A1344">
        <v>24141</v>
      </c>
      <c r="B1344" t="s">
        <v>570</v>
      </c>
      <c r="C1344" s="1">
        <v>18817</v>
      </c>
      <c r="D1344" t="s">
        <v>14</v>
      </c>
      <c r="E1344" t="s">
        <v>15</v>
      </c>
      <c r="F1344" s="1">
        <v>40567</v>
      </c>
      <c r="G1344" t="s">
        <v>24</v>
      </c>
      <c r="H1344" t="str">
        <f t="shared" si="102"/>
        <v>RV</v>
      </c>
      <c r="I1344" t="str">
        <f t="shared" si="103"/>
        <v>RV</v>
      </c>
      <c r="J1344" t="s">
        <v>69</v>
      </c>
      <c r="K1344" t="s">
        <v>154</v>
      </c>
      <c r="L1344">
        <v>13440</v>
      </c>
      <c r="M1344" t="s">
        <v>20</v>
      </c>
      <c r="N1344" t="s">
        <v>78</v>
      </c>
      <c r="O1344" s="2">
        <v>4.1666666666666664E-2</v>
      </c>
      <c r="P1344">
        <f>VLOOKUP(I1344,'visit codes'!$B$1:$F$38,5,FALSE)</f>
        <v>3</v>
      </c>
      <c r="Q1344" t="s">
        <v>22</v>
      </c>
      <c r="R1344">
        <f t="shared" si="100"/>
        <v>1</v>
      </c>
      <c r="S1344">
        <f t="shared" si="101"/>
        <v>0</v>
      </c>
      <c r="T1344">
        <f t="shared" si="104"/>
        <v>1</v>
      </c>
    </row>
    <row r="1345" spans="1:20" x14ac:dyDescent="0.25">
      <c r="A1345">
        <v>24148</v>
      </c>
      <c r="B1345" t="s">
        <v>571</v>
      </c>
      <c r="C1345" s="1">
        <v>19538</v>
      </c>
      <c r="D1345" t="s">
        <v>14</v>
      </c>
      <c r="E1345" t="s">
        <v>40</v>
      </c>
      <c r="F1345" s="1">
        <v>40568</v>
      </c>
      <c r="G1345" t="s">
        <v>38</v>
      </c>
      <c r="H1345" t="str">
        <f t="shared" si="102"/>
        <v>C</v>
      </c>
      <c r="I1345" t="str">
        <f t="shared" si="103"/>
        <v>C</v>
      </c>
      <c r="J1345" t="s">
        <v>45</v>
      </c>
      <c r="K1345" t="s">
        <v>33</v>
      </c>
      <c r="L1345">
        <v>13501</v>
      </c>
      <c r="M1345" t="s">
        <v>29</v>
      </c>
      <c r="N1345" t="s">
        <v>30</v>
      </c>
      <c r="O1345" s="2">
        <v>0</v>
      </c>
      <c r="P1345">
        <f>VLOOKUP(I1345,'visit codes'!$B$1:$F$38,5,FALSE)</f>
        <v>0</v>
      </c>
      <c r="Q1345" t="s">
        <v>31</v>
      </c>
      <c r="R1345">
        <f t="shared" si="100"/>
        <v>1</v>
      </c>
      <c r="S1345">
        <f t="shared" si="101"/>
        <v>1</v>
      </c>
      <c r="T1345">
        <f t="shared" si="104"/>
        <v>0</v>
      </c>
    </row>
    <row r="1346" spans="1:20" x14ac:dyDescent="0.25">
      <c r="A1346">
        <v>24153</v>
      </c>
      <c r="B1346" t="s">
        <v>572</v>
      </c>
      <c r="C1346" s="1">
        <v>25417</v>
      </c>
      <c r="D1346" t="s">
        <v>26</v>
      </c>
      <c r="E1346" t="s">
        <v>15</v>
      </c>
      <c r="F1346" s="1">
        <v>40569</v>
      </c>
      <c r="G1346" t="s">
        <v>35</v>
      </c>
      <c r="H1346" t="str">
        <f t="shared" si="102"/>
        <v>4302PM-PM</v>
      </c>
      <c r="J1346" t="s">
        <v>82</v>
      </c>
      <c r="K1346" t="s">
        <v>18</v>
      </c>
      <c r="L1346">
        <v>13502</v>
      </c>
      <c r="M1346" t="s">
        <v>29</v>
      </c>
      <c r="N1346" t="s">
        <v>21</v>
      </c>
      <c r="O1346" s="2">
        <v>1.0416666666666666E-2</v>
      </c>
      <c r="Q1346" t="s">
        <v>31</v>
      </c>
      <c r="R1346">
        <f t="shared" ref="R1346:R1409" si="105">COUNTA(I1346)</f>
        <v>0</v>
      </c>
      <c r="S1346">
        <f t="shared" ref="S1346:S1409" si="106">IF(I1346="c",1,IF(I1346="ns",1,IF(I1346="pasns",1,IF(I1346="pasc",1,IF(I1346="sc",1,0)))))</f>
        <v>0</v>
      </c>
      <c r="T1346">
        <f t="shared" si="104"/>
        <v>0</v>
      </c>
    </row>
    <row r="1347" spans="1:20" x14ac:dyDescent="0.25">
      <c r="A1347">
        <v>24153</v>
      </c>
      <c r="B1347" t="s">
        <v>572</v>
      </c>
      <c r="C1347" s="1">
        <v>25417</v>
      </c>
      <c r="D1347" t="s">
        <v>26</v>
      </c>
      <c r="E1347" t="s">
        <v>15</v>
      </c>
      <c r="F1347" s="1">
        <v>40569</v>
      </c>
      <c r="G1347" t="s">
        <v>37</v>
      </c>
      <c r="H1347" t="str">
        <f t="shared" ref="H1347:H1410" si="107">TRIM(G1347)</f>
        <v>PM</v>
      </c>
      <c r="I1347" t="str">
        <f t="shared" ref="I1347:I1410" si="108">TRIM(G1347)</f>
        <v>PM</v>
      </c>
      <c r="J1347" t="s">
        <v>82</v>
      </c>
      <c r="K1347" t="s">
        <v>18</v>
      </c>
      <c r="L1347">
        <v>13502</v>
      </c>
      <c r="M1347" t="s">
        <v>29</v>
      </c>
      <c r="N1347" t="s">
        <v>21</v>
      </c>
      <c r="O1347" s="2">
        <v>1.0416666666666666E-2</v>
      </c>
      <c r="P1347">
        <f>VLOOKUP(I1347,'visit codes'!$B$1:$F$38,5,FALSE)</f>
        <v>1</v>
      </c>
      <c r="Q1347" t="s">
        <v>31</v>
      </c>
      <c r="R1347">
        <f t="shared" si="105"/>
        <v>1</v>
      </c>
      <c r="S1347">
        <f t="shared" si="106"/>
        <v>0</v>
      </c>
      <c r="T1347">
        <f t="shared" ref="T1347:T1410" si="109">IF(R1347-S1347=1,1,0)</f>
        <v>1</v>
      </c>
    </row>
    <row r="1348" spans="1:20" x14ac:dyDescent="0.25">
      <c r="A1348">
        <v>24154</v>
      </c>
      <c r="B1348" t="s">
        <v>573</v>
      </c>
      <c r="C1348" s="1">
        <v>19967</v>
      </c>
      <c r="D1348" t="s">
        <v>14</v>
      </c>
      <c r="E1348" t="s">
        <v>15</v>
      </c>
      <c r="F1348" s="1">
        <v>40547</v>
      </c>
      <c r="G1348" t="s">
        <v>38</v>
      </c>
      <c r="H1348" t="str">
        <f t="shared" si="107"/>
        <v>C</v>
      </c>
      <c r="I1348" t="str">
        <f t="shared" si="108"/>
        <v>C</v>
      </c>
      <c r="J1348" t="s">
        <v>206</v>
      </c>
      <c r="K1348" t="s">
        <v>53</v>
      </c>
      <c r="L1348">
        <v>13503</v>
      </c>
      <c r="M1348" t="s">
        <v>29</v>
      </c>
      <c r="N1348" t="s">
        <v>122</v>
      </c>
      <c r="O1348" s="2">
        <v>0</v>
      </c>
      <c r="P1348">
        <f>VLOOKUP(I1348,'visit codes'!$B$1:$F$38,5,FALSE)</f>
        <v>0</v>
      </c>
      <c r="Q1348" t="s">
        <v>31</v>
      </c>
      <c r="R1348">
        <f t="shared" si="105"/>
        <v>1</v>
      </c>
      <c r="S1348">
        <f t="shared" si="106"/>
        <v>1</v>
      </c>
      <c r="T1348">
        <f t="shared" si="109"/>
        <v>0</v>
      </c>
    </row>
    <row r="1349" spans="1:20" x14ac:dyDescent="0.25">
      <c r="A1349">
        <v>24154</v>
      </c>
      <c r="B1349" t="s">
        <v>573</v>
      </c>
      <c r="C1349" s="1">
        <v>19967</v>
      </c>
      <c r="D1349" t="s">
        <v>14</v>
      </c>
      <c r="E1349" t="s">
        <v>15</v>
      </c>
      <c r="F1349" s="1">
        <v>40569</v>
      </c>
      <c r="G1349" t="s">
        <v>46</v>
      </c>
      <c r="H1349" t="str">
        <f t="shared" si="107"/>
        <v>NS</v>
      </c>
      <c r="I1349" t="str">
        <f t="shared" si="108"/>
        <v>NS</v>
      </c>
      <c r="J1349" t="s">
        <v>206</v>
      </c>
      <c r="K1349" t="s">
        <v>53</v>
      </c>
      <c r="L1349">
        <v>13503</v>
      </c>
      <c r="M1349" t="s">
        <v>29</v>
      </c>
      <c r="N1349" t="s">
        <v>122</v>
      </c>
      <c r="O1349" s="2">
        <v>0</v>
      </c>
      <c r="P1349">
        <f>VLOOKUP(I1349,'visit codes'!$B$1:$F$38,5,FALSE)</f>
        <v>0</v>
      </c>
      <c r="Q1349" t="s">
        <v>31</v>
      </c>
      <c r="R1349">
        <f t="shared" si="105"/>
        <v>1</v>
      </c>
      <c r="S1349">
        <f t="shared" si="106"/>
        <v>1</v>
      </c>
      <c r="T1349">
        <f t="shared" si="109"/>
        <v>0</v>
      </c>
    </row>
    <row r="1350" spans="1:20" x14ac:dyDescent="0.25">
      <c r="A1350">
        <v>24155</v>
      </c>
      <c r="B1350" t="s">
        <v>574</v>
      </c>
      <c r="C1350" s="1">
        <v>21249</v>
      </c>
      <c r="D1350" t="s">
        <v>14</v>
      </c>
      <c r="E1350" t="s">
        <v>15</v>
      </c>
      <c r="F1350" s="1">
        <v>40548</v>
      </c>
      <c r="G1350" t="s">
        <v>46</v>
      </c>
      <c r="H1350" t="str">
        <f t="shared" si="107"/>
        <v>NS</v>
      </c>
      <c r="I1350" t="str">
        <f t="shared" si="108"/>
        <v>NS</v>
      </c>
      <c r="J1350" t="s">
        <v>61</v>
      </c>
      <c r="K1350" t="s">
        <v>18</v>
      </c>
      <c r="L1350">
        <v>13501</v>
      </c>
      <c r="M1350" t="s">
        <v>29</v>
      </c>
      <c r="N1350" t="s">
        <v>21</v>
      </c>
      <c r="O1350" s="2">
        <v>0</v>
      </c>
      <c r="P1350">
        <f>VLOOKUP(I1350,'visit codes'!$B$1:$F$38,5,FALSE)</f>
        <v>0</v>
      </c>
      <c r="Q1350" t="s">
        <v>31</v>
      </c>
      <c r="R1350">
        <f t="shared" si="105"/>
        <v>1</v>
      </c>
      <c r="S1350">
        <f t="shared" si="106"/>
        <v>1</v>
      </c>
      <c r="T1350">
        <f t="shared" si="109"/>
        <v>0</v>
      </c>
    </row>
    <row r="1351" spans="1:20" x14ac:dyDescent="0.25">
      <c r="A1351">
        <v>24155</v>
      </c>
      <c r="B1351" t="s">
        <v>574</v>
      </c>
      <c r="C1351" s="1">
        <v>21249</v>
      </c>
      <c r="D1351" t="s">
        <v>14</v>
      </c>
      <c r="E1351" t="s">
        <v>15</v>
      </c>
      <c r="F1351" s="1">
        <v>40556</v>
      </c>
      <c r="G1351" t="s">
        <v>104</v>
      </c>
      <c r="H1351" t="str">
        <f t="shared" si="107"/>
        <v>4303-GV</v>
      </c>
      <c r="J1351" t="s">
        <v>61</v>
      </c>
      <c r="K1351" t="s">
        <v>18</v>
      </c>
      <c r="L1351">
        <v>13501</v>
      </c>
      <c r="M1351" t="s">
        <v>29</v>
      </c>
      <c r="N1351" t="s">
        <v>21</v>
      </c>
      <c r="O1351" s="2">
        <v>4.1666666666666664E-2</v>
      </c>
      <c r="Q1351" t="s">
        <v>31</v>
      </c>
      <c r="R1351">
        <f t="shared" si="105"/>
        <v>0</v>
      </c>
      <c r="S1351">
        <f t="shared" si="106"/>
        <v>0</v>
      </c>
      <c r="T1351">
        <f t="shared" si="109"/>
        <v>0</v>
      </c>
    </row>
    <row r="1352" spans="1:20" x14ac:dyDescent="0.25">
      <c r="A1352">
        <v>24155</v>
      </c>
      <c r="B1352" t="s">
        <v>574</v>
      </c>
      <c r="C1352" s="1">
        <v>21249</v>
      </c>
      <c r="D1352" t="s">
        <v>14</v>
      </c>
      <c r="E1352" t="s">
        <v>15</v>
      </c>
      <c r="F1352" s="1">
        <v>40556</v>
      </c>
      <c r="G1352" t="s">
        <v>105</v>
      </c>
      <c r="H1352" t="str">
        <f t="shared" si="107"/>
        <v>GV</v>
      </c>
      <c r="I1352" t="str">
        <f t="shared" si="108"/>
        <v>GV</v>
      </c>
      <c r="J1352" t="s">
        <v>61</v>
      </c>
      <c r="K1352" t="s">
        <v>18</v>
      </c>
      <c r="L1352">
        <v>13501</v>
      </c>
      <c r="M1352" t="s">
        <v>29</v>
      </c>
      <c r="N1352" t="s">
        <v>21</v>
      </c>
      <c r="O1352" s="2">
        <v>4.1666666666666664E-2</v>
      </c>
      <c r="P1352">
        <f>VLOOKUP(I1352,'visit codes'!$B$1:$F$38,5,FALSE)</f>
        <v>4</v>
      </c>
      <c r="Q1352" t="s">
        <v>31</v>
      </c>
      <c r="R1352">
        <f t="shared" si="105"/>
        <v>1</v>
      </c>
      <c r="S1352">
        <f t="shared" si="106"/>
        <v>0</v>
      </c>
      <c r="T1352">
        <f t="shared" si="109"/>
        <v>1</v>
      </c>
    </row>
    <row r="1353" spans="1:20" x14ac:dyDescent="0.25">
      <c r="A1353">
        <v>24155</v>
      </c>
      <c r="B1353" t="s">
        <v>574</v>
      </c>
      <c r="C1353" s="1">
        <v>21249</v>
      </c>
      <c r="D1353" t="s">
        <v>14</v>
      </c>
      <c r="E1353" t="s">
        <v>15</v>
      </c>
      <c r="F1353" s="1">
        <v>40561</v>
      </c>
      <c r="G1353" t="s">
        <v>104</v>
      </c>
      <c r="H1353" t="str">
        <f t="shared" si="107"/>
        <v>4303-GV</v>
      </c>
      <c r="J1353" t="s">
        <v>61</v>
      </c>
      <c r="K1353" t="s">
        <v>18</v>
      </c>
      <c r="L1353">
        <v>13501</v>
      </c>
      <c r="M1353" t="s">
        <v>29</v>
      </c>
      <c r="N1353" t="s">
        <v>21</v>
      </c>
      <c r="O1353" s="2">
        <v>4.1666666666666664E-2</v>
      </c>
      <c r="Q1353" t="s">
        <v>31</v>
      </c>
      <c r="R1353">
        <f t="shared" si="105"/>
        <v>0</v>
      </c>
      <c r="S1353">
        <f t="shared" si="106"/>
        <v>0</v>
      </c>
      <c r="T1353">
        <f t="shared" si="109"/>
        <v>0</v>
      </c>
    </row>
    <row r="1354" spans="1:20" x14ac:dyDescent="0.25">
      <c r="A1354">
        <v>24155</v>
      </c>
      <c r="B1354" t="s">
        <v>574</v>
      </c>
      <c r="C1354" s="1">
        <v>21249</v>
      </c>
      <c r="D1354" t="s">
        <v>14</v>
      </c>
      <c r="E1354" t="s">
        <v>15</v>
      </c>
      <c r="F1354" s="1">
        <v>40561</v>
      </c>
      <c r="G1354" t="s">
        <v>105</v>
      </c>
      <c r="H1354" t="str">
        <f t="shared" si="107"/>
        <v>GV</v>
      </c>
      <c r="I1354" t="str">
        <f t="shared" si="108"/>
        <v>GV</v>
      </c>
      <c r="J1354" t="s">
        <v>61</v>
      </c>
      <c r="K1354" t="s">
        <v>18</v>
      </c>
      <c r="L1354">
        <v>13501</v>
      </c>
      <c r="M1354" t="s">
        <v>29</v>
      </c>
      <c r="N1354" t="s">
        <v>21</v>
      </c>
      <c r="O1354" s="2">
        <v>4.1666666666666664E-2</v>
      </c>
      <c r="P1354">
        <f>VLOOKUP(I1354,'visit codes'!$B$1:$F$38,5,FALSE)</f>
        <v>4</v>
      </c>
      <c r="Q1354" t="s">
        <v>31</v>
      </c>
      <c r="R1354">
        <f t="shared" si="105"/>
        <v>1</v>
      </c>
      <c r="S1354">
        <f t="shared" si="106"/>
        <v>0</v>
      </c>
      <c r="T1354">
        <f t="shared" si="109"/>
        <v>1</v>
      </c>
    </row>
    <row r="1355" spans="1:20" x14ac:dyDescent="0.25">
      <c r="A1355">
        <v>24155</v>
      </c>
      <c r="B1355" t="s">
        <v>574</v>
      </c>
      <c r="C1355" s="1">
        <v>21249</v>
      </c>
      <c r="D1355" t="s">
        <v>14</v>
      </c>
      <c r="E1355" t="s">
        <v>15</v>
      </c>
      <c r="F1355" s="1">
        <v>40561</v>
      </c>
      <c r="G1355" t="s">
        <v>60</v>
      </c>
      <c r="H1355" t="str">
        <f t="shared" si="107"/>
        <v>4301B - BV</v>
      </c>
      <c r="J1355" t="s">
        <v>61</v>
      </c>
      <c r="K1355" t="s">
        <v>18</v>
      </c>
      <c r="L1355">
        <v>13501</v>
      </c>
      <c r="M1355" t="s">
        <v>29</v>
      </c>
      <c r="N1355" t="s">
        <v>21</v>
      </c>
      <c r="O1355" s="2">
        <v>2.0833333333333332E-2</v>
      </c>
      <c r="Q1355" t="s">
        <v>31</v>
      </c>
      <c r="R1355">
        <f t="shared" si="105"/>
        <v>0</v>
      </c>
      <c r="S1355">
        <f t="shared" si="106"/>
        <v>0</v>
      </c>
      <c r="T1355">
        <f t="shared" si="109"/>
        <v>0</v>
      </c>
    </row>
    <row r="1356" spans="1:20" x14ac:dyDescent="0.25">
      <c r="A1356">
        <v>24155</v>
      </c>
      <c r="B1356" t="s">
        <v>574</v>
      </c>
      <c r="C1356" s="1">
        <v>21249</v>
      </c>
      <c r="D1356" t="s">
        <v>14</v>
      </c>
      <c r="E1356" t="s">
        <v>15</v>
      </c>
      <c r="F1356" s="1">
        <v>40561</v>
      </c>
      <c r="G1356" t="s">
        <v>62</v>
      </c>
      <c r="H1356" t="str">
        <f t="shared" si="107"/>
        <v>BV</v>
      </c>
      <c r="I1356" t="str">
        <f t="shared" si="108"/>
        <v>BV</v>
      </c>
      <c r="J1356" t="s">
        <v>61</v>
      </c>
      <c r="K1356" t="s">
        <v>18</v>
      </c>
      <c r="L1356">
        <v>13501</v>
      </c>
      <c r="M1356" t="s">
        <v>29</v>
      </c>
      <c r="N1356" t="s">
        <v>21</v>
      </c>
      <c r="O1356" s="2">
        <v>2.0833333333333332E-2</v>
      </c>
      <c r="P1356">
        <f>VLOOKUP(I1356,'visit codes'!$B$1:$F$38,5,FALSE)</f>
        <v>2</v>
      </c>
      <c r="Q1356" t="s">
        <v>31</v>
      </c>
      <c r="R1356">
        <f t="shared" si="105"/>
        <v>1</v>
      </c>
      <c r="S1356">
        <f t="shared" si="106"/>
        <v>0</v>
      </c>
      <c r="T1356">
        <f t="shared" si="109"/>
        <v>1</v>
      </c>
    </row>
    <row r="1357" spans="1:20" x14ac:dyDescent="0.25">
      <c r="A1357">
        <v>24155</v>
      </c>
      <c r="B1357" t="s">
        <v>574</v>
      </c>
      <c r="C1357" s="1">
        <v>21249</v>
      </c>
      <c r="D1357" t="s">
        <v>14</v>
      </c>
      <c r="E1357" t="s">
        <v>15</v>
      </c>
      <c r="F1357" s="1">
        <v>40570</v>
      </c>
      <c r="G1357" t="s">
        <v>104</v>
      </c>
      <c r="H1357" t="str">
        <f t="shared" si="107"/>
        <v>4303-GV</v>
      </c>
      <c r="J1357" t="s">
        <v>61</v>
      </c>
      <c r="K1357" t="s">
        <v>18</v>
      </c>
      <c r="L1357">
        <v>13501</v>
      </c>
      <c r="M1357" t="s">
        <v>29</v>
      </c>
      <c r="N1357" t="s">
        <v>21</v>
      </c>
      <c r="O1357" s="2">
        <v>4.1666666666666664E-2</v>
      </c>
      <c r="Q1357" t="s">
        <v>31</v>
      </c>
      <c r="R1357">
        <f t="shared" si="105"/>
        <v>0</v>
      </c>
      <c r="S1357">
        <f t="shared" si="106"/>
        <v>0</v>
      </c>
      <c r="T1357">
        <f t="shared" si="109"/>
        <v>0</v>
      </c>
    </row>
    <row r="1358" spans="1:20" x14ac:dyDescent="0.25">
      <c r="A1358">
        <v>24155</v>
      </c>
      <c r="B1358" t="s">
        <v>574</v>
      </c>
      <c r="C1358" s="1">
        <v>21249</v>
      </c>
      <c r="D1358" t="s">
        <v>14</v>
      </c>
      <c r="E1358" t="s">
        <v>15</v>
      </c>
      <c r="F1358" s="1">
        <v>40570</v>
      </c>
      <c r="G1358" t="s">
        <v>105</v>
      </c>
      <c r="H1358" t="str">
        <f t="shared" si="107"/>
        <v>GV</v>
      </c>
      <c r="I1358" t="str">
        <f t="shared" si="108"/>
        <v>GV</v>
      </c>
      <c r="J1358" t="s">
        <v>61</v>
      </c>
      <c r="K1358" t="s">
        <v>18</v>
      </c>
      <c r="L1358">
        <v>13501</v>
      </c>
      <c r="M1358" t="s">
        <v>29</v>
      </c>
      <c r="N1358" t="s">
        <v>21</v>
      </c>
      <c r="O1358" s="2">
        <v>4.1666666666666664E-2</v>
      </c>
      <c r="P1358">
        <f>VLOOKUP(I1358,'visit codes'!$B$1:$F$38,5,FALSE)</f>
        <v>4</v>
      </c>
      <c r="Q1358" t="s">
        <v>31</v>
      </c>
      <c r="R1358">
        <f t="shared" si="105"/>
        <v>1</v>
      </c>
      <c r="S1358">
        <f t="shared" si="106"/>
        <v>0</v>
      </c>
      <c r="T1358">
        <f t="shared" si="109"/>
        <v>1</v>
      </c>
    </row>
    <row r="1359" spans="1:20" x14ac:dyDescent="0.25">
      <c r="A1359">
        <v>24179</v>
      </c>
      <c r="B1359" t="s">
        <v>575</v>
      </c>
      <c r="C1359" s="1">
        <v>23769</v>
      </c>
      <c r="D1359" t="s">
        <v>14</v>
      </c>
      <c r="E1359" t="s">
        <v>15</v>
      </c>
      <c r="F1359" s="1">
        <v>40554</v>
      </c>
      <c r="G1359" t="s">
        <v>16</v>
      </c>
      <c r="H1359" t="str">
        <f t="shared" si="107"/>
        <v>4301R-RV</v>
      </c>
      <c r="J1359" t="s">
        <v>17</v>
      </c>
      <c r="K1359" t="s">
        <v>42</v>
      </c>
      <c r="L1359">
        <v>13308</v>
      </c>
      <c r="M1359" t="s">
        <v>20</v>
      </c>
      <c r="N1359" t="s">
        <v>43</v>
      </c>
      <c r="O1359" s="2">
        <v>3.125E-2</v>
      </c>
      <c r="Q1359" t="s">
        <v>111</v>
      </c>
      <c r="R1359">
        <f t="shared" si="105"/>
        <v>0</v>
      </c>
      <c r="S1359">
        <f t="shared" si="106"/>
        <v>0</v>
      </c>
      <c r="T1359">
        <f t="shared" si="109"/>
        <v>0</v>
      </c>
    </row>
    <row r="1360" spans="1:20" x14ac:dyDescent="0.25">
      <c r="A1360">
        <v>24179</v>
      </c>
      <c r="B1360" t="s">
        <v>575</v>
      </c>
      <c r="C1360" s="1">
        <v>23769</v>
      </c>
      <c r="D1360" t="s">
        <v>14</v>
      </c>
      <c r="E1360" t="s">
        <v>15</v>
      </c>
      <c r="F1360" s="1">
        <v>40554</v>
      </c>
      <c r="G1360" t="s">
        <v>24</v>
      </c>
      <c r="H1360" t="str">
        <f t="shared" si="107"/>
        <v>RV</v>
      </c>
      <c r="I1360" t="str">
        <f t="shared" si="108"/>
        <v>RV</v>
      </c>
      <c r="J1360" t="s">
        <v>17</v>
      </c>
      <c r="K1360" t="s">
        <v>42</v>
      </c>
      <c r="L1360">
        <v>13308</v>
      </c>
      <c r="M1360" t="s">
        <v>20</v>
      </c>
      <c r="N1360" t="s">
        <v>43</v>
      </c>
      <c r="O1360" s="2">
        <v>4.1666666666666664E-2</v>
      </c>
      <c r="P1360">
        <f>VLOOKUP(I1360,'visit codes'!$B$1:$F$38,5,FALSE)</f>
        <v>3</v>
      </c>
      <c r="Q1360" t="s">
        <v>111</v>
      </c>
      <c r="R1360">
        <f t="shared" si="105"/>
        <v>1</v>
      </c>
      <c r="S1360">
        <f t="shared" si="106"/>
        <v>0</v>
      </c>
      <c r="T1360">
        <f t="shared" si="109"/>
        <v>1</v>
      </c>
    </row>
    <row r="1361" spans="1:20" x14ac:dyDescent="0.25">
      <c r="A1361">
        <v>24179</v>
      </c>
      <c r="B1361" t="s">
        <v>575</v>
      </c>
      <c r="C1361" s="1">
        <v>23769</v>
      </c>
      <c r="D1361" t="s">
        <v>14</v>
      </c>
      <c r="E1361" t="s">
        <v>15</v>
      </c>
      <c r="F1361" s="1">
        <v>40568</v>
      </c>
      <c r="G1361" t="s">
        <v>35</v>
      </c>
      <c r="H1361" t="str">
        <f t="shared" si="107"/>
        <v>4302PM-PM</v>
      </c>
      <c r="J1361" t="s">
        <v>70</v>
      </c>
      <c r="K1361" t="s">
        <v>42</v>
      </c>
      <c r="L1361">
        <v>13308</v>
      </c>
      <c r="M1361" t="s">
        <v>20</v>
      </c>
      <c r="N1361" t="s">
        <v>43</v>
      </c>
      <c r="O1361" s="2">
        <v>1.0416666666666666E-2</v>
      </c>
      <c r="Q1361" t="s">
        <v>111</v>
      </c>
      <c r="R1361">
        <f t="shared" si="105"/>
        <v>0</v>
      </c>
      <c r="S1361">
        <f t="shared" si="106"/>
        <v>0</v>
      </c>
      <c r="T1361">
        <f t="shared" si="109"/>
        <v>0</v>
      </c>
    </row>
    <row r="1362" spans="1:20" x14ac:dyDescent="0.25">
      <c r="A1362">
        <v>24179</v>
      </c>
      <c r="B1362" t="s">
        <v>575</v>
      </c>
      <c r="C1362" s="1">
        <v>23769</v>
      </c>
      <c r="D1362" t="s">
        <v>14</v>
      </c>
      <c r="E1362" t="s">
        <v>15</v>
      </c>
      <c r="F1362" s="1">
        <v>40568</v>
      </c>
      <c r="G1362" t="s">
        <v>37</v>
      </c>
      <c r="H1362" t="str">
        <f t="shared" si="107"/>
        <v>PM</v>
      </c>
      <c r="I1362" t="str">
        <f t="shared" si="108"/>
        <v>PM</v>
      </c>
      <c r="J1362" t="s">
        <v>70</v>
      </c>
      <c r="K1362" t="s">
        <v>42</v>
      </c>
      <c r="L1362">
        <v>13308</v>
      </c>
      <c r="M1362" t="s">
        <v>20</v>
      </c>
      <c r="N1362" t="s">
        <v>43</v>
      </c>
      <c r="O1362" s="2">
        <v>1.0416666666666666E-2</v>
      </c>
      <c r="P1362">
        <f>VLOOKUP(I1362,'visit codes'!$B$1:$F$38,5,FALSE)</f>
        <v>1</v>
      </c>
      <c r="Q1362" t="s">
        <v>111</v>
      </c>
      <c r="R1362">
        <f t="shared" si="105"/>
        <v>1</v>
      </c>
      <c r="S1362">
        <f t="shared" si="106"/>
        <v>0</v>
      </c>
      <c r="T1362">
        <f t="shared" si="109"/>
        <v>1</v>
      </c>
    </row>
    <row r="1363" spans="1:20" x14ac:dyDescent="0.25">
      <c r="A1363">
        <v>24179</v>
      </c>
      <c r="B1363" t="s">
        <v>575</v>
      </c>
      <c r="C1363" s="1">
        <v>23769</v>
      </c>
      <c r="D1363" t="s">
        <v>14</v>
      </c>
      <c r="E1363" t="s">
        <v>15</v>
      </c>
      <c r="F1363" s="1">
        <v>40569</v>
      </c>
      <c r="G1363" t="s">
        <v>16</v>
      </c>
      <c r="H1363" t="str">
        <f t="shared" si="107"/>
        <v>4301R-RV</v>
      </c>
      <c r="J1363" t="s">
        <v>17</v>
      </c>
      <c r="K1363" t="s">
        <v>42</v>
      </c>
      <c r="L1363">
        <v>13308</v>
      </c>
      <c r="M1363" t="s">
        <v>20</v>
      </c>
      <c r="N1363" t="s">
        <v>43</v>
      </c>
      <c r="O1363" s="2">
        <v>3.125E-2</v>
      </c>
      <c r="Q1363" t="s">
        <v>111</v>
      </c>
      <c r="R1363">
        <f t="shared" si="105"/>
        <v>0</v>
      </c>
      <c r="S1363">
        <f t="shared" si="106"/>
        <v>0</v>
      </c>
      <c r="T1363">
        <f t="shared" si="109"/>
        <v>0</v>
      </c>
    </row>
    <row r="1364" spans="1:20" x14ac:dyDescent="0.25">
      <c r="A1364">
        <v>24179</v>
      </c>
      <c r="B1364" t="s">
        <v>575</v>
      </c>
      <c r="C1364" s="1">
        <v>23769</v>
      </c>
      <c r="D1364" t="s">
        <v>14</v>
      </c>
      <c r="E1364" t="s">
        <v>15</v>
      </c>
      <c r="F1364" s="1">
        <v>40569</v>
      </c>
      <c r="G1364" t="s">
        <v>24</v>
      </c>
      <c r="H1364" t="str">
        <f t="shared" si="107"/>
        <v>RV</v>
      </c>
      <c r="I1364" t="str">
        <f t="shared" si="108"/>
        <v>RV</v>
      </c>
      <c r="J1364" t="s">
        <v>17</v>
      </c>
      <c r="K1364" t="s">
        <v>42</v>
      </c>
      <c r="L1364">
        <v>13308</v>
      </c>
      <c r="M1364" t="s">
        <v>20</v>
      </c>
      <c r="N1364" t="s">
        <v>43</v>
      </c>
      <c r="O1364" s="2">
        <v>4.1666666666666664E-2</v>
      </c>
      <c r="P1364">
        <f>VLOOKUP(I1364,'visit codes'!$B$1:$F$38,5,FALSE)</f>
        <v>3</v>
      </c>
      <c r="Q1364" t="s">
        <v>111</v>
      </c>
      <c r="R1364">
        <f t="shared" si="105"/>
        <v>1</v>
      </c>
      <c r="S1364">
        <f t="shared" si="106"/>
        <v>0</v>
      </c>
      <c r="T1364">
        <f t="shared" si="109"/>
        <v>1</v>
      </c>
    </row>
    <row r="1365" spans="1:20" x14ac:dyDescent="0.25">
      <c r="A1365">
        <v>24192</v>
      </c>
      <c r="B1365" t="s">
        <v>576</v>
      </c>
      <c r="C1365" s="1">
        <v>23029</v>
      </c>
      <c r="D1365" t="s">
        <v>14</v>
      </c>
      <c r="E1365" t="s">
        <v>15</v>
      </c>
      <c r="F1365" s="1">
        <v>40555</v>
      </c>
      <c r="G1365" t="s">
        <v>16</v>
      </c>
      <c r="H1365" t="str">
        <f t="shared" si="107"/>
        <v>4301R-RV</v>
      </c>
      <c r="J1365" t="s">
        <v>61</v>
      </c>
      <c r="K1365" t="s">
        <v>42</v>
      </c>
      <c r="L1365">
        <v>13502</v>
      </c>
      <c r="M1365" t="s">
        <v>29</v>
      </c>
      <c r="N1365" t="s">
        <v>577</v>
      </c>
      <c r="O1365" s="2">
        <v>3.125E-2</v>
      </c>
      <c r="Q1365" t="s">
        <v>31</v>
      </c>
      <c r="R1365">
        <f t="shared" si="105"/>
        <v>0</v>
      </c>
      <c r="S1365">
        <f t="shared" si="106"/>
        <v>0</v>
      </c>
      <c r="T1365">
        <f t="shared" si="109"/>
        <v>0</v>
      </c>
    </row>
    <row r="1366" spans="1:20" x14ac:dyDescent="0.25">
      <c r="A1366">
        <v>24192</v>
      </c>
      <c r="B1366" t="s">
        <v>576</v>
      </c>
      <c r="C1366" s="1">
        <v>23029</v>
      </c>
      <c r="D1366" t="s">
        <v>14</v>
      </c>
      <c r="E1366" t="s">
        <v>15</v>
      </c>
      <c r="F1366" s="1">
        <v>40555</v>
      </c>
      <c r="G1366" t="s">
        <v>24</v>
      </c>
      <c r="H1366" t="str">
        <f t="shared" si="107"/>
        <v>RV</v>
      </c>
      <c r="I1366" t="str">
        <f t="shared" si="108"/>
        <v>RV</v>
      </c>
      <c r="J1366" t="s">
        <v>61</v>
      </c>
      <c r="K1366" t="s">
        <v>42</v>
      </c>
      <c r="L1366">
        <v>13502</v>
      </c>
      <c r="M1366" t="s">
        <v>29</v>
      </c>
      <c r="N1366" t="s">
        <v>577</v>
      </c>
      <c r="O1366" s="2">
        <v>4.1666666666666664E-2</v>
      </c>
      <c r="P1366">
        <f>VLOOKUP(I1366,'visit codes'!$B$1:$F$38,5,FALSE)</f>
        <v>3</v>
      </c>
      <c r="Q1366" t="s">
        <v>31</v>
      </c>
      <c r="R1366">
        <f t="shared" si="105"/>
        <v>1</v>
      </c>
      <c r="S1366">
        <f t="shared" si="106"/>
        <v>0</v>
      </c>
      <c r="T1366">
        <f t="shared" si="109"/>
        <v>1</v>
      </c>
    </row>
    <row r="1367" spans="1:20" x14ac:dyDescent="0.25">
      <c r="A1367">
        <v>24192</v>
      </c>
      <c r="B1367" t="s">
        <v>576</v>
      </c>
      <c r="C1367" s="1">
        <v>23029</v>
      </c>
      <c r="D1367" t="s">
        <v>14</v>
      </c>
      <c r="E1367" t="s">
        <v>15</v>
      </c>
      <c r="F1367" s="1">
        <v>40562</v>
      </c>
      <c r="G1367" t="s">
        <v>35</v>
      </c>
      <c r="H1367" t="str">
        <f t="shared" si="107"/>
        <v>4302PM-PM</v>
      </c>
      <c r="J1367" t="s">
        <v>36</v>
      </c>
      <c r="K1367" t="s">
        <v>42</v>
      </c>
      <c r="L1367">
        <v>13502</v>
      </c>
      <c r="M1367" t="s">
        <v>29</v>
      </c>
      <c r="N1367" t="s">
        <v>577</v>
      </c>
      <c r="O1367" s="2">
        <v>1.0416666666666666E-2</v>
      </c>
      <c r="Q1367" t="s">
        <v>31</v>
      </c>
      <c r="R1367">
        <f t="shared" si="105"/>
        <v>0</v>
      </c>
      <c r="S1367">
        <f t="shared" si="106"/>
        <v>0</v>
      </c>
      <c r="T1367">
        <f t="shared" si="109"/>
        <v>0</v>
      </c>
    </row>
    <row r="1368" spans="1:20" x14ac:dyDescent="0.25">
      <c r="A1368">
        <v>24192</v>
      </c>
      <c r="B1368" t="s">
        <v>576</v>
      </c>
      <c r="C1368" s="1">
        <v>23029</v>
      </c>
      <c r="D1368" t="s">
        <v>14</v>
      </c>
      <c r="E1368" t="s">
        <v>15</v>
      </c>
      <c r="F1368" s="1">
        <v>40562</v>
      </c>
      <c r="G1368" t="s">
        <v>37</v>
      </c>
      <c r="H1368" t="str">
        <f t="shared" si="107"/>
        <v>PM</v>
      </c>
      <c r="I1368" t="str">
        <f t="shared" si="108"/>
        <v>PM</v>
      </c>
      <c r="J1368" t="s">
        <v>36</v>
      </c>
      <c r="K1368" t="s">
        <v>42</v>
      </c>
      <c r="L1368">
        <v>13502</v>
      </c>
      <c r="M1368" t="s">
        <v>29</v>
      </c>
      <c r="N1368" t="s">
        <v>577</v>
      </c>
      <c r="O1368" s="2">
        <v>1.0416666666666666E-2</v>
      </c>
      <c r="P1368">
        <f>VLOOKUP(I1368,'visit codes'!$B$1:$F$38,5,FALSE)</f>
        <v>1</v>
      </c>
      <c r="Q1368" t="s">
        <v>31</v>
      </c>
      <c r="R1368">
        <f t="shared" si="105"/>
        <v>1</v>
      </c>
      <c r="S1368">
        <f t="shared" si="106"/>
        <v>0</v>
      </c>
      <c r="T1368">
        <f t="shared" si="109"/>
        <v>1</v>
      </c>
    </row>
    <row r="1369" spans="1:20" x14ac:dyDescent="0.25">
      <c r="A1369">
        <v>24192</v>
      </c>
      <c r="B1369" t="s">
        <v>576</v>
      </c>
      <c r="C1369" s="1">
        <v>23029</v>
      </c>
      <c r="D1369" t="s">
        <v>14</v>
      </c>
      <c r="E1369" t="s">
        <v>15</v>
      </c>
      <c r="F1369" s="1">
        <v>40569</v>
      </c>
      <c r="G1369" t="s">
        <v>16</v>
      </c>
      <c r="H1369" t="str">
        <f t="shared" si="107"/>
        <v>4301R-RV</v>
      </c>
      <c r="J1369" t="s">
        <v>61</v>
      </c>
      <c r="K1369" t="s">
        <v>42</v>
      </c>
      <c r="L1369">
        <v>13502</v>
      </c>
      <c r="M1369" t="s">
        <v>29</v>
      </c>
      <c r="N1369" t="s">
        <v>43</v>
      </c>
      <c r="O1369" s="2">
        <v>3.125E-2</v>
      </c>
      <c r="Q1369" t="s">
        <v>31</v>
      </c>
      <c r="R1369">
        <f t="shared" si="105"/>
        <v>0</v>
      </c>
      <c r="S1369">
        <f t="shared" si="106"/>
        <v>0</v>
      </c>
      <c r="T1369">
        <f t="shared" si="109"/>
        <v>0</v>
      </c>
    </row>
    <row r="1370" spans="1:20" x14ac:dyDescent="0.25">
      <c r="A1370">
        <v>24192</v>
      </c>
      <c r="B1370" t="s">
        <v>576</v>
      </c>
      <c r="C1370" s="1">
        <v>23029</v>
      </c>
      <c r="D1370" t="s">
        <v>14</v>
      </c>
      <c r="E1370" t="s">
        <v>15</v>
      </c>
      <c r="F1370" s="1">
        <v>40569</v>
      </c>
      <c r="G1370" t="s">
        <v>24</v>
      </c>
      <c r="H1370" t="str">
        <f t="shared" si="107"/>
        <v>RV</v>
      </c>
      <c r="I1370" t="str">
        <f t="shared" si="108"/>
        <v>RV</v>
      </c>
      <c r="J1370" t="s">
        <v>61</v>
      </c>
      <c r="K1370" t="s">
        <v>42</v>
      </c>
      <c r="L1370">
        <v>13502</v>
      </c>
      <c r="M1370" t="s">
        <v>29</v>
      </c>
      <c r="N1370" t="s">
        <v>43</v>
      </c>
      <c r="O1370" s="2">
        <v>4.1666666666666664E-2</v>
      </c>
      <c r="P1370">
        <f>VLOOKUP(I1370,'visit codes'!$B$1:$F$38,5,FALSE)</f>
        <v>3</v>
      </c>
      <c r="Q1370" t="s">
        <v>31</v>
      </c>
      <c r="R1370">
        <f t="shared" si="105"/>
        <v>1</v>
      </c>
      <c r="S1370">
        <f t="shared" si="106"/>
        <v>0</v>
      </c>
      <c r="T1370">
        <f t="shared" si="109"/>
        <v>1</v>
      </c>
    </row>
    <row r="1371" spans="1:20" x14ac:dyDescent="0.25">
      <c r="A1371">
        <v>24197</v>
      </c>
      <c r="B1371" t="s">
        <v>578</v>
      </c>
      <c r="C1371" s="1">
        <v>26812</v>
      </c>
      <c r="D1371" t="s">
        <v>14</v>
      </c>
      <c r="E1371" t="s">
        <v>15</v>
      </c>
      <c r="F1371" s="1">
        <v>40569</v>
      </c>
      <c r="G1371" t="s">
        <v>35</v>
      </c>
      <c r="H1371" t="str">
        <f t="shared" si="107"/>
        <v>4302PM-PM</v>
      </c>
      <c r="J1371" t="s">
        <v>70</v>
      </c>
      <c r="K1371" t="s">
        <v>33</v>
      </c>
      <c r="L1371">
        <v>13461</v>
      </c>
      <c r="M1371" t="s">
        <v>20</v>
      </c>
      <c r="N1371" t="s">
        <v>30</v>
      </c>
      <c r="O1371" s="2">
        <v>1.0416666666666666E-2</v>
      </c>
      <c r="Q1371" t="s">
        <v>579</v>
      </c>
      <c r="R1371">
        <f t="shared" si="105"/>
        <v>0</v>
      </c>
      <c r="S1371">
        <f t="shared" si="106"/>
        <v>0</v>
      </c>
      <c r="T1371">
        <f t="shared" si="109"/>
        <v>0</v>
      </c>
    </row>
    <row r="1372" spans="1:20" x14ac:dyDescent="0.25">
      <c r="A1372">
        <v>24197</v>
      </c>
      <c r="B1372" t="s">
        <v>578</v>
      </c>
      <c r="C1372" s="1">
        <v>26812</v>
      </c>
      <c r="D1372" t="s">
        <v>14</v>
      </c>
      <c r="E1372" t="s">
        <v>15</v>
      </c>
      <c r="F1372" s="1">
        <v>40569</v>
      </c>
      <c r="G1372" t="s">
        <v>37</v>
      </c>
      <c r="H1372" t="str">
        <f t="shared" si="107"/>
        <v>PM</v>
      </c>
      <c r="I1372" t="str">
        <f t="shared" si="108"/>
        <v>PM</v>
      </c>
      <c r="J1372" t="s">
        <v>70</v>
      </c>
      <c r="K1372" t="s">
        <v>33</v>
      </c>
      <c r="L1372">
        <v>13461</v>
      </c>
      <c r="M1372" t="s">
        <v>20</v>
      </c>
      <c r="N1372" t="s">
        <v>30</v>
      </c>
      <c r="O1372" s="2">
        <v>1.0416666666666666E-2</v>
      </c>
      <c r="P1372">
        <f>VLOOKUP(I1372,'visit codes'!$B$1:$F$38,5,FALSE)</f>
        <v>1</v>
      </c>
      <c r="Q1372" t="s">
        <v>579</v>
      </c>
      <c r="R1372">
        <f t="shared" si="105"/>
        <v>1</v>
      </c>
      <c r="S1372">
        <f t="shared" si="106"/>
        <v>0</v>
      </c>
      <c r="T1372">
        <f t="shared" si="109"/>
        <v>1</v>
      </c>
    </row>
    <row r="1373" spans="1:20" x14ac:dyDescent="0.25">
      <c r="A1373">
        <v>24200</v>
      </c>
      <c r="B1373" t="s">
        <v>580</v>
      </c>
      <c r="C1373" s="1">
        <v>31730</v>
      </c>
      <c r="D1373" t="s">
        <v>26</v>
      </c>
      <c r="E1373" t="s">
        <v>15</v>
      </c>
      <c r="F1373" s="1">
        <v>40556</v>
      </c>
      <c r="G1373" t="s">
        <v>35</v>
      </c>
      <c r="H1373" t="str">
        <f t="shared" si="107"/>
        <v>4302PM-PM</v>
      </c>
      <c r="J1373" t="s">
        <v>52</v>
      </c>
      <c r="K1373" t="s">
        <v>42</v>
      </c>
      <c r="L1373">
        <v>13478</v>
      </c>
      <c r="M1373" t="s">
        <v>29</v>
      </c>
      <c r="N1373" t="s">
        <v>43</v>
      </c>
      <c r="O1373" s="2">
        <v>1.0416666666666666E-2</v>
      </c>
      <c r="Q1373" t="s">
        <v>272</v>
      </c>
      <c r="R1373">
        <f t="shared" si="105"/>
        <v>0</v>
      </c>
      <c r="S1373">
        <f t="shared" si="106"/>
        <v>0</v>
      </c>
      <c r="T1373">
        <f t="shared" si="109"/>
        <v>0</v>
      </c>
    </row>
    <row r="1374" spans="1:20" x14ac:dyDescent="0.25">
      <c r="A1374">
        <v>24200</v>
      </c>
      <c r="B1374" t="s">
        <v>580</v>
      </c>
      <c r="C1374" s="1">
        <v>31730</v>
      </c>
      <c r="D1374" t="s">
        <v>26</v>
      </c>
      <c r="E1374" t="s">
        <v>15</v>
      </c>
      <c r="F1374" s="1">
        <v>40556</v>
      </c>
      <c r="G1374" t="s">
        <v>37</v>
      </c>
      <c r="H1374" t="str">
        <f t="shared" si="107"/>
        <v>PM</v>
      </c>
      <c r="I1374" t="str">
        <f t="shared" si="108"/>
        <v>PM</v>
      </c>
      <c r="J1374" t="s">
        <v>52</v>
      </c>
      <c r="K1374" t="s">
        <v>42</v>
      </c>
      <c r="L1374">
        <v>13478</v>
      </c>
      <c r="M1374" t="s">
        <v>29</v>
      </c>
      <c r="N1374" t="s">
        <v>43</v>
      </c>
      <c r="O1374" s="2">
        <v>1.0416666666666666E-2</v>
      </c>
      <c r="P1374">
        <f>VLOOKUP(I1374,'visit codes'!$B$1:$F$38,5,FALSE)</f>
        <v>1</v>
      </c>
      <c r="Q1374" t="s">
        <v>272</v>
      </c>
      <c r="R1374">
        <f t="shared" si="105"/>
        <v>1</v>
      </c>
      <c r="S1374">
        <f t="shared" si="106"/>
        <v>0</v>
      </c>
      <c r="T1374">
        <f t="shared" si="109"/>
        <v>1</v>
      </c>
    </row>
    <row r="1375" spans="1:20" x14ac:dyDescent="0.25">
      <c r="A1375">
        <v>24201</v>
      </c>
      <c r="B1375" t="s">
        <v>581</v>
      </c>
      <c r="C1375" s="1">
        <v>25417</v>
      </c>
      <c r="D1375" t="s">
        <v>26</v>
      </c>
      <c r="F1375" s="1">
        <v>40569</v>
      </c>
      <c r="G1375">
        <v>4097</v>
      </c>
      <c r="H1375" t="str">
        <f t="shared" si="107"/>
        <v>4097</v>
      </c>
      <c r="J1375" t="s">
        <v>82</v>
      </c>
      <c r="K1375" t="s">
        <v>42</v>
      </c>
      <c r="L1375">
        <v>13502</v>
      </c>
      <c r="M1375" t="s">
        <v>29</v>
      </c>
      <c r="N1375" t="s">
        <v>99</v>
      </c>
      <c r="O1375" s="2">
        <v>0</v>
      </c>
      <c r="Q1375" t="s">
        <v>31</v>
      </c>
      <c r="R1375">
        <f t="shared" si="105"/>
        <v>0</v>
      </c>
      <c r="S1375">
        <f t="shared" si="106"/>
        <v>0</v>
      </c>
      <c r="T1375">
        <f t="shared" si="109"/>
        <v>0</v>
      </c>
    </row>
    <row r="1376" spans="1:20" x14ac:dyDescent="0.25">
      <c r="A1376">
        <v>24241</v>
      </c>
      <c r="B1376" t="s">
        <v>582</v>
      </c>
      <c r="C1376" s="1">
        <v>27381</v>
      </c>
      <c r="D1376" t="s">
        <v>26</v>
      </c>
      <c r="E1376" t="s">
        <v>583</v>
      </c>
      <c r="F1376" s="1">
        <v>40553</v>
      </c>
      <c r="G1376" t="s">
        <v>16</v>
      </c>
      <c r="H1376" t="str">
        <f t="shared" si="107"/>
        <v>4301R-RV</v>
      </c>
      <c r="J1376" t="s">
        <v>69</v>
      </c>
      <c r="K1376" t="s">
        <v>33</v>
      </c>
      <c r="L1376">
        <v>13440</v>
      </c>
      <c r="M1376" t="s">
        <v>20</v>
      </c>
      <c r="N1376" t="s">
        <v>30</v>
      </c>
      <c r="O1376" s="2">
        <v>3.125E-2</v>
      </c>
      <c r="Q1376" t="s">
        <v>22</v>
      </c>
      <c r="R1376">
        <f t="shared" si="105"/>
        <v>0</v>
      </c>
      <c r="S1376">
        <f t="shared" si="106"/>
        <v>0</v>
      </c>
      <c r="T1376">
        <f t="shared" si="109"/>
        <v>0</v>
      </c>
    </row>
    <row r="1377" spans="1:20" x14ac:dyDescent="0.25">
      <c r="A1377">
        <v>24241</v>
      </c>
      <c r="B1377" t="s">
        <v>582</v>
      </c>
      <c r="C1377" s="1">
        <v>27381</v>
      </c>
      <c r="D1377" t="s">
        <v>26</v>
      </c>
      <c r="E1377" t="s">
        <v>583</v>
      </c>
      <c r="F1377" s="1">
        <v>40553</v>
      </c>
      <c r="G1377" t="s">
        <v>24</v>
      </c>
      <c r="H1377" t="str">
        <f t="shared" si="107"/>
        <v>RV</v>
      </c>
      <c r="I1377" t="str">
        <f t="shared" si="108"/>
        <v>RV</v>
      </c>
      <c r="J1377" t="s">
        <v>69</v>
      </c>
      <c r="K1377" t="s">
        <v>33</v>
      </c>
      <c r="L1377">
        <v>13440</v>
      </c>
      <c r="M1377" t="s">
        <v>20</v>
      </c>
      <c r="N1377" t="s">
        <v>30</v>
      </c>
      <c r="O1377" s="2">
        <v>4.1666666666666664E-2</v>
      </c>
      <c r="P1377">
        <f>VLOOKUP(I1377,'visit codes'!$B$1:$F$38,5,FALSE)</f>
        <v>3</v>
      </c>
      <c r="Q1377" t="s">
        <v>22</v>
      </c>
      <c r="R1377">
        <f t="shared" si="105"/>
        <v>1</v>
      </c>
      <c r="S1377">
        <f t="shared" si="106"/>
        <v>0</v>
      </c>
      <c r="T1377">
        <f t="shared" si="109"/>
        <v>1</v>
      </c>
    </row>
    <row r="1378" spans="1:20" x14ac:dyDescent="0.25">
      <c r="A1378">
        <v>24241</v>
      </c>
      <c r="B1378" t="s">
        <v>582</v>
      </c>
      <c r="C1378" s="1">
        <v>27381</v>
      </c>
      <c r="D1378" t="s">
        <v>26</v>
      </c>
      <c r="E1378" t="s">
        <v>583</v>
      </c>
      <c r="F1378" s="1">
        <v>40568</v>
      </c>
      <c r="G1378" t="s">
        <v>35</v>
      </c>
      <c r="H1378" t="str">
        <f t="shared" si="107"/>
        <v>4302PM-PM</v>
      </c>
      <c r="J1378" t="s">
        <v>70</v>
      </c>
      <c r="K1378" t="s">
        <v>33</v>
      </c>
      <c r="L1378">
        <v>13440</v>
      </c>
      <c r="M1378" t="s">
        <v>20</v>
      </c>
      <c r="N1378" t="s">
        <v>30</v>
      </c>
      <c r="O1378" s="2">
        <v>1.0416666666666666E-2</v>
      </c>
      <c r="Q1378" t="s">
        <v>22</v>
      </c>
      <c r="R1378">
        <f t="shared" si="105"/>
        <v>0</v>
      </c>
      <c r="S1378">
        <f t="shared" si="106"/>
        <v>0</v>
      </c>
      <c r="T1378">
        <f t="shared" si="109"/>
        <v>0</v>
      </c>
    </row>
    <row r="1379" spans="1:20" x14ac:dyDescent="0.25">
      <c r="A1379">
        <v>24241</v>
      </c>
      <c r="B1379" t="s">
        <v>582</v>
      </c>
      <c r="C1379" s="1">
        <v>27381</v>
      </c>
      <c r="D1379" t="s">
        <v>26</v>
      </c>
      <c r="E1379" t="s">
        <v>583</v>
      </c>
      <c r="F1379" s="1">
        <v>40568</v>
      </c>
      <c r="G1379" t="s">
        <v>37</v>
      </c>
      <c r="H1379" t="str">
        <f t="shared" si="107"/>
        <v>PM</v>
      </c>
      <c r="I1379" t="str">
        <f t="shared" si="108"/>
        <v>PM</v>
      </c>
      <c r="J1379" t="s">
        <v>70</v>
      </c>
      <c r="K1379" t="s">
        <v>33</v>
      </c>
      <c r="L1379">
        <v>13440</v>
      </c>
      <c r="M1379" t="s">
        <v>20</v>
      </c>
      <c r="N1379" t="s">
        <v>30</v>
      </c>
      <c r="O1379" s="2">
        <v>1.0416666666666666E-2</v>
      </c>
      <c r="P1379">
        <f>VLOOKUP(I1379,'visit codes'!$B$1:$F$38,5,FALSE)</f>
        <v>1</v>
      </c>
      <c r="Q1379" t="s">
        <v>22</v>
      </c>
      <c r="R1379">
        <f t="shared" si="105"/>
        <v>1</v>
      </c>
      <c r="S1379">
        <f t="shared" si="106"/>
        <v>0</v>
      </c>
      <c r="T1379">
        <f t="shared" si="109"/>
        <v>1</v>
      </c>
    </row>
    <row r="1380" spans="1:20" x14ac:dyDescent="0.25">
      <c r="A1380">
        <v>24241</v>
      </c>
      <c r="B1380" t="s">
        <v>582</v>
      </c>
      <c r="C1380" s="1">
        <v>27381</v>
      </c>
      <c r="D1380" t="s">
        <v>26</v>
      </c>
      <c r="E1380" t="s">
        <v>583</v>
      </c>
      <c r="F1380" s="1">
        <v>40570</v>
      </c>
      <c r="G1380" t="s">
        <v>16</v>
      </c>
      <c r="H1380" t="str">
        <f t="shared" si="107"/>
        <v>4301R-RV</v>
      </c>
      <c r="J1380" t="s">
        <v>69</v>
      </c>
      <c r="K1380" t="s">
        <v>33</v>
      </c>
      <c r="L1380">
        <v>13440</v>
      </c>
      <c r="M1380" t="s">
        <v>20</v>
      </c>
      <c r="N1380" t="s">
        <v>30</v>
      </c>
      <c r="O1380" s="2">
        <v>3.125E-2</v>
      </c>
      <c r="Q1380" t="s">
        <v>22</v>
      </c>
      <c r="R1380">
        <f t="shared" si="105"/>
        <v>0</v>
      </c>
      <c r="S1380">
        <f t="shared" si="106"/>
        <v>0</v>
      </c>
      <c r="T1380">
        <f t="shared" si="109"/>
        <v>0</v>
      </c>
    </row>
    <row r="1381" spans="1:20" x14ac:dyDescent="0.25">
      <c r="A1381">
        <v>24241</v>
      </c>
      <c r="B1381" t="s">
        <v>582</v>
      </c>
      <c r="C1381" s="1">
        <v>27381</v>
      </c>
      <c r="D1381" t="s">
        <v>26</v>
      </c>
      <c r="E1381" t="s">
        <v>583</v>
      </c>
      <c r="F1381" s="1">
        <v>40570</v>
      </c>
      <c r="G1381" t="s">
        <v>24</v>
      </c>
      <c r="H1381" t="str">
        <f t="shared" si="107"/>
        <v>RV</v>
      </c>
      <c r="I1381" t="str">
        <f t="shared" si="108"/>
        <v>RV</v>
      </c>
      <c r="J1381" t="s">
        <v>69</v>
      </c>
      <c r="K1381" t="s">
        <v>33</v>
      </c>
      <c r="L1381">
        <v>13440</v>
      </c>
      <c r="M1381" t="s">
        <v>20</v>
      </c>
      <c r="N1381" t="s">
        <v>30</v>
      </c>
      <c r="O1381" s="2">
        <v>4.1666666666666664E-2</v>
      </c>
      <c r="P1381">
        <f>VLOOKUP(I1381,'visit codes'!$B$1:$F$38,5,FALSE)</f>
        <v>3</v>
      </c>
      <c r="Q1381" t="s">
        <v>22</v>
      </c>
      <c r="R1381">
        <f t="shared" si="105"/>
        <v>1</v>
      </c>
      <c r="S1381">
        <f t="shared" si="106"/>
        <v>0</v>
      </c>
      <c r="T1381">
        <f t="shared" si="109"/>
        <v>1</v>
      </c>
    </row>
    <row r="1382" spans="1:20" x14ac:dyDescent="0.25">
      <c r="A1382">
        <v>24245</v>
      </c>
      <c r="B1382" t="s">
        <v>584</v>
      </c>
      <c r="C1382" s="1">
        <v>25575</v>
      </c>
      <c r="D1382" t="s">
        <v>14</v>
      </c>
      <c r="E1382" t="s">
        <v>15</v>
      </c>
      <c r="F1382" s="1">
        <v>40561</v>
      </c>
      <c r="G1382" t="s">
        <v>38</v>
      </c>
      <c r="H1382" t="str">
        <f t="shared" si="107"/>
        <v>C</v>
      </c>
      <c r="I1382" t="str">
        <f t="shared" si="108"/>
        <v>C</v>
      </c>
      <c r="J1382" t="s">
        <v>41</v>
      </c>
      <c r="K1382" t="s">
        <v>53</v>
      </c>
      <c r="L1382">
        <v>13316</v>
      </c>
      <c r="M1382" t="s">
        <v>29</v>
      </c>
      <c r="N1382" t="s">
        <v>193</v>
      </c>
      <c r="O1382" s="2">
        <v>0</v>
      </c>
      <c r="P1382">
        <f>VLOOKUP(I1382,'visit codes'!$B$1:$F$38,5,FALSE)</f>
        <v>0</v>
      </c>
      <c r="Q1382" t="s">
        <v>68</v>
      </c>
      <c r="R1382">
        <f t="shared" si="105"/>
        <v>1</v>
      </c>
      <c r="S1382">
        <f t="shared" si="106"/>
        <v>1</v>
      </c>
      <c r="T1382">
        <f t="shared" si="109"/>
        <v>0</v>
      </c>
    </row>
    <row r="1383" spans="1:20" x14ac:dyDescent="0.25">
      <c r="A1383">
        <v>24249</v>
      </c>
      <c r="B1383" t="s">
        <v>585</v>
      </c>
      <c r="C1383" s="1">
        <v>32921</v>
      </c>
      <c r="D1383" t="s">
        <v>14</v>
      </c>
      <c r="E1383" t="s">
        <v>94</v>
      </c>
      <c r="F1383" s="1">
        <v>40549</v>
      </c>
      <c r="G1383" t="s">
        <v>60</v>
      </c>
      <c r="H1383" t="str">
        <f t="shared" si="107"/>
        <v>4301B - BV</v>
      </c>
      <c r="J1383" t="s">
        <v>69</v>
      </c>
      <c r="K1383" t="s">
        <v>33</v>
      </c>
      <c r="L1383">
        <v>13157</v>
      </c>
      <c r="M1383" t="s">
        <v>20</v>
      </c>
      <c r="N1383" t="s">
        <v>30</v>
      </c>
      <c r="O1383" s="2">
        <v>2.0833333333333332E-2</v>
      </c>
      <c r="Q1383" t="s">
        <v>211</v>
      </c>
      <c r="R1383">
        <f t="shared" si="105"/>
        <v>0</v>
      </c>
      <c r="S1383">
        <f t="shared" si="106"/>
        <v>0</v>
      </c>
      <c r="T1383">
        <f t="shared" si="109"/>
        <v>0</v>
      </c>
    </row>
    <row r="1384" spans="1:20" x14ac:dyDescent="0.25">
      <c r="A1384">
        <v>24249</v>
      </c>
      <c r="B1384" t="s">
        <v>585</v>
      </c>
      <c r="C1384" s="1">
        <v>32921</v>
      </c>
      <c r="D1384" t="s">
        <v>14</v>
      </c>
      <c r="E1384" t="s">
        <v>94</v>
      </c>
      <c r="F1384" s="1">
        <v>40549</v>
      </c>
      <c r="G1384" t="s">
        <v>62</v>
      </c>
      <c r="H1384" t="str">
        <f t="shared" si="107"/>
        <v>BV</v>
      </c>
      <c r="I1384" t="str">
        <f t="shared" si="108"/>
        <v>BV</v>
      </c>
      <c r="J1384" t="s">
        <v>69</v>
      </c>
      <c r="K1384" t="s">
        <v>33</v>
      </c>
      <c r="L1384">
        <v>13157</v>
      </c>
      <c r="M1384" t="s">
        <v>20</v>
      </c>
      <c r="N1384" t="s">
        <v>30</v>
      </c>
      <c r="O1384" s="2">
        <v>2.0833333333333332E-2</v>
      </c>
      <c r="P1384">
        <f>VLOOKUP(I1384,'visit codes'!$B$1:$F$38,5,FALSE)</f>
        <v>2</v>
      </c>
      <c r="Q1384" t="s">
        <v>211</v>
      </c>
      <c r="R1384">
        <f t="shared" si="105"/>
        <v>1</v>
      </c>
      <c r="S1384">
        <f t="shared" si="106"/>
        <v>0</v>
      </c>
      <c r="T1384">
        <f t="shared" si="109"/>
        <v>1</v>
      </c>
    </row>
    <row r="1385" spans="1:20" x14ac:dyDescent="0.25">
      <c r="A1385">
        <v>24249</v>
      </c>
      <c r="B1385" t="s">
        <v>585</v>
      </c>
      <c r="C1385" s="1">
        <v>32921</v>
      </c>
      <c r="D1385" t="s">
        <v>14</v>
      </c>
      <c r="E1385" t="s">
        <v>94</v>
      </c>
      <c r="F1385" s="1">
        <v>40549</v>
      </c>
      <c r="G1385" t="s">
        <v>35</v>
      </c>
      <c r="H1385" t="str">
        <f t="shared" si="107"/>
        <v>4302PM-PM</v>
      </c>
      <c r="J1385" t="s">
        <v>66</v>
      </c>
      <c r="K1385" t="s">
        <v>33</v>
      </c>
      <c r="L1385">
        <v>13157</v>
      </c>
      <c r="M1385" t="s">
        <v>20</v>
      </c>
      <c r="N1385" t="s">
        <v>30</v>
      </c>
      <c r="O1385" s="2">
        <v>1.0416666666666666E-2</v>
      </c>
      <c r="Q1385" t="s">
        <v>211</v>
      </c>
      <c r="R1385">
        <f t="shared" si="105"/>
        <v>0</v>
      </c>
      <c r="S1385">
        <f t="shared" si="106"/>
        <v>0</v>
      </c>
      <c r="T1385">
        <f t="shared" si="109"/>
        <v>0</v>
      </c>
    </row>
    <row r="1386" spans="1:20" x14ac:dyDescent="0.25">
      <c r="A1386">
        <v>24249</v>
      </c>
      <c r="B1386" t="s">
        <v>585</v>
      </c>
      <c r="C1386" s="1">
        <v>32921</v>
      </c>
      <c r="D1386" t="s">
        <v>14</v>
      </c>
      <c r="E1386" t="s">
        <v>94</v>
      </c>
      <c r="F1386" s="1">
        <v>40549</v>
      </c>
      <c r="G1386" t="s">
        <v>37</v>
      </c>
      <c r="H1386" t="str">
        <f t="shared" si="107"/>
        <v>PM</v>
      </c>
      <c r="I1386" t="str">
        <f t="shared" si="108"/>
        <v>PM</v>
      </c>
      <c r="J1386" t="s">
        <v>66</v>
      </c>
      <c r="K1386" t="s">
        <v>33</v>
      </c>
      <c r="L1386">
        <v>13157</v>
      </c>
      <c r="M1386" t="s">
        <v>20</v>
      </c>
      <c r="N1386" t="s">
        <v>30</v>
      </c>
      <c r="O1386" s="2">
        <v>1.0416666666666666E-2</v>
      </c>
      <c r="P1386">
        <f>VLOOKUP(I1386,'visit codes'!$B$1:$F$38,5,FALSE)</f>
        <v>1</v>
      </c>
      <c r="Q1386" t="s">
        <v>211</v>
      </c>
      <c r="R1386">
        <f t="shared" si="105"/>
        <v>1</v>
      </c>
      <c r="S1386">
        <f t="shared" si="106"/>
        <v>0</v>
      </c>
      <c r="T1386">
        <f t="shared" si="109"/>
        <v>1</v>
      </c>
    </row>
    <row r="1387" spans="1:20" x14ac:dyDescent="0.25">
      <c r="A1387">
        <v>24270</v>
      </c>
      <c r="B1387" t="s">
        <v>586</v>
      </c>
      <c r="C1387" s="1">
        <v>23275</v>
      </c>
      <c r="D1387" t="s">
        <v>14</v>
      </c>
      <c r="E1387" t="s">
        <v>15</v>
      </c>
      <c r="F1387" s="1">
        <v>40547</v>
      </c>
      <c r="G1387" t="s">
        <v>35</v>
      </c>
      <c r="H1387" t="str">
        <f t="shared" si="107"/>
        <v>4302PM-PM</v>
      </c>
      <c r="J1387" t="s">
        <v>41</v>
      </c>
      <c r="K1387" t="s">
        <v>53</v>
      </c>
      <c r="L1387">
        <v>13476</v>
      </c>
      <c r="M1387" t="s">
        <v>29</v>
      </c>
      <c r="N1387" t="s">
        <v>269</v>
      </c>
      <c r="O1387" s="2">
        <v>1.0416666666666666E-2</v>
      </c>
      <c r="Q1387" t="s">
        <v>152</v>
      </c>
      <c r="R1387">
        <f t="shared" si="105"/>
        <v>0</v>
      </c>
      <c r="S1387">
        <f t="shared" si="106"/>
        <v>0</v>
      </c>
      <c r="T1387">
        <f t="shared" si="109"/>
        <v>0</v>
      </c>
    </row>
    <row r="1388" spans="1:20" x14ac:dyDescent="0.25">
      <c r="A1388">
        <v>24270</v>
      </c>
      <c r="B1388" t="s">
        <v>586</v>
      </c>
      <c r="C1388" s="1">
        <v>23275</v>
      </c>
      <c r="D1388" t="s">
        <v>14</v>
      </c>
      <c r="E1388" t="s">
        <v>15</v>
      </c>
      <c r="F1388" s="1">
        <v>40547</v>
      </c>
      <c r="G1388" t="s">
        <v>37</v>
      </c>
      <c r="H1388" t="str">
        <f t="shared" si="107"/>
        <v>PM</v>
      </c>
      <c r="I1388" t="str">
        <f t="shared" si="108"/>
        <v>PM</v>
      </c>
      <c r="J1388" t="s">
        <v>41</v>
      </c>
      <c r="K1388" t="s">
        <v>53</v>
      </c>
      <c r="L1388">
        <v>13476</v>
      </c>
      <c r="M1388" t="s">
        <v>29</v>
      </c>
      <c r="N1388" t="s">
        <v>269</v>
      </c>
      <c r="O1388" s="2">
        <v>1.0416666666666666E-2</v>
      </c>
      <c r="P1388">
        <f>VLOOKUP(I1388,'visit codes'!$B$1:$F$38,5,FALSE)</f>
        <v>1</v>
      </c>
      <c r="Q1388" t="s">
        <v>152</v>
      </c>
      <c r="R1388">
        <f t="shared" si="105"/>
        <v>1</v>
      </c>
      <c r="S1388">
        <f t="shared" si="106"/>
        <v>0</v>
      </c>
      <c r="T1388">
        <f t="shared" si="109"/>
        <v>1</v>
      </c>
    </row>
    <row r="1389" spans="1:20" x14ac:dyDescent="0.25">
      <c r="A1389">
        <v>24270</v>
      </c>
      <c r="B1389" t="s">
        <v>586</v>
      </c>
      <c r="C1389" s="1">
        <v>23275</v>
      </c>
      <c r="D1389" t="s">
        <v>14</v>
      </c>
      <c r="E1389" t="s">
        <v>15</v>
      </c>
      <c r="F1389" s="1">
        <v>40554</v>
      </c>
      <c r="G1389" t="s">
        <v>16</v>
      </c>
      <c r="H1389" t="str">
        <f t="shared" si="107"/>
        <v>4301R-RV</v>
      </c>
      <c r="J1389" t="s">
        <v>61</v>
      </c>
      <c r="K1389" t="s">
        <v>53</v>
      </c>
      <c r="L1389">
        <v>13476</v>
      </c>
      <c r="M1389" t="s">
        <v>29</v>
      </c>
      <c r="N1389" t="s">
        <v>269</v>
      </c>
      <c r="O1389" s="2">
        <v>3.125E-2</v>
      </c>
      <c r="Q1389" t="s">
        <v>152</v>
      </c>
      <c r="R1389">
        <f t="shared" si="105"/>
        <v>0</v>
      </c>
      <c r="S1389">
        <f t="shared" si="106"/>
        <v>0</v>
      </c>
      <c r="T1389">
        <f t="shared" si="109"/>
        <v>0</v>
      </c>
    </row>
    <row r="1390" spans="1:20" x14ac:dyDescent="0.25">
      <c r="A1390">
        <v>24270</v>
      </c>
      <c r="B1390" t="s">
        <v>586</v>
      </c>
      <c r="C1390" s="1">
        <v>23275</v>
      </c>
      <c r="D1390" t="s">
        <v>14</v>
      </c>
      <c r="E1390" t="s">
        <v>15</v>
      </c>
      <c r="F1390" s="1">
        <v>40554</v>
      </c>
      <c r="G1390" t="s">
        <v>24</v>
      </c>
      <c r="H1390" t="str">
        <f t="shared" si="107"/>
        <v>RV</v>
      </c>
      <c r="I1390" t="str">
        <f t="shared" si="108"/>
        <v>RV</v>
      </c>
      <c r="J1390" t="s">
        <v>61</v>
      </c>
      <c r="K1390" t="s">
        <v>53</v>
      </c>
      <c r="L1390">
        <v>13476</v>
      </c>
      <c r="M1390" t="s">
        <v>29</v>
      </c>
      <c r="N1390" t="s">
        <v>269</v>
      </c>
      <c r="O1390" s="2">
        <v>4.1666666666666664E-2</v>
      </c>
      <c r="P1390">
        <f>VLOOKUP(I1390,'visit codes'!$B$1:$F$38,5,FALSE)</f>
        <v>3</v>
      </c>
      <c r="Q1390" t="s">
        <v>152</v>
      </c>
      <c r="R1390">
        <f t="shared" si="105"/>
        <v>1</v>
      </c>
      <c r="S1390">
        <f t="shared" si="106"/>
        <v>0</v>
      </c>
      <c r="T1390">
        <f t="shared" si="109"/>
        <v>1</v>
      </c>
    </row>
    <row r="1391" spans="1:20" x14ac:dyDescent="0.25">
      <c r="A1391">
        <v>24306</v>
      </c>
      <c r="B1391" t="s">
        <v>587</v>
      </c>
      <c r="C1391" s="1">
        <v>26489</v>
      </c>
      <c r="D1391" t="s">
        <v>26</v>
      </c>
      <c r="E1391" t="s">
        <v>15</v>
      </c>
      <c r="F1391" s="1">
        <v>40556</v>
      </c>
      <c r="G1391" t="s">
        <v>38</v>
      </c>
      <c r="H1391" t="str">
        <f t="shared" si="107"/>
        <v>C</v>
      </c>
      <c r="I1391" t="str">
        <f t="shared" si="108"/>
        <v>C</v>
      </c>
      <c r="J1391" t="s">
        <v>41</v>
      </c>
      <c r="K1391" t="s">
        <v>18</v>
      </c>
      <c r="L1391">
        <v>13501</v>
      </c>
      <c r="M1391" t="s">
        <v>29</v>
      </c>
      <c r="N1391" t="s">
        <v>21</v>
      </c>
      <c r="O1391" s="2">
        <v>0</v>
      </c>
      <c r="P1391">
        <f>VLOOKUP(I1391,'visit codes'!$B$1:$F$38,5,FALSE)</f>
        <v>0</v>
      </c>
      <c r="Q1391" t="s">
        <v>31</v>
      </c>
      <c r="R1391">
        <f t="shared" si="105"/>
        <v>1</v>
      </c>
      <c r="S1391">
        <f t="shared" si="106"/>
        <v>1</v>
      </c>
      <c r="T1391">
        <f t="shared" si="109"/>
        <v>0</v>
      </c>
    </row>
    <row r="1392" spans="1:20" x14ac:dyDescent="0.25">
      <c r="A1392">
        <v>24306</v>
      </c>
      <c r="B1392" t="s">
        <v>587</v>
      </c>
      <c r="C1392" s="1">
        <v>26489</v>
      </c>
      <c r="D1392" t="s">
        <v>26</v>
      </c>
      <c r="E1392" t="s">
        <v>15</v>
      </c>
      <c r="F1392" s="1">
        <v>40574</v>
      </c>
      <c r="G1392" t="s">
        <v>35</v>
      </c>
      <c r="H1392" t="str">
        <f t="shared" si="107"/>
        <v>4302PM-PM</v>
      </c>
      <c r="J1392" t="s">
        <v>41</v>
      </c>
      <c r="K1392" t="s">
        <v>18</v>
      </c>
      <c r="L1392">
        <v>13501</v>
      </c>
      <c r="M1392" t="s">
        <v>29</v>
      </c>
      <c r="N1392" t="s">
        <v>21</v>
      </c>
      <c r="O1392" s="2">
        <v>1.0416666666666666E-2</v>
      </c>
      <c r="Q1392" t="s">
        <v>31</v>
      </c>
      <c r="R1392">
        <f t="shared" si="105"/>
        <v>0</v>
      </c>
      <c r="S1392">
        <f t="shared" si="106"/>
        <v>0</v>
      </c>
      <c r="T1392">
        <f t="shared" si="109"/>
        <v>0</v>
      </c>
    </row>
    <row r="1393" spans="1:20" x14ac:dyDescent="0.25">
      <c r="A1393">
        <v>24306</v>
      </c>
      <c r="B1393" t="s">
        <v>587</v>
      </c>
      <c r="C1393" s="1">
        <v>26489</v>
      </c>
      <c r="D1393" t="s">
        <v>26</v>
      </c>
      <c r="E1393" t="s">
        <v>15</v>
      </c>
      <c r="F1393" s="1">
        <v>40574</v>
      </c>
      <c r="G1393" t="s">
        <v>37</v>
      </c>
      <c r="H1393" t="str">
        <f t="shared" si="107"/>
        <v>PM</v>
      </c>
      <c r="I1393" t="str">
        <f t="shared" si="108"/>
        <v>PM</v>
      </c>
      <c r="J1393" t="s">
        <v>41</v>
      </c>
      <c r="K1393" t="s">
        <v>18</v>
      </c>
      <c r="L1393">
        <v>13501</v>
      </c>
      <c r="M1393" t="s">
        <v>29</v>
      </c>
      <c r="N1393" t="s">
        <v>21</v>
      </c>
      <c r="O1393" s="2">
        <v>1.0416666666666666E-2</v>
      </c>
      <c r="P1393">
        <f>VLOOKUP(I1393,'visit codes'!$B$1:$F$38,5,FALSE)</f>
        <v>1</v>
      </c>
      <c r="Q1393" t="s">
        <v>31</v>
      </c>
      <c r="R1393">
        <f t="shared" si="105"/>
        <v>1</v>
      </c>
      <c r="S1393">
        <f t="shared" si="106"/>
        <v>0</v>
      </c>
      <c r="T1393">
        <f t="shared" si="109"/>
        <v>1</v>
      </c>
    </row>
    <row r="1394" spans="1:20" x14ac:dyDescent="0.25">
      <c r="A1394">
        <v>1874</v>
      </c>
      <c r="B1394" t="s">
        <v>588</v>
      </c>
      <c r="C1394" s="1">
        <v>18049</v>
      </c>
      <c r="D1394" t="s">
        <v>26</v>
      </c>
      <c r="E1394" t="s">
        <v>40</v>
      </c>
      <c r="F1394" s="1">
        <v>40562</v>
      </c>
      <c r="G1394" t="s">
        <v>38</v>
      </c>
      <c r="H1394" t="str">
        <f t="shared" si="107"/>
        <v>C</v>
      </c>
      <c r="I1394" t="str">
        <f t="shared" si="108"/>
        <v>C</v>
      </c>
      <c r="J1394" t="s">
        <v>45</v>
      </c>
      <c r="K1394" t="s">
        <v>42</v>
      </c>
      <c r="L1394">
        <v>13501</v>
      </c>
      <c r="M1394" t="s">
        <v>29</v>
      </c>
      <c r="N1394" t="s">
        <v>43</v>
      </c>
      <c r="O1394" s="2">
        <v>0</v>
      </c>
      <c r="P1394">
        <f>VLOOKUP(I1394,'visit codes'!$B$1:$F$38,5,FALSE)</f>
        <v>0</v>
      </c>
      <c r="Q1394" t="s">
        <v>31</v>
      </c>
      <c r="R1394">
        <f t="shared" si="105"/>
        <v>1</v>
      </c>
      <c r="S1394">
        <f t="shared" si="106"/>
        <v>1</v>
      </c>
      <c r="T1394">
        <f t="shared" si="109"/>
        <v>0</v>
      </c>
    </row>
    <row r="1395" spans="1:20" x14ac:dyDescent="0.25">
      <c r="A1395">
        <v>1874</v>
      </c>
      <c r="B1395" t="s">
        <v>588</v>
      </c>
      <c r="C1395" s="1">
        <v>18049</v>
      </c>
      <c r="D1395" t="s">
        <v>26</v>
      </c>
      <c r="E1395" t="s">
        <v>40</v>
      </c>
      <c r="F1395" s="1">
        <v>40569</v>
      </c>
      <c r="G1395" t="s">
        <v>16</v>
      </c>
      <c r="H1395" t="str">
        <f t="shared" si="107"/>
        <v>4301R-RV</v>
      </c>
      <c r="J1395" t="s">
        <v>45</v>
      </c>
      <c r="K1395" t="s">
        <v>42</v>
      </c>
      <c r="L1395">
        <v>13501</v>
      </c>
      <c r="M1395" t="s">
        <v>29</v>
      </c>
      <c r="N1395" t="s">
        <v>43</v>
      </c>
      <c r="O1395" s="2">
        <v>3.125E-2</v>
      </c>
      <c r="Q1395" t="s">
        <v>31</v>
      </c>
      <c r="R1395">
        <f t="shared" si="105"/>
        <v>0</v>
      </c>
      <c r="S1395">
        <f t="shared" si="106"/>
        <v>0</v>
      </c>
      <c r="T1395">
        <f t="shared" si="109"/>
        <v>0</v>
      </c>
    </row>
    <row r="1396" spans="1:20" x14ac:dyDescent="0.25">
      <c r="A1396">
        <v>1874</v>
      </c>
      <c r="B1396" t="s">
        <v>588</v>
      </c>
      <c r="C1396" s="1">
        <v>18049</v>
      </c>
      <c r="D1396" t="s">
        <v>26</v>
      </c>
      <c r="E1396" t="s">
        <v>40</v>
      </c>
      <c r="F1396" s="1">
        <v>40569</v>
      </c>
      <c r="G1396" t="s">
        <v>24</v>
      </c>
      <c r="H1396" t="str">
        <f t="shared" si="107"/>
        <v>RV</v>
      </c>
      <c r="I1396" t="str">
        <f t="shared" si="108"/>
        <v>RV</v>
      </c>
      <c r="J1396" t="s">
        <v>45</v>
      </c>
      <c r="K1396" t="s">
        <v>42</v>
      </c>
      <c r="L1396">
        <v>13501</v>
      </c>
      <c r="M1396" t="s">
        <v>29</v>
      </c>
      <c r="N1396" t="s">
        <v>43</v>
      </c>
      <c r="O1396" s="2">
        <v>4.1666666666666664E-2</v>
      </c>
      <c r="P1396">
        <f>VLOOKUP(I1396,'visit codes'!$B$1:$F$38,5,FALSE)</f>
        <v>3</v>
      </c>
      <c r="Q1396" t="s">
        <v>31</v>
      </c>
      <c r="R1396">
        <f t="shared" si="105"/>
        <v>1</v>
      </c>
      <c r="S1396">
        <f t="shared" si="106"/>
        <v>0</v>
      </c>
      <c r="T1396">
        <f t="shared" si="109"/>
        <v>1</v>
      </c>
    </row>
    <row r="1397" spans="1:20" x14ac:dyDescent="0.25">
      <c r="A1397">
        <v>24311</v>
      </c>
      <c r="B1397" t="s">
        <v>589</v>
      </c>
      <c r="C1397" s="1">
        <v>32798</v>
      </c>
      <c r="D1397" t="s">
        <v>14</v>
      </c>
      <c r="E1397" t="s">
        <v>15</v>
      </c>
      <c r="F1397" s="1">
        <v>40548</v>
      </c>
      <c r="G1397" t="s">
        <v>114</v>
      </c>
      <c r="H1397" t="str">
        <f t="shared" si="107"/>
        <v>4301A - PES</v>
      </c>
      <c r="J1397" t="s">
        <v>41</v>
      </c>
      <c r="K1397" t="s">
        <v>33</v>
      </c>
      <c r="L1397">
        <v>13502</v>
      </c>
      <c r="M1397" t="s">
        <v>29</v>
      </c>
      <c r="N1397" t="s">
        <v>577</v>
      </c>
      <c r="O1397" s="2">
        <v>2.0833333333333332E-2</v>
      </c>
      <c r="Q1397" t="s">
        <v>31</v>
      </c>
      <c r="R1397">
        <f t="shared" si="105"/>
        <v>0</v>
      </c>
      <c r="S1397">
        <f t="shared" si="106"/>
        <v>0</v>
      </c>
      <c r="T1397">
        <f t="shared" si="109"/>
        <v>0</v>
      </c>
    </row>
    <row r="1398" spans="1:20" x14ac:dyDescent="0.25">
      <c r="A1398">
        <v>24311</v>
      </c>
      <c r="B1398" t="s">
        <v>589</v>
      </c>
      <c r="C1398" s="1">
        <v>32798</v>
      </c>
      <c r="D1398" t="s">
        <v>14</v>
      </c>
      <c r="E1398" t="s">
        <v>15</v>
      </c>
      <c r="F1398" s="1">
        <v>40548</v>
      </c>
      <c r="G1398" t="s">
        <v>115</v>
      </c>
      <c r="H1398" t="str">
        <f t="shared" si="107"/>
        <v>PES</v>
      </c>
      <c r="I1398" t="str">
        <f t="shared" si="108"/>
        <v>PES</v>
      </c>
      <c r="J1398" t="s">
        <v>41</v>
      </c>
      <c r="K1398" t="s">
        <v>33</v>
      </c>
      <c r="L1398">
        <v>13502</v>
      </c>
      <c r="M1398" t="s">
        <v>29</v>
      </c>
      <c r="N1398" t="s">
        <v>577</v>
      </c>
      <c r="O1398" s="2">
        <v>2.0833333333333332E-2</v>
      </c>
      <c r="P1398">
        <f>VLOOKUP(I1398,'visit codes'!$B$1:$F$38,5,FALSE)</f>
        <v>2</v>
      </c>
      <c r="Q1398" t="s">
        <v>31</v>
      </c>
      <c r="R1398">
        <f t="shared" si="105"/>
        <v>1</v>
      </c>
      <c r="S1398">
        <f t="shared" si="106"/>
        <v>0</v>
      </c>
      <c r="T1398">
        <f t="shared" si="109"/>
        <v>1</v>
      </c>
    </row>
    <row r="1399" spans="1:20" x14ac:dyDescent="0.25">
      <c r="A1399">
        <v>24311</v>
      </c>
      <c r="B1399" t="s">
        <v>589</v>
      </c>
      <c r="C1399" s="1">
        <v>32798</v>
      </c>
      <c r="D1399" t="s">
        <v>14</v>
      </c>
      <c r="E1399" t="s">
        <v>15</v>
      </c>
      <c r="F1399" s="1">
        <v>40548</v>
      </c>
      <c r="G1399" t="s">
        <v>541</v>
      </c>
      <c r="H1399" t="str">
        <f t="shared" si="107"/>
        <v>4306-CV</v>
      </c>
      <c r="J1399" t="s">
        <v>89</v>
      </c>
      <c r="K1399" t="s">
        <v>33</v>
      </c>
      <c r="L1399">
        <v>13502</v>
      </c>
      <c r="M1399" t="s">
        <v>29</v>
      </c>
      <c r="N1399" t="s">
        <v>577</v>
      </c>
      <c r="O1399">
        <v>4.1666666666666664E-2</v>
      </c>
      <c r="Q1399" t="s">
        <v>31</v>
      </c>
      <c r="R1399">
        <f t="shared" si="105"/>
        <v>0</v>
      </c>
      <c r="S1399">
        <f t="shared" si="106"/>
        <v>0</v>
      </c>
      <c r="T1399">
        <f t="shared" si="109"/>
        <v>0</v>
      </c>
    </row>
    <row r="1400" spans="1:20" x14ac:dyDescent="0.25">
      <c r="A1400">
        <v>24311</v>
      </c>
      <c r="B1400" t="s">
        <v>589</v>
      </c>
      <c r="C1400" s="1">
        <v>32798</v>
      </c>
      <c r="D1400" t="s">
        <v>14</v>
      </c>
      <c r="E1400" t="s">
        <v>15</v>
      </c>
      <c r="F1400" s="1">
        <v>40548</v>
      </c>
      <c r="G1400" t="s">
        <v>590</v>
      </c>
      <c r="H1400" t="str">
        <f t="shared" si="107"/>
        <v>CIC</v>
      </c>
      <c r="I1400" t="str">
        <f t="shared" si="108"/>
        <v>CIC</v>
      </c>
      <c r="J1400" t="s">
        <v>89</v>
      </c>
      <c r="K1400" t="s">
        <v>33</v>
      </c>
      <c r="L1400">
        <v>13502</v>
      </c>
      <c r="M1400" t="s">
        <v>29</v>
      </c>
      <c r="N1400" t="s">
        <v>577</v>
      </c>
      <c r="O1400" s="2">
        <v>0</v>
      </c>
      <c r="P1400">
        <f>VLOOKUP(I1400,'visit codes'!$B$1:$F$38,5,FALSE)</f>
        <v>4</v>
      </c>
      <c r="Q1400" t="s">
        <v>31</v>
      </c>
      <c r="R1400">
        <f t="shared" si="105"/>
        <v>1</v>
      </c>
      <c r="S1400">
        <f t="shared" si="106"/>
        <v>0</v>
      </c>
      <c r="T1400">
        <f t="shared" si="109"/>
        <v>1</v>
      </c>
    </row>
    <row r="1401" spans="1:20" x14ac:dyDescent="0.25">
      <c r="A1401">
        <v>24311</v>
      </c>
      <c r="B1401" t="s">
        <v>589</v>
      </c>
      <c r="C1401" s="1">
        <v>32798</v>
      </c>
      <c r="D1401" t="s">
        <v>14</v>
      </c>
      <c r="E1401" t="s">
        <v>15</v>
      </c>
      <c r="F1401" s="1">
        <v>40549</v>
      </c>
      <c r="G1401" t="s">
        <v>35</v>
      </c>
      <c r="H1401" t="str">
        <f t="shared" si="107"/>
        <v>4302PM-PM</v>
      </c>
      <c r="J1401" t="s">
        <v>41</v>
      </c>
      <c r="K1401" t="s">
        <v>33</v>
      </c>
      <c r="L1401">
        <v>13502</v>
      </c>
      <c r="M1401" t="s">
        <v>29</v>
      </c>
      <c r="N1401" t="s">
        <v>577</v>
      </c>
      <c r="O1401" s="2">
        <v>1.0416666666666666E-2</v>
      </c>
      <c r="Q1401" t="s">
        <v>31</v>
      </c>
      <c r="R1401">
        <f t="shared" si="105"/>
        <v>0</v>
      </c>
      <c r="S1401">
        <f t="shared" si="106"/>
        <v>0</v>
      </c>
      <c r="T1401">
        <f t="shared" si="109"/>
        <v>0</v>
      </c>
    </row>
    <row r="1402" spans="1:20" x14ac:dyDescent="0.25">
      <c r="A1402">
        <v>24311</v>
      </c>
      <c r="B1402" t="s">
        <v>589</v>
      </c>
      <c r="C1402" s="1">
        <v>32798</v>
      </c>
      <c r="D1402" t="s">
        <v>14</v>
      </c>
      <c r="E1402" t="s">
        <v>15</v>
      </c>
      <c r="F1402" s="1">
        <v>40549</v>
      </c>
      <c r="G1402" t="s">
        <v>37</v>
      </c>
      <c r="H1402" t="str">
        <f t="shared" si="107"/>
        <v>PM</v>
      </c>
      <c r="I1402" t="str">
        <f t="shared" si="108"/>
        <v>PM</v>
      </c>
      <c r="J1402" t="s">
        <v>41</v>
      </c>
      <c r="K1402" t="s">
        <v>33</v>
      </c>
      <c r="L1402">
        <v>13502</v>
      </c>
      <c r="M1402" t="s">
        <v>29</v>
      </c>
      <c r="N1402" t="s">
        <v>577</v>
      </c>
      <c r="O1402" s="2">
        <v>1.0416666666666666E-2</v>
      </c>
      <c r="P1402">
        <f>VLOOKUP(I1402,'visit codes'!$B$1:$F$38,5,FALSE)</f>
        <v>1</v>
      </c>
      <c r="Q1402" t="s">
        <v>31</v>
      </c>
      <c r="R1402">
        <f t="shared" si="105"/>
        <v>1</v>
      </c>
      <c r="S1402">
        <f t="shared" si="106"/>
        <v>0</v>
      </c>
      <c r="T1402">
        <f t="shared" si="109"/>
        <v>1</v>
      </c>
    </row>
    <row r="1403" spans="1:20" x14ac:dyDescent="0.25">
      <c r="A1403">
        <v>24311</v>
      </c>
      <c r="B1403" t="s">
        <v>589</v>
      </c>
      <c r="C1403" s="1">
        <v>32798</v>
      </c>
      <c r="D1403" t="s">
        <v>14</v>
      </c>
      <c r="E1403" t="s">
        <v>15</v>
      </c>
      <c r="F1403" s="1">
        <v>40553</v>
      </c>
      <c r="G1403" t="s">
        <v>16</v>
      </c>
      <c r="H1403" t="str">
        <f t="shared" si="107"/>
        <v>4301R-RV</v>
      </c>
      <c r="J1403" t="s">
        <v>89</v>
      </c>
      <c r="K1403" t="s">
        <v>33</v>
      </c>
      <c r="L1403">
        <v>13502</v>
      </c>
      <c r="M1403" t="s">
        <v>29</v>
      </c>
      <c r="N1403" t="s">
        <v>577</v>
      </c>
      <c r="O1403" s="2">
        <v>3.125E-2</v>
      </c>
      <c r="Q1403" t="s">
        <v>31</v>
      </c>
      <c r="R1403">
        <f t="shared" si="105"/>
        <v>0</v>
      </c>
      <c r="S1403">
        <f t="shared" si="106"/>
        <v>0</v>
      </c>
      <c r="T1403">
        <f t="shared" si="109"/>
        <v>0</v>
      </c>
    </row>
    <row r="1404" spans="1:20" x14ac:dyDescent="0.25">
      <c r="A1404">
        <v>24311</v>
      </c>
      <c r="B1404" t="s">
        <v>589</v>
      </c>
      <c r="C1404" s="1">
        <v>32798</v>
      </c>
      <c r="D1404" t="s">
        <v>14</v>
      </c>
      <c r="E1404" t="s">
        <v>15</v>
      </c>
      <c r="F1404" s="1">
        <v>40553</v>
      </c>
      <c r="G1404" t="s">
        <v>34</v>
      </c>
      <c r="H1404" t="str">
        <f t="shared" si="107"/>
        <v>CM</v>
      </c>
      <c r="I1404" t="str">
        <f t="shared" si="108"/>
        <v>CM</v>
      </c>
      <c r="J1404" t="s">
        <v>89</v>
      </c>
      <c r="K1404" t="s">
        <v>33</v>
      </c>
      <c r="L1404">
        <v>13502</v>
      </c>
      <c r="M1404" t="s">
        <v>29</v>
      </c>
      <c r="N1404" t="s">
        <v>577</v>
      </c>
      <c r="O1404" s="2">
        <v>0</v>
      </c>
      <c r="P1404">
        <f>VLOOKUP(I1404,'visit codes'!$B$1:$F$38,5,FALSE)</f>
        <v>2</v>
      </c>
      <c r="Q1404" t="s">
        <v>31</v>
      </c>
      <c r="R1404">
        <f t="shared" si="105"/>
        <v>1</v>
      </c>
      <c r="S1404">
        <f t="shared" si="106"/>
        <v>0</v>
      </c>
      <c r="T1404">
        <f t="shared" si="109"/>
        <v>1</v>
      </c>
    </row>
    <row r="1405" spans="1:20" x14ac:dyDescent="0.25">
      <c r="A1405">
        <v>24311</v>
      </c>
      <c r="B1405" t="s">
        <v>589</v>
      </c>
      <c r="C1405" s="1">
        <v>32798</v>
      </c>
      <c r="D1405" t="s">
        <v>14</v>
      </c>
      <c r="E1405" t="s">
        <v>15</v>
      </c>
      <c r="F1405" s="1">
        <v>40557</v>
      </c>
      <c r="G1405" t="s">
        <v>35</v>
      </c>
      <c r="H1405" t="str">
        <f t="shared" si="107"/>
        <v>4302PM-PM</v>
      </c>
      <c r="J1405" t="s">
        <v>41</v>
      </c>
      <c r="K1405" t="s">
        <v>33</v>
      </c>
      <c r="L1405">
        <v>13502</v>
      </c>
      <c r="M1405" t="s">
        <v>29</v>
      </c>
      <c r="N1405" t="s">
        <v>577</v>
      </c>
      <c r="O1405" s="2">
        <v>1.0416666666666666E-2</v>
      </c>
      <c r="Q1405" t="s">
        <v>31</v>
      </c>
      <c r="R1405">
        <f t="shared" si="105"/>
        <v>0</v>
      </c>
      <c r="S1405">
        <f t="shared" si="106"/>
        <v>0</v>
      </c>
      <c r="T1405">
        <f t="shared" si="109"/>
        <v>0</v>
      </c>
    </row>
    <row r="1406" spans="1:20" x14ac:dyDescent="0.25">
      <c r="A1406">
        <v>24311</v>
      </c>
      <c r="B1406" t="s">
        <v>589</v>
      </c>
      <c r="C1406" s="1">
        <v>32798</v>
      </c>
      <c r="D1406" t="s">
        <v>14</v>
      </c>
      <c r="E1406" t="s">
        <v>15</v>
      </c>
      <c r="F1406" s="1">
        <v>40557</v>
      </c>
      <c r="G1406" t="s">
        <v>37</v>
      </c>
      <c r="H1406" t="str">
        <f t="shared" si="107"/>
        <v>PM</v>
      </c>
      <c r="I1406" t="str">
        <f t="shared" si="108"/>
        <v>PM</v>
      </c>
      <c r="J1406" t="s">
        <v>41</v>
      </c>
      <c r="K1406" t="s">
        <v>33</v>
      </c>
      <c r="L1406">
        <v>13502</v>
      </c>
      <c r="M1406" t="s">
        <v>29</v>
      </c>
      <c r="N1406" t="s">
        <v>577</v>
      </c>
      <c r="O1406" s="2">
        <v>1.0416666666666666E-2</v>
      </c>
      <c r="P1406">
        <f>VLOOKUP(I1406,'visit codes'!$B$1:$F$38,5,FALSE)</f>
        <v>1</v>
      </c>
      <c r="Q1406" t="s">
        <v>31</v>
      </c>
      <c r="R1406">
        <f t="shared" si="105"/>
        <v>1</v>
      </c>
      <c r="S1406">
        <f t="shared" si="106"/>
        <v>0</v>
      </c>
      <c r="T1406">
        <f t="shared" si="109"/>
        <v>1</v>
      </c>
    </row>
    <row r="1407" spans="1:20" x14ac:dyDescent="0.25">
      <c r="A1407">
        <v>24311</v>
      </c>
      <c r="B1407" t="s">
        <v>589</v>
      </c>
      <c r="C1407" s="1">
        <v>32798</v>
      </c>
      <c r="D1407" t="s">
        <v>14</v>
      </c>
      <c r="E1407" t="s">
        <v>15</v>
      </c>
      <c r="F1407" s="1">
        <v>40570</v>
      </c>
      <c r="G1407" t="s">
        <v>16</v>
      </c>
      <c r="H1407" t="str">
        <f t="shared" si="107"/>
        <v>4301R-RV</v>
      </c>
      <c r="J1407" t="s">
        <v>89</v>
      </c>
      <c r="K1407" t="s">
        <v>33</v>
      </c>
      <c r="L1407">
        <v>13502</v>
      </c>
      <c r="M1407" t="s">
        <v>29</v>
      </c>
      <c r="N1407" t="s">
        <v>58</v>
      </c>
      <c r="O1407" s="2">
        <v>3.125E-2</v>
      </c>
      <c r="Q1407" t="s">
        <v>31</v>
      </c>
      <c r="R1407">
        <f t="shared" si="105"/>
        <v>0</v>
      </c>
      <c r="S1407">
        <f t="shared" si="106"/>
        <v>0</v>
      </c>
      <c r="T1407">
        <f t="shared" si="109"/>
        <v>0</v>
      </c>
    </row>
    <row r="1408" spans="1:20" x14ac:dyDescent="0.25">
      <c r="A1408">
        <v>24311</v>
      </c>
      <c r="B1408" t="s">
        <v>589</v>
      </c>
      <c r="C1408" s="1">
        <v>32798</v>
      </c>
      <c r="D1408" t="s">
        <v>14</v>
      </c>
      <c r="E1408" t="s">
        <v>15</v>
      </c>
      <c r="F1408" s="1">
        <v>40570</v>
      </c>
      <c r="G1408" t="s">
        <v>24</v>
      </c>
      <c r="H1408" t="str">
        <f t="shared" si="107"/>
        <v>RV</v>
      </c>
      <c r="I1408" t="str">
        <f t="shared" si="108"/>
        <v>RV</v>
      </c>
      <c r="J1408" t="s">
        <v>89</v>
      </c>
      <c r="K1408" t="s">
        <v>33</v>
      </c>
      <c r="L1408">
        <v>13502</v>
      </c>
      <c r="M1408" t="s">
        <v>29</v>
      </c>
      <c r="N1408" t="s">
        <v>58</v>
      </c>
      <c r="O1408" s="2">
        <v>4.1666666666666664E-2</v>
      </c>
      <c r="P1408">
        <f>VLOOKUP(I1408,'visit codes'!$B$1:$F$38,5,FALSE)</f>
        <v>3</v>
      </c>
      <c r="Q1408" t="s">
        <v>31</v>
      </c>
      <c r="R1408">
        <f t="shared" si="105"/>
        <v>1</v>
      </c>
      <c r="S1408">
        <f t="shared" si="106"/>
        <v>0</v>
      </c>
      <c r="T1408">
        <f t="shared" si="109"/>
        <v>1</v>
      </c>
    </row>
    <row r="1409" spans="1:20" x14ac:dyDescent="0.25">
      <c r="A1409">
        <v>24311</v>
      </c>
      <c r="B1409" t="s">
        <v>589</v>
      </c>
      <c r="C1409" s="1">
        <v>32798</v>
      </c>
      <c r="D1409" t="s">
        <v>14</v>
      </c>
      <c r="E1409" t="s">
        <v>15</v>
      </c>
      <c r="F1409" s="1">
        <v>40570</v>
      </c>
      <c r="G1409" t="s">
        <v>35</v>
      </c>
      <c r="H1409" t="str">
        <f t="shared" si="107"/>
        <v>4302PM-PM</v>
      </c>
      <c r="J1409" t="s">
        <v>41</v>
      </c>
      <c r="K1409" t="s">
        <v>33</v>
      </c>
      <c r="L1409">
        <v>13502</v>
      </c>
      <c r="M1409" t="s">
        <v>29</v>
      </c>
      <c r="N1409" t="s">
        <v>58</v>
      </c>
      <c r="O1409" s="2">
        <v>1.0416666666666666E-2</v>
      </c>
      <c r="Q1409" t="s">
        <v>31</v>
      </c>
      <c r="R1409">
        <f t="shared" si="105"/>
        <v>0</v>
      </c>
      <c r="S1409">
        <f t="shared" si="106"/>
        <v>0</v>
      </c>
      <c r="T1409">
        <f t="shared" si="109"/>
        <v>0</v>
      </c>
    </row>
    <row r="1410" spans="1:20" x14ac:dyDescent="0.25">
      <c r="A1410">
        <v>24311</v>
      </c>
      <c r="B1410" t="s">
        <v>589</v>
      </c>
      <c r="C1410" s="1">
        <v>32798</v>
      </c>
      <c r="D1410" t="s">
        <v>14</v>
      </c>
      <c r="E1410" t="s">
        <v>15</v>
      </c>
      <c r="F1410" s="1">
        <v>40570</v>
      </c>
      <c r="G1410" t="s">
        <v>37</v>
      </c>
      <c r="H1410" t="str">
        <f t="shared" si="107"/>
        <v>PM</v>
      </c>
      <c r="I1410" t="str">
        <f t="shared" si="108"/>
        <v>PM</v>
      </c>
      <c r="J1410" t="s">
        <v>41</v>
      </c>
      <c r="K1410" t="s">
        <v>33</v>
      </c>
      <c r="L1410">
        <v>13502</v>
      </c>
      <c r="M1410" t="s">
        <v>29</v>
      </c>
      <c r="N1410" t="s">
        <v>58</v>
      </c>
      <c r="O1410" s="2">
        <v>1.0416666666666666E-2</v>
      </c>
      <c r="P1410">
        <f>VLOOKUP(I1410,'visit codes'!$B$1:$F$38,5,FALSE)</f>
        <v>1</v>
      </c>
      <c r="Q1410" t="s">
        <v>31</v>
      </c>
      <c r="R1410">
        <f t="shared" ref="R1410:R1473" si="110">COUNTA(I1410)</f>
        <v>1</v>
      </c>
      <c r="S1410">
        <f t="shared" ref="S1410:S1473" si="111">IF(I1410="c",1,IF(I1410="ns",1,IF(I1410="pasns",1,IF(I1410="pasc",1,IF(I1410="sc",1,0)))))</f>
        <v>0</v>
      </c>
      <c r="T1410">
        <f t="shared" si="109"/>
        <v>1</v>
      </c>
    </row>
    <row r="1411" spans="1:20" x14ac:dyDescent="0.25">
      <c r="A1411">
        <v>24328</v>
      </c>
      <c r="B1411" t="s">
        <v>591</v>
      </c>
      <c r="C1411" s="1">
        <v>28476</v>
      </c>
      <c r="D1411" t="s">
        <v>14</v>
      </c>
      <c r="F1411" s="1">
        <v>40554</v>
      </c>
      <c r="G1411">
        <v>4097</v>
      </c>
      <c r="H1411" t="str">
        <f t="shared" ref="H1411:H1474" si="112">TRIM(G1411)</f>
        <v>4097</v>
      </c>
      <c r="J1411" t="s">
        <v>52</v>
      </c>
      <c r="K1411" t="s">
        <v>42</v>
      </c>
      <c r="L1411">
        <v>13501</v>
      </c>
      <c r="M1411" t="s">
        <v>29</v>
      </c>
      <c r="N1411" t="s">
        <v>99</v>
      </c>
      <c r="O1411" s="2">
        <v>0</v>
      </c>
      <c r="Q1411" t="s">
        <v>31</v>
      </c>
      <c r="R1411">
        <f t="shared" si="110"/>
        <v>0</v>
      </c>
      <c r="S1411">
        <f t="shared" si="111"/>
        <v>0</v>
      </c>
      <c r="T1411">
        <f t="shared" ref="T1411:T1474" si="113">IF(R1411-S1411=1,1,0)</f>
        <v>0</v>
      </c>
    </row>
    <row r="1412" spans="1:20" x14ac:dyDescent="0.25">
      <c r="A1412">
        <v>24328</v>
      </c>
      <c r="B1412" t="s">
        <v>591</v>
      </c>
      <c r="C1412" s="1">
        <v>28476</v>
      </c>
      <c r="D1412" t="s">
        <v>14</v>
      </c>
      <c r="F1412" s="1">
        <v>40562</v>
      </c>
      <c r="G1412">
        <v>4098</v>
      </c>
      <c r="H1412" t="str">
        <f t="shared" si="112"/>
        <v>4098</v>
      </c>
      <c r="J1412" t="s">
        <v>61</v>
      </c>
      <c r="K1412" t="s">
        <v>42</v>
      </c>
      <c r="L1412">
        <v>13501</v>
      </c>
      <c r="M1412" t="s">
        <v>29</v>
      </c>
      <c r="N1412" t="s">
        <v>99</v>
      </c>
      <c r="O1412" s="2">
        <v>0</v>
      </c>
      <c r="Q1412" t="s">
        <v>31</v>
      </c>
      <c r="R1412">
        <f t="shared" si="110"/>
        <v>0</v>
      </c>
      <c r="S1412">
        <f t="shared" si="111"/>
        <v>0</v>
      </c>
      <c r="T1412">
        <f t="shared" si="113"/>
        <v>0</v>
      </c>
    </row>
    <row r="1413" spans="1:20" x14ac:dyDescent="0.25">
      <c r="A1413">
        <v>24329</v>
      </c>
      <c r="B1413" t="s">
        <v>592</v>
      </c>
      <c r="C1413" s="1">
        <v>18014</v>
      </c>
      <c r="D1413" t="s">
        <v>26</v>
      </c>
      <c r="E1413" t="s">
        <v>15</v>
      </c>
      <c r="F1413" s="1">
        <v>40554</v>
      </c>
      <c r="G1413" t="s">
        <v>16</v>
      </c>
      <c r="H1413" t="str">
        <f t="shared" si="112"/>
        <v>4301R-RV</v>
      </c>
      <c r="J1413" t="s">
        <v>69</v>
      </c>
      <c r="K1413" t="s">
        <v>49</v>
      </c>
      <c r="L1413">
        <v>13471</v>
      </c>
      <c r="M1413" t="s">
        <v>20</v>
      </c>
      <c r="N1413" t="s">
        <v>50</v>
      </c>
      <c r="O1413" s="2">
        <v>3.125E-2</v>
      </c>
      <c r="Q1413" t="s">
        <v>330</v>
      </c>
      <c r="R1413">
        <f t="shared" si="110"/>
        <v>0</v>
      </c>
      <c r="S1413">
        <f t="shared" si="111"/>
        <v>0</v>
      </c>
      <c r="T1413">
        <f t="shared" si="113"/>
        <v>0</v>
      </c>
    </row>
    <row r="1414" spans="1:20" x14ac:dyDescent="0.25">
      <c r="A1414">
        <v>24329</v>
      </c>
      <c r="B1414" t="s">
        <v>592</v>
      </c>
      <c r="C1414" s="1">
        <v>18014</v>
      </c>
      <c r="D1414" t="s">
        <v>26</v>
      </c>
      <c r="E1414" t="s">
        <v>15</v>
      </c>
      <c r="F1414" s="1">
        <v>40554</v>
      </c>
      <c r="G1414" t="s">
        <v>24</v>
      </c>
      <c r="H1414" t="str">
        <f t="shared" si="112"/>
        <v>RV</v>
      </c>
      <c r="I1414" t="str">
        <f t="shared" ref="I1414:I1473" si="114">TRIM(G1414)</f>
        <v>RV</v>
      </c>
      <c r="J1414" t="s">
        <v>69</v>
      </c>
      <c r="K1414" t="s">
        <v>49</v>
      </c>
      <c r="L1414">
        <v>13471</v>
      </c>
      <c r="M1414" t="s">
        <v>20</v>
      </c>
      <c r="N1414" t="s">
        <v>50</v>
      </c>
      <c r="O1414" s="2">
        <v>4.1666666666666664E-2</v>
      </c>
      <c r="P1414">
        <f>VLOOKUP(I1414,'visit codes'!$B$1:$F$38,5,FALSE)</f>
        <v>3</v>
      </c>
      <c r="Q1414" t="s">
        <v>330</v>
      </c>
      <c r="R1414">
        <f t="shared" si="110"/>
        <v>1</v>
      </c>
      <c r="S1414">
        <f t="shared" si="111"/>
        <v>0</v>
      </c>
      <c r="T1414">
        <f t="shared" si="113"/>
        <v>1</v>
      </c>
    </row>
    <row r="1415" spans="1:20" x14ac:dyDescent="0.25">
      <c r="A1415">
        <v>24357</v>
      </c>
      <c r="B1415" t="s">
        <v>593</v>
      </c>
      <c r="C1415" s="1">
        <v>30222</v>
      </c>
      <c r="D1415" t="s">
        <v>26</v>
      </c>
      <c r="E1415" t="s">
        <v>15</v>
      </c>
      <c r="F1415" s="1">
        <v>40570</v>
      </c>
      <c r="G1415" t="s">
        <v>35</v>
      </c>
      <c r="H1415" t="str">
        <f t="shared" si="112"/>
        <v>4302PM-PM</v>
      </c>
      <c r="J1415" t="s">
        <v>41</v>
      </c>
      <c r="K1415" t="s">
        <v>594</v>
      </c>
      <c r="L1415">
        <v>13452</v>
      </c>
      <c r="M1415" t="s">
        <v>29</v>
      </c>
      <c r="N1415" t="s">
        <v>78</v>
      </c>
      <c r="O1415" s="2">
        <v>1.0416666666666666E-2</v>
      </c>
      <c r="Q1415" t="s">
        <v>260</v>
      </c>
      <c r="R1415">
        <f t="shared" si="110"/>
        <v>0</v>
      </c>
      <c r="S1415">
        <f t="shared" si="111"/>
        <v>0</v>
      </c>
      <c r="T1415">
        <f t="shared" si="113"/>
        <v>0</v>
      </c>
    </row>
    <row r="1416" spans="1:20" x14ac:dyDescent="0.25">
      <c r="A1416">
        <v>24357</v>
      </c>
      <c r="B1416" t="s">
        <v>593</v>
      </c>
      <c r="C1416" s="1">
        <v>30222</v>
      </c>
      <c r="D1416" t="s">
        <v>26</v>
      </c>
      <c r="E1416" t="s">
        <v>15</v>
      </c>
      <c r="F1416" s="1">
        <v>40570</v>
      </c>
      <c r="G1416" t="s">
        <v>37</v>
      </c>
      <c r="H1416" t="str">
        <f t="shared" si="112"/>
        <v>PM</v>
      </c>
      <c r="I1416" t="str">
        <f t="shared" si="114"/>
        <v>PM</v>
      </c>
      <c r="J1416" t="s">
        <v>41</v>
      </c>
      <c r="K1416" t="s">
        <v>594</v>
      </c>
      <c r="L1416">
        <v>13452</v>
      </c>
      <c r="M1416" t="s">
        <v>29</v>
      </c>
      <c r="N1416" t="s">
        <v>78</v>
      </c>
      <c r="O1416" s="2">
        <v>1.0416666666666666E-2</v>
      </c>
      <c r="P1416">
        <f>VLOOKUP(I1416,'visit codes'!$B$1:$F$38,5,FALSE)</f>
        <v>1</v>
      </c>
      <c r="Q1416" t="s">
        <v>260</v>
      </c>
      <c r="R1416">
        <f t="shared" si="110"/>
        <v>1</v>
      </c>
      <c r="S1416">
        <f t="shared" si="111"/>
        <v>0</v>
      </c>
      <c r="T1416">
        <f t="shared" si="113"/>
        <v>1</v>
      </c>
    </row>
    <row r="1417" spans="1:20" x14ac:dyDescent="0.25">
      <c r="A1417">
        <v>24376</v>
      </c>
      <c r="B1417" t="s">
        <v>595</v>
      </c>
      <c r="C1417" s="1">
        <v>23207</v>
      </c>
      <c r="D1417" t="s">
        <v>26</v>
      </c>
      <c r="E1417" t="s">
        <v>15</v>
      </c>
      <c r="F1417" s="1">
        <v>40548</v>
      </c>
      <c r="G1417" t="s">
        <v>16</v>
      </c>
      <c r="H1417" t="str">
        <f t="shared" si="112"/>
        <v>4301R-RV</v>
      </c>
      <c r="J1417" t="s">
        <v>48</v>
      </c>
      <c r="K1417" t="s">
        <v>479</v>
      </c>
      <c r="L1417">
        <v>13501</v>
      </c>
      <c r="M1417" t="s">
        <v>29</v>
      </c>
      <c r="N1417" t="s">
        <v>58</v>
      </c>
      <c r="O1417" s="2">
        <v>3.125E-2</v>
      </c>
      <c r="Q1417" t="s">
        <v>31</v>
      </c>
      <c r="R1417">
        <f t="shared" si="110"/>
        <v>0</v>
      </c>
      <c r="S1417">
        <f t="shared" si="111"/>
        <v>0</v>
      </c>
      <c r="T1417">
        <f t="shared" si="113"/>
        <v>0</v>
      </c>
    </row>
    <row r="1418" spans="1:20" x14ac:dyDescent="0.25">
      <c r="A1418">
        <v>24376</v>
      </c>
      <c r="B1418" t="s">
        <v>595</v>
      </c>
      <c r="C1418" s="1">
        <v>23207</v>
      </c>
      <c r="D1418" t="s">
        <v>26</v>
      </c>
      <c r="E1418" t="s">
        <v>15</v>
      </c>
      <c r="F1418" s="1">
        <v>40548</v>
      </c>
      <c r="G1418" t="s">
        <v>24</v>
      </c>
      <c r="H1418" t="str">
        <f t="shared" si="112"/>
        <v>RV</v>
      </c>
      <c r="I1418" t="str">
        <f t="shared" si="114"/>
        <v>RV</v>
      </c>
      <c r="J1418" t="s">
        <v>48</v>
      </c>
      <c r="K1418" t="s">
        <v>479</v>
      </c>
      <c r="L1418">
        <v>13501</v>
      </c>
      <c r="M1418" t="s">
        <v>29</v>
      </c>
      <c r="N1418" t="s">
        <v>58</v>
      </c>
      <c r="O1418" s="2">
        <v>4.1666666666666664E-2</v>
      </c>
      <c r="P1418">
        <f>VLOOKUP(I1418,'visit codes'!$B$1:$F$38,5,FALSE)</f>
        <v>3</v>
      </c>
      <c r="Q1418" t="s">
        <v>31</v>
      </c>
      <c r="R1418">
        <f t="shared" si="110"/>
        <v>1</v>
      </c>
      <c r="S1418">
        <f t="shared" si="111"/>
        <v>0</v>
      </c>
      <c r="T1418">
        <f t="shared" si="113"/>
        <v>1</v>
      </c>
    </row>
    <row r="1419" spans="1:20" x14ac:dyDescent="0.25">
      <c r="A1419">
        <v>24376</v>
      </c>
      <c r="B1419" t="s">
        <v>595</v>
      </c>
      <c r="C1419" s="1">
        <v>23207</v>
      </c>
      <c r="D1419" t="s">
        <v>26</v>
      </c>
      <c r="E1419" t="s">
        <v>15</v>
      </c>
      <c r="F1419" s="1">
        <v>40570</v>
      </c>
      <c r="G1419" t="s">
        <v>16</v>
      </c>
      <c r="H1419" t="str">
        <f t="shared" si="112"/>
        <v>4301R-RV</v>
      </c>
      <c r="J1419" t="s">
        <v>48</v>
      </c>
      <c r="K1419" t="s">
        <v>479</v>
      </c>
      <c r="L1419">
        <v>13501</v>
      </c>
      <c r="M1419" t="s">
        <v>29</v>
      </c>
      <c r="N1419" t="s">
        <v>58</v>
      </c>
      <c r="O1419" s="2">
        <v>3.125E-2</v>
      </c>
      <c r="Q1419" t="s">
        <v>31</v>
      </c>
      <c r="R1419">
        <f t="shared" si="110"/>
        <v>0</v>
      </c>
      <c r="S1419">
        <f t="shared" si="111"/>
        <v>0</v>
      </c>
      <c r="T1419">
        <f t="shared" si="113"/>
        <v>0</v>
      </c>
    </row>
    <row r="1420" spans="1:20" x14ac:dyDescent="0.25">
      <c r="A1420">
        <v>24376</v>
      </c>
      <c r="B1420" t="s">
        <v>595</v>
      </c>
      <c r="C1420" s="1">
        <v>23207</v>
      </c>
      <c r="D1420" t="s">
        <v>26</v>
      </c>
      <c r="E1420" t="s">
        <v>15</v>
      </c>
      <c r="F1420" s="1">
        <v>40570</v>
      </c>
      <c r="G1420" t="s">
        <v>24</v>
      </c>
      <c r="H1420" t="str">
        <f t="shared" si="112"/>
        <v>RV</v>
      </c>
      <c r="I1420" t="str">
        <f t="shared" si="114"/>
        <v>RV</v>
      </c>
      <c r="J1420" t="s">
        <v>48</v>
      </c>
      <c r="K1420" t="s">
        <v>479</v>
      </c>
      <c r="L1420">
        <v>13501</v>
      </c>
      <c r="M1420" t="s">
        <v>29</v>
      </c>
      <c r="N1420" t="s">
        <v>58</v>
      </c>
      <c r="O1420" s="2">
        <v>4.1666666666666664E-2</v>
      </c>
      <c r="P1420">
        <f>VLOOKUP(I1420,'visit codes'!$B$1:$F$38,5,FALSE)</f>
        <v>3</v>
      </c>
      <c r="Q1420" t="s">
        <v>31</v>
      </c>
      <c r="R1420">
        <f t="shared" si="110"/>
        <v>1</v>
      </c>
      <c r="S1420">
        <f t="shared" si="111"/>
        <v>0</v>
      </c>
      <c r="T1420">
        <f t="shared" si="113"/>
        <v>1</v>
      </c>
    </row>
    <row r="1421" spans="1:20" x14ac:dyDescent="0.25">
      <c r="A1421">
        <v>24386</v>
      </c>
      <c r="B1421" t="s">
        <v>596</v>
      </c>
      <c r="C1421" s="1">
        <v>24683</v>
      </c>
      <c r="D1421" t="s">
        <v>26</v>
      </c>
      <c r="E1421" t="s">
        <v>15</v>
      </c>
      <c r="F1421" s="1">
        <v>40546</v>
      </c>
      <c r="G1421" t="s">
        <v>16</v>
      </c>
      <c r="H1421" t="str">
        <f t="shared" si="112"/>
        <v>4301R-RV</v>
      </c>
      <c r="J1421" t="s">
        <v>17</v>
      </c>
      <c r="K1421" t="s">
        <v>395</v>
      </c>
      <c r="L1421">
        <v>13440</v>
      </c>
      <c r="M1421" t="s">
        <v>20</v>
      </c>
      <c r="N1421" t="s">
        <v>78</v>
      </c>
      <c r="O1421" s="2">
        <v>3.125E-2</v>
      </c>
      <c r="Q1421" t="s">
        <v>22</v>
      </c>
      <c r="R1421">
        <f t="shared" si="110"/>
        <v>0</v>
      </c>
      <c r="S1421">
        <f t="shared" si="111"/>
        <v>0</v>
      </c>
      <c r="T1421">
        <f t="shared" si="113"/>
        <v>0</v>
      </c>
    </row>
    <row r="1422" spans="1:20" x14ac:dyDescent="0.25">
      <c r="A1422">
        <v>24386</v>
      </c>
      <c r="B1422" t="s">
        <v>596</v>
      </c>
      <c r="C1422" s="1">
        <v>24683</v>
      </c>
      <c r="D1422" t="s">
        <v>26</v>
      </c>
      <c r="E1422" t="s">
        <v>15</v>
      </c>
      <c r="F1422" s="1">
        <v>40546</v>
      </c>
      <c r="G1422" t="s">
        <v>24</v>
      </c>
      <c r="H1422" t="str">
        <f t="shared" si="112"/>
        <v>RV</v>
      </c>
      <c r="I1422" t="str">
        <f t="shared" si="114"/>
        <v>RV</v>
      </c>
      <c r="J1422" t="s">
        <v>17</v>
      </c>
      <c r="K1422" t="s">
        <v>395</v>
      </c>
      <c r="L1422">
        <v>13440</v>
      </c>
      <c r="M1422" t="s">
        <v>20</v>
      </c>
      <c r="N1422" t="s">
        <v>78</v>
      </c>
      <c r="O1422" s="2">
        <v>4.1666666666666664E-2</v>
      </c>
      <c r="P1422">
        <f>VLOOKUP(I1422,'visit codes'!$B$1:$F$38,5,FALSE)</f>
        <v>3</v>
      </c>
      <c r="Q1422" t="s">
        <v>22</v>
      </c>
      <c r="R1422">
        <f t="shared" si="110"/>
        <v>1</v>
      </c>
      <c r="S1422">
        <f t="shared" si="111"/>
        <v>0</v>
      </c>
      <c r="T1422">
        <f t="shared" si="113"/>
        <v>1</v>
      </c>
    </row>
    <row r="1423" spans="1:20" x14ac:dyDescent="0.25">
      <c r="A1423">
        <v>24386</v>
      </c>
      <c r="B1423" t="s">
        <v>596</v>
      </c>
      <c r="C1423" s="1">
        <v>24683</v>
      </c>
      <c r="D1423" t="s">
        <v>26</v>
      </c>
      <c r="E1423" t="s">
        <v>15</v>
      </c>
      <c r="F1423" s="1">
        <v>40548</v>
      </c>
      <c r="G1423" t="s">
        <v>35</v>
      </c>
      <c r="H1423" t="str">
        <f t="shared" si="112"/>
        <v>4302PM-PM</v>
      </c>
      <c r="J1423" t="s">
        <v>66</v>
      </c>
      <c r="K1423" t="s">
        <v>395</v>
      </c>
      <c r="L1423">
        <v>13440</v>
      </c>
      <c r="M1423" t="s">
        <v>20</v>
      </c>
      <c r="N1423" t="s">
        <v>78</v>
      </c>
      <c r="O1423" s="2">
        <v>1.0416666666666666E-2</v>
      </c>
      <c r="Q1423" t="s">
        <v>22</v>
      </c>
      <c r="R1423">
        <f t="shared" si="110"/>
        <v>0</v>
      </c>
      <c r="S1423">
        <f t="shared" si="111"/>
        <v>0</v>
      </c>
      <c r="T1423">
        <f t="shared" si="113"/>
        <v>0</v>
      </c>
    </row>
    <row r="1424" spans="1:20" x14ac:dyDescent="0.25">
      <c r="A1424">
        <v>24386</v>
      </c>
      <c r="B1424" t="s">
        <v>596</v>
      </c>
      <c r="C1424" s="1">
        <v>24683</v>
      </c>
      <c r="D1424" t="s">
        <v>26</v>
      </c>
      <c r="E1424" t="s">
        <v>15</v>
      </c>
      <c r="F1424" s="1">
        <v>40548</v>
      </c>
      <c r="G1424" t="s">
        <v>37</v>
      </c>
      <c r="H1424" t="str">
        <f t="shared" si="112"/>
        <v>PM</v>
      </c>
      <c r="I1424" t="str">
        <f t="shared" si="114"/>
        <v>PM</v>
      </c>
      <c r="J1424" t="s">
        <v>66</v>
      </c>
      <c r="K1424" t="s">
        <v>395</v>
      </c>
      <c r="L1424">
        <v>13440</v>
      </c>
      <c r="M1424" t="s">
        <v>20</v>
      </c>
      <c r="N1424" t="s">
        <v>78</v>
      </c>
      <c r="O1424" s="2">
        <v>1.0416666666666666E-2</v>
      </c>
      <c r="P1424">
        <f>VLOOKUP(I1424,'visit codes'!$B$1:$F$38,5,FALSE)</f>
        <v>1</v>
      </c>
      <c r="Q1424" t="s">
        <v>22</v>
      </c>
      <c r="R1424">
        <f t="shared" si="110"/>
        <v>1</v>
      </c>
      <c r="S1424">
        <f t="shared" si="111"/>
        <v>0</v>
      </c>
      <c r="T1424">
        <f t="shared" si="113"/>
        <v>1</v>
      </c>
    </row>
    <row r="1425" spans="1:20" x14ac:dyDescent="0.25">
      <c r="A1425">
        <v>24386</v>
      </c>
      <c r="B1425" t="s">
        <v>596</v>
      </c>
      <c r="C1425" s="1">
        <v>24683</v>
      </c>
      <c r="D1425" t="s">
        <v>26</v>
      </c>
      <c r="E1425" t="s">
        <v>15</v>
      </c>
      <c r="F1425" s="1">
        <v>40555</v>
      </c>
      <c r="G1425" t="s">
        <v>16</v>
      </c>
      <c r="H1425" t="str">
        <f t="shared" si="112"/>
        <v>4301R-RV</v>
      </c>
      <c r="J1425" t="s">
        <v>17</v>
      </c>
      <c r="K1425" t="s">
        <v>395</v>
      </c>
      <c r="L1425">
        <v>13440</v>
      </c>
      <c r="M1425" t="s">
        <v>20</v>
      </c>
      <c r="N1425" t="s">
        <v>78</v>
      </c>
      <c r="O1425" s="2">
        <v>3.125E-2</v>
      </c>
      <c r="Q1425" t="s">
        <v>22</v>
      </c>
      <c r="R1425">
        <f t="shared" si="110"/>
        <v>0</v>
      </c>
      <c r="S1425">
        <f t="shared" si="111"/>
        <v>0</v>
      </c>
      <c r="T1425">
        <f t="shared" si="113"/>
        <v>0</v>
      </c>
    </row>
    <row r="1426" spans="1:20" x14ac:dyDescent="0.25">
      <c r="A1426">
        <v>24386</v>
      </c>
      <c r="B1426" t="s">
        <v>596</v>
      </c>
      <c r="C1426" s="1">
        <v>24683</v>
      </c>
      <c r="D1426" t="s">
        <v>26</v>
      </c>
      <c r="E1426" t="s">
        <v>15</v>
      </c>
      <c r="F1426" s="1">
        <v>40555</v>
      </c>
      <c r="G1426" t="s">
        <v>24</v>
      </c>
      <c r="H1426" t="str">
        <f t="shared" si="112"/>
        <v>RV</v>
      </c>
      <c r="I1426" t="str">
        <f t="shared" si="114"/>
        <v>RV</v>
      </c>
      <c r="J1426" t="s">
        <v>17</v>
      </c>
      <c r="K1426" t="s">
        <v>395</v>
      </c>
      <c r="L1426">
        <v>13440</v>
      </c>
      <c r="M1426" t="s">
        <v>20</v>
      </c>
      <c r="N1426" t="s">
        <v>78</v>
      </c>
      <c r="O1426" s="2">
        <v>4.1666666666666664E-2</v>
      </c>
      <c r="P1426">
        <f>VLOOKUP(I1426,'visit codes'!$B$1:$F$38,5,FALSE)</f>
        <v>3</v>
      </c>
      <c r="Q1426" t="s">
        <v>22</v>
      </c>
      <c r="R1426">
        <f t="shared" si="110"/>
        <v>1</v>
      </c>
      <c r="S1426">
        <f t="shared" si="111"/>
        <v>0</v>
      </c>
      <c r="T1426">
        <f t="shared" si="113"/>
        <v>1</v>
      </c>
    </row>
    <row r="1427" spans="1:20" x14ac:dyDescent="0.25">
      <c r="A1427">
        <v>24386</v>
      </c>
      <c r="B1427" t="s">
        <v>596</v>
      </c>
      <c r="C1427" s="1">
        <v>24683</v>
      </c>
      <c r="D1427" t="s">
        <v>26</v>
      </c>
      <c r="E1427" t="s">
        <v>15</v>
      </c>
      <c r="F1427" s="1">
        <v>40569</v>
      </c>
      <c r="G1427" t="s">
        <v>16</v>
      </c>
      <c r="H1427" t="str">
        <f t="shared" si="112"/>
        <v>4301R-RV</v>
      </c>
      <c r="J1427" t="s">
        <v>17</v>
      </c>
      <c r="K1427" t="s">
        <v>395</v>
      </c>
      <c r="L1427">
        <v>13440</v>
      </c>
      <c r="M1427" t="s">
        <v>20</v>
      </c>
      <c r="N1427" t="s">
        <v>78</v>
      </c>
      <c r="O1427" s="2">
        <v>3.125E-2</v>
      </c>
      <c r="Q1427" t="s">
        <v>22</v>
      </c>
      <c r="R1427">
        <f t="shared" si="110"/>
        <v>0</v>
      </c>
      <c r="S1427">
        <f t="shared" si="111"/>
        <v>0</v>
      </c>
      <c r="T1427">
        <f t="shared" si="113"/>
        <v>0</v>
      </c>
    </row>
    <row r="1428" spans="1:20" x14ac:dyDescent="0.25">
      <c r="A1428">
        <v>24386</v>
      </c>
      <c r="B1428" t="s">
        <v>596</v>
      </c>
      <c r="C1428" s="1">
        <v>24683</v>
      </c>
      <c r="D1428" t="s">
        <v>26</v>
      </c>
      <c r="E1428" t="s">
        <v>15</v>
      </c>
      <c r="F1428" s="1">
        <v>40569</v>
      </c>
      <c r="G1428" t="s">
        <v>24</v>
      </c>
      <c r="H1428" t="str">
        <f t="shared" si="112"/>
        <v>RV</v>
      </c>
      <c r="I1428" t="str">
        <f t="shared" si="114"/>
        <v>RV</v>
      </c>
      <c r="J1428" t="s">
        <v>17</v>
      </c>
      <c r="K1428" t="s">
        <v>395</v>
      </c>
      <c r="L1428">
        <v>13440</v>
      </c>
      <c r="M1428" t="s">
        <v>20</v>
      </c>
      <c r="N1428" t="s">
        <v>78</v>
      </c>
      <c r="O1428" s="2">
        <v>4.1666666666666664E-2</v>
      </c>
      <c r="P1428">
        <f>VLOOKUP(I1428,'visit codes'!$B$1:$F$38,5,FALSE)</f>
        <v>3</v>
      </c>
      <c r="Q1428" t="s">
        <v>22</v>
      </c>
      <c r="R1428">
        <f t="shared" si="110"/>
        <v>1</v>
      </c>
      <c r="S1428">
        <f t="shared" si="111"/>
        <v>0</v>
      </c>
      <c r="T1428">
        <f t="shared" si="113"/>
        <v>1</v>
      </c>
    </row>
    <row r="1429" spans="1:20" x14ac:dyDescent="0.25">
      <c r="A1429">
        <v>24399</v>
      </c>
      <c r="B1429" t="s">
        <v>597</v>
      </c>
      <c r="C1429" s="1">
        <v>24950</v>
      </c>
      <c r="D1429" t="s">
        <v>26</v>
      </c>
      <c r="E1429" t="s">
        <v>15</v>
      </c>
      <c r="F1429" s="1">
        <v>40550</v>
      </c>
      <c r="G1429" t="s">
        <v>16</v>
      </c>
      <c r="H1429" t="str">
        <f t="shared" si="112"/>
        <v>4301R-RV</v>
      </c>
      <c r="J1429" t="s">
        <v>69</v>
      </c>
      <c r="K1429" t="s">
        <v>49</v>
      </c>
      <c r="L1429">
        <v>13476</v>
      </c>
      <c r="M1429" t="s">
        <v>20</v>
      </c>
      <c r="N1429" t="s">
        <v>50</v>
      </c>
      <c r="O1429" s="2">
        <v>3.125E-2</v>
      </c>
      <c r="Q1429" t="s">
        <v>152</v>
      </c>
      <c r="R1429">
        <f t="shared" si="110"/>
        <v>0</v>
      </c>
      <c r="S1429">
        <f t="shared" si="111"/>
        <v>0</v>
      </c>
      <c r="T1429">
        <f t="shared" si="113"/>
        <v>0</v>
      </c>
    </row>
    <row r="1430" spans="1:20" x14ac:dyDescent="0.25">
      <c r="A1430">
        <v>24399</v>
      </c>
      <c r="B1430" t="s">
        <v>597</v>
      </c>
      <c r="C1430" s="1">
        <v>24950</v>
      </c>
      <c r="D1430" t="s">
        <v>26</v>
      </c>
      <c r="E1430" t="s">
        <v>15</v>
      </c>
      <c r="F1430" s="1">
        <v>40550</v>
      </c>
      <c r="G1430" t="s">
        <v>24</v>
      </c>
      <c r="H1430" t="str">
        <f t="shared" si="112"/>
        <v>RV</v>
      </c>
      <c r="I1430" t="str">
        <f t="shared" si="114"/>
        <v>RV</v>
      </c>
      <c r="J1430" t="s">
        <v>69</v>
      </c>
      <c r="K1430" t="s">
        <v>49</v>
      </c>
      <c r="L1430">
        <v>13476</v>
      </c>
      <c r="M1430" t="s">
        <v>20</v>
      </c>
      <c r="N1430" t="s">
        <v>50</v>
      </c>
      <c r="O1430" s="2">
        <v>4.1666666666666664E-2</v>
      </c>
      <c r="P1430">
        <f>VLOOKUP(I1430,'visit codes'!$B$1:$F$38,5,FALSE)</f>
        <v>3</v>
      </c>
      <c r="Q1430" t="s">
        <v>152</v>
      </c>
      <c r="R1430">
        <f t="shared" si="110"/>
        <v>1</v>
      </c>
      <c r="S1430">
        <f t="shared" si="111"/>
        <v>0</v>
      </c>
      <c r="T1430">
        <f t="shared" si="113"/>
        <v>1</v>
      </c>
    </row>
    <row r="1431" spans="1:20" x14ac:dyDescent="0.25">
      <c r="A1431">
        <v>24399</v>
      </c>
      <c r="B1431" t="s">
        <v>597</v>
      </c>
      <c r="C1431" s="1">
        <v>24950</v>
      </c>
      <c r="D1431" t="s">
        <v>26</v>
      </c>
      <c r="E1431" t="s">
        <v>15</v>
      </c>
      <c r="F1431" s="1">
        <v>40556</v>
      </c>
      <c r="G1431" t="s">
        <v>38</v>
      </c>
      <c r="H1431" t="str">
        <f t="shared" si="112"/>
        <v>C</v>
      </c>
      <c r="I1431" t="str">
        <f t="shared" si="114"/>
        <v>C</v>
      </c>
      <c r="J1431" t="s">
        <v>69</v>
      </c>
      <c r="K1431" t="s">
        <v>49</v>
      </c>
      <c r="L1431">
        <v>13476</v>
      </c>
      <c r="M1431" t="s">
        <v>20</v>
      </c>
      <c r="N1431" t="s">
        <v>50</v>
      </c>
      <c r="O1431" s="2">
        <v>0</v>
      </c>
      <c r="P1431">
        <f>VLOOKUP(I1431,'visit codes'!$B$1:$F$38,5,FALSE)</f>
        <v>0</v>
      </c>
      <c r="Q1431" t="s">
        <v>152</v>
      </c>
      <c r="R1431">
        <f t="shared" si="110"/>
        <v>1</v>
      </c>
      <c r="S1431">
        <f t="shared" si="111"/>
        <v>1</v>
      </c>
      <c r="T1431">
        <f t="shared" si="113"/>
        <v>0</v>
      </c>
    </row>
    <row r="1432" spans="1:20" x14ac:dyDescent="0.25">
      <c r="A1432">
        <v>24399</v>
      </c>
      <c r="B1432" t="s">
        <v>597</v>
      </c>
      <c r="C1432" s="1">
        <v>24950</v>
      </c>
      <c r="D1432" t="s">
        <v>26</v>
      </c>
      <c r="E1432" t="s">
        <v>15</v>
      </c>
      <c r="F1432" s="1">
        <v>40569</v>
      </c>
      <c r="G1432" t="s">
        <v>38</v>
      </c>
      <c r="H1432" t="str">
        <f t="shared" si="112"/>
        <v>C</v>
      </c>
      <c r="I1432" t="str">
        <f t="shared" si="114"/>
        <v>C</v>
      </c>
      <c r="J1432" t="s">
        <v>69</v>
      </c>
      <c r="K1432" t="s">
        <v>49</v>
      </c>
      <c r="L1432">
        <v>13476</v>
      </c>
      <c r="M1432" t="s">
        <v>20</v>
      </c>
      <c r="N1432" t="s">
        <v>50</v>
      </c>
      <c r="O1432" s="2">
        <v>0</v>
      </c>
      <c r="P1432">
        <f>VLOOKUP(I1432,'visit codes'!$B$1:$F$38,5,FALSE)</f>
        <v>0</v>
      </c>
      <c r="Q1432" t="s">
        <v>152</v>
      </c>
      <c r="R1432">
        <f t="shared" si="110"/>
        <v>1</v>
      </c>
      <c r="S1432">
        <f t="shared" si="111"/>
        <v>1</v>
      </c>
      <c r="T1432">
        <f t="shared" si="113"/>
        <v>0</v>
      </c>
    </row>
    <row r="1433" spans="1:20" x14ac:dyDescent="0.25">
      <c r="A1433">
        <v>24400</v>
      </c>
      <c r="B1433" t="s">
        <v>598</v>
      </c>
      <c r="C1433" s="1">
        <v>26489</v>
      </c>
      <c r="D1433" t="s">
        <v>26</v>
      </c>
      <c r="F1433" s="1">
        <v>40574</v>
      </c>
      <c r="G1433">
        <v>4097</v>
      </c>
      <c r="H1433" t="str">
        <f t="shared" si="112"/>
        <v>4097</v>
      </c>
      <c r="J1433" t="s">
        <v>41</v>
      </c>
      <c r="K1433" t="s">
        <v>42</v>
      </c>
      <c r="L1433">
        <v>13501</v>
      </c>
      <c r="M1433" t="s">
        <v>20</v>
      </c>
      <c r="N1433" t="s">
        <v>99</v>
      </c>
      <c r="O1433" s="2">
        <v>0</v>
      </c>
      <c r="Q1433" t="s">
        <v>31</v>
      </c>
      <c r="R1433">
        <f t="shared" si="110"/>
        <v>0</v>
      </c>
      <c r="S1433">
        <f t="shared" si="111"/>
        <v>0</v>
      </c>
      <c r="T1433">
        <f t="shared" si="113"/>
        <v>0</v>
      </c>
    </row>
    <row r="1434" spans="1:20" x14ac:dyDescent="0.25">
      <c r="A1434">
        <v>24404</v>
      </c>
      <c r="B1434" t="s">
        <v>599</v>
      </c>
      <c r="C1434" s="1">
        <v>32460</v>
      </c>
      <c r="D1434" t="s">
        <v>26</v>
      </c>
      <c r="F1434" s="1">
        <v>40550</v>
      </c>
      <c r="G1434">
        <v>4098</v>
      </c>
      <c r="H1434" t="str">
        <f t="shared" si="112"/>
        <v>4098</v>
      </c>
      <c r="J1434" t="s">
        <v>69</v>
      </c>
      <c r="K1434" t="s">
        <v>42</v>
      </c>
      <c r="L1434">
        <v>13440</v>
      </c>
      <c r="M1434" t="s">
        <v>20</v>
      </c>
      <c r="N1434" t="s">
        <v>99</v>
      </c>
      <c r="O1434" s="2">
        <v>0</v>
      </c>
      <c r="Q1434" t="s">
        <v>22</v>
      </c>
      <c r="R1434">
        <f t="shared" si="110"/>
        <v>0</v>
      </c>
      <c r="S1434">
        <f t="shared" si="111"/>
        <v>0</v>
      </c>
      <c r="T1434">
        <f t="shared" si="113"/>
        <v>0</v>
      </c>
    </row>
    <row r="1435" spans="1:20" x14ac:dyDescent="0.25">
      <c r="A1435">
        <v>24404</v>
      </c>
      <c r="B1435" t="s">
        <v>599</v>
      </c>
      <c r="C1435" s="1">
        <v>32460</v>
      </c>
      <c r="D1435" t="s">
        <v>26</v>
      </c>
      <c r="F1435" s="1">
        <v>40569</v>
      </c>
      <c r="G1435">
        <v>4098</v>
      </c>
      <c r="H1435" t="str">
        <f t="shared" si="112"/>
        <v>4098</v>
      </c>
      <c r="J1435" t="s">
        <v>69</v>
      </c>
      <c r="K1435" t="s">
        <v>42</v>
      </c>
      <c r="L1435">
        <v>13440</v>
      </c>
      <c r="M1435" t="s">
        <v>20</v>
      </c>
      <c r="N1435" t="s">
        <v>99</v>
      </c>
      <c r="O1435" s="2">
        <v>0</v>
      </c>
      <c r="Q1435" t="s">
        <v>22</v>
      </c>
      <c r="R1435">
        <f t="shared" si="110"/>
        <v>0</v>
      </c>
      <c r="S1435">
        <f t="shared" si="111"/>
        <v>0</v>
      </c>
      <c r="T1435">
        <f t="shared" si="113"/>
        <v>0</v>
      </c>
    </row>
    <row r="1436" spans="1:20" x14ac:dyDescent="0.25">
      <c r="A1436">
        <v>24406</v>
      </c>
      <c r="B1436" t="s">
        <v>600</v>
      </c>
      <c r="C1436" s="1">
        <v>32240</v>
      </c>
      <c r="D1436" t="s">
        <v>26</v>
      </c>
      <c r="E1436" t="s">
        <v>15</v>
      </c>
      <c r="F1436" s="1">
        <v>40556</v>
      </c>
      <c r="G1436" t="s">
        <v>35</v>
      </c>
      <c r="H1436" t="str">
        <f t="shared" si="112"/>
        <v>4302PM-PM</v>
      </c>
      <c r="J1436" t="s">
        <v>41</v>
      </c>
      <c r="K1436" t="s">
        <v>601</v>
      </c>
      <c r="L1436">
        <v>13501</v>
      </c>
      <c r="M1436" t="s">
        <v>29</v>
      </c>
      <c r="N1436" t="s">
        <v>30</v>
      </c>
      <c r="O1436" s="2">
        <v>1.0416666666666666E-2</v>
      </c>
      <c r="Q1436" t="s">
        <v>31</v>
      </c>
      <c r="R1436">
        <f t="shared" si="110"/>
        <v>0</v>
      </c>
      <c r="S1436">
        <f t="shared" si="111"/>
        <v>0</v>
      </c>
      <c r="T1436">
        <f t="shared" si="113"/>
        <v>0</v>
      </c>
    </row>
    <row r="1437" spans="1:20" x14ac:dyDescent="0.25">
      <c r="A1437">
        <v>24406</v>
      </c>
      <c r="B1437" t="s">
        <v>600</v>
      </c>
      <c r="C1437" s="1">
        <v>32240</v>
      </c>
      <c r="D1437" t="s">
        <v>26</v>
      </c>
      <c r="E1437" t="s">
        <v>15</v>
      </c>
      <c r="F1437" s="1">
        <v>40556</v>
      </c>
      <c r="G1437" t="s">
        <v>37</v>
      </c>
      <c r="H1437" t="str">
        <f t="shared" si="112"/>
        <v>PM</v>
      </c>
      <c r="I1437" t="str">
        <f t="shared" si="114"/>
        <v>PM</v>
      </c>
      <c r="J1437" t="s">
        <v>41</v>
      </c>
      <c r="K1437" t="s">
        <v>601</v>
      </c>
      <c r="L1437">
        <v>13501</v>
      </c>
      <c r="M1437" t="s">
        <v>29</v>
      </c>
      <c r="N1437" t="s">
        <v>30</v>
      </c>
      <c r="O1437" s="2">
        <v>1.0416666666666666E-2</v>
      </c>
      <c r="P1437">
        <f>VLOOKUP(I1437,'visit codes'!$B$1:$F$38,5,FALSE)</f>
        <v>1</v>
      </c>
      <c r="Q1437" t="s">
        <v>31</v>
      </c>
      <c r="R1437">
        <f t="shared" si="110"/>
        <v>1</v>
      </c>
      <c r="S1437">
        <f t="shared" si="111"/>
        <v>0</v>
      </c>
      <c r="T1437">
        <f t="shared" si="113"/>
        <v>1</v>
      </c>
    </row>
    <row r="1438" spans="1:20" x14ac:dyDescent="0.25">
      <c r="A1438">
        <v>24406</v>
      </c>
      <c r="B1438" t="s">
        <v>600</v>
      </c>
      <c r="C1438" s="1">
        <v>32240</v>
      </c>
      <c r="D1438" t="s">
        <v>26</v>
      </c>
      <c r="E1438" t="s">
        <v>15</v>
      </c>
      <c r="F1438" s="1">
        <v>40570</v>
      </c>
      <c r="G1438" t="s">
        <v>16</v>
      </c>
      <c r="H1438" t="str">
        <f t="shared" si="112"/>
        <v>4301R-RV</v>
      </c>
      <c r="J1438" t="s">
        <v>89</v>
      </c>
      <c r="K1438" t="s">
        <v>601</v>
      </c>
      <c r="L1438">
        <v>13501</v>
      </c>
      <c r="M1438" t="s">
        <v>29</v>
      </c>
      <c r="N1438" t="s">
        <v>30</v>
      </c>
      <c r="O1438" s="2">
        <v>3.125E-2</v>
      </c>
      <c r="Q1438" t="s">
        <v>31</v>
      </c>
      <c r="R1438">
        <f t="shared" si="110"/>
        <v>0</v>
      </c>
      <c r="S1438">
        <f t="shared" si="111"/>
        <v>0</v>
      </c>
      <c r="T1438">
        <f t="shared" si="113"/>
        <v>0</v>
      </c>
    </row>
    <row r="1439" spans="1:20" x14ac:dyDescent="0.25">
      <c r="A1439">
        <v>24406</v>
      </c>
      <c r="B1439" t="s">
        <v>600</v>
      </c>
      <c r="C1439" s="1">
        <v>32240</v>
      </c>
      <c r="D1439" t="s">
        <v>26</v>
      </c>
      <c r="E1439" t="s">
        <v>15</v>
      </c>
      <c r="F1439" s="1">
        <v>40570</v>
      </c>
      <c r="G1439" t="s">
        <v>34</v>
      </c>
      <c r="H1439" t="str">
        <f t="shared" si="112"/>
        <v>CM</v>
      </c>
      <c r="I1439" t="str">
        <f t="shared" si="114"/>
        <v>CM</v>
      </c>
      <c r="J1439" t="s">
        <v>89</v>
      </c>
      <c r="K1439" t="s">
        <v>601</v>
      </c>
      <c r="L1439">
        <v>13501</v>
      </c>
      <c r="M1439" t="s">
        <v>29</v>
      </c>
      <c r="N1439" t="s">
        <v>30</v>
      </c>
      <c r="O1439" s="2">
        <v>0</v>
      </c>
      <c r="P1439">
        <f>VLOOKUP(I1439,'visit codes'!$B$1:$F$38,5,FALSE)</f>
        <v>2</v>
      </c>
      <c r="Q1439" t="s">
        <v>31</v>
      </c>
      <c r="R1439">
        <f t="shared" si="110"/>
        <v>1</v>
      </c>
      <c r="S1439">
        <f t="shared" si="111"/>
        <v>0</v>
      </c>
      <c r="T1439">
        <f t="shared" si="113"/>
        <v>1</v>
      </c>
    </row>
    <row r="1440" spans="1:20" x14ac:dyDescent="0.25">
      <c r="A1440">
        <v>24425</v>
      </c>
      <c r="B1440" t="s">
        <v>602</v>
      </c>
      <c r="C1440" s="1">
        <v>23854</v>
      </c>
      <c r="D1440" t="s">
        <v>14</v>
      </c>
      <c r="E1440" t="s">
        <v>15</v>
      </c>
      <c r="F1440" s="1">
        <v>40549</v>
      </c>
      <c r="G1440" t="s">
        <v>60</v>
      </c>
      <c r="H1440" t="str">
        <f t="shared" si="112"/>
        <v>4301B - BV</v>
      </c>
      <c r="J1440" t="s">
        <v>206</v>
      </c>
      <c r="K1440" t="s">
        <v>18</v>
      </c>
      <c r="L1440">
        <v>13324</v>
      </c>
      <c r="M1440" t="s">
        <v>29</v>
      </c>
      <c r="N1440" t="s">
        <v>21</v>
      </c>
      <c r="O1440" s="2">
        <v>2.0833333333333332E-2</v>
      </c>
      <c r="Q1440" t="s">
        <v>553</v>
      </c>
      <c r="R1440">
        <f t="shared" si="110"/>
        <v>0</v>
      </c>
      <c r="S1440">
        <f t="shared" si="111"/>
        <v>0</v>
      </c>
      <c r="T1440">
        <f t="shared" si="113"/>
        <v>0</v>
      </c>
    </row>
    <row r="1441" spans="1:20" x14ac:dyDescent="0.25">
      <c r="A1441">
        <v>24425</v>
      </c>
      <c r="B1441" t="s">
        <v>602</v>
      </c>
      <c r="C1441" s="1">
        <v>23854</v>
      </c>
      <c r="D1441" t="s">
        <v>14</v>
      </c>
      <c r="E1441" t="s">
        <v>15</v>
      </c>
      <c r="F1441" s="1">
        <v>40549</v>
      </c>
      <c r="G1441" t="s">
        <v>62</v>
      </c>
      <c r="H1441" t="str">
        <f t="shared" si="112"/>
        <v>BV</v>
      </c>
      <c r="I1441" t="str">
        <f t="shared" si="114"/>
        <v>BV</v>
      </c>
      <c r="J1441" t="s">
        <v>206</v>
      </c>
      <c r="K1441" t="s">
        <v>18</v>
      </c>
      <c r="L1441">
        <v>13324</v>
      </c>
      <c r="M1441" t="s">
        <v>29</v>
      </c>
      <c r="N1441" t="s">
        <v>21</v>
      </c>
      <c r="O1441" s="2">
        <v>2.0833333333333332E-2</v>
      </c>
      <c r="P1441">
        <f>VLOOKUP(I1441,'visit codes'!$B$1:$F$38,5,FALSE)</f>
        <v>2</v>
      </c>
      <c r="Q1441" t="s">
        <v>553</v>
      </c>
      <c r="R1441">
        <f t="shared" si="110"/>
        <v>1</v>
      </c>
      <c r="S1441">
        <f t="shared" si="111"/>
        <v>0</v>
      </c>
      <c r="T1441">
        <f t="shared" si="113"/>
        <v>1</v>
      </c>
    </row>
    <row r="1442" spans="1:20" x14ac:dyDescent="0.25">
      <c r="A1442">
        <v>24425</v>
      </c>
      <c r="B1442" t="s">
        <v>602</v>
      </c>
      <c r="C1442" s="1">
        <v>23854</v>
      </c>
      <c r="D1442" t="s">
        <v>14</v>
      </c>
      <c r="E1442" t="s">
        <v>15</v>
      </c>
      <c r="F1442" s="1">
        <v>40561</v>
      </c>
      <c r="G1442" t="s">
        <v>35</v>
      </c>
      <c r="H1442" t="str">
        <f t="shared" si="112"/>
        <v>4302PM-PM</v>
      </c>
      <c r="J1442" t="s">
        <v>70</v>
      </c>
      <c r="K1442" t="s">
        <v>18</v>
      </c>
      <c r="L1442">
        <v>13324</v>
      </c>
      <c r="M1442" t="s">
        <v>29</v>
      </c>
      <c r="N1442" t="s">
        <v>21</v>
      </c>
      <c r="O1442" s="2">
        <v>1.0416666666666666E-2</v>
      </c>
      <c r="Q1442" t="s">
        <v>553</v>
      </c>
      <c r="R1442">
        <f t="shared" si="110"/>
        <v>0</v>
      </c>
      <c r="S1442">
        <f t="shared" si="111"/>
        <v>0</v>
      </c>
      <c r="T1442">
        <f t="shared" si="113"/>
        <v>0</v>
      </c>
    </row>
    <row r="1443" spans="1:20" x14ac:dyDescent="0.25">
      <c r="A1443">
        <v>24425</v>
      </c>
      <c r="B1443" t="s">
        <v>602</v>
      </c>
      <c r="C1443" s="1">
        <v>23854</v>
      </c>
      <c r="D1443" t="s">
        <v>14</v>
      </c>
      <c r="E1443" t="s">
        <v>15</v>
      </c>
      <c r="F1443" s="1">
        <v>40561</v>
      </c>
      <c r="G1443" t="s">
        <v>37</v>
      </c>
      <c r="H1443" t="str">
        <f t="shared" si="112"/>
        <v>PM</v>
      </c>
      <c r="I1443" t="str">
        <f t="shared" si="114"/>
        <v>PM</v>
      </c>
      <c r="J1443" t="s">
        <v>70</v>
      </c>
      <c r="K1443" t="s">
        <v>18</v>
      </c>
      <c r="L1443">
        <v>13324</v>
      </c>
      <c r="M1443" t="s">
        <v>29</v>
      </c>
      <c r="N1443" t="s">
        <v>21</v>
      </c>
      <c r="O1443" s="2">
        <v>1.0416666666666666E-2</v>
      </c>
      <c r="P1443">
        <f>VLOOKUP(I1443,'visit codes'!$B$1:$F$38,5,FALSE)</f>
        <v>1</v>
      </c>
      <c r="Q1443" t="s">
        <v>553</v>
      </c>
      <c r="R1443">
        <f t="shared" si="110"/>
        <v>1</v>
      </c>
      <c r="S1443">
        <f t="shared" si="111"/>
        <v>0</v>
      </c>
      <c r="T1443">
        <f t="shared" si="113"/>
        <v>1</v>
      </c>
    </row>
    <row r="1444" spans="1:20" x14ac:dyDescent="0.25">
      <c r="A1444">
        <v>24425</v>
      </c>
      <c r="B1444" t="s">
        <v>602</v>
      </c>
      <c r="C1444" s="1">
        <v>23854</v>
      </c>
      <c r="D1444" t="s">
        <v>14</v>
      </c>
      <c r="E1444" t="s">
        <v>15</v>
      </c>
      <c r="F1444" s="1">
        <v>40567</v>
      </c>
      <c r="G1444" t="s">
        <v>60</v>
      </c>
      <c r="H1444" t="str">
        <f t="shared" si="112"/>
        <v>4301B - BV</v>
      </c>
      <c r="J1444" t="s">
        <v>206</v>
      </c>
      <c r="K1444" t="s">
        <v>18</v>
      </c>
      <c r="L1444">
        <v>13324</v>
      </c>
      <c r="M1444" t="s">
        <v>29</v>
      </c>
      <c r="N1444" t="s">
        <v>21</v>
      </c>
      <c r="O1444" s="2">
        <v>2.0833333333333332E-2</v>
      </c>
      <c r="Q1444" t="s">
        <v>553</v>
      </c>
      <c r="R1444">
        <f t="shared" si="110"/>
        <v>0</v>
      </c>
      <c r="S1444">
        <f t="shared" si="111"/>
        <v>0</v>
      </c>
      <c r="T1444">
        <f t="shared" si="113"/>
        <v>0</v>
      </c>
    </row>
    <row r="1445" spans="1:20" x14ac:dyDescent="0.25">
      <c r="A1445">
        <v>24425</v>
      </c>
      <c r="B1445" t="s">
        <v>602</v>
      </c>
      <c r="C1445" s="1">
        <v>23854</v>
      </c>
      <c r="D1445" t="s">
        <v>14</v>
      </c>
      <c r="E1445" t="s">
        <v>15</v>
      </c>
      <c r="F1445" s="1">
        <v>40567</v>
      </c>
      <c r="G1445" t="s">
        <v>62</v>
      </c>
      <c r="H1445" t="str">
        <f t="shared" si="112"/>
        <v>BV</v>
      </c>
      <c r="I1445" t="str">
        <f t="shared" si="114"/>
        <v>BV</v>
      </c>
      <c r="J1445" t="s">
        <v>206</v>
      </c>
      <c r="K1445" t="s">
        <v>18</v>
      </c>
      <c r="L1445">
        <v>13324</v>
      </c>
      <c r="M1445" t="s">
        <v>29</v>
      </c>
      <c r="N1445" t="s">
        <v>21</v>
      </c>
      <c r="O1445" s="2">
        <v>2.0833333333333332E-2</v>
      </c>
      <c r="P1445">
        <f>VLOOKUP(I1445,'visit codes'!$B$1:$F$38,5,FALSE)</f>
        <v>2</v>
      </c>
      <c r="Q1445" t="s">
        <v>553</v>
      </c>
      <c r="R1445">
        <f t="shared" si="110"/>
        <v>1</v>
      </c>
      <c r="S1445">
        <f t="shared" si="111"/>
        <v>0</v>
      </c>
      <c r="T1445">
        <f t="shared" si="113"/>
        <v>1</v>
      </c>
    </row>
    <row r="1446" spans="1:20" x14ac:dyDescent="0.25">
      <c r="A1446">
        <v>24471</v>
      </c>
      <c r="B1446" t="s">
        <v>603</v>
      </c>
      <c r="C1446" s="1">
        <v>26980</v>
      </c>
      <c r="D1446" t="s">
        <v>26</v>
      </c>
      <c r="E1446" t="s">
        <v>15</v>
      </c>
      <c r="F1446" s="1">
        <v>40562</v>
      </c>
      <c r="G1446" t="s">
        <v>46</v>
      </c>
      <c r="H1446" t="str">
        <f t="shared" si="112"/>
        <v>NS</v>
      </c>
      <c r="I1446" t="str">
        <f t="shared" si="114"/>
        <v>NS</v>
      </c>
      <c r="J1446" t="s">
        <v>138</v>
      </c>
      <c r="K1446" t="s">
        <v>18</v>
      </c>
      <c r="L1446">
        <v>13501</v>
      </c>
      <c r="M1446" t="s">
        <v>29</v>
      </c>
      <c r="N1446" t="s">
        <v>21</v>
      </c>
      <c r="O1446" s="2">
        <v>0</v>
      </c>
      <c r="P1446">
        <f>VLOOKUP(I1446,'visit codes'!$B$1:$F$38,5,FALSE)</f>
        <v>0</v>
      </c>
      <c r="Q1446" t="s">
        <v>31</v>
      </c>
      <c r="R1446">
        <f t="shared" si="110"/>
        <v>1</v>
      </c>
      <c r="S1446">
        <f t="shared" si="111"/>
        <v>1</v>
      </c>
      <c r="T1446">
        <f t="shared" si="113"/>
        <v>0</v>
      </c>
    </row>
    <row r="1447" spans="1:20" x14ac:dyDescent="0.25">
      <c r="A1447">
        <v>24471</v>
      </c>
      <c r="B1447" t="s">
        <v>603</v>
      </c>
      <c r="C1447" s="1">
        <v>26980</v>
      </c>
      <c r="D1447" t="s">
        <v>26</v>
      </c>
      <c r="E1447" t="s">
        <v>15</v>
      </c>
      <c r="F1447" s="1">
        <v>40568</v>
      </c>
      <c r="G1447" t="s">
        <v>38</v>
      </c>
      <c r="H1447" t="str">
        <f t="shared" si="112"/>
        <v>C</v>
      </c>
      <c r="I1447" t="str">
        <f t="shared" si="114"/>
        <v>C</v>
      </c>
      <c r="J1447" t="s">
        <v>52</v>
      </c>
      <c r="K1447" t="s">
        <v>18</v>
      </c>
      <c r="L1447">
        <v>13501</v>
      </c>
      <c r="M1447" t="s">
        <v>29</v>
      </c>
      <c r="N1447" t="s">
        <v>21</v>
      </c>
      <c r="O1447" s="2">
        <v>0</v>
      </c>
      <c r="P1447">
        <f>VLOOKUP(I1447,'visit codes'!$B$1:$F$38,5,FALSE)</f>
        <v>0</v>
      </c>
      <c r="Q1447" t="s">
        <v>31</v>
      </c>
      <c r="R1447">
        <f t="shared" si="110"/>
        <v>1</v>
      </c>
      <c r="S1447">
        <f t="shared" si="111"/>
        <v>1</v>
      </c>
      <c r="T1447">
        <f t="shared" si="113"/>
        <v>0</v>
      </c>
    </row>
    <row r="1448" spans="1:20" x14ac:dyDescent="0.25">
      <c r="A1448">
        <v>24471</v>
      </c>
      <c r="B1448" t="s">
        <v>603</v>
      </c>
      <c r="C1448" s="1">
        <v>26980</v>
      </c>
      <c r="D1448" t="s">
        <v>26</v>
      </c>
      <c r="E1448" t="s">
        <v>15</v>
      </c>
      <c r="F1448" s="1">
        <v>40574</v>
      </c>
      <c r="G1448" t="s">
        <v>16</v>
      </c>
      <c r="H1448" t="str">
        <f t="shared" si="112"/>
        <v>4301R-RV</v>
      </c>
      <c r="J1448" t="s">
        <v>138</v>
      </c>
      <c r="K1448" t="s">
        <v>18</v>
      </c>
      <c r="L1448">
        <v>13501</v>
      </c>
      <c r="M1448" t="s">
        <v>29</v>
      </c>
      <c r="N1448" t="s">
        <v>21</v>
      </c>
      <c r="O1448" s="2">
        <v>3.125E-2</v>
      </c>
      <c r="Q1448" t="s">
        <v>31</v>
      </c>
      <c r="R1448">
        <f t="shared" si="110"/>
        <v>0</v>
      </c>
      <c r="S1448">
        <f t="shared" si="111"/>
        <v>0</v>
      </c>
      <c r="T1448">
        <f t="shared" si="113"/>
        <v>0</v>
      </c>
    </row>
    <row r="1449" spans="1:20" x14ac:dyDescent="0.25">
      <c r="A1449">
        <v>24471</v>
      </c>
      <c r="B1449" t="s">
        <v>603</v>
      </c>
      <c r="C1449" s="1">
        <v>26980</v>
      </c>
      <c r="D1449" t="s">
        <v>26</v>
      </c>
      <c r="E1449" t="s">
        <v>15</v>
      </c>
      <c r="F1449" s="1">
        <v>40574</v>
      </c>
      <c r="G1449" t="s">
        <v>24</v>
      </c>
      <c r="H1449" t="str">
        <f t="shared" si="112"/>
        <v>RV</v>
      </c>
      <c r="I1449" t="str">
        <f t="shared" si="114"/>
        <v>RV</v>
      </c>
      <c r="J1449" t="s">
        <v>138</v>
      </c>
      <c r="K1449" t="s">
        <v>18</v>
      </c>
      <c r="L1449">
        <v>13501</v>
      </c>
      <c r="M1449" t="s">
        <v>29</v>
      </c>
      <c r="N1449" t="s">
        <v>21</v>
      </c>
      <c r="O1449" s="2">
        <v>4.1666666666666664E-2</v>
      </c>
      <c r="P1449">
        <f>VLOOKUP(I1449,'visit codes'!$B$1:$F$38,5,FALSE)</f>
        <v>3</v>
      </c>
      <c r="Q1449" t="s">
        <v>31</v>
      </c>
      <c r="R1449">
        <f t="shared" si="110"/>
        <v>1</v>
      </c>
      <c r="S1449">
        <f t="shared" si="111"/>
        <v>0</v>
      </c>
      <c r="T1449">
        <f t="shared" si="113"/>
        <v>1</v>
      </c>
    </row>
    <row r="1450" spans="1:20" x14ac:dyDescent="0.25">
      <c r="A1450">
        <v>24478</v>
      </c>
      <c r="B1450" t="s">
        <v>604</v>
      </c>
      <c r="C1450" s="1">
        <v>19696</v>
      </c>
      <c r="D1450" t="s">
        <v>26</v>
      </c>
      <c r="E1450" t="s">
        <v>15</v>
      </c>
      <c r="F1450" s="1">
        <v>40567</v>
      </c>
      <c r="G1450" t="s">
        <v>38</v>
      </c>
      <c r="H1450" t="str">
        <f t="shared" si="112"/>
        <v>C</v>
      </c>
      <c r="I1450" t="str">
        <f t="shared" si="114"/>
        <v>C</v>
      </c>
      <c r="J1450" t="s">
        <v>89</v>
      </c>
      <c r="K1450" t="s">
        <v>605</v>
      </c>
      <c r="L1450">
        <v>13502</v>
      </c>
      <c r="M1450" t="s">
        <v>29</v>
      </c>
      <c r="N1450" t="s">
        <v>78</v>
      </c>
      <c r="O1450" s="2">
        <v>0</v>
      </c>
      <c r="P1450">
        <f>VLOOKUP(I1450,'visit codes'!$B$1:$F$38,5,FALSE)</f>
        <v>0</v>
      </c>
      <c r="Q1450" t="s">
        <v>31</v>
      </c>
      <c r="R1450">
        <f t="shared" si="110"/>
        <v>1</v>
      </c>
      <c r="S1450">
        <f t="shared" si="111"/>
        <v>1</v>
      </c>
      <c r="T1450">
        <f t="shared" si="113"/>
        <v>0</v>
      </c>
    </row>
    <row r="1451" spans="1:20" x14ac:dyDescent="0.25">
      <c r="A1451">
        <v>24482</v>
      </c>
      <c r="B1451" t="s">
        <v>606</v>
      </c>
      <c r="C1451" s="1">
        <v>30295</v>
      </c>
      <c r="D1451" t="s">
        <v>26</v>
      </c>
      <c r="E1451" t="s">
        <v>15</v>
      </c>
      <c r="F1451" s="1">
        <v>40562</v>
      </c>
      <c r="G1451" t="s">
        <v>35</v>
      </c>
      <c r="H1451" t="str">
        <f t="shared" si="112"/>
        <v>4302PM-PM</v>
      </c>
      <c r="J1451" t="s">
        <v>41</v>
      </c>
      <c r="K1451" t="s">
        <v>18</v>
      </c>
      <c r="L1451">
        <v>13495</v>
      </c>
      <c r="M1451" t="s">
        <v>29</v>
      </c>
      <c r="N1451" t="s">
        <v>21</v>
      </c>
      <c r="O1451" s="2">
        <v>1.0416666666666666E-2</v>
      </c>
      <c r="Q1451" t="s">
        <v>148</v>
      </c>
      <c r="R1451">
        <f t="shared" si="110"/>
        <v>0</v>
      </c>
      <c r="S1451">
        <f t="shared" si="111"/>
        <v>0</v>
      </c>
      <c r="T1451">
        <f t="shared" si="113"/>
        <v>0</v>
      </c>
    </row>
    <row r="1452" spans="1:20" x14ac:dyDescent="0.25">
      <c r="A1452">
        <v>24482</v>
      </c>
      <c r="B1452" t="s">
        <v>606</v>
      </c>
      <c r="C1452" s="1">
        <v>30295</v>
      </c>
      <c r="D1452" t="s">
        <v>26</v>
      </c>
      <c r="E1452" t="s">
        <v>15</v>
      </c>
      <c r="F1452" s="1">
        <v>40562</v>
      </c>
      <c r="G1452" t="s">
        <v>37</v>
      </c>
      <c r="H1452" t="str">
        <f t="shared" si="112"/>
        <v>PM</v>
      </c>
      <c r="I1452" t="str">
        <f t="shared" si="114"/>
        <v>PM</v>
      </c>
      <c r="J1452" t="s">
        <v>41</v>
      </c>
      <c r="K1452" t="s">
        <v>18</v>
      </c>
      <c r="L1452">
        <v>13495</v>
      </c>
      <c r="M1452" t="s">
        <v>29</v>
      </c>
      <c r="N1452" t="s">
        <v>21</v>
      </c>
      <c r="O1452" s="2">
        <v>1.0416666666666666E-2</v>
      </c>
      <c r="P1452">
        <f>VLOOKUP(I1452,'visit codes'!$B$1:$F$38,5,FALSE)</f>
        <v>1</v>
      </c>
      <c r="Q1452" t="s">
        <v>148</v>
      </c>
      <c r="R1452">
        <f t="shared" si="110"/>
        <v>1</v>
      </c>
      <c r="S1452">
        <f t="shared" si="111"/>
        <v>0</v>
      </c>
      <c r="T1452">
        <f t="shared" si="113"/>
        <v>1</v>
      </c>
    </row>
    <row r="1453" spans="1:20" x14ac:dyDescent="0.25">
      <c r="A1453">
        <v>24494</v>
      </c>
      <c r="B1453" t="s">
        <v>607</v>
      </c>
      <c r="C1453" s="1">
        <v>20003</v>
      </c>
      <c r="D1453" t="s">
        <v>26</v>
      </c>
      <c r="E1453" t="s">
        <v>15</v>
      </c>
      <c r="F1453" s="1">
        <v>40570</v>
      </c>
      <c r="G1453" t="s">
        <v>16</v>
      </c>
      <c r="H1453" t="str">
        <f t="shared" si="112"/>
        <v>4301R-RV</v>
      </c>
      <c r="J1453" t="s">
        <v>61</v>
      </c>
      <c r="K1453" t="s">
        <v>42</v>
      </c>
      <c r="L1453">
        <v>13323</v>
      </c>
      <c r="M1453" t="s">
        <v>29</v>
      </c>
      <c r="N1453" t="s">
        <v>43</v>
      </c>
      <c r="O1453" s="2">
        <v>3.125E-2</v>
      </c>
      <c r="Q1453" t="s">
        <v>55</v>
      </c>
      <c r="R1453">
        <f t="shared" si="110"/>
        <v>0</v>
      </c>
      <c r="S1453">
        <f t="shared" si="111"/>
        <v>0</v>
      </c>
      <c r="T1453">
        <f t="shared" si="113"/>
        <v>0</v>
      </c>
    </row>
    <row r="1454" spans="1:20" x14ac:dyDescent="0.25">
      <c r="A1454">
        <v>24494</v>
      </c>
      <c r="B1454" t="s">
        <v>607</v>
      </c>
      <c r="C1454" s="1">
        <v>20003</v>
      </c>
      <c r="D1454" t="s">
        <v>26</v>
      </c>
      <c r="E1454" t="s">
        <v>15</v>
      </c>
      <c r="F1454" s="1">
        <v>40570</v>
      </c>
      <c r="G1454" t="s">
        <v>24</v>
      </c>
      <c r="H1454" t="str">
        <f t="shared" si="112"/>
        <v>RV</v>
      </c>
      <c r="I1454" t="str">
        <f t="shared" si="114"/>
        <v>RV</v>
      </c>
      <c r="J1454" t="s">
        <v>61</v>
      </c>
      <c r="K1454" t="s">
        <v>42</v>
      </c>
      <c r="L1454">
        <v>13323</v>
      </c>
      <c r="M1454" t="s">
        <v>29</v>
      </c>
      <c r="N1454" t="s">
        <v>43</v>
      </c>
      <c r="O1454" s="2">
        <v>4.1666666666666664E-2</v>
      </c>
      <c r="P1454">
        <f>VLOOKUP(I1454,'visit codes'!$B$1:$F$38,5,FALSE)</f>
        <v>3</v>
      </c>
      <c r="Q1454" t="s">
        <v>55</v>
      </c>
      <c r="R1454">
        <f t="shared" si="110"/>
        <v>1</v>
      </c>
      <c r="S1454">
        <f t="shared" si="111"/>
        <v>0</v>
      </c>
      <c r="T1454">
        <f t="shared" si="113"/>
        <v>1</v>
      </c>
    </row>
    <row r="1455" spans="1:20" x14ac:dyDescent="0.25">
      <c r="A1455">
        <v>24506</v>
      </c>
      <c r="B1455" t="s">
        <v>608</v>
      </c>
      <c r="C1455" s="1">
        <v>23854</v>
      </c>
      <c r="D1455" t="s">
        <v>14</v>
      </c>
      <c r="F1455" s="1">
        <v>40549</v>
      </c>
      <c r="G1455">
        <v>4097</v>
      </c>
      <c r="H1455" t="str">
        <f t="shared" si="112"/>
        <v>4097</v>
      </c>
      <c r="J1455" t="s">
        <v>206</v>
      </c>
      <c r="K1455" t="s">
        <v>42</v>
      </c>
      <c r="L1455">
        <v>13324</v>
      </c>
      <c r="M1455" t="s">
        <v>20</v>
      </c>
      <c r="N1455" t="s">
        <v>99</v>
      </c>
      <c r="O1455" s="2">
        <v>0</v>
      </c>
      <c r="Q1455" t="s">
        <v>553</v>
      </c>
      <c r="R1455">
        <f t="shared" si="110"/>
        <v>0</v>
      </c>
      <c r="S1455">
        <f t="shared" si="111"/>
        <v>0</v>
      </c>
      <c r="T1455">
        <f t="shared" si="113"/>
        <v>0</v>
      </c>
    </row>
    <row r="1456" spans="1:20" x14ac:dyDescent="0.25">
      <c r="A1456">
        <v>24506</v>
      </c>
      <c r="B1456" t="s">
        <v>608</v>
      </c>
      <c r="C1456" s="1">
        <v>23854</v>
      </c>
      <c r="D1456" t="s">
        <v>14</v>
      </c>
      <c r="F1456" s="1">
        <v>40561</v>
      </c>
      <c r="G1456">
        <v>4097</v>
      </c>
      <c r="H1456" t="str">
        <f t="shared" si="112"/>
        <v>4097</v>
      </c>
      <c r="J1456" t="s">
        <v>70</v>
      </c>
      <c r="K1456" t="s">
        <v>42</v>
      </c>
      <c r="L1456">
        <v>13324</v>
      </c>
      <c r="M1456" t="s">
        <v>20</v>
      </c>
      <c r="N1456" t="s">
        <v>99</v>
      </c>
      <c r="O1456" s="2">
        <v>0</v>
      </c>
      <c r="Q1456" t="s">
        <v>553</v>
      </c>
      <c r="R1456">
        <f t="shared" si="110"/>
        <v>0</v>
      </c>
      <c r="S1456">
        <f t="shared" si="111"/>
        <v>0</v>
      </c>
      <c r="T1456">
        <f t="shared" si="113"/>
        <v>0</v>
      </c>
    </row>
    <row r="1457" spans="1:20" x14ac:dyDescent="0.25">
      <c r="A1457">
        <v>24506</v>
      </c>
      <c r="B1457" t="s">
        <v>608</v>
      </c>
      <c r="C1457" s="1">
        <v>23854</v>
      </c>
      <c r="D1457" t="s">
        <v>14</v>
      </c>
      <c r="F1457" s="1">
        <v>40567</v>
      </c>
      <c r="G1457">
        <v>4097</v>
      </c>
      <c r="H1457" t="str">
        <f t="shared" si="112"/>
        <v>4097</v>
      </c>
      <c r="J1457" t="s">
        <v>206</v>
      </c>
      <c r="K1457" t="s">
        <v>42</v>
      </c>
      <c r="L1457">
        <v>13324</v>
      </c>
      <c r="M1457" t="s">
        <v>20</v>
      </c>
      <c r="N1457" t="s">
        <v>99</v>
      </c>
      <c r="O1457" s="2">
        <v>0</v>
      </c>
      <c r="Q1457" t="s">
        <v>553</v>
      </c>
      <c r="R1457">
        <f t="shared" si="110"/>
        <v>0</v>
      </c>
      <c r="S1457">
        <f t="shared" si="111"/>
        <v>0</v>
      </c>
      <c r="T1457">
        <f t="shared" si="113"/>
        <v>0</v>
      </c>
    </row>
    <row r="1458" spans="1:20" x14ac:dyDescent="0.25">
      <c r="A1458">
        <v>24526</v>
      </c>
      <c r="B1458" t="s">
        <v>609</v>
      </c>
      <c r="C1458" s="1">
        <v>30295</v>
      </c>
      <c r="D1458" t="s">
        <v>26</v>
      </c>
      <c r="F1458" s="1">
        <v>40562</v>
      </c>
      <c r="G1458">
        <v>4097</v>
      </c>
      <c r="H1458" t="str">
        <f t="shared" si="112"/>
        <v>4097</v>
      </c>
      <c r="J1458" t="s">
        <v>41</v>
      </c>
      <c r="K1458" t="s">
        <v>42</v>
      </c>
      <c r="L1458">
        <v>13495</v>
      </c>
      <c r="M1458" t="s">
        <v>20</v>
      </c>
      <c r="N1458" t="s">
        <v>99</v>
      </c>
      <c r="O1458" s="2">
        <v>0</v>
      </c>
      <c r="Q1458" t="s">
        <v>148</v>
      </c>
      <c r="R1458">
        <f t="shared" si="110"/>
        <v>0</v>
      </c>
      <c r="S1458">
        <f t="shared" si="111"/>
        <v>0</v>
      </c>
      <c r="T1458">
        <f t="shared" si="113"/>
        <v>0</v>
      </c>
    </row>
    <row r="1459" spans="1:20" x14ac:dyDescent="0.25">
      <c r="A1459">
        <v>24527</v>
      </c>
      <c r="B1459" t="s">
        <v>610</v>
      </c>
      <c r="C1459" s="1">
        <v>30149</v>
      </c>
      <c r="D1459" t="s">
        <v>14</v>
      </c>
      <c r="E1459" t="s">
        <v>15</v>
      </c>
      <c r="F1459" s="1">
        <v>40548</v>
      </c>
      <c r="G1459" t="s">
        <v>35</v>
      </c>
      <c r="H1459" t="str">
        <f t="shared" si="112"/>
        <v>4302PM-PM</v>
      </c>
      <c r="J1459" t="s">
        <v>82</v>
      </c>
      <c r="K1459" t="s">
        <v>109</v>
      </c>
      <c r="L1459">
        <v>13501</v>
      </c>
      <c r="M1459" t="s">
        <v>29</v>
      </c>
      <c r="N1459" t="s">
        <v>110</v>
      </c>
      <c r="O1459" s="2">
        <v>1.0416666666666666E-2</v>
      </c>
      <c r="Q1459" t="s">
        <v>31</v>
      </c>
      <c r="R1459">
        <f t="shared" si="110"/>
        <v>0</v>
      </c>
      <c r="S1459">
        <f t="shared" si="111"/>
        <v>0</v>
      </c>
      <c r="T1459">
        <f t="shared" si="113"/>
        <v>0</v>
      </c>
    </row>
    <row r="1460" spans="1:20" x14ac:dyDescent="0.25">
      <c r="A1460">
        <v>24527</v>
      </c>
      <c r="B1460" t="s">
        <v>610</v>
      </c>
      <c r="C1460" s="1">
        <v>30149</v>
      </c>
      <c r="D1460" t="s">
        <v>14</v>
      </c>
      <c r="E1460" t="s">
        <v>15</v>
      </c>
      <c r="F1460" s="1">
        <v>40548</v>
      </c>
      <c r="G1460" t="s">
        <v>37</v>
      </c>
      <c r="H1460" t="str">
        <f t="shared" si="112"/>
        <v>PM</v>
      </c>
      <c r="I1460" t="str">
        <f t="shared" si="114"/>
        <v>PM</v>
      </c>
      <c r="J1460" t="s">
        <v>82</v>
      </c>
      <c r="K1460" t="s">
        <v>109</v>
      </c>
      <c r="L1460">
        <v>13501</v>
      </c>
      <c r="M1460" t="s">
        <v>29</v>
      </c>
      <c r="N1460" t="s">
        <v>110</v>
      </c>
      <c r="O1460" s="2">
        <v>1.0416666666666666E-2</v>
      </c>
      <c r="P1460">
        <f>VLOOKUP(I1460,'visit codes'!$B$1:$F$38,5,FALSE)</f>
        <v>1</v>
      </c>
      <c r="Q1460" t="s">
        <v>31</v>
      </c>
      <c r="R1460">
        <f t="shared" si="110"/>
        <v>1</v>
      </c>
      <c r="S1460">
        <f t="shared" si="111"/>
        <v>0</v>
      </c>
      <c r="T1460">
        <f t="shared" si="113"/>
        <v>1</v>
      </c>
    </row>
    <row r="1461" spans="1:20" x14ac:dyDescent="0.25">
      <c r="A1461">
        <v>24527</v>
      </c>
      <c r="B1461" t="s">
        <v>610</v>
      </c>
      <c r="C1461" s="1">
        <v>30149</v>
      </c>
      <c r="D1461" t="s">
        <v>14</v>
      </c>
      <c r="E1461" t="s">
        <v>15</v>
      </c>
      <c r="F1461" s="1">
        <v>40557</v>
      </c>
      <c r="G1461" t="s">
        <v>60</v>
      </c>
      <c r="H1461" t="str">
        <f t="shared" si="112"/>
        <v>4301B - BV</v>
      </c>
      <c r="J1461" t="s">
        <v>61</v>
      </c>
      <c r="K1461" t="s">
        <v>109</v>
      </c>
      <c r="L1461">
        <v>13501</v>
      </c>
      <c r="M1461" t="s">
        <v>29</v>
      </c>
      <c r="N1461" t="s">
        <v>110</v>
      </c>
      <c r="O1461" s="2">
        <v>2.0833333333333332E-2</v>
      </c>
      <c r="Q1461" t="s">
        <v>31</v>
      </c>
      <c r="R1461">
        <f t="shared" si="110"/>
        <v>0</v>
      </c>
      <c r="S1461">
        <f t="shared" si="111"/>
        <v>0</v>
      </c>
      <c r="T1461">
        <f t="shared" si="113"/>
        <v>0</v>
      </c>
    </row>
    <row r="1462" spans="1:20" x14ac:dyDescent="0.25">
      <c r="A1462">
        <v>24527</v>
      </c>
      <c r="B1462" t="s">
        <v>610</v>
      </c>
      <c r="C1462" s="1">
        <v>30149</v>
      </c>
      <c r="D1462" t="s">
        <v>14</v>
      </c>
      <c r="E1462" t="s">
        <v>15</v>
      </c>
      <c r="F1462" s="1">
        <v>40557</v>
      </c>
      <c r="G1462" t="s">
        <v>62</v>
      </c>
      <c r="H1462" t="str">
        <f t="shared" si="112"/>
        <v>BV</v>
      </c>
      <c r="I1462" t="str">
        <f t="shared" si="114"/>
        <v>BV</v>
      </c>
      <c r="J1462" t="s">
        <v>61</v>
      </c>
      <c r="K1462" t="s">
        <v>109</v>
      </c>
      <c r="L1462">
        <v>13501</v>
      </c>
      <c r="M1462" t="s">
        <v>29</v>
      </c>
      <c r="N1462" t="s">
        <v>110</v>
      </c>
      <c r="O1462" s="2">
        <v>2.0833333333333332E-2</v>
      </c>
      <c r="P1462">
        <f>VLOOKUP(I1462,'visit codes'!$B$1:$F$38,5,FALSE)</f>
        <v>2</v>
      </c>
      <c r="Q1462" t="s">
        <v>31</v>
      </c>
      <c r="R1462">
        <f t="shared" si="110"/>
        <v>1</v>
      </c>
      <c r="S1462">
        <f t="shared" si="111"/>
        <v>0</v>
      </c>
      <c r="T1462">
        <f t="shared" si="113"/>
        <v>1</v>
      </c>
    </row>
    <row r="1463" spans="1:20" x14ac:dyDescent="0.25">
      <c r="A1463">
        <v>24539</v>
      </c>
      <c r="B1463" t="s">
        <v>611</v>
      </c>
      <c r="C1463" s="1">
        <v>28230</v>
      </c>
      <c r="D1463" t="s">
        <v>14</v>
      </c>
      <c r="E1463" t="s">
        <v>15</v>
      </c>
      <c r="F1463" s="1">
        <v>40546</v>
      </c>
      <c r="G1463" t="s">
        <v>16</v>
      </c>
      <c r="H1463" t="str">
        <f t="shared" si="112"/>
        <v>4301R-RV</v>
      </c>
      <c r="J1463" t="s">
        <v>138</v>
      </c>
      <c r="K1463" t="s">
        <v>42</v>
      </c>
      <c r="L1463">
        <v>13501</v>
      </c>
      <c r="M1463" t="s">
        <v>29</v>
      </c>
      <c r="N1463" t="s">
        <v>43</v>
      </c>
      <c r="O1463" s="2">
        <v>3.125E-2</v>
      </c>
      <c r="Q1463" t="s">
        <v>31</v>
      </c>
      <c r="R1463">
        <f t="shared" si="110"/>
        <v>0</v>
      </c>
      <c r="S1463">
        <f t="shared" si="111"/>
        <v>0</v>
      </c>
      <c r="T1463">
        <f t="shared" si="113"/>
        <v>0</v>
      </c>
    </row>
    <row r="1464" spans="1:20" x14ac:dyDescent="0.25">
      <c r="A1464">
        <v>24539</v>
      </c>
      <c r="B1464" t="s">
        <v>611</v>
      </c>
      <c r="C1464" s="1">
        <v>28230</v>
      </c>
      <c r="D1464" t="s">
        <v>14</v>
      </c>
      <c r="E1464" t="s">
        <v>15</v>
      </c>
      <c r="F1464" s="1">
        <v>40546</v>
      </c>
      <c r="G1464" t="s">
        <v>24</v>
      </c>
      <c r="H1464" t="str">
        <f t="shared" si="112"/>
        <v>RV</v>
      </c>
      <c r="I1464" t="str">
        <f t="shared" si="114"/>
        <v>RV</v>
      </c>
      <c r="J1464" t="s">
        <v>138</v>
      </c>
      <c r="K1464" t="s">
        <v>42</v>
      </c>
      <c r="L1464">
        <v>13501</v>
      </c>
      <c r="M1464" t="s">
        <v>29</v>
      </c>
      <c r="N1464" t="s">
        <v>43</v>
      </c>
      <c r="O1464" s="2">
        <v>4.1666666666666664E-2</v>
      </c>
      <c r="P1464">
        <f>VLOOKUP(I1464,'visit codes'!$B$1:$F$38,5,FALSE)</f>
        <v>3</v>
      </c>
      <c r="Q1464" t="s">
        <v>31</v>
      </c>
      <c r="R1464">
        <f t="shared" si="110"/>
        <v>1</v>
      </c>
      <c r="S1464">
        <f t="shared" si="111"/>
        <v>0</v>
      </c>
      <c r="T1464">
        <f t="shared" si="113"/>
        <v>1</v>
      </c>
    </row>
    <row r="1465" spans="1:20" x14ac:dyDescent="0.25">
      <c r="A1465">
        <v>24539</v>
      </c>
      <c r="B1465" t="s">
        <v>611</v>
      </c>
      <c r="C1465" s="1">
        <v>28230</v>
      </c>
      <c r="D1465" t="s">
        <v>14</v>
      </c>
      <c r="E1465" t="s">
        <v>15</v>
      </c>
      <c r="F1465" s="1">
        <v>40548</v>
      </c>
      <c r="G1465" t="s">
        <v>46</v>
      </c>
      <c r="H1465" t="str">
        <f t="shared" si="112"/>
        <v>NS</v>
      </c>
      <c r="I1465" t="str">
        <f t="shared" si="114"/>
        <v>NS</v>
      </c>
      <c r="J1465" t="s">
        <v>52</v>
      </c>
      <c r="K1465" t="s">
        <v>42</v>
      </c>
      <c r="L1465">
        <v>13501</v>
      </c>
      <c r="M1465" t="s">
        <v>29</v>
      </c>
      <c r="N1465" t="s">
        <v>43</v>
      </c>
      <c r="O1465" s="2">
        <v>0</v>
      </c>
      <c r="P1465">
        <f>VLOOKUP(I1465,'visit codes'!$B$1:$F$38,5,FALSE)</f>
        <v>0</v>
      </c>
      <c r="Q1465" t="s">
        <v>31</v>
      </c>
      <c r="R1465">
        <f t="shared" si="110"/>
        <v>1</v>
      </c>
      <c r="S1465">
        <f t="shared" si="111"/>
        <v>1</v>
      </c>
      <c r="T1465">
        <f t="shared" si="113"/>
        <v>0</v>
      </c>
    </row>
    <row r="1466" spans="1:20" x14ac:dyDescent="0.25">
      <c r="A1466">
        <v>24539</v>
      </c>
      <c r="B1466" t="s">
        <v>611</v>
      </c>
      <c r="C1466" s="1">
        <v>28230</v>
      </c>
      <c r="D1466" t="s">
        <v>14</v>
      </c>
      <c r="E1466" t="s">
        <v>15</v>
      </c>
      <c r="F1466" s="1">
        <v>40567</v>
      </c>
      <c r="G1466" t="s">
        <v>35</v>
      </c>
      <c r="H1466" t="str">
        <f t="shared" si="112"/>
        <v>4302PM-PM</v>
      </c>
      <c r="J1466" t="s">
        <v>52</v>
      </c>
      <c r="K1466" t="s">
        <v>42</v>
      </c>
      <c r="L1466">
        <v>13501</v>
      </c>
      <c r="M1466" t="s">
        <v>29</v>
      </c>
      <c r="N1466" t="s">
        <v>43</v>
      </c>
      <c r="O1466" s="2">
        <v>1.0416666666666666E-2</v>
      </c>
      <c r="Q1466" t="s">
        <v>31</v>
      </c>
      <c r="R1466">
        <f t="shared" si="110"/>
        <v>0</v>
      </c>
      <c r="S1466">
        <f t="shared" si="111"/>
        <v>0</v>
      </c>
      <c r="T1466">
        <f t="shared" si="113"/>
        <v>0</v>
      </c>
    </row>
    <row r="1467" spans="1:20" x14ac:dyDescent="0.25">
      <c r="A1467">
        <v>24539</v>
      </c>
      <c r="B1467" t="s">
        <v>611</v>
      </c>
      <c r="C1467" s="1">
        <v>28230</v>
      </c>
      <c r="D1467" t="s">
        <v>14</v>
      </c>
      <c r="E1467" t="s">
        <v>15</v>
      </c>
      <c r="F1467" s="1">
        <v>40567</v>
      </c>
      <c r="G1467" t="s">
        <v>37</v>
      </c>
      <c r="H1467" t="str">
        <f t="shared" si="112"/>
        <v>PM</v>
      </c>
      <c r="I1467" t="str">
        <f t="shared" si="114"/>
        <v>PM</v>
      </c>
      <c r="J1467" t="s">
        <v>52</v>
      </c>
      <c r="K1467" t="s">
        <v>42</v>
      </c>
      <c r="L1467">
        <v>13501</v>
      </c>
      <c r="M1467" t="s">
        <v>29</v>
      </c>
      <c r="N1467" t="s">
        <v>43</v>
      </c>
      <c r="O1467" s="2">
        <v>1.0416666666666666E-2</v>
      </c>
      <c r="P1467">
        <f>VLOOKUP(I1467,'visit codes'!$B$1:$F$38,5,FALSE)</f>
        <v>1</v>
      </c>
      <c r="Q1467" t="s">
        <v>31</v>
      </c>
      <c r="R1467">
        <f t="shared" si="110"/>
        <v>1</v>
      </c>
      <c r="S1467">
        <f t="shared" si="111"/>
        <v>0</v>
      </c>
      <c r="T1467">
        <f t="shared" si="113"/>
        <v>1</v>
      </c>
    </row>
    <row r="1468" spans="1:20" x14ac:dyDescent="0.25">
      <c r="A1468">
        <v>24567</v>
      </c>
      <c r="B1468" t="s">
        <v>612</v>
      </c>
      <c r="C1468" s="1">
        <v>21311</v>
      </c>
      <c r="D1468" t="s">
        <v>14</v>
      </c>
      <c r="E1468" t="s">
        <v>15</v>
      </c>
      <c r="F1468" s="1">
        <v>40555</v>
      </c>
      <c r="G1468" t="s">
        <v>60</v>
      </c>
      <c r="H1468" t="str">
        <f t="shared" si="112"/>
        <v>4301B - BV</v>
      </c>
      <c r="J1468" t="s">
        <v>80</v>
      </c>
      <c r="K1468" t="s">
        <v>192</v>
      </c>
      <c r="L1468">
        <v>13456</v>
      </c>
      <c r="M1468" t="s">
        <v>29</v>
      </c>
      <c r="N1468" t="s">
        <v>231</v>
      </c>
      <c r="O1468" s="2">
        <v>2.0833333333333332E-2</v>
      </c>
      <c r="Q1468" t="s">
        <v>613</v>
      </c>
      <c r="R1468">
        <f t="shared" si="110"/>
        <v>0</v>
      </c>
      <c r="S1468">
        <f t="shared" si="111"/>
        <v>0</v>
      </c>
      <c r="T1468">
        <f t="shared" si="113"/>
        <v>0</v>
      </c>
    </row>
    <row r="1469" spans="1:20" x14ac:dyDescent="0.25">
      <c r="A1469">
        <v>24567</v>
      </c>
      <c r="B1469" t="s">
        <v>612</v>
      </c>
      <c r="C1469" s="1">
        <v>21311</v>
      </c>
      <c r="D1469" t="s">
        <v>14</v>
      </c>
      <c r="E1469" t="s">
        <v>15</v>
      </c>
      <c r="F1469" s="1">
        <v>40555</v>
      </c>
      <c r="G1469" t="s">
        <v>62</v>
      </c>
      <c r="H1469" t="str">
        <f t="shared" si="112"/>
        <v>BV</v>
      </c>
      <c r="I1469" t="str">
        <f t="shared" si="114"/>
        <v>BV</v>
      </c>
      <c r="J1469" t="s">
        <v>80</v>
      </c>
      <c r="K1469" t="s">
        <v>192</v>
      </c>
      <c r="L1469">
        <v>13456</v>
      </c>
      <c r="M1469" t="s">
        <v>29</v>
      </c>
      <c r="N1469" t="s">
        <v>231</v>
      </c>
      <c r="O1469" s="2">
        <v>2.0833333333333332E-2</v>
      </c>
      <c r="P1469">
        <f>VLOOKUP(I1469,'visit codes'!$B$1:$F$38,5,FALSE)</f>
        <v>2</v>
      </c>
      <c r="Q1469" t="s">
        <v>613</v>
      </c>
      <c r="R1469">
        <f t="shared" si="110"/>
        <v>1</v>
      </c>
      <c r="S1469">
        <f t="shared" si="111"/>
        <v>0</v>
      </c>
      <c r="T1469">
        <f t="shared" si="113"/>
        <v>1</v>
      </c>
    </row>
    <row r="1470" spans="1:20" x14ac:dyDescent="0.25">
      <c r="A1470">
        <v>24579</v>
      </c>
      <c r="B1470" t="s">
        <v>614</v>
      </c>
      <c r="C1470" s="1">
        <v>29591</v>
      </c>
      <c r="D1470" t="s">
        <v>14</v>
      </c>
      <c r="E1470" t="s">
        <v>15</v>
      </c>
      <c r="F1470" s="1">
        <v>40553</v>
      </c>
      <c r="G1470" t="s">
        <v>46</v>
      </c>
      <c r="H1470" t="str">
        <f t="shared" si="112"/>
        <v>NS</v>
      </c>
      <c r="I1470" t="str">
        <f t="shared" si="114"/>
        <v>NS</v>
      </c>
      <c r="J1470" t="s">
        <v>206</v>
      </c>
      <c r="K1470" t="s">
        <v>18</v>
      </c>
      <c r="L1470">
        <v>11111</v>
      </c>
      <c r="M1470" t="s">
        <v>29</v>
      </c>
      <c r="N1470" t="s">
        <v>21</v>
      </c>
      <c r="O1470" s="2">
        <v>0</v>
      </c>
      <c r="P1470">
        <f>VLOOKUP(I1470,'visit codes'!$B$1:$F$38,5,FALSE)</f>
        <v>0</v>
      </c>
      <c r="Q1470" t="s">
        <v>274</v>
      </c>
      <c r="R1470">
        <f t="shared" si="110"/>
        <v>1</v>
      </c>
      <c r="S1470">
        <f t="shared" si="111"/>
        <v>1</v>
      </c>
      <c r="T1470">
        <f t="shared" si="113"/>
        <v>0</v>
      </c>
    </row>
    <row r="1471" spans="1:20" x14ac:dyDescent="0.25">
      <c r="A1471">
        <v>24579</v>
      </c>
      <c r="B1471" t="s">
        <v>614</v>
      </c>
      <c r="C1471" s="1">
        <v>29591</v>
      </c>
      <c r="D1471" t="s">
        <v>14</v>
      </c>
      <c r="E1471" t="s">
        <v>15</v>
      </c>
      <c r="F1471" s="1">
        <v>40570</v>
      </c>
      <c r="G1471" t="s">
        <v>46</v>
      </c>
      <c r="H1471" t="str">
        <f t="shared" si="112"/>
        <v>NS</v>
      </c>
      <c r="I1471" t="str">
        <f t="shared" si="114"/>
        <v>NS</v>
      </c>
      <c r="J1471" t="s">
        <v>206</v>
      </c>
      <c r="K1471" t="s">
        <v>18</v>
      </c>
      <c r="L1471">
        <v>11111</v>
      </c>
      <c r="M1471" t="s">
        <v>29</v>
      </c>
      <c r="N1471" t="s">
        <v>21</v>
      </c>
      <c r="O1471" s="2">
        <v>0</v>
      </c>
      <c r="P1471">
        <f>VLOOKUP(I1471,'visit codes'!$B$1:$F$38,5,FALSE)</f>
        <v>0</v>
      </c>
      <c r="Q1471" t="s">
        <v>274</v>
      </c>
      <c r="R1471">
        <f t="shared" si="110"/>
        <v>1</v>
      </c>
      <c r="S1471">
        <f t="shared" si="111"/>
        <v>1</v>
      </c>
      <c r="T1471">
        <f t="shared" si="113"/>
        <v>0</v>
      </c>
    </row>
    <row r="1472" spans="1:20" x14ac:dyDescent="0.25">
      <c r="A1472">
        <v>24584</v>
      </c>
      <c r="B1472" t="s">
        <v>615</v>
      </c>
      <c r="C1472" s="1">
        <v>27120</v>
      </c>
      <c r="D1472" t="s">
        <v>26</v>
      </c>
      <c r="E1472" t="s">
        <v>15</v>
      </c>
      <c r="F1472" s="1">
        <v>40557</v>
      </c>
      <c r="G1472" t="s">
        <v>102</v>
      </c>
      <c r="H1472" t="str">
        <f t="shared" si="112"/>
        <v>SC</v>
      </c>
      <c r="I1472" t="str">
        <f t="shared" si="114"/>
        <v>SC</v>
      </c>
      <c r="J1472" t="s">
        <v>66</v>
      </c>
      <c r="K1472" t="s">
        <v>154</v>
      </c>
      <c r="L1472">
        <v>13501</v>
      </c>
      <c r="M1472" t="s">
        <v>29</v>
      </c>
      <c r="N1472" t="s">
        <v>21</v>
      </c>
      <c r="O1472" s="2">
        <v>0</v>
      </c>
      <c r="P1472">
        <f>VLOOKUP(I1472,'visit codes'!$B$1:$F$38,5,FALSE)</f>
        <v>0</v>
      </c>
      <c r="Q1472" t="s">
        <v>31</v>
      </c>
      <c r="R1472">
        <f t="shared" si="110"/>
        <v>1</v>
      </c>
      <c r="S1472">
        <f t="shared" si="111"/>
        <v>1</v>
      </c>
      <c r="T1472">
        <f t="shared" si="113"/>
        <v>0</v>
      </c>
    </row>
    <row r="1473" spans="1:20" x14ac:dyDescent="0.25">
      <c r="A1473">
        <v>24584</v>
      </c>
      <c r="B1473" t="s">
        <v>615</v>
      </c>
      <c r="C1473" s="1">
        <v>27120</v>
      </c>
      <c r="D1473" t="s">
        <v>26</v>
      </c>
      <c r="E1473" t="s">
        <v>15</v>
      </c>
      <c r="F1473" s="1">
        <v>40563</v>
      </c>
      <c r="G1473" t="s">
        <v>46</v>
      </c>
      <c r="H1473" t="str">
        <f t="shared" si="112"/>
        <v>NS</v>
      </c>
      <c r="I1473" t="str">
        <f t="shared" si="114"/>
        <v>NS</v>
      </c>
      <c r="J1473" t="s">
        <v>89</v>
      </c>
      <c r="K1473" t="s">
        <v>154</v>
      </c>
      <c r="L1473">
        <v>13501</v>
      </c>
      <c r="M1473" t="s">
        <v>29</v>
      </c>
      <c r="N1473" t="s">
        <v>21</v>
      </c>
      <c r="O1473" s="2">
        <v>0</v>
      </c>
      <c r="P1473">
        <f>VLOOKUP(I1473,'visit codes'!$B$1:$F$38,5,FALSE)</f>
        <v>0</v>
      </c>
      <c r="Q1473" t="s">
        <v>31</v>
      </c>
      <c r="R1473">
        <f t="shared" si="110"/>
        <v>1</v>
      </c>
      <c r="S1473">
        <f t="shared" si="111"/>
        <v>1</v>
      </c>
      <c r="T1473">
        <f t="shared" si="113"/>
        <v>0</v>
      </c>
    </row>
    <row r="1474" spans="1:20" x14ac:dyDescent="0.25">
      <c r="A1474">
        <v>24593</v>
      </c>
      <c r="B1474" t="s">
        <v>616</v>
      </c>
      <c r="C1474" s="1">
        <v>30149</v>
      </c>
      <c r="D1474" t="s">
        <v>14</v>
      </c>
      <c r="F1474" s="1">
        <v>40548</v>
      </c>
      <c r="G1474">
        <v>4097</v>
      </c>
      <c r="H1474" t="str">
        <f t="shared" si="112"/>
        <v>4097</v>
      </c>
      <c r="J1474" t="s">
        <v>82</v>
      </c>
      <c r="K1474" t="s">
        <v>42</v>
      </c>
      <c r="L1474">
        <v>13501</v>
      </c>
      <c r="M1474" t="s">
        <v>29</v>
      </c>
      <c r="N1474" t="s">
        <v>99</v>
      </c>
      <c r="O1474" s="2">
        <v>0</v>
      </c>
      <c r="Q1474" t="s">
        <v>31</v>
      </c>
      <c r="R1474">
        <f t="shared" ref="R1474:R1537" si="115">COUNTA(I1474)</f>
        <v>0</v>
      </c>
      <c r="S1474">
        <f t="shared" ref="S1474:S1537" si="116">IF(I1474="c",1,IF(I1474="ns",1,IF(I1474="pasns",1,IF(I1474="pasc",1,IF(I1474="sc",1,0)))))</f>
        <v>0</v>
      </c>
      <c r="T1474">
        <f t="shared" si="113"/>
        <v>0</v>
      </c>
    </row>
    <row r="1475" spans="1:20" x14ac:dyDescent="0.25">
      <c r="A1475">
        <v>24593</v>
      </c>
      <c r="B1475" t="s">
        <v>616</v>
      </c>
      <c r="C1475" s="1">
        <v>30149</v>
      </c>
      <c r="D1475" t="s">
        <v>14</v>
      </c>
      <c r="F1475" s="1">
        <v>40557</v>
      </c>
      <c r="G1475">
        <v>4097</v>
      </c>
      <c r="H1475" t="str">
        <f t="shared" ref="H1475:H1538" si="117">TRIM(G1475)</f>
        <v>4097</v>
      </c>
      <c r="J1475" t="s">
        <v>61</v>
      </c>
      <c r="K1475" t="s">
        <v>42</v>
      </c>
      <c r="L1475">
        <v>13501</v>
      </c>
      <c r="M1475" t="s">
        <v>29</v>
      </c>
      <c r="N1475" t="s">
        <v>99</v>
      </c>
      <c r="O1475" s="2">
        <v>0</v>
      </c>
      <c r="Q1475" t="s">
        <v>31</v>
      </c>
      <c r="R1475">
        <f t="shared" si="115"/>
        <v>0</v>
      </c>
      <c r="S1475">
        <f t="shared" si="116"/>
        <v>0</v>
      </c>
      <c r="T1475">
        <f t="shared" ref="T1475:T1538" si="118">IF(R1475-S1475=1,1,0)</f>
        <v>0</v>
      </c>
    </row>
    <row r="1476" spans="1:20" x14ac:dyDescent="0.25">
      <c r="A1476">
        <v>24599</v>
      </c>
      <c r="B1476" t="s">
        <v>617</v>
      </c>
      <c r="C1476" s="1">
        <v>19670</v>
      </c>
      <c r="D1476" t="s">
        <v>26</v>
      </c>
      <c r="F1476" s="1">
        <v>40557</v>
      </c>
      <c r="G1476">
        <v>4098</v>
      </c>
      <c r="H1476" t="str">
        <f t="shared" si="117"/>
        <v>4098</v>
      </c>
      <c r="J1476" t="s">
        <v>89</v>
      </c>
      <c r="K1476" t="s">
        <v>42</v>
      </c>
      <c r="L1476">
        <v>13502</v>
      </c>
      <c r="M1476" t="s">
        <v>29</v>
      </c>
      <c r="N1476" t="s">
        <v>99</v>
      </c>
      <c r="O1476" s="2">
        <v>0</v>
      </c>
      <c r="Q1476" t="s">
        <v>31</v>
      </c>
      <c r="R1476">
        <f t="shared" si="115"/>
        <v>0</v>
      </c>
      <c r="S1476">
        <f t="shared" si="116"/>
        <v>0</v>
      </c>
      <c r="T1476">
        <f t="shared" si="118"/>
        <v>0</v>
      </c>
    </row>
    <row r="1477" spans="1:20" x14ac:dyDescent="0.25">
      <c r="A1477">
        <v>24599</v>
      </c>
      <c r="B1477" t="s">
        <v>617</v>
      </c>
      <c r="C1477" s="1">
        <v>19670</v>
      </c>
      <c r="D1477" t="s">
        <v>26</v>
      </c>
      <c r="F1477" s="1">
        <v>40570</v>
      </c>
      <c r="G1477">
        <v>4097</v>
      </c>
      <c r="H1477" t="str">
        <f t="shared" si="117"/>
        <v>4097</v>
      </c>
      <c r="J1477" t="s">
        <v>70</v>
      </c>
      <c r="K1477" t="s">
        <v>42</v>
      </c>
      <c r="L1477">
        <v>13502</v>
      </c>
      <c r="M1477" t="s">
        <v>29</v>
      </c>
      <c r="N1477" t="s">
        <v>99</v>
      </c>
      <c r="O1477" s="2">
        <v>0</v>
      </c>
      <c r="Q1477" t="s">
        <v>31</v>
      </c>
      <c r="R1477">
        <f t="shared" si="115"/>
        <v>0</v>
      </c>
      <c r="S1477">
        <f t="shared" si="116"/>
        <v>0</v>
      </c>
      <c r="T1477">
        <f t="shared" si="118"/>
        <v>0</v>
      </c>
    </row>
    <row r="1478" spans="1:20" x14ac:dyDescent="0.25">
      <c r="A1478">
        <v>24611</v>
      </c>
      <c r="B1478" t="s">
        <v>618</v>
      </c>
      <c r="C1478" s="1">
        <v>21753</v>
      </c>
      <c r="D1478" t="s">
        <v>26</v>
      </c>
      <c r="E1478" t="s">
        <v>15</v>
      </c>
      <c r="F1478" s="1">
        <v>40549</v>
      </c>
      <c r="G1478" t="s">
        <v>163</v>
      </c>
      <c r="H1478" t="str">
        <f t="shared" si="117"/>
        <v>4301S-PAS</v>
      </c>
      <c r="J1478" t="s">
        <v>27</v>
      </c>
      <c r="K1478" t="s">
        <v>33</v>
      </c>
      <c r="L1478">
        <v>13492</v>
      </c>
      <c r="M1478" t="s">
        <v>29</v>
      </c>
      <c r="N1478" t="s">
        <v>30</v>
      </c>
      <c r="O1478" s="2">
        <v>4.1666666666666664E-2</v>
      </c>
      <c r="Q1478" t="s">
        <v>84</v>
      </c>
      <c r="R1478">
        <f t="shared" si="115"/>
        <v>0</v>
      </c>
      <c r="S1478">
        <f t="shared" si="116"/>
        <v>0</v>
      </c>
      <c r="T1478">
        <f t="shared" si="118"/>
        <v>0</v>
      </c>
    </row>
    <row r="1479" spans="1:20" x14ac:dyDescent="0.25">
      <c r="A1479">
        <v>24611</v>
      </c>
      <c r="B1479" t="s">
        <v>618</v>
      </c>
      <c r="C1479" s="1">
        <v>21753</v>
      </c>
      <c r="D1479" t="s">
        <v>26</v>
      </c>
      <c r="E1479" t="s">
        <v>15</v>
      </c>
      <c r="F1479" s="1">
        <v>40549</v>
      </c>
      <c r="G1479" t="s">
        <v>164</v>
      </c>
      <c r="H1479" t="str">
        <f t="shared" si="117"/>
        <v>PAS</v>
      </c>
      <c r="I1479" t="str">
        <f t="shared" ref="I1479:I1538" si="119">TRIM(G1479)</f>
        <v>PAS</v>
      </c>
      <c r="J1479" t="s">
        <v>27</v>
      </c>
      <c r="K1479" t="s">
        <v>33</v>
      </c>
      <c r="L1479">
        <v>13492</v>
      </c>
      <c r="M1479" t="s">
        <v>29</v>
      </c>
      <c r="N1479" t="s">
        <v>30</v>
      </c>
      <c r="O1479" s="2">
        <v>4.1666666666666664E-2</v>
      </c>
      <c r="P1479">
        <f>VLOOKUP(I1479,'visit codes'!$B$1:$F$38,5,FALSE)</f>
        <v>3</v>
      </c>
      <c r="Q1479" t="s">
        <v>84</v>
      </c>
      <c r="R1479">
        <f t="shared" si="115"/>
        <v>1</v>
      </c>
      <c r="S1479">
        <f t="shared" si="116"/>
        <v>0</v>
      </c>
      <c r="T1479">
        <f t="shared" si="118"/>
        <v>1</v>
      </c>
    </row>
    <row r="1480" spans="1:20" x14ac:dyDescent="0.25">
      <c r="A1480">
        <v>24611</v>
      </c>
      <c r="B1480" t="s">
        <v>618</v>
      </c>
      <c r="C1480" s="1">
        <v>21753</v>
      </c>
      <c r="D1480" t="s">
        <v>26</v>
      </c>
      <c r="E1480" t="s">
        <v>15</v>
      </c>
      <c r="F1480" s="1">
        <v>40556</v>
      </c>
      <c r="G1480" t="s">
        <v>619</v>
      </c>
      <c r="H1480" t="str">
        <f t="shared" si="117"/>
        <v>4302B-BV</v>
      </c>
      <c r="J1480" t="s">
        <v>27</v>
      </c>
      <c r="K1480" t="s">
        <v>33</v>
      </c>
      <c r="L1480">
        <v>13492</v>
      </c>
      <c r="M1480" t="s">
        <v>29</v>
      </c>
      <c r="N1480" t="s">
        <v>30</v>
      </c>
      <c r="O1480" s="2">
        <v>2.0833333333333332E-2</v>
      </c>
      <c r="Q1480" t="s">
        <v>84</v>
      </c>
      <c r="R1480">
        <f t="shared" si="115"/>
        <v>0</v>
      </c>
      <c r="S1480">
        <f t="shared" si="116"/>
        <v>0</v>
      </c>
      <c r="T1480">
        <f t="shared" si="118"/>
        <v>0</v>
      </c>
    </row>
    <row r="1481" spans="1:20" x14ac:dyDescent="0.25">
      <c r="A1481">
        <v>24611</v>
      </c>
      <c r="B1481" t="s">
        <v>618</v>
      </c>
      <c r="C1481" s="1">
        <v>21753</v>
      </c>
      <c r="D1481" t="s">
        <v>26</v>
      </c>
      <c r="E1481" t="s">
        <v>15</v>
      </c>
      <c r="F1481" s="1">
        <v>40556</v>
      </c>
      <c r="G1481" t="s">
        <v>228</v>
      </c>
      <c r="H1481" t="str">
        <f t="shared" si="117"/>
        <v>PAS2</v>
      </c>
      <c r="I1481" t="str">
        <f t="shared" si="119"/>
        <v>PAS2</v>
      </c>
      <c r="J1481" t="s">
        <v>27</v>
      </c>
      <c r="K1481" t="s">
        <v>33</v>
      </c>
      <c r="L1481">
        <v>13492</v>
      </c>
      <c r="M1481" t="s">
        <v>29</v>
      </c>
      <c r="N1481" t="s">
        <v>30</v>
      </c>
      <c r="O1481" s="2">
        <v>3.125E-2</v>
      </c>
      <c r="P1481">
        <f>VLOOKUP(I1481,'visit codes'!$B$1:$F$38,5,FALSE)</f>
        <v>3</v>
      </c>
      <c r="Q1481" t="s">
        <v>84</v>
      </c>
      <c r="R1481">
        <f t="shared" si="115"/>
        <v>1</v>
      </c>
      <c r="S1481">
        <f t="shared" si="116"/>
        <v>0</v>
      </c>
      <c r="T1481">
        <f t="shared" si="118"/>
        <v>1</v>
      </c>
    </row>
    <row r="1482" spans="1:20" x14ac:dyDescent="0.25">
      <c r="A1482">
        <v>24611</v>
      </c>
      <c r="B1482" t="s">
        <v>618</v>
      </c>
      <c r="C1482" s="1">
        <v>21753</v>
      </c>
      <c r="D1482" t="s">
        <v>26</v>
      </c>
      <c r="E1482" t="s">
        <v>15</v>
      </c>
      <c r="F1482" s="1">
        <v>40574</v>
      </c>
      <c r="G1482" t="s">
        <v>16</v>
      </c>
      <c r="H1482" t="str">
        <f t="shared" si="117"/>
        <v>4301R-RV</v>
      </c>
      <c r="J1482" t="s">
        <v>27</v>
      </c>
      <c r="K1482" t="s">
        <v>33</v>
      </c>
      <c r="L1482">
        <v>13492</v>
      </c>
      <c r="M1482" t="s">
        <v>29</v>
      </c>
      <c r="N1482" t="s">
        <v>30</v>
      </c>
      <c r="O1482" s="2">
        <v>3.125E-2</v>
      </c>
      <c r="Q1482" t="s">
        <v>84</v>
      </c>
      <c r="R1482">
        <f t="shared" si="115"/>
        <v>0</v>
      </c>
      <c r="S1482">
        <f t="shared" si="116"/>
        <v>0</v>
      </c>
      <c r="T1482">
        <f t="shared" si="118"/>
        <v>0</v>
      </c>
    </row>
    <row r="1483" spans="1:20" x14ac:dyDescent="0.25">
      <c r="A1483">
        <v>24611</v>
      </c>
      <c r="B1483" t="s">
        <v>618</v>
      </c>
      <c r="C1483" s="1">
        <v>21753</v>
      </c>
      <c r="D1483" t="s">
        <v>26</v>
      </c>
      <c r="E1483" t="s">
        <v>15</v>
      </c>
      <c r="F1483" s="1">
        <v>40574</v>
      </c>
      <c r="G1483" t="s">
        <v>620</v>
      </c>
      <c r="H1483" t="str">
        <f t="shared" si="117"/>
        <v>PAS3</v>
      </c>
      <c r="I1483" t="str">
        <f t="shared" si="119"/>
        <v>PAS3</v>
      </c>
      <c r="J1483" t="s">
        <v>27</v>
      </c>
      <c r="K1483" t="s">
        <v>33</v>
      </c>
      <c r="L1483">
        <v>13492</v>
      </c>
      <c r="M1483" t="s">
        <v>29</v>
      </c>
      <c r="N1483" t="s">
        <v>30</v>
      </c>
      <c r="O1483" s="2">
        <v>3.125E-2</v>
      </c>
      <c r="P1483">
        <f>VLOOKUP(I1483,'visit codes'!$B$1:$F$38,5,FALSE)</f>
        <v>3</v>
      </c>
      <c r="Q1483" t="s">
        <v>84</v>
      </c>
      <c r="R1483">
        <f t="shared" si="115"/>
        <v>1</v>
      </c>
      <c r="S1483">
        <f t="shared" si="116"/>
        <v>0</v>
      </c>
      <c r="T1483">
        <f t="shared" si="118"/>
        <v>1</v>
      </c>
    </row>
    <row r="1484" spans="1:20" x14ac:dyDescent="0.25">
      <c r="A1484">
        <v>24615</v>
      </c>
      <c r="B1484" t="s">
        <v>621</v>
      </c>
      <c r="C1484" s="1">
        <v>28682</v>
      </c>
      <c r="D1484" t="s">
        <v>26</v>
      </c>
      <c r="E1484" t="s">
        <v>15</v>
      </c>
      <c r="F1484" s="1">
        <v>40547</v>
      </c>
      <c r="G1484" t="s">
        <v>46</v>
      </c>
      <c r="H1484" t="str">
        <f t="shared" si="117"/>
        <v>NS</v>
      </c>
      <c r="I1484" t="str">
        <f t="shared" si="119"/>
        <v>NS</v>
      </c>
      <c r="J1484" t="s">
        <v>57</v>
      </c>
      <c r="K1484" t="s">
        <v>18</v>
      </c>
      <c r="L1484">
        <v>13501</v>
      </c>
      <c r="M1484" t="s">
        <v>29</v>
      </c>
      <c r="N1484" t="s">
        <v>21</v>
      </c>
      <c r="O1484" s="2">
        <v>0</v>
      </c>
      <c r="P1484">
        <f>VLOOKUP(I1484,'visit codes'!$B$1:$F$38,5,FALSE)</f>
        <v>0</v>
      </c>
      <c r="Q1484" t="s">
        <v>31</v>
      </c>
      <c r="R1484">
        <f t="shared" si="115"/>
        <v>1</v>
      </c>
      <c r="S1484">
        <f t="shared" si="116"/>
        <v>1</v>
      </c>
      <c r="T1484">
        <f t="shared" si="118"/>
        <v>0</v>
      </c>
    </row>
    <row r="1485" spans="1:20" x14ac:dyDescent="0.25">
      <c r="A1485">
        <v>24617</v>
      </c>
      <c r="B1485" t="s">
        <v>622</v>
      </c>
      <c r="C1485" s="1">
        <v>25938</v>
      </c>
      <c r="D1485" t="s">
        <v>14</v>
      </c>
      <c r="E1485" t="s">
        <v>15</v>
      </c>
      <c r="F1485" s="1">
        <v>40561</v>
      </c>
      <c r="G1485" t="s">
        <v>16</v>
      </c>
      <c r="H1485" t="str">
        <f t="shared" si="117"/>
        <v>4301R-RV</v>
      </c>
      <c r="J1485" t="s">
        <v>206</v>
      </c>
      <c r="K1485" t="s">
        <v>42</v>
      </c>
      <c r="L1485">
        <v>13471</v>
      </c>
      <c r="M1485" t="s">
        <v>20</v>
      </c>
      <c r="N1485" t="s">
        <v>43</v>
      </c>
      <c r="O1485" s="2">
        <v>3.125E-2</v>
      </c>
      <c r="Q1485" t="s">
        <v>330</v>
      </c>
      <c r="R1485">
        <f t="shared" si="115"/>
        <v>0</v>
      </c>
      <c r="S1485">
        <f t="shared" si="116"/>
        <v>0</v>
      </c>
      <c r="T1485">
        <f t="shared" si="118"/>
        <v>0</v>
      </c>
    </row>
    <row r="1486" spans="1:20" x14ac:dyDescent="0.25">
      <c r="A1486">
        <v>24617</v>
      </c>
      <c r="B1486" t="s">
        <v>622</v>
      </c>
      <c r="C1486" s="1">
        <v>25938</v>
      </c>
      <c r="D1486" t="s">
        <v>14</v>
      </c>
      <c r="E1486" t="s">
        <v>15</v>
      </c>
      <c r="F1486" s="1">
        <v>40561</v>
      </c>
      <c r="G1486" t="s">
        <v>24</v>
      </c>
      <c r="H1486" t="str">
        <f t="shared" si="117"/>
        <v>RV</v>
      </c>
      <c r="I1486" t="str">
        <f t="shared" si="119"/>
        <v>RV</v>
      </c>
      <c r="J1486" t="s">
        <v>206</v>
      </c>
      <c r="K1486" t="s">
        <v>42</v>
      </c>
      <c r="L1486">
        <v>13471</v>
      </c>
      <c r="M1486" t="s">
        <v>20</v>
      </c>
      <c r="N1486" t="s">
        <v>43</v>
      </c>
      <c r="O1486" s="2">
        <v>4.1666666666666664E-2</v>
      </c>
      <c r="P1486">
        <f>VLOOKUP(I1486,'visit codes'!$B$1:$F$38,5,FALSE)</f>
        <v>3</v>
      </c>
      <c r="Q1486" t="s">
        <v>330</v>
      </c>
      <c r="R1486">
        <f t="shared" si="115"/>
        <v>1</v>
      </c>
      <c r="S1486">
        <f t="shared" si="116"/>
        <v>0</v>
      </c>
      <c r="T1486">
        <f t="shared" si="118"/>
        <v>1</v>
      </c>
    </row>
    <row r="1487" spans="1:20" x14ac:dyDescent="0.25">
      <c r="A1487">
        <v>24617</v>
      </c>
      <c r="B1487" t="s">
        <v>622</v>
      </c>
      <c r="C1487" s="1">
        <v>25938</v>
      </c>
      <c r="D1487" t="s">
        <v>14</v>
      </c>
      <c r="E1487" t="s">
        <v>15</v>
      </c>
      <c r="F1487" s="1">
        <v>40568</v>
      </c>
      <c r="G1487" t="s">
        <v>35</v>
      </c>
      <c r="H1487" t="str">
        <f t="shared" si="117"/>
        <v>4302PM-PM</v>
      </c>
      <c r="J1487" t="s">
        <v>70</v>
      </c>
      <c r="K1487" t="s">
        <v>42</v>
      </c>
      <c r="L1487">
        <v>13471</v>
      </c>
      <c r="M1487" t="s">
        <v>20</v>
      </c>
      <c r="N1487" t="s">
        <v>43</v>
      </c>
      <c r="O1487" s="2">
        <v>1.0416666666666666E-2</v>
      </c>
      <c r="Q1487" t="s">
        <v>330</v>
      </c>
      <c r="R1487">
        <f t="shared" si="115"/>
        <v>0</v>
      </c>
      <c r="S1487">
        <f t="shared" si="116"/>
        <v>0</v>
      </c>
      <c r="T1487">
        <f t="shared" si="118"/>
        <v>0</v>
      </c>
    </row>
    <row r="1488" spans="1:20" x14ac:dyDescent="0.25">
      <c r="A1488">
        <v>24617</v>
      </c>
      <c r="B1488" t="s">
        <v>622</v>
      </c>
      <c r="C1488" s="1">
        <v>25938</v>
      </c>
      <c r="D1488" t="s">
        <v>14</v>
      </c>
      <c r="E1488" t="s">
        <v>15</v>
      </c>
      <c r="F1488" s="1">
        <v>40568</v>
      </c>
      <c r="G1488" t="s">
        <v>37</v>
      </c>
      <c r="H1488" t="str">
        <f t="shared" si="117"/>
        <v>PM</v>
      </c>
      <c r="I1488" t="str">
        <f t="shared" si="119"/>
        <v>PM</v>
      </c>
      <c r="J1488" t="s">
        <v>70</v>
      </c>
      <c r="K1488" t="s">
        <v>42</v>
      </c>
      <c r="L1488">
        <v>13471</v>
      </c>
      <c r="M1488" t="s">
        <v>20</v>
      </c>
      <c r="N1488" t="s">
        <v>43</v>
      </c>
      <c r="O1488" s="2">
        <v>1.0416666666666666E-2</v>
      </c>
      <c r="P1488">
        <f>VLOOKUP(I1488,'visit codes'!$B$1:$F$38,5,FALSE)</f>
        <v>1</v>
      </c>
      <c r="Q1488" t="s">
        <v>330</v>
      </c>
      <c r="R1488">
        <f t="shared" si="115"/>
        <v>1</v>
      </c>
      <c r="S1488">
        <f t="shared" si="116"/>
        <v>0</v>
      </c>
      <c r="T1488">
        <f t="shared" si="118"/>
        <v>1</v>
      </c>
    </row>
    <row r="1489" spans="1:20" x14ac:dyDescent="0.25">
      <c r="A1489">
        <v>24620</v>
      </c>
      <c r="B1489" t="s">
        <v>623</v>
      </c>
      <c r="C1489" s="1">
        <v>17300</v>
      </c>
      <c r="D1489" t="s">
        <v>14</v>
      </c>
      <c r="E1489" t="s">
        <v>15</v>
      </c>
      <c r="F1489" s="1">
        <v>40547</v>
      </c>
      <c r="G1489" t="s">
        <v>16</v>
      </c>
      <c r="H1489" t="str">
        <f t="shared" si="117"/>
        <v>4301R-RV</v>
      </c>
      <c r="J1489" t="s">
        <v>69</v>
      </c>
      <c r="K1489" t="s">
        <v>33</v>
      </c>
      <c r="L1489">
        <v>13440</v>
      </c>
      <c r="M1489" t="s">
        <v>20</v>
      </c>
      <c r="N1489" t="s">
        <v>30</v>
      </c>
      <c r="O1489" s="2">
        <v>3.125E-2</v>
      </c>
      <c r="Q1489" t="s">
        <v>22</v>
      </c>
      <c r="R1489">
        <f t="shared" si="115"/>
        <v>0</v>
      </c>
      <c r="S1489">
        <f t="shared" si="116"/>
        <v>0</v>
      </c>
      <c r="T1489">
        <f t="shared" si="118"/>
        <v>0</v>
      </c>
    </row>
    <row r="1490" spans="1:20" x14ac:dyDescent="0.25">
      <c r="A1490">
        <v>24620</v>
      </c>
      <c r="B1490" t="s">
        <v>623</v>
      </c>
      <c r="C1490" s="1">
        <v>17300</v>
      </c>
      <c r="D1490" t="s">
        <v>14</v>
      </c>
      <c r="E1490" t="s">
        <v>15</v>
      </c>
      <c r="F1490" s="1">
        <v>40547</v>
      </c>
      <c r="G1490" t="s">
        <v>24</v>
      </c>
      <c r="H1490" t="str">
        <f t="shared" si="117"/>
        <v>RV</v>
      </c>
      <c r="I1490" t="str">
        <f t="shared" si="119"/>
        <v>RV</v>
      </c>
      <c r="J1490" t="s">
        <v>69</v>
      </c>
      <c r="K1490" t="s">
        <v>33</v>
      </c>
      <c r="L1490">
        <v>13440</v>
      </c>
      <c r="M1490" t="s">
        <v>20</v>
      </c>
      <c r="N1490" t="s">
        <v>30</v>
      </c>
      <c r="O1490" s="2">
        <v>4.1666666666666664E-2</v>
      </c>
      <c r="P1490">
        <f>VLOOKUP(I1490,'visit codes'!$B$1:$F$38,5,FALSE)</f>
        <v>3</v>
      </c>
      <c r="Q1490" t="s">
        <v>22</v>
      </c>
      <c r="R1490">
        <f t="shared" si="115"/>
        <v>1</v>
      </c>
      <c r="S1490">
        <f t="shared" si="116"/>
        <v>0</v>
      </c>
      <c r="T1490">
        <f t="shared" si="118"/>
        <v>1</v>
      </c>
    </row>
    <row r="1491" spans="1:20" x14ac:dyDescent="0.25">
      <c r="A1491">
        <v>24620</v>
      </c>
      <c r="B1491" t="s">
        <v>623</v>
      </c>
      <c r="C1491" s="1">
        <v>17300</v>
      </c>
      <c r="D1491" t="s">
        <v>14</v>
      </c>
      <c r="E1491" t="s">
        <v>15</v>
      </c>
      <c r="F1491" s="1">
        <v>40567</v>
      </c>
      <c r="G1491" t="s">
        <v>16</v>
      </c>
      <c r="H1491" t="str">
        <f t="shared" si="117"/>
        <v>4301R-RV</v>
      </c>
      <c r="J1491" t="s">
        <v>69</v>
      </c>
      <c r="K1491" t="s">
        <v>33</v>
      </c>
      <c r="L1491">
        <v>13440</v>
      </c>
      <c r="M1491" t="s">
        <v>20</v>
      </c>
      <c r="N1491" t="s">
        <v>30</v>
      </c>
      <c r="O1491" s="2">
        <v>3.125E-2</v>
      </c>
      <c r="Q1491" t="s">
        <v>22</v>
      </c>
      <c r="R1491">
        <f t="shared" si="115"/>
        <v>0</v>
      </c>
      <c r="S1491">
        <f t="shared" si="116"/>
        <v>0</v>
      </c>
      <c r="T1491">
        <f t="shared" si="118"/>
        <v>0</v>
      </c>
    </row>
    <row r="1492" spans="1:20" x14ac:dyDescent="0.25">
      <c r="A1492">
        <v>24620</v>
      </c>
      <c r="B1492" t="s">
        <v>623</v>
      </c>
      <c r="C1492" s="1">
        <v>17300</v>
      </c>
      <c r="D1492" t="s">
        <v>14</v>
      </c>
      <c r="E1492" t="s">
        <v>15</v>
      </c>
      <c r="F1492" s="1">
        <v>40567</v>
      </c>
      <c r="G1492" t="s">
        <v>24</v>
      </c>
      <c r="H1492" t="str">
        <f t="shared" si="117"/>
        <v>RV</v>
      </c>
      <c r="I1492" t="str">
        <f t="shared" si="119"/>
        <v>RV</v>
      </c>
      <c r="J1492" t="s">
        <v>69</v>
      </c>
      <c r="K1492" t="s">
        <v>33</v>
      </c>
      <c r="L1492">
        <v>13440</v>
      </c>
      <c r="M1492" t="s">
        <v>20</v>
      </c>
      <c r="N1492" t="s">
        <v>30</v>
      </c>
      <c r="O1492" s="2">
        <v>4.1666666666666664E-2</v>
      </c>
      <c r="P1492">
        <f>VLOOKUP(I1492,'visit codes'!$B$1:$F$38,5,FALSE)</f>
        <v>3</v>
      </c>
      <c r="Q1492" t="s">
        <v>22</v>
      </c>
      <c r="R1492">
        <f t="shared" si="115"/>
        <v>1</v>
      </c>
      <c r="S1492">
        <f t="shared" si="116"/>
        <v>0</v>
      </c>
      <c r="T1492">
        <f t="shared" si="118"/>
        <v>1</v>
      </c>
    </row>
    <row r="1493" spans="1:20" x14ac:dyDescent="0.25">
      <c r="A1493">
        <v>24620</v>
      </c>
      <c r="B1493" t="s">
        <v>623</v>
      </c>
      <c r="C1493" s="1">
        <v>17300</v>
      </c>
      <c r="D1493" t="s">
        <v>14</v>
      </c>
      <c r="E1493" t="s">
        <v>15</v>
      </c>
      <c r="F1493" s="1">
        <v>40570</v>
      </c>
      <c r="G1493" t="s">
        <v>35</v>
      </c>
      <c r="H1493" t="str">
        <f t="shared" si="117"/>
        <v>4302PM-PM</v>
      </c>
      <c r="J1493" t="s">
        <v>70</v>
      </c>
      <c r="K1493" t="s">
        <v>33</v>
      </c>
      <c r="L1493">
        <v>13440</v>
      </c>
      <c r="M1493" t="s">
        <v>20</v>
      </c>
      <c r="N1493" t="s">
        <v>30</v>
      </c>
      <c r="O1493" s="2">
        <v>1.0416666666666666E-2</v>
      </c>
      <c r="Q1493" t="s">
        <v>22</v>
      </c>
      <c r="R1493">
        <f t="shared" si="115"/>
        <v>0</v>
      </c>
      <c r="S1493">
        <f t="shared" si="116"/>
        <v>0</v>
      </c>
      <c r="T1493">
        <f t="shared" si="118"/>
        <v>0</v>
      </c>
    </row>
    <row r="1494" spans="1:20" x14ac:dyDescent="0.25">
      <c r="A1494">
        <v>24620</v>
      </c>
      <c r="B1494" t="s">
        <v>623</v>
      </c>
      <c r="C1494" s="1">
        <v>17300</v>
      </c>
      <c r="D1494" t="s">
        <v>14</v>
      </c>
      <c r="E1494" t="s">
        <v>15</v>
      </c>
      <c r="F1494" s="1">
        <v>40570</v>
      </c>
      <c r="G1494" t="s">
        <v>37</v>
      </c>
      <c r="H1494" t="str">
        <f t="shared" si="117"/>
        <v>PM</v>
      </c>
      <c r="I1494" t="str">
        <f t="shared" si="119"/>
        <v>PM</v>
      </c>
      <c r="J1494" t="s">
        <v>70</v>
      </c>
      <c r="K1494" t="s">
        <v>33</v>
      </c>
      <c r="L1494">
        <v>13440</v>
      </c>
      <c r="M1494" t="s">
        <v>20</v>
      </c>
      <c r="N1494" t="s">
        <v>30</v>
      </c>
      <c r="O1494" s="2">
        <v>1.0416666666666666E-2</v>
      </c>
      <c r="P1494">
        <f>VLOOKUP(I1494,'visit codes'!$B$1:$F$38,5,FALSE)</f>
        <v>1</v>
      </c>
      <c r="Q1494" t="s">
        <v>22</v>
      </c>
      <c r="R1494">
        <f t="shared" si="115"/>
        <v>1</v>
      </c>
      <c r="S1494">
        <f t="shared" si="116"/>
        <v>0</v>
      </c>
      <c r="T1494">
        <f t="shared" si="118"/>
        <v>1</v>
      </c>
    </row>
    <row r="1495" spans="1:20" x14ac:dyDescent="0.25">
      <c r="A1495">
        <v>24624</v>
      </c>
      <c r="B1495" t="s">
        <v>624</v>
      </c>
      <c r="C1495" s="1">
        <v>30047</v>
      </c>
      <c r="D1495" t="s">
        <v>14</v>
      </c>
      <c r="E1495" t="s">
        <v>40</v>
      </c>
      <c r="F1495" s="1">
        <v>40548</v>
      </c>
      <c r="G1495" t="s">
        <v>46</v>
      </c>
      <c r="H1495" t="str">
        <f t="shared" si="117"/>
        <v>NS</v>
      </c>
      <c r="I1495" t="str">
        <f t="shared" si="119"/>
        <v>NS</v>
      </c>
      <c r="J1495" t="s">
        <v>52</v>
      </c>
      <c r="K1495" t="s">
        <v>625</v>
      </c>
      <c r="L1495">
        <v>13501</v>
      </c>
      <c r="M1495" t="s">
        <v>29</v>
      </c>
      <c r="N1495" t="s">
        <v>200</v>
      </c>
      <c r="O1495" s="2">
        <v>0</v>
      </c>
      <c r="P1495">
        <f>VLOOKUP(I1495,'visit codes'!$B$1:$F$38,5,FALSE)</f>
        <v>0</v>
      </c>
      <c r="Q1495" t="s">
        <v>31</v>
      </c>
      <c r="R1495">
        <f t="shared" si="115"/>
        <v>1</v>
      </c>
      <c r="S1495">
        <f t="shared" si="116"/>
        <v>1</v>
      </c>
      <c r="T1495">
        <f t="shared" si="118"/>
        <v>0</v>
      </c>
    </row>
    <row r="1496" spans="1:20" x14ac:dyDescent="0.25">
      <c r="A1496">
        <v>24624</v>
      </c>
      <c r="B1496" t="s">
        <v>624</v>
      </c>
      <c r="C1496" s="1">
        <v>30047</v>
      </c>
      <c r="D1496" t="s">
        <v>14</v>
      </c>
      <c r="E1496" t="s">
        <v>40</v>
      </c>
      <c r="F1496" s="1">
        <v>40549</v>
      </c>
      <c r="G1496">
        <v>96372</v>
      </c>
      <c r="H1496" t="str">
        <f t="shared" si="117"/>
        <v>96372</v>
      </c>
      <c r="J1496" t="s">
        <v>41</v>
      </c>
      <c r="K1496" t="s">
        <v>625</v>
      </c>
      <c r="L1496">
        <v>13501</v>
      </c>
      <c r="M1496" t="s">
        <v>29</v>
      </c>
      <c r="N1496" t="s">
        <v>200</v>
      </c>
      <c r="O1496" s="2">
        <v>0</v>
      </c>
      <c r="Q1496" t="s">
        <v>31</v>
      </c>
      <c r="R1496">
        <f t="shared" si="115"/>
        <v>0</v>
      </c>
      <c r="S1496">
        <f t="shared" si="116"/>
        <v>0</v>
      </c>
      <c r="T1496">
        <f t="shared" si="118"/>
        <v>0</v>
      </c>
    </row>
    <row r="1497" spans="1:20" x14ac:dyDescent="0.25">
      <c r="A1497">
        <v>24624</v>
      </c>
      <c r="B1497" t="s">
        <v>624</v>
      </c>
      <c r="C1497" s="1">
        <v>30047</v>
      </c>
      <c r="D1497" t="s">
        <v>14</v>
      </c>
      <c r="E1497" t="s">
        <v>40</v>
      </c>
      <c r="F1497" s="1">
        <v>40549</v>
      </c>
      <c r="G1497" t="s">
        <v>74</v>
      </c>
      <c r="H1497" t="str">
        <f t="shared" si="117"/>
        <v>INJ</v>
      </c>
      <c r="I1497" t="str">
        <f t="shared" si="119"/>
        <v>INJ</v>
      </c>
      <c r="J1497" t="s">
        <v>41</v>
      </c>
      <c r="K1497" t="s">
        <v>625</v>
      </c>
      <c r="L1497">
        <v>13501</v>
      </c>
      <c r="M1497" t="s">
        <v>29</v>
      </c>
      <c r="N1497" t="s">
        <v>200</v>
      </c>
      <c r="O1497" s="2">
        <v>0</v>
      </c>
      <c r="P1497">
        <f>VLOOKUP(I1497,'visit codes'!$B$1:$F$38,5,FALSE)</f>
        <v>1</v>
      </c>
      <c r="Q1497" t="s">
        <v>31</v>
      </c>
      <c r="R1497">
        <f t="shared" si="115"/>
        <v>1</v>
      </c>
      <c r="S1497">
        <f t="shared" si="116"/>
        <v>0</v>
      </c>
      <c r="T1497">
        <f t="shared" si="118"/>
        <v>1</v>
      </c>
    </row>
    <row r="1498" spans="1:20" x14ac:dyDescent="0.25">
      <c r="A1498">
        <v>24624</v>
      </c>
      <c r="B1498" t="s">
        <v>624</v>
      </c>
      <c r="C1498" s="1">
        <v>30047</v>
      </c>
      <c r="D1498" t="s">
        <v>14</v>
      </c>
      <c r="E1498" t="s">
        <v>40</v>
      </c>
      <c r="F1498" s="1">
        <v>40554</v>
      </c>
      <c r="G1498" t="s">
        <v>46</v>
      </c>
      <c r="H1498" t="str">
        <f t="shared" si="117"/>
        <v>NS</v>
      </c>
      <c r="I1498" t="str">
        <f t="shared" si="119"/>
        <v>NS</v>
      </c>
      <c r="J1498" t="s">
        <v>52</v>
      </c>
      <c r="K1498" t="s">
        <v>625</v>
      </c>
      <c r="L1498">
        <v>13501</v>
      </c>
      <c r="M1498" t="s">
        <v>29</v>
      </c>
      <c r="N1498" t="s">
        <v>200</v>
      </c>
      <c r="O1498" s="2">
        <v>0</v>
      </c>
      <c r="P1498">
        <f>VLOOKUP(I1498,'visit codes'!$B$1:$F$38,5,FALSE)</f>
        <v>0</v>
      </c>
      <c r="Q1498" t="s">
        <v>31</v>
      </c>
      <c r="R1498">
        <f t="shared" si="115"/>
        <v>1</v>
      </c>
      <c r="S1498">
        <f t="shared" si="116"/>
        <v>1</v>
      </c>
      <c r="T1498">
        <f t="shared" si="118"/>
        <v>0</v>
      </c>
    </row>
    <row r="1499" spans="1:20" x14ac:dyDescent="0.25">
      <c r="A1499">
        <v>24624</v>
      </c>
      <c r="B1499" t="s">
        <v>624</v>
      </c>
      <c r="C1499" s="1">
        <v>30047</v>
      </c>
      <c r="D1499" t="s">
        <v>14</v>
      </c>
      <c r="E1499" t="s">
        <v>40</v>
      </c>
      <c r="F1499" s="1">
        <v>40568</v>
      </c>
      <c r="G1499" t="s">
        <v>38</v>
      </c>
      <c r="H1499" t="str">
        <f t="shared" si="117"/>
        <v>C</v>
      </c>
      <c r="I1499" t="str">
        <f t="shared" si="119"/>
        <v>C</v>
      </c>
      <c r="J1499" t="s">
        <v>52</v>
      </c>
      <c r="K1499" t="s">
        <v>625</v>
      </c>
      <c r="L1499">
        <v>13501</v>
      </c>
      <c r="M1499" t="s">
        <v>29</v>
      </c>
      <c r="N1499" t="s">
        <v>200</v>
      </c>
      <c r="O1499" s="2">
        <v>0</v>
      </c>
      <c r="P1499">
        <f>VLOOKUP(I1499,'visit codes'!$B$1:$F$38,5,FALSE)</f>
        <v>0</v>
      </c>
      <c r="Q1499" t="s">
        <v>31</v>
      </c>
      <c r="R1499">
        <f t="shared" si="115"/>
        <v>1</v>
      </c>
      <c r="S1499">
        <f t="shared" si="116"/>
        <v>1</v>
      </c>
      <c r="T1499">
        <f t="shared" si="118"/>
        <v>0</v>
      </c>
    </row>
    <row r="1500" spans="1:20" x14ac:dyDescent="0.25">
      <c r="A1500">
        <v>24625</v>
      </c>
      <c r="B1500" t="s">
        <v>626</v>
      </c>
      <c r="C1500" s="1">
        <v>21291</v>
      </c>
      <c r="D1500" t="s">
        <v>26</v>
      </c>
      <c r="E1500" t="s">
        <v>133</v>
      </c>
      <c r="F1500" s="1">
        <v>40546</v>
      </c>
      <c r="G1500" t="s">
        <v>24</v>
      </c>
      <c r="H1500" t="str">
        <f t="shared" si="117"/>
        <v>RV</v>
      </c>
      <c r="I1500" t="str">
        <f t="shared" si="119"/>
        <v>RV</v>
      </c>
      <c r="J1500" t="s">
        <v>138</v>
      </c>
      <c r="K1500" t="s">
        <v>42</v>
      </c>
      <c r="L1500">
        <v>13501</v>
      </c>
      <c r="M1500" t="s">
        <v>29</v>
      </c>
      <c r="N1500" t="s">
        <v>43</v>
      </c>
      <c r="O1500" s="2">
        <v>4.1666666666666664E-2</v>
      </c>
      <c r="P1500">
        <f>VLOOKUP(I1500,'visit codes'!$B$1:$F$38,5,FALSE)</f>
        <v>3</v>
      </c>
      <c r="Q1500" t="s">
        <v>31</v>
      </c>
      <c r="R1500">
        <f t="shared" si="115"/>
        <v>1</v>
      </c>
      <c r="S1500">
        <f t="shared" si="116"/>
        <v>0</v>
      </c>
      <c r="T1500">
        <f t="shared" si="118"/>
        <v>1</v>
      </c>
    </row>
    <row r="1501" spans="1:20" x14ac:dyDescent="0.25">
      <c r="A1501">
        <v>24625</v>
      </c>
      <c r="B1501" t="s">
        <v>626</v>
      </c>
      <c r="C1501" s="1">
        <v>21291</v>
      </c>
      <c r="D1501" t="s">
        <v>26</v>
      </c>
      <c r="E1501" t="s">
        <v>133</v>
      </c>
      <c r="F1501" s="1">
        <v>40546</v>
      </c>
      <c r="G1501" t="s">
        <v>134</v>
      </c>
      <c r="H1501" t="str">
        <f t="shared" si="117"/>
        <v>INT</v>
      </c>
      <c r="I1501" t="str">
        <f t="shared" si="119"/>
        <v>INT</v>
      </c>
      <c r="J1501" t="s">
        <v>138</v>
      </c>
      <c r="K1501" t="s">
        <v>42</v>
      </c>
      <c r="L1501">
        <v>13501</v>
      </c>
      <c r="M1501" t="s">
        <v>29</v>
      </c>
      <c r="N1501" t="s">
        <v>43</v>
      </c>
      <c r="O1501" s="2">
        <v>0</v>
      </c>
      <c r="P1501">
        <f>VLOOKUP(I1501,'visit codes'!$B$1:$F$38,5,FALSE)</f>
        <v>0</v>
      </c>
      <c r="Q1501" t="s">
        <v>31</v>
      </c>
      <c r="R1501">
        <f t="shared" si="115"/>
        <v>1</v>
      </c>
      <c r="S1501">
        <f t="shared" si="116"/>
        <v>0</v>
      </c>
      <c r="T1501">
        <f t="shared" si="118"/>
        <v>1</v>
      </c>
    </row>
    <row r="1502" spans="1:20" x14ac:dyDescent="0.25">
      <c r="A1502">
        <v>24652</v>
      </c>
      <c r="B1502" t="s">
        <v>627</v>
      </c>
      <c r="C1502" s="1">
        <v>30082</v>
      </c>
      <c r="D1502" t="s">
        <v>14</v>
      </c>
      <c r="E1502" t="s">
        <v>15</v>
      </c>
      <c r="F1502" s="1">
        <v>40548</v>
      </c>
      <c r="G1502" t="s">
        <v>35</v>
      </c>
      <c r="H1502" t="str">
        <f t="shared" si="117"/>
        <v>4302PM-PM</v>
      </c>
      <c r="J1502" t="s">
        <v>52</v>
      </c>
      <c r="K1502" t="s">
        <v>42</v>
      </c>
      <c r="L1502">
        <v>13502</v>
      </c>
      <c r="M1502" t="s">
        <v>29</v>
      </c>
      <c r="N1502" t="s">
        <v>43</v>
      </c>
      <c r="O1502" s="2">
        <v>1.0416666666666666E-2</v>
      </c>
      <c r="Q1502" t="s">
        <v>31</v>
      </c>
      <c r="R1502">
        <f t="shared" si="115"/>
        <v>0</v>
      </c>
      <c r="S1502">
        <f t="shared" si="116"/>
        <v>0</v>
      </c>
      <c r="T1502">
        <f t="shared" si="118"/>
        <v>0</v>
      </c>
    </row>
    <row r="1503" spans="1:20" x14ac:dyDescent="0.25">
      <c r="A1503">
        <v>24652</v>
      </c>
      <c r="B1503" t="s">
        <v>627</v>
      </c>
      <c r="C1503" s="1">
        <v>30082</v>
      </c>
      <c r="D1503" t="s">
        <v>14</v>
      </c>
      <c r="E1503" t="s">
        <v>15</v>
      </c>
      <c r="F1503" s="1">
        <v>40548</v>
      </c>
      <c r="G1503" t="s">
        <v>37</v>
      </c>
      <c r="H1503" t="str">
        <f t="shared" si="117"/>
        <v>PM</v>
      </c>
      <c r="I1503" t="str">
        <f t="shared" si="119"/>
        <v>PM</v>
      </c>
      <c r="J1503" t="s">
        <v>52</v>
      </c>
      <c r="K1503" t="s">
        <v>42</v>
      </c>
      <c r="L1503">
        <v>13502</v>
      </c>
      <c r="M1503" t="s">
        <v>29</v>
      </c>
      <c r="N1503" t="s">
        <v>43</v>
      </c>
      <c r="O1503" s="2">
        <v>1.0416666666666666E-2</v>
      </c>
      <c r="P1503">
        <f>VLOOKUP(I1503,'visit codes'!$B$1:$F$38,5,FALSE)</f>
        <v>1</v>
      </c>
      <c r="Q1503" t="s">
        <v>31</v>
      </c>
      <c r="R1503">
        <f t="shared" si="115"/>
        <v>1</v>
      </c>
      <c r="S1503">
        <f t="shared" si="116"/>
        <v>0</v>
      </c>
      <c r="T1503">
        <f t="shared" si="118"/>
        <v>1</v>
      </c>
    </row>
    <row r="1504" spans="1:20" x14ac:dyDescent="0.25">
      <c r="A1504">
        <v>24652</v>
      </c>
      <c r="B1504" t="s">
        <v>627</v>
      </c>
      <c r="C1504" s="1">
        <v>30082</v>
      </c>
      <c r="D1504" t="s">
        <v>14</v>
      </c>
      <c r="E1504" t="s">
        <v>15</v>
      </c>
      <c r="F1504" s="1">
        <v>40549</v>
      </c>
      <c r="G1504" t="s">
        <v>46</v>
      </c>
      <c r="H1504" t="str">
        <f t="shared" si="117"/>
        <v>NS</v>
      </c>
      <c r="I1504" t="str">
        <f t="shared" si="119"/>
        <v>NS</v>
      </c>
      <c r="J1504" t="s">
        <v>138</v>
      </c>
      <c r="K1504" t="s">
        <v>42</v>
      </c>
      <c r="L1504">
        <v>13502</v>
      </c>
      <c r="M1504" t="s">
        <v>29</v>
      </c>
      <c r="N1504" t="s">
        <v>43</v>
      </c>
      <c r="O1504" s="2">
        <v>0</v>
      </c>
      <c r="P1504">
        <f>VLOOKUP(I1504,'visit codes'!$B$1:$F$38,5,FALSE)</f>
        <v>0</v>
      </c>
      <c r="Q1504" t="s">
        <v>31</v>
      </c>
      <c r="R1504">
        <f t="shared" si="115"/>
        <v>1</v>
      </c>
      <c r="S1504">
        <f t="shared" si="116"/>
        <v>1</v>
      </c>
      <c r="T1504">
        <f t="shared" si="118"/>
        <v>0</v>
      </c>
    </row>
    <row r="1505" spans="1:20" x14ac:dyDescent="0.25">
      <c r="A1505">
        <v>24652</v>
      </c>
      <c r="B1505" t="s">
        <v>627</v>
      </c>
      <c r="C1505" s="1">
        <v>30082</v>
      </c>
      <c r="D1505" t="s">
        <v>14</v>
      </c>
      <c r="E1505" t="s">
        <v>15</v>
      </c>
      <c r="F1505" s="1">
        <v>40563</v>
      </c>
      <c r="G1505" t="s">
        <v>46</v>
      </c>
      <c r="H1505" t="str">
        <f t="shared" si="117"/>
        <v>NS</v>
      </c>
      <c r="I1505" t="str">
        <f t="shared" si="119"/>
        <v>NS</v>
      </c>
      <c r="J1505" t="s">
        <v>52</v>
      </c>
      <c r="K1505" t="s">
        <v>42</v>
      </c>
      <c r="L1505">
        <v>13502</v>
      </c>
      <c r="M1505" t="s">
        <v>29</v>
      </c>
      <c r="N1505" t="s">
        <v>43</v>
      </c>
      <c r="O1505" s="2">
        <v>0</v>
      </c>
      <c r="P1505">
        <f>VLOOKUP(I1505,'visit codes'!$B$1:$F$38,5,FALSE)</f>
        <v>0</v>
      </c>
      <c r="Q1505" t="s">
        <v>31</v>
      </c>
      <c r="R1505">
        <f t="shared" si="115"/>
        <v>1</v>
      </c>
      <c r="S1505">
        <f t="shared" si="116"/>
        <v>1</v>
      </c>
      <c r="T1505">
        <f t="shared" si="118"/>
        <v>0</v>
      </c>
    </row>
    <row r="1506" spans="1:20" x14ac:dyDescent="0.25">
      <c r="A1506">
        <v>24653</v>
      </c>
      <c r="B1506" t="s">
        <v>628</v>
      </c>
      <c r="C1506" s="1">
        <v>21519</v>
      </c>
      <c r="D1506" t="s">
        <v>14</v>
      </c>
      <c r="E1506" t="s">
        <v>15</v>
      </c>
      <c r="F1506" s="1">
        <v>40554</v>
      </c>
      <c r="G1506" t="s">
        <v>16</v>
      </c>
      <c r="H1506" t="str">
        <f t="shared" si="117"/>
        <v>4301R-RV</v>
      </c>
      <c r="J1506" t="s">
        <v>27</v>
      </c>
      <c r="K1506" t="s">
        <v>28</v>
      </c>
      <c r="L1506">
        <v>13501</v>
      </c>
      <c r="M1506" t="s">
        <v>29</v>
      </c>
      <c r="N1506" t="s">
        <v>30</v>
      </c>
      <c r="O1506" s="2">
        <v>3.125E-2</v>
      </c>
      <c r="Q1506" t="s">
        <v>31</v>
      </c>
      <c r="R1506">
        <f t="shared" si="115"/>
        <v>0</v>
      </c>
      <c r="S1506">
        <f t="shared" si="116"/>
        <v>0</v>
      </c>
      <c r="T1506">
        <f t="shared" si="118"/>
        <v>0</v>
      </c>
    </row>
    <row r="1507" spans="1:20" x14ac:dyDescent="0.25">
      <c r="A1507">
        <v>24653</v>
      </c>
      <c r="B1507" t="s">
        <v>628</v>
      </c>
      <c r="C1507" s="1">
        <v>21519</v>
      </c>
      <c r="D1507" t="s">
        <v>14</v>
      </c>
      <c r="E1507" t="s">
        <v>15</v>
      </c>
      <c r="F1507" s="1">
        <v>40554</v>
      </c>
      <c r="G1507" t="s">
        <v>24</v>
      </c>
      <c r="H1507" t="str">
        <f t="shared" si="117"/>
        <v>RV</v>
      </c>
      <c r="I1507" t="str">
        <f t="shared" si="119"/>
        <v>RV</v>
      </c>
      <c r="J1507" t="s">
        <v>27</v>
      </c>
      <c r="K1507" t="s">
        <v>28</v>
      </c>
      <c r="L1507">
        <v>13501</v>
      </c>
      <c r="M1507" t="s">
        <v>29</v>
      </c>
      <c r="N1507" t="s">
        <v>30</v>
      </c>
      <c r="O1507" s="2">
        <v>4.1666666666666664E-2</v>
      </c>
      <c r="P1507">
        <f>VLOOKUP(I1507,'visit codes'!$B$1:$F$38,5,FALSE)</f>
        <v>3</v>
      </c>
      <c r="Q1507" t="s">
        <v>31</v>
      </c>
      <c r="R1507">
        <f t="shared" si="115"/>
        <v>1</v>
      </c>
      <c r="S1507">
        <f t="shared" si="116"/>
        <v>0</v>
      </c>
      <c r="T1507">
        <f t="shared" si="118"/>
        <v>1</v>
      </c>
    </row>
    <row r="1508" spans="1:20" x14ac:dyDescent="0.25">
      <c r="A1508">
        <v>24658</v>
      </c>
      <c r="B1508" t="s">
        <v>629</v>
      </c>
      <c r="C1508" s="1">
        <v>21106</v>
      </c>
      <c r="D1508" t="s">
        <v>26</v>
      </c>
      <c r="E1508" t="s">
        <v>40</v>
      </c>
      <c r="F1508" s="1">
        <v>40547</v>
      </c>
      <c r="G1508" t="s">
        <v>16</v>
      </c>
      <c r="H1508" t="str">
        <f t="shared" si="117"/>
        <v>4301R-RV</v>
      </c>
      <c r="J1508" t="s">
        <v>45</v>
      </c>
      <c r="K1508" t="s">
        <v>49</v>
      </c>
      <c r="L1508">
        <v>13501</v>
      </c>
      <c r="M1508" t="s">
        <v>29</v>
      </c>
      <c r="N1508" t="s">
        <v>50</v>
      </c>
      <c r="O1508" s="2">
        <v>3.125E-2</v>
      </c>
      <c r="Q1508" t="s">
        <v>31</v>
      </c>
      <c r="R1508">
        <f t="shared" si="115"/>
        <v>0</v>
      </c>
      <c r="S1508">
        <f t="shared" si="116"/>
        <v>0</v>
      </c>
      <c r="T1508">
        <f t="shared" si="118"/>
        <v>0</v>
      </c>
    </row>
    <row r="1509" spans="1:20" x14ac:dyDescent="0.25">
      <c r="A1509">
        <v>24658</v>
      </c>
      <c r="B1509" t="s">
        <v>629</v>
      </c>
      <c r="C1509" s="1">
        <v>21106</v>
      </c>
      <c r="D1509" t="s">
        <v>26</v>
      </c>
      <c r="E1509" t="s">
        <v>40</v>
      </c>
      <c r="F1509" s="1">
        <v>40547</v>
      </c>
      <c r="G1509" t="s">
        <v>24</v>
      </c>
      <c r="H1509" t="str">
        <f t="shared" si="117"/>
        <v>RV</v>
      </c>
      <c r="I1509" t="str">
        <f t="shared" si="119"/>
        <v>RV</v>
      </c>
      <c r="J1509" t="s">
        <v>45</v>
      </c>
      <c r="K1509" t="s">
        <v>49</v>
      </c>
      <c r="L1509">
        <v>13501</v>
      </c>
      <c r="M1509" t="s">
        <v>29</v>
      </c>
      <c r="N1509" t="s">
        <v>50</v>
      </c>
      <c r="O1509" s="2">
        <v>4.1666666666666664E-2</v>
      </c>
      <c r="P1509">
        <f>VLOOKUP(I1509,'visit codes'!$B$1:$F$38,5,FALSE)</f>
        <v>3</v>
      </c>
      <c r="Q1509" t="s">
        <v>31</v>
      </c>
      <c r="R1509">
        <f t="shared" si="115"/>
        <v>1</v>
      </c>
      <c r="S1509">
        <f t="shared" si="116"/>
        <v>0</v>
      </c>
      <c r="T1509">
        <f t="shared" si="118"/>
        <v>1</v>
      </c>
    </row>
    <row r="1510" spans="1:20" x14ac:dyDescent="0.25">
      <c r="A1510">
        <v>24666</v>
      </c>
      <c r="B1510" t="s">
        <v>630</v>
      </c>
      <c r="C1510" s="1">
        <v>29534</v>
      </c>
      <c r="D1510" t="s">
        <v>26</v>
      </c>
      <c r="E1510" t="s">
        <v>15</v>
      </c>
      <c r="F1510" s="1">
        <v>40546</v>
      </c>
      <c r="G1510" t="s">
        <v>38</v>
      </c>
      <c r="H1510" t="str">
        <f t="shared" si="117"/>
        <v>C</v>
      </c>
      <c r="I1510" t="str">
        <f t="shared" si="119"/>
        <v>C</v>
      </c>
      <c r="J1510" t="s">
        <v>41</v>
      </c>
      <c r="K1510" t="s">
        <v>192</v>
      </c>
      <c r="L1510">
        <v>13413</v>
      </c>
      <c r="M1510" t="s">
        <v>29</v>
      </c>
      <c r="N1510" t="s">
        <v>231</v>
      </c>
      <c r="O1510" s="2">
        <v>0</v>
      </c>
      <c r="P1510">
        <f>VLOOKUP(I1510,'visit codes'!$B$1:$F$38,5,FALSE)</f>
        <v>0</v>
      </c>
      <c r="Q1510" t="s">
        <v>137</v>
      </c>
      <c r="R1510">
        <f t="shared" si="115"/>
        <v>1</v>
      </c>
      <c r="S1510">
        <f t="shared" si="116"/>
        <v>1</v>
      </c>
      <c r="T1510">
        <f t="shared" si="118"/>
        <v>0</v>
      </c>
    </row>
    <row r="1511" spans="1:20" x14ac:dyDescent="0.25">
      <c r="A1511">
        <v>24666</v>
      </c>
      <c r="B1511" t="s">
        <v>630</v>
      </c>
      <c r="C1511" s="1">
        <v>29534</v>
      </c>
      <c r="D1511" t="s">
        <v>26</v>
      </c>
      <c r="E1511" t="s">
        <v>15</v>
      </c>
      <c r="F1511" s="1">
        <v>40549</v>
      </c>
      <c r="G1511" t="s">
        <v>35</v>
      </c>
      <c r="H1511" t="str">
        <f t="shared" si="117"/>
        <v>4302PM-PM</v>
      </c>
      <c r="J1511" t="s">
        <v>41</v>
      </c>
      <c r="K1511" t="s">
        <v>192</v>
      </c>
      <c r="L1511">
        <v>13413</v>
      </c>
      <c r="M1511" t="s">
        <v>29</v>
      </c>
      <c r="N1511" t="s">
        <v>231</v>
      </c>
      <c r="O1511" s="2">
        <v>1.0416666666666666E-2</v>
      </c>
      <c r="Q1511" t="s">
        <v>137</v>
      </c>
      <c r="R1511">
        <f t="shared" si="115"/>
        <v>0</v>
      </c>
      <c r="S1511">
        <f t="shared" si="116"/>
        <v>0</v>
      </c>
      <c r="T1511">
        <f t="shared" si="118"/>
        <v>0</v>
      </c>
    </row>
    <row r="1512" spans="1:20" x14ac:dyDescent="0.25">
      <c r="A1512">
        <v>24666</v>
      </c>
      <c r="B1512" t="s">
        <v>630</v>
      </c>
      <c r="C1512" s="1">
        <v>29534</v>
      </c>
      <c r="D1512" t="s">
        <v>26</v>
      </c>
      <c r="E1512" t="s">
        <v>15</v>
      </c>
      <c r="F1512" s="1">
        <v>40549</v>
      </c>
      <c r="G1512" t="s">
        <v>37</v>
      </c>
      <c r="H1512" t="str">
        <f t="shared" si="117"/>
        <v>PM</v>
      </c>
      <c r="I1512" t="str">
        <f t="shared" si="119"/>
        <v>PM</v>
      </c>
      <c r="J1512" t="s">
        <v>41</v>
      </c>
      <c r="K1512" t="s">
        <v>192</v>
      </c>
      <c r="L1512">
        <v>13413</v>
      </c>
      <c r="M1512" t="s">
        <v>29</v>
      </c>
      <c r="N1512" t="s">
        <v>231</v>
      </c>
      <c r="O1512" s="2">
        <v>1.0416666666666666E-2</v>
      </c>
      <c r="P1512">
        <f>VLOOKUP(I1512,'visit codes'!$B$1:$F$38,5,FALSE)</f>
        <v>1</v>
      </c>
      <c r="Q1512" t="s">
        <v>137</v>
      </c>
      <c r="R1512">
        <f t="shared" si="115"/>
        <v>1</v>
      </c>
      <c r="S1512">
        <f t="shared" si="116"/>
        <v>0</v>
      </c>
      <c r="T1512">
        <f t="shared" si="118"/>
        <v>1</v>
      </c>
    </row>
    <row r="1513" spans="1:20" x14ac:dyDescent="0.25">
      <c r="A1513">
        <v>24666</v>
      </c>
      <c r="B1513" t="s">
        <v>630</v>
      </c>
      <c r="C1513" s="1">
        <v>29534</v>
      </c>
      <c r="D1513" t="s">
        <v>26</v>
      </c>
      <c r="E1513" t="s">
        <v>15</v>
      </c>
      <c r="F1513" s="1">
        <v>40555</v>
      </c>
      <c r="G1513" t="s">
        <v>38</v>
      </c>
      <c r="H1513" t="str">
        <f t="shared" si="117"/>
        <v>C</v>
      </c>
      <c r="I1513" t="str">
        <f t="shared" si="119"/>
        <v>C</v>
      </c>
      <c r="J1513" t="s">
        <v>41</v>
      </c>
      <c r="K1513" t="s">
        <v>192</v>
      </c>
      <c r="L1513">
        <v>13413</v>
      </c>
      <c r="M1513" t="s">
        <v>29</v>
      </c>
      <c r="N1513" t="s">
        <v>231</v>
      </c>
      <c r="O1513" s="2">
        <v>0</v>
      </c>
      <c r="P1513">
        <f>VLOOKUP(I1513,'visit codes'!$B$1:$F$38,5,FALSE)</f>
        <v>0</v>
      </c>
      <c r="Q1513" t="s">
        <v>137</v>
      </c>
      <c r="R1513">
        <f t="shared" si="115"/>
        <v>1</v>
      </c>
      <c r="S1513">
        <f t="shared" si="116"/>
        <v>1</v>
      </c>
      <c r="T1513">
        <f t="shared" si="118"/>
        <v>0</v>
      </c>
    </row>
    <row r="1514" spans="1:20" x14ac:dyDescent="0.25">
      <c r="A1514">
        <v>24666</v>
      </c>
      <c r="B1514" t="s">
        <v>630</v>
      </c>
      <c r="C1514" s="1">
        <v>29534</v>
      </c>
      <c r="D1514" t="s">
        <v>26</v>
      </c>
      <c r="E1514" t="s">
        <v>15</v>
      </c>
      <c r="F1514" s="1">
        <v>40556</v>
      </c>
      <c r="G1514" t="s">
        <v>16</v>
      </c>
      <c r="H1514" t="str">
        <f t="shared" si="117"/>
        <v>4301R-RV</v>
      </c>
      <c r="J1514" t="s">
        <v>48</v>
      </c>
      <c r="K1514" t="s">
        <v>192</v>
      </c>
      <c r="L1514">
        <v>13413</v>
      </c>
      <c r="M1514" t="s">
        <v>29</v>
      </c>
      <c r="N1514" t="s">
        <v>231</v>
      </c>
      <c r="O1514" s="2">
        <v>3.125E-2</v>
      </c>
      <c r="Q1514" t="s">
        <v>137</v>
      </c>
      <c r="R1514">
        <f t="shared" si="115"/>
        <v>0</v>
      </c>
      <c r="S1514">
        <f t="shared" si="116"/>
        <v>0</v>
      </c>
      <c r="T1514">
        <f t="shared" si="118"/>
        <v>0</v>
      </c>
    </row>
    <row r="1515" spans="1:20" x14ac:dyDescent="0.25">
      <c r="A1515">
        <v>24666</v>
      </c>
      <c r="B1515" t="s">
        <v>630</v>
      </c>
      <c r="C1515" s="1">
        <v>29534</v>
      </c>
      <c r="D1515" t="s">
        <v>26</v>
      </c>
      <c r="E1515" t="s">
        <v>15</v>
      </c>
      <c r="F1515" s="1">
        <v>40556</v>
      </c>
      <c r="G1515" t="s">
        <v>24</v>
      </c>
      <c r="H1515" t="str">
        <f t="shared" si="117"/>
        <v>RV</v>
      </c>
      <c r="I1515" t="str">
        <f t="shared" si="119"/>
        <v>RV</v>
      </c>
      <c r="J1515" t="s">
        <v>48</v>
      </c>
      <c r="K1515" t="s">
        <v>192</v>
      </c>
      <c r="L1515">
        <v>13413</v>
      </c>
      <c r="M1515" t="s">
        <v>29</v>
      </c>
      <c r="N1515" t="s">
        <v>231</v>
      </c>
      <c r="O1515" s="2">
        <v>4.1666666666666664E-2</v>
      </c>
      <c r="P1515">
        <f>VLOOKUP(I1515,'visit codes'!$B$1:$F$38,5,FALSE)</f>
        <v>3</v>
      </c>
      <c r="Q1515" t="s">
        <v>137</v>
      </c>
      <c r="R1515">
        <f t="shared" si="115"/>
        <v>1</v>
      </c>
      <c r="S1515">
        <f t="shared" si="116"/>
        <v>0</v>
      </c>
      <c r="T1515">
        <f t="shared" si="118"/>
        <v>1</v>
      </c>
    </row>
    <row r="1516" spans="1:20" x14ac:dyDescent="0.25">
      <c r="A1516">
        <v>24666</v>
      </c>
      <c r="B1516" t="s">
        <v>630</v>
      </c>
      <c r="C1516" s="1">
        <v>29534</v>
      </c>
      <c r="D1516" t="s">
        <v>26</v>
      </c>
      <c r="E1516" t="s">
        <v>15</v>
      </c>
      <c r="F1516" s="1">
        <v>40556</v>
      </c>
      <c r="G1516" t="s">
        <v>35</v>
      </c>
      <c r="H1516" t="str">
        <f t="shared" si="117"/>
        <v>4302PM-PM</v>
      </c>
      <c r="J1516" t="s">
        <v>41</v>
      </c>
      <c r="K1516" t="s">
        <v>192</v>
      </c>
      <c r="L1516">
        <v>13413</v>
      </c>
      <c r="M1516" t="s">
        <v>29</v>
      </c>
      <c r="N1516" t="s">
        <v>231</v>
      </c>
      <c r="O1516" s="2">
        <v>1.0416666666666666E-2</v>
      </c>
      <c r="Q1516" t="s">
        <v>137</v>
      </c>
      <c r="R1516">
        <f t="shared" si="115"/>
        <v>0</v>
      </c>
      <c r="S1516">
        <f t="shared" si="116"/>
        <v>0</v>
      </c>
      <c r="T1516">
        <f t="shared" si="118"/>
        <v>0</v>
      </c>
    </row>
    <row r="1517" spans="1:20" x14ac:dyDescent="0.25">
      <c r="A1517">
        <v>24666</v>
      </c>
      <c r="B1517" t="s">
        <v>630</v>
      </c>
      <c r="C1517" s="1">
        <v>29534</v>
      </c>
      <c r="D1517" t="s">
        <v>26</v>
      </c>
      <c r="E1517" t="s">
        <v>15</v>
      </c>
      <c r="F1517" s="1">
        <v>40556</v>
      </c>
      <c r="G1517" t="s">
        <v>37</v>
      </c>
      <c r="H1517" t="str">
        <f t="shared" si="117"/>
        <v>PM</v>
      </c>
      <c r="I1517" t="str">
        <f t="shared" si="119"/>
        <v>PM</v>
      </c>
      <c r="J1517" t="s">
        <v>41</v>
      </c>
      <c r="K1517" t="s">
        <v>192</v>
      </c>
      <c r="L1517">
        <v>13413</v>
      </c>
      <c r="M1517" t="s">
        <v>29</v>
      </c>
      <c r="N1517" t="s">
        <v>231</v>
      </c>
      <c r="O1517" s="2">
        <v>1.0416666666666666E-2</v>
      </c>
      <c r="P1517">
        <f>VLOOKUP(I1517,'visit codes'!$B$1:$F$38,5,FALSE)</f>
        <v>1</v>
      </c>
      <c r="Q1517" t="s">
        <v>137</v>
      </c>
      <c r="R1517">
        <f t="shared" si="115"/>
        <v>1</v>
      </c>
      <c r="S1517">
        <f t="shared" si="116"/>
        <v>0</v>
      </c>
      <c r="T1517">
        <f t="shared" si="118"/>
        <v>1</v>
      </c>
    </row>
    <row r="1518" spans="1:20" x14ac:dyDescent="0.25">
      <c r="A1518">
        <v>24666</v>
      </c>
      <c r="B1518" t="s">
        <v>630</v>
      </c>
      <c r="C1518" s="1">
        <v>29534</v>
      </c>
      <c r="D1518" t="s">
        <v>26</v>
      </c>
      <c r="E1518" t="s">
        <v>15</v>
      </c>
      <c r="F1518" s="1">
        <v>40570</v>
      </c>
      <c r="G1518" t="s">
        <v>38</v>
      </c>
      <c r="H1518" t="str">
        <f t="shared" si="117"/>
        <v>C</v>
      </c>
      <c r="I1518" t="str">
        <f t="shared" si="119"/>
        <v>C</v>
      </c>
      <c r="J1518" t="s">
        <v>41</v>
      </c>
      <c r="K1518" t="s">
        <v>192</v>
      </c>
      <c r="L1518">
        <v>13413</v>
      </c>
      <c r="M1518" t="s">
        <v>29</v>
      </c>
      <c r="N1518" t="s">
        <v>231</v>
      </c>
      <c r="O1518" s="2">
        <v>0</v>
      </c>
      <c r="P1518">
        <f>VLOOKUP(I1518,'visit codes'!$B$1:$F$38,5,FALSE)</f>
        <v>0</v>
      </c>
      <c r="Q1518" t="s">
        <v>137</v>
      </c>
      <c r="R1518">
        <f t="shared" si="115"/>
        <v>1</v>
      </c>
      <c r="S1518">
        <f t="shared" si="116"/>
        <v>1</v>
      </c>
      <c r="T1518">
        <f t="shared" si="118"/>
        <v>0</v>
      </c>
    </row>
    <row r="1519" spans="1:20" x14ac:dyDescent="0.25">
      <c r="A1519">
        <v>24666</v>
      </c>
      <c r="B1519" t="s">
        <v>630</v>
      </c>
      <c r="C1519" s="1">
        <v>29534</v>
      </c>
      <c r="D1519" t="s">
        <v>26</v>
      </c>
      <c r="E1519" t="s">
        <v>15</v>
      </c>
      <c r="F1519" s="1">
        <v>40570</v>
      </c>
      <c r="G1519" t="s">
        <v>38</v>
      </c>
      <c r="H1519" t="str">
        <f t="shared" si="117"/>
        <v>C</v>
      </c>
      <c r="I1519" t="str">
        <f t="shared" si="119"/>
        <v>C</v>
      </c>
      <c r="J1519" t="s">
        <v>48</v>
      </c>
      <c r="K1519" t="s">
        <v>192</v>
      </c>
      <c r="L1519">
        <v>13413</v>
      </c>
      <c r="M1519" t="s">
        <v>29</v>
      </c>
      <c r="N1519" t="s">
        <v>231</v>
      </c>
      <c r="O1519" s="2">
        <v>0</v>
      </c>
      <c r="P1519">
        <f>VLOOKUP(I1519,'visit codes'!$B$1:$F$38,5,FALSE)</f>
        <v>0</v>
      </c>
      <c r="Q1519" t="s">
        <v>137</v>
      </c>
      <c r="R1519">
        <f t="shared" si="115"/>
        <v>1</v>
      </c>
      <c r="S1519">
        <f t="shared" si="116"/>
        <v>1</v>
      </c>
      <c r="T1519">
        <f t="shared" si="118"/>
        <v>0</v>
      </c>
    </row>
    <row r="1520" spans="1:20" x14ac:dyDescent="0.25">
      <c r="A1520">
        <v>24667</v>
      </c>
      <c r="B1520" t="s">
        <v>631</v>
      </c>
      <c r="C1520" s="1">
        <v>32541</v>
      </c>
      <c r="D1520" t="s">
        <v>26</v>
      </c>
      <c r="E1520" t="s">
        <v>15</v>
      </c>
      <c r="F1520" s="1">
        <v>40547</v>
      </c>
      <c r="G1520" t="s">
        <v>16</v>
      </c>
      <c r="H1520" t="str">
        <f t="shared" si="117"/>
        <v>4301R-RV</v>
      </c>
      <c r="J1520" t="s">
        <v>57</v>
      </c>
      <c r="K1520" t="s">
        <v>33</v>
      </c>
      <c r="L1520">
        <v>13501</v>
      </c>
      <c r="M1520" t="s">
        <v>29</v>
      </c>
      <c r="N1520" t="s">
        <v>30</v>
      </c>
      <c r="O1520" s="2">
        <v>3.125E-2</v>
      </c>
      <c r="Q1520" t="s">
        <v>31</v>
      </c>
      <c r="R1520">
        <f t="shared" si="115"/>
        <v>0</v>
      </c>
      <c r="S1520">
        <f t="shared" si="116"/>
        <v>0</v>
      </c>
      <c r="T1520">
        <f t="shared" si="118"/>
        <v>0</v>
      </c>
    </row>
    <row r="1521" spans="1:20" x14ac:dyDescent="0.25">
      <c r="A1521">
        <v>24667</v>
      </c>
      <c r="B1521" t="s">
        <v>631</v>
      </c>
      <c r="C1521" s="1">
        <v>32541</v>
      </c>
      <c r="D1521" t="s">
        <v>26</v>
      </c>
      <c r="E1521" t="s">
        <v>15</v>
      </c>
      <c r="F1521" s="1">
        <v>40547</v>
      </c>
      <c r="G1521" t="s">
        <v>24</v>
      </c>
      <c r="H1521" t="str">
        <f t="shared" si="117"/>
        <v>RV</v>
      </c>
      <c r="I1521" t="str">
        <f t="shared" si="119"/>
        <v>RV</v>
      </c>
      <c r="J1521" t="s">
        <v>57</v>
      </c>
      <c r="K1521" t="s">
        <v>33</v>
      </c>
      <c r="L1521">
        <v>13501</v>
      </c>
      <c r="M1521" t="s">
        <v>29</v>
      </c>
      <c r="N1521" t="s">
        <v>30</v>
      </c>
      <c r="O1521" s="2">
        <v>4.1666666666666664E-2</v>
      </c>
      <c r="P1521">
        <f>VLOOKUP(I1521,'visit codes'!$B$1:$F$38,5,FALSE)</f>
        <v>3</v>
      </c>
      <c r="Q1521" t="s">
        <v>31</v>
      </c>
      <c r="R1521">
        <f t="shared" si="115"/>
        <v>1</v>
      </c>
      <c r="S1521">
        <f t="shared" si="116"/>
        <v>0</v>
      </c>
      <c r="T1521">
        <f t="shared" si="118"/>
        <v>1</v>
      </c>
    </row>
    <row r="1522" spans="1:20" x14ac:dyDescent="0.25">
      <c r="A1522">
        <v>24667</v>
      </c>
      <c r="B1522" t="s">
        <v>631</v>
      </c>
      <c r="C1522" s="1">
        <v>32541</v>
      </c>
      <c r="D1522" t="s">
        <v>26</v>
      </c>
      <c r="E1522" t="s">
        <v>15</v>
      </c>
      <c r="F1522" s="1">
        <v>40548</v>
      </c>
      <c r="G1522" t="s">
        <v>35</v>
      </c>
      <c r="H1522" t="str">
        <f t="shared" si="117"/>
        <v>4302PM-PM</v>
      </c>
      <c r="J1522" t="s">
        <v>52</v>
      </c>
      <c r="K1522" t="s">
        <v>33</v>
      </c>
      <c r="L1522">
        <v>13501</v>
      </c>
      <c r="M1522" t="s">
        <v>29</v>
      </c>
      <c r="N1522" t="s">
        <v>30</v>
      </c>
      <c r="O1522" s="2">
        <v>1.0416666666666666E-2</v>
      </c>
      <c r="Q1522" t="s">
        <v>31</v>
      </c>
      <c r="R1522">
        <f t="shared" si="115"/>
        <v>0</v>
      </c>
      <c r="S1522">
        <f t="shared" si="116"/>
        <v>0</v>
      </c>
      <c r="T1522">
        <f t="shared" si="118"/>
        <v>0</v>
      </c>
    </row>
    <row r="1523" spans="1:20" x14ac:dyDescent="0.25">
      <c r="A1523">
        <v>24667</v>
      </c>
      <c r="B1523" t="s">
        <v>631</v>
      </c>
      <c r="C1523" s="1">
        <v>32541</v>
      </c>
      <c r="D1523" t="s">
        <v>26</v>
      </c>
      <c r="E1523" t="s">
        <v>15</v>
      </c>
      <c r="F1523" s="1">
        <v>40548</v>
      </c>
      <c r="G1523" t="s">
        <v>37</v>
      </c>
      <c r="H1523" t="str">
        <f t="shared" si="117"/>
        <v>PM</v>
      </c>
      <c r="I1523" t="str">
        <f t="shared" si="119"/>
        <v>PM</v>
      </c>
      <c r="J1523" t="s">
        <v>52</v>
      </c>
      <c r="K1523" t="s">
        <v>33</v>
      </c>
      <c r="L1523">
        <v>13501</v>
      </c>
      <c r="M1523" t="s">
        <v>29</v>
      </c>
      <c r="N1523" t="s">
        <v>30</v>
      </c>
      <c r="O1523" s="2">
        <v>1.0416666666666666E-2</v>
      </c>
      <c r="P1523">
        <f>VLOOKUP(I1523,'visit codes'!$B$1:$F$38,5,FALSE)</f>
        <v>1</v>
      </c>
      <c r="Q1523" t="s">
        <v>31</v>
      </c>
      <c r="R1523">
        <f t="shared" si="115"/>
        <v>1</v>
      </c>
      <c r="S1523">
        <f t="shared" si="116"/>
        <v>0</v>
      </c>
      <c r="T1523">
        <f t="shared" si="118"/>
        <v>1</v>
      </c>
    </row>
    <row r="1524" spans="1:20" x14ac:dyDescent="0.25">
      <c r="A1524">
        <v>24667</v>
      </c>
      <c r="B1524" t="s">
        <v>631</v>
      </c>
      <c r="C1524" s="1">
        <v>32541</v>
      </c>
      <c r="D1524" t="s">
        <v>26</v>
      </c>
      <c r="E1524" t="s">
        <v>15</v>
      </c>
      <c r="F1524" s="1">
        <v>40568</v>
      </c>
      <c r="G1524" t="s">
        <v>16</v>
      </c>
      <c r="H1524" t="str">
        <f t="shared" si="117"/>
        <v>4301R-RV</v>
      </c>
      <c r="J1524" t="s">
        <v>57</v>
      </c>
      <c r="K1524" t="s">
        <v>33</v>
      </c>
      <c r="L1524">
        <v>13501</v>
      </c>
      <c r="M1524" t="s">
        <v>29</v>
      </c>
      <c r="N1524" t="s">
        <v>30</v>
      </c>
      <c r="O1524" s="2">
        <v>3.125E-2</v>
      </c>
      <c r="Q1524" t="s">
        <v>31</v>
      </c>
      <c r="R1524">
        <f t="shared" si="115"/>
        <v>0</v>
      </c>
      <c r="S1524">
        <f t="shared" si="116"/>
        <v>0</v>
      </c>
      <c r="T1524">
        <f t="shared" si="118"/>
        <v>0</v>
      </c>
    </row>
    <row r="1525" spans="1:20" x14ac:dyDescent="0.25">
      <c r="A1525">
        <v>24667</v>
      </c>
      <c r="B1525" t="s">
        <v>631</v>
      </c>
      <c r="C1525" s="1">
        <v>32541</v>
      </c>
      <c r="D1525" t="s">
        <v>26</v>
      </c>
      <c r="E1525" t="s">
        <v>15</v>
      </c>
      <c r="F1525" s="1">
        <v>40568</v>
      </c>
      <c r="G1525" t="s">
        <v>24</v>
      </c>
      <c r="H1525" t="str">
        <f t="shared" si="117"/>
        <v>RV</v>
      </c>
      <c r="I1525" t="str">
        <f t="shared" si="119"/>
        <v>RV</v>
      </c>
      <c r="J1525" t="s">
        <v>57</v>
      </c>
      <c r="K1525" t="s">
        <v>33</v>
      </c>
      <c r="L1525">
        <v>13501</v>
      </c>
      <c r="M1525" t="s">
        <v>29</v>
      </c>
      <c r="N1525" t="s">
        <v>30</v>
      </c>
      <c r="O1525" s="2">
        <v>4.1666666666666664E-2</v>
      </c>
      <c r="P1525">
        <f>VLOOKUP(I1525,'visit codes'!$B$1:$F$38,5,FALSE)</f>
        <v>3</v>
      </c>
      <c r="Q1525" t="s">
        <v>31</v>
      </c>
      <c r="R1525">
        <f t="shared" si="115"/>
        <v>1</v>
      </c>
      <c r="S1525">
        <f t="shared" si="116"/>
        <v>0</v>
      </c>
      <c r="T1525">
        <f t="shared" si="118"/>
        <v>1</v>
      </c>
    </row>
    <row r="1526" spans="1:20" x14ac:dyDescent="0.25">
      <c r="A1526">
        <v>24673</v>
      </c>
      <c r="B1526" t="s">
        <v>632</v>
      </c>
      <c r="C1526" s="1">
        <v>25728</v>
      </c>
      <c r="D1526" t="s">
        <v>14</v>
      </c>
      <c r="E1526" t="s">
        <v>633</v>
      </c>
      <c r="F1526" s="1">
        <v>40567</v>
      </c>
      <c r="G1526" t="s">
        <v>46</v>
      </c>
      <c r="H1526" t="str">
        <f t="shared" si="117"/>
        <v>NS</v>
      </c>
      <c r="I1526" t="str">
        <f t="shared" si="119"/>
        <v>NS</v>
      </c>
      <c r="J1526" t="s">
        <v>52</v>
      </c>
      <c r="K1526" t="s">
        <v>77</v>
      </c>
      <c r="L1526">
        <v>13440</v>
      </c>
      <c r="M1526" t="s">
        <v>29</v>
      </c>
      <c r="N1526" t="s">
        <v>78</v>
      </c>
      <c r="O1526" s="2">
        <v>0</v>
      </c>
      <c r="P1526">
        <f>VLOOKUP(I1526,'visit codes'!$B$1:$F$38,5,FALSE)</f>
        <v>0</v>
      </c>
      <c r="Q1526" t="s">
        <v>22</v>
      </c>
      <c r="R1526">
        <f t="shared" si="115"/>
        <v>1</v>
      </c>
      <c r="S1526">
        <f t="shared" si="116"/>
        <v>1</v>
      </c>
      <c r="T1526">
        <f t="shared" si="118"/>
        <v>0</v>
      </c>
    </row>
    <row r="1527" spans="1:20" x14ac:dyDescent="0.25">
      <c r="A1527">
        <v>24683</v>
      </c>
      <c r="B1527" t="s">
        <v>634</v>
      </c>
      <c r="C1527" s="1">
        <v>29288</v>
      </c>
      <c r="D1527" t="s">
        <v>26</v>
      </c>
      <c r="E1527" t="s">
        <v>15</v>
      </c>
      <c r="F1527" s="1">
        <v>40549</v>
      </c>
      <c r="G1527" t="s">
        <v>16</v>
      </c>
      <c r="H1527" t="str">
        <f t="shared" si="117"/>
        <v>4301R-RV</v>
      </c>
      <c r="J1527" t="s">
        <v>27</v>
      </c>
      <c r="K1527" t="s">
        <v>42</v>
      </c>
      <c r="L1527">
        <v>13501</v>
      </c>
      <c r="M1527" t="s">
        <v>29</v>
      </c>
      <c r="N1527" t="s">
        <v>43</v>
      </c>
      <c r="O1527" s="2">
        <v>3.125E-2</v>
      </c>
      <c r="Q1527" t="s">
        <v>31</v>
      </c>
      <c r="R1527">
        <f t="shared" si="115"/>
        <v>0</v>
      </c>
      <c r="S1527">
        <f t="shared" si="116"/>
        <v>0</v>
      </c>
      <c r="T1527">
        <f t="shared" si="118"/>
        <v>0</v>
      </c>
    </row>
    <row r="1528" spans="1:20" x14ac:dyDescent="0.25">
      <c r="A1528">
        <v>24683</v>
      </c>
      <c r="B1528" t="s">
        <v>634</v>
      </c>
      <c r="C1528" s="1">
        <v>29288</v>
      </c>
      <c r="D1528" t="s">
        <v>26</v>
      </c>
      <c r="E1528" t="s">
        <v>15</v>
      </c>
      <c r="F1528" s="1">
        <v>40549</v>
      </c>
      <c r="G1528" t="s">
        <v>24</v>
      </c>
      <c r="H1528" t="str">
        <f t="shared" si="117"/>
        <v>RV</v>
      </c>
      <c r="I1528" t="str">
        <f t="shared" si="119"/>
        <v>RV</v>
      </c>
      <c r="J1528" t="s">
        <v>27</v>
      </c>
      <c r="K1528" t="s">
        <v>42</v>
      </c>
      <c r="L1528">
        <v>13501</v>
      </c>
      <c r="M1528" t="s">
        <v>29</v>
      </c>
      <c r="N1528" t="s">
        <v>43</v>
      </c>
      <c r="O1528" s="2">
        <v>4.1666666666666664E-2</v>
      </c>
      <c r="P1528">
        <f>VLOOKUP(I1528,'visit codes'!$B$1:$F$38,5,FALSE)</f>
        <v>3</v>
      </c>
      <c r="Q1528" t="s">
        <v>31</v>
      </c>
      <c r="R1528">
        <f t="shared" si="115"/>
        <v>1</v>
      </c>
      <c r="S1528">
        <f t="shared" si="116"/>
        <v>0</v>
      </c>
      <c r="T1528">
        <f t="shared" si="118"/>
        <v>1</v>
      </c>
    </row>
    <row r="1529" spans="1:20" x14ac:dyDescent="0.25">
      <c r="A1529">
        <v>24683</v>
      </c>
      <c r="B1529" t="s">
        <v>634</v>
      </c>
      <c r="C1529" s="1">
        <v>29288</v>
      </c>
      <c r="D1529" t="s">
        <v>26</v>
      </c>
      <c r="E1529" t="s">
        <v>15</v>
      </c>
      <c r="F1529" s="1">
        <v>40562</v>
      </c>
      <c r="G1529" t="s">
        <v>430</v>
      </c>
      <c r="H1529" t="str">
        <f t="shared" si="117"/>
        <v>4301P - PE</v>
      </c>
      <c r="J1529" t="s">
        <v>70</v>
      </c>
      <c r="K1529" t="s">
        <v>42</v>
      </c>
      <c r="L1529">
        <v>13501</v>
      </c>
      <c r="M1529" t="s">
        <v>29</v>
      </c>
      <c r="N1529" t="s">
        <v>43</v>
      </c>
      <c r="O1529">
        <v>4.1666666666666664E-2</v>
      </c>
      <c r="Q1529" t="s">
        <v>31</v>
      </c>
      <c r="R1529">
        <f t="shared" si="115"/>
        <v>0</v>
      </c>
      <c r="S1529">
        <f t="shared" si="116"/>
        <v>0</v>
      </c>
      <c r="T1529">
        <f t="shared" si="118"/>
        <v>0</v>
      </c>
    </row>
    <row r="1530" spans="1:20" x14ac:dyDescent="0.25">
      <c r="A1530">
        <v>24683</v>
      </c>
      <c r="B1530" t="s">
        <v>634</v>
      </c>
      <c r="C1530" s="1">
        <v>29288</v>
      </c>
      <c r="D1530" t="s">
        <v>26</v>
      </c>
      <c r="E1530" t="s">
        <v>15</v>
      </c>
      <c r="F1530" s="1">
        <v>40562</v>
      </c>
      <c r="G1530" t="s">
        <v>431</v>
      </c>
      <c r="H1530" t="str">
        <f t="shared" si="117"/>
        <v>PE</v>
      </c>
      <c r="I1530" t="str">
        <f t="shared" si="119"/>
        <v>PE</v>
      </c>
      <c r="J1530" t="s">
        <v>70</v>
      </c>
      <c r="K1530" t="s">
        <v>42</v>
      </c>
      <c r="L1530">
        <v>13501</v>
      </c>
      <c r="M1530" t="s">
        <v>29</v>
      </c>
      <c r="N1530" t="s">
        <v>43</v>
      </c>
      <c r="O1530" s="2">
        <v>4.1666666666666664E-2</v>
      </c>
      <c r="P1530">
        <f>VLOOKUP(I1530,'visit codes'!$B$1:$F$38,5,FALSE)</f>
        <v>3</v>
      </c>
      <c r="Q1530" t="s">
        <v>31</v>
      </c>
      <c r="R1530">
        <f t="shared" si="115"/>
        <v>1</v>
      </c>
      <c r="S1530">
        <f t="shared" si="116"/>
        <v>0</v>
      </c>
      <c r="T1530">
        <f t="shared" si="118"/>
        <v>1</v>
      </c>
    </row>
    <row r="1531" spans="1:20" x14ac:dyDescent="0.25">
      <c r="A1531">
        <v>24683</v>
      </c>
      <c r="B1531" t="s">
        <v>634</v>
      </c>
      <c r="C1531" s="1">
        <v>29288</v>
      </c>
      <c r="D1531" t="s">
        <v>26</v>
      </c>
      <c r="E1531" t="s">
        <v>15</v>
      </c>
      <c r="F1531" s="1">
        <v>40563</v>
      </c>
      <c r="G1531" t="s">
        <v>60</v>
      </c>
      <c r="H1531" t="str">
        <f t="shared" si="117"/>
        <v>4301B - BV</v>
      </c>
      <c r="J1531" t="s">
        <v>27</v>
      </c>
      <c r="K1531" t="s">
        <v>42</v>
      </c>
      <c r="L1531">
        <v>13501</v>
      </c>
      <c r="M1531" t="s">
        <v>29</v>
      </c>
      <c r="N1531" t="s">
        <v>43</v>
      </c>
      <c r="O1531" s="2">
        <v>2.0833333333333332E-2</v>
      </c>
      <c r="Q1531" t="s">
        <v>31</v>
      </c>
      <c r="R1531">
        <f t="shared" si="115"/>
        <v>0</v>
      </c>
      <c r="S1531">
        <f t="shared" si="116"/>
        <v>0</v>
      </c>
      <c r="T1531">
        <f t="shared" si="118"/>
        <v>0</v>
      </c>
    </row>
    <row r="1532" spans="1:20" x14ac:dyDescent="0.25">
      <c r="A1532">
        <v>24683</v>
      </c>
      <c r="B1532" t="s">
        <v>634</v>
      </c>
      <c r="C1532" s="1">
        <v>29288</v>
      </c>
      <c r="D1532" t="s">
        <v>26</v>
      </c>
      <c r="E1532" t="s">
        <v>15</v>
      </c>
      <c r="F1532" s="1">
        <v>40563</v>
      </c>
      <c r="G1532" t="s">
        <v>62</v>
      </c>
      <c r="H1532" t="str">
        <f t="shared" si="117"/>
        <v>BV</v>
      </c>
      <c r="I1532" t="str">
        <f t="shared" si="119"/>
        <v>BV</v>
      </c>
      <c r="J1532" t="s">
        <v>27</v>
      </c>
      <c r="K1532" t="s">
        <v>42</v>
      </c>
      <c r="L1532">
        <v>13501</v>
      </c>
      <c r="M1532" t="s">
        <v>29</v>
      </c>
      <c r="N1532" t="s">
        <v>43</v>
      </c>
      <c r="O1532" s="2">
        <v>2.0833333333333332E-2</v>
      </c>
      <c r="P1532">
        <f>VLOOKUP(I1532,'visit codes'!$B$1:$F$38,5,FALSE)</f>
        <v>2</v>
      </c>
      <c r="Q1532" t="s">
        <v>31</v>
      </c>
      <c r="R1532">
        <f t="shared" si="115"/>
        <v>1</v>
      </c>
      <c r="S1532">
        <f t="shared" si="116"/>
        <v>0</v>
      </c>
      <c r="T1532">
        <f t="shared" si="118"/>
        <v>1</v>
      </c>
    </row>
    <row r="1533" spans="1:20" x14ac:dyDescent="0.25">
      <c r="A1533">
        <v>24683</v>
      </c>
      <c r="B1533" t="s">
        <v>634</v>
      </c>
      <c r="C1533" s="1">
        <v>29288</v>
      </c>
      <c r="D1533" t="s">
        <v>26</v>
      </c>
      <c r="E1533" t="s">
        <v>15</v>
      </c>
      <c r="F1533" s="1">
        <v>40574</v>
      </c>
      <c r="G1533" t="s">
        <v>60</v>
      </c>
      <c r="H1533" t="str">
        <f t="shared" si="117"/>
        <v>4301B - BV</v>
      </c>
      <c r="J1533" t="s">
        <v>89</v>
      </c>
      <c r="K1533" t="s">
        <v>42</v>
      </c>
      <c r="L1533">
        <v>13501</v>
      </c>
      <c r="M1533" t="s">
        <v>29</v>
      </c>
      <c r="N1533" t="s">
        <v>43</v>
      </c>
      <c r="O1533" s="2">
        <v>2.0833333333333332E-2</v>
      </c>
      <c r="Q1533" t="s">
        <v>31</v>
      </c>
      <c r="R1533">
        <f t="shared" si="115"/>
        <v>0</v>
      </c>
      <c r="S1533">
        <f t="shared" si="116"/>
        <v>0</v>
      </c>
      <c r="T1533">
        <f t="shared" si="118"/>
        <v>0</v>
      </c>
    </row>
    <row r="1534" spans="1:20" x14ac:dyDescent="0.25">
      <c r="A1534">
        <v>24683</v>
      </c>
      <c r="B1534" t="s">
        <v>634</v>
      </c>
      <c r="C1534" s="1">
        <v>29288</v>
      </c>
      <c r="D1534" t="s">
        <v>26</v>
      </c>
      <c r="E1534" t="s">
        <v>15</v>
      </c>
      <c r="F1534" s="1">
        <v>40574</v>
      </c>
      <c r="G1534" t="s">
        <v>34</v>
      </c>
      <c r="H1534" t="str">
        <f t="shared" si="117"/>
        <v>CM</v>
      </c>
      <c r="I1534" t="str">
        <f t="shared" si="119"/>
        <v>CM</v>
      </c>
      <c r="J1534" t="s">
        <v>89</v>
      </c>
      <c r="K1534" t="s">
        <v>42</v>
      </c>
      <c r="L1534">
        <v>13501</v>
      </c>
      <c r="M1534" t="s">
        <v>29</v>
      </c>
      <c r="N1534" t="s">
        <v>43</v>
      </c>
      <c r="O1534" s="2">
        <v>0</v>
      </c>
      <c r="P1534">
        <f>VLOOKUP(I1534,'visit codes'!$B$1:$F$38,5,FALSE)</f>
        <v>2</v>
      </c>
      <c r="Q1534" t="s">
        <v>31</v>
      </c>
      <c r="R1534">
        <f t="shared" si="115"/>
        <v>1</v>
      </c>
      <c r="S1534">
        <f t="shared" si="116"/>
        <v>0</v>
      </c>
      <c r="T1534">
        <f t="shared" si="118"/>
        <v>1</v>
      </c>
    </row>
    <row r="1535" spans="1:20" x14ac:dyDescent="0.25">
      <c r="A1535">
        <v>24685</v>
      </c>
      <c r="B1535" t="s">
        <v>635</v>
      </c>
      <c r="C1535" s="1">
        <v>32361</v>
      </c>
      <c r="D1535" t="s">
        <v>14</v>
      </c>
      <c r="E1535" t="s">
        <v>15</v>
      </c>
      <c r="F1535" s="1">
        <v>40546</v>
      </c>
      <c r="G1535" t="s">
        <v>245</v>
      </c>
      <c r="H1535" t="str">
        <f t="shared" si="117"/>
        <v>4301WP-FVWP</v>
      </c>
      <c r="J1535" t="s">
        <v>52</v>
      </c>
      <c r="K1535" t="s">
        <v>33</v>
      </c>
      <c r="L1535">
        <v>13502</v>
      </c>
      <c r="M1535" t="s">
        <v>29</v>
      </c>
      <c r="N1535" t="s">
        <v>30</v>
      </c>
      <c r="O1535" s="2">
        <v>3.125E-2</v>
      </c>
      <c r="Q1535" t="s">
        <v>636</v>
      </c>
      <c r="R1535">
        <f t="shared" si="115"/>
        <v>0</v>
      </c>
      <c r="S1535">
        <f t="shared" si="116"/>
        <v>0</v>
      </c>
      <c r="T1535">
        <f t="shared" si="118"/>
        <v>0</v>
      </c>
    </row>
    <row r="1536" spans="1:20" x14ac:dyDescent="0.25">
      <c r="A1536">
        <v>24685</v>
      </c>
      <c r="B1536" t="s">
        <v>635</v>
      </c>
      <c r="C1536" s="1">
        <v>32361</v>
      </c>
      <c r="D1536" t="s">
        <v>14</v>
      </c>
      <c r="E1536" t="s">
        <v>15</v>
      </c>
      <c r="F1536" s="1">
        <v>40546</v>
      </c>
      <c r="G1536" t="s">
        <v>246</v>
      </c>
      <c r="H1536" t="str">
        <f t="shared" si="117"/>
        <v>FVWP</v>
      </c>
      <c r="I1536" t="str">
        <f t="shared" si="119"/>
        <v>FVWP</v>
      </c>
      <c r="J1536" t="s">
        <v>52</v>
      </c>
      <c r="K1536" t="s">
        <v>33</v>
      </c>
      <c r="L1536">
        <v>13502</v>
      </c>
      <c r="M1536" t="s">
        <v>29</v>
      </c>
      <c r="N1536" t="s">
        <v>30</v>
      </c>
      <c r="O1536" s="2">
        <v>4.1666666666666664E-2</v>
      </c>
      <c r="P1536">
        <f>VLOOKUP(I1536,'visit codes'!$B$1:$F$38,5,FALSE)</f>
        <v>4</v>
      </c>
      <c r="Q1536" t="s">
        <v>636</v>
      </c>
      <c r="R1536">
        <f t="shared" si="115"/>
        <v>1</v>
      </c>
      <c r="S1536">
        <f t="shared" si="116"/>
        <v>0</v>
      </c>
      <c r="T1536">
        <f t="shared" si="118"/>
        <v>1</v>
      </c>
    </row>
    <row r="1537" spans="1:20" x14ac:dyDescent="0.25">
      <c r="A1537">
        <v>24685</v>
      </c>
      <c r="B1537" t="s">
        <v>635</v>
      </c>
      <c r="C1537" s="1">
        <v>32361</v>
      </c>
      <c r="D1537" t="s">
        <v>14</v>
      </c>
      <c r="E1537" t="s">
        <v>15</v>
      </c>
      <c r="F1537" s="1">
        <v>40548</v>
      </c>
      <c r="G1537" t="s">
        <v>35</v>
      </c>
      <c r="H1537" t="str">
        <f t="shared" si="117"/>
        <v>4302PM-PM</v>
      </c>
      <c r="J1537" t="s">
        <v>82</v>
      </c>
      <c r="K1537" t="s">
        <v>33</v>
      </c>
      <c r="L1537">
        <v>13502</v>
      </c>
      <c r="M1537" t="s">
        <v>29</v>
      </c>
      <c r="N1537" t="s">
        <v>30</v>
      </c>
      <c r="O1537" s="2">
        <v>1.0416666666666666E-2</v>
      </c>
      <c r="Q1537" t="s">
        <v>636</v>
      </c>
      <c r="R1537">
        <f t="shared" si="115"/>
        <v>0</v>
      </c>
      <c r="S1537">
        <f t="shared" si="116"/>
        <v>0</v>
      </c>
      <c r="T1537">
        <f t="shared" si="118"/>
        <v>0</v>
      </c>
    </row>
    <row r="1538" spans="1:20" x14ac:dyDescent="0.25">
      <c r="A1538">
        <v>24685</v>
      </c>
      <c r="B1538" t="s">
        <v>635</v>
      </c>
      <c r="C1538" s="1">
        <v>32361</v>
      </c>
      <c r="D1538" t="s">
        <v>14</v>
      </c>
      <c r="E1538" t="s">
        <v>15</v>
      </c>
      <c r="F1538" s="1">
        <v>40548</v>
      </c>
      <c r="G1538" t="s">
        <v>37</v>
      </c>
      <c r="H1538" t="str">
        <f t="shared" si="117"/>
        <v>PM</v>
      </c>
      <c r="I1538" t="str">
        <f t="shared" si="119"/>
        <v>PM</v>
      </c>
      <c r="J1538" t="s">
        <v>82</v>
      </c>
      <c r="K1538" t="s">
        <v>33</v>
      </c>
      <c r="L1538">
        <v>13502</v>
      </c>
      <c r="M1538" t="s">
        <v>29</v>
      </c>
      <c r="N1538" t="s">
        <v>30</v>
      </c>
      <c r="O1538" s="2">
        <v>1.0416666666666666E-2</v>
      </c>
      <c r="P1538">
        <f>VLOOKUP(I1538,'visit codes'!$B$1:$F$38,5,FALSE)</f>
        <v>1</v>
      </c>
      <c r="Q1538" t="s">
        <v>636</v>
      </c>
      <c r="R1538">
        <f t="shared" ref="R1538:R1601" si="120">COUNTA(I1538)</f>
        <v>1</v>
      </c>
      <c r="S1538">
        <f t="shared" ref="S1538:S1601" si="121">IF(I1538="c",1,IF(I1538="ns",1,IF(I1538="pasns",1,IF(I1538="pasc",1,IF(I1538="sc",1,0)))))</f>
        <v>0</v>
      </c>
      <c r="T1538">
        <f t="shared" si="118"/>
        <v>1</v>
      </c>
    </row>
    <row r="1539" spans="1:20" x14ac:dyDescent="0.25">
      <c r="A1539">
        <v>24685</v>
      </c>
      <c r="B1539" t="s">
        <v>635</v>
      </c>
      <c r="C1539" s="1">
        <v>32361</v>
      </c>
      <c r="D1539" t="s">
        <v>14</v>
      </c>
      <c r="E1539" t="s">
        <v>15</v>
      </c>
      <c r="F1539" s="1">
        <v>40555</v>
      </c>
      <c r="G1539" t="s">
        <v>35</v>
      </c>
      <c r="H1539" t="str">
        <f t="shared" ref="H1539:H1602" si="122">TRIM(G1539)</f>
        <v>4302PM-PM</v>
      </c>
      <c r="J1539" t="s">
        <v>82</v>
      </c>
      <c r="K1539" t="s">
        <v>33</v>
      </c>
      <c r="L1539">
        <v>13502</v>
      </c>
      <c r="M1539" t="s">
        <v>29</v>
      </c>
      <c r="N1539" t="s">
        <v>30</v>
      </c>
      <c r="O1539" s="2">
        <v>1.0416666666666666E-2</v>
      </c>
      <c r="Q1539" t="s">
        <v>636</v>
      </c>
      <c r="R1539">
        <f t="shared" si="120"/>
        <v>0</v>
      </c>
      <c r="S1539">
        <f t="shared" si="121"/>
        <v>0</v>
      </c>
      <c r="T1539">
        <f t="shared" ref="T1539:T1602" si="123">IF(R1539-S1539=1,1,0)</f>
        <v>0</v>
      </c>
    </row>
    <row r="1540" spans="1:20" x14ac:dyDescent="0.25">
      <c r="A1540">
        <v>24685</v>
      </c>
      <c r="B1540" t="s">
        <v>635</v>
      </c>
      <c r="C1540" s="1">
        <v>32361</v>
      </c>
      <c r="D1540" t="s">
        <v>14</v>
      </c>
      <c r="E1540" t="s">
        <v>15</v>
      </c>
      <c r="F1540" s="1">
        <v>40555</v>
      </c>
      <c r="G1540" t="s">
        <v>37</v>
      </c>
      <c r="H1540" t="str">
        <f t="shared" si="122"/>
        <v>PM</v>
      </c>
      <c r="I1540" t="str">
        <f t="shared" ref="I1540:I1602" si="124">TRIM(G1540)</f>
        <v>PM</v>
      </c>
      <c r="J1540" t="s">
        <v>82</v>
      </c>
      <c r="K1540" t="s">
        <v>33</v>
      </c>
      <c r="L1540">
        <v>13502</v>
      </c>
      <c r="M1540" t="s">
        <v>29</v>
      </c>
      <c r="N1540" t="s">
        <v>30</v>
      </c>
      <c r="O1540" s="2">
        <v>1.0416666666666666E-2</v>
      </c>
      <c r="P1540">
        <f>VLOOKUP(I1540,'visit codes'!$B$1:$F$38,5,FALSE)</f>
        <v>1</v>
      </c>
      <c r="Q1540" t="s">
        <v>636</v>
      </c>
      <c r="R1540">
        <f t="shared" si="120"/>
        <v>1</v>
      </c>
      <c r="S1540">
        <f t="shared" si="121"/>
        <v>0</v>
      </c>
      <c r="T1540">
        <f t="shared" si="123"/>
        <v>1</v>
      </c>
    </row>
    <row r="1541" spans="1:20" x14ac:dyDescent="0.25">
      <c r="A1541">
        <v>24685</v>
      </c>
      <c r="B1541" t="s">
        <v>635</v>
      </c>
      <c r="C1541" s="1">
        <v>32361</v>
      </c>
      <c r="D1541" t="s">
        <v>14</v>
      </c>
      <c r="E1541" t="s">
        <v>15</v>
      </c>
      <c r="F1541" s="1">
        <v>40555</v>
      </c>
      <c r="G1541">
        <v>96372</v>
      </c>
      <c r="H1541" t="str">
        <f t="shared" si="122"/>
        <v>96372</v>
      </c>
      <c r="J1541" t="s">
        <v>41</v>
      </c>
      <c r="K1541" t="s">
        <v>33</v>
      </c>
      <c r="L1541">
        <v>13502</v>
      </c>
      <c r="M1541" t="s">
        <v>29</v>
      </c>
      <c r="N1541" t="s">
        <v>30</v>
      </c>
      <c r="O1541" s="2">
        <v>0</v>
      </c>
      <c r="Q1541" t="s">
        <v>636</v>
      </c>
      <c r="R1541">
        <f t="shared" si="120"/>
        <v>0</v>
      </c>
      <c r="S1541">
        <f t="shared" si="121"/>
        <v>0</v>
      </c>
      <c r="T1541">
        <f t="shared" si="123"/>
        <v>0</v>
      </c>
    </row>
    <row r="1542" spans="1:20" x14ac:dyDescent="0.25">
      <c r="A1542">
        <v>24685</v>
      </c>
      <c r="B1542" t="s">
        <v>635</v>
      </c>
      <c r="C1542" s="1">
        <v>32361</v>
      </c>
      <c r="D1542" t="s">
        <v>14</v>
      </c>
      <c r="E1542" t="s">
        <v>15</v>
      </c>
      <c r="F1542" s="1">
        <v>40555</v>
      </c>
      <c r="G1542" t="s">
        <v>74</v>
      </c>
      <c r="H1542" t="str">
        <f t="shared" si="122"/>
        <v>INJ</v>
      </c>
      <c r="I1542" t="str">
        <f t="shared" si="124"/>
        <v>INJ</v>
      </c>
      <c r="J1542" t="s">
        <v>41</v>
      </c>
      <c r="K1542" t="s">
        <v>33</v>
      </c>
      <c r="L1542">
        <v>13502</v>
      </c>
      <c r="M1542" t="s">
        <v>29</v>
      </c>
      <c r="N1542" t="s">
        <v>30</v>
      </c>
      <c r="O1542" s="2">
        <v>0</v>
      </c>
      <c r="P1542">
        <f>VLOOKUP(I1542,'visit codes'!$B$1:$F$38,5,FALSE)</f>
        <v>1</v>
      </c>
      <c r="Q1542" t="s">
        <v>636</v>
      </c>
      <c r="R1542">
        <f t="shared" si="120"/>
        <v>1</v>
      </c>
      <c r="S1542">
        <f t="shared" si="121"/>
        <v>0</v>
      </c>
      <c r="T1542">
        <f t="shared" si="123"/>
        <v>1</v>
      </c>
    </row>
    <row r="1543" spans="1:20" x14ac:dyDescent="0.25">
      <c r="A1543">
        <v>24685</v>
      </c>
      <c r="B1543" t="s">
        <v>635</v>
      </c>
      <c r="C1543" s="1">
        <v>32361</v>
      </c>
      <c r="D1543" t="s">
        <v>14</v>
      </c>
      <c r="E1543" t="s">
        <v>15</v>
      </c>
      <c r="F1543" s="1">
        <v>40569</v>
      </c>
      <c r="G1543" t="s">
        <v>35</v>
      </c>
      <c r="H1543" t="str">
        <f t="shared" si="122"/>
        <v>4302PM-PM</v>
      </c>
      <c r="J1543" t="s">
        <v>82</v>
      </c>
      <c r="K1543" t="s">
        <v>33</v>
      </c>
      <c r="L1543">
        <v>13502</v>
      </c>
      <c r="M1543" t="s">
        <v>29</v>
      </c>
      <c r="N1543" t="s">
        <v>30</v>
      </c>
      <c r="O1543" s="2">
        <v>1.0416666666666666E-2</v>
      </c>
      <c r="Q1543" t="s">
        <v>636</v>
      </c>
      <c r="R1543">
        <f t="shared" si="120"/>
        <v>0</v>
      </c>
      <c r="S1543">
        <f t="shared" si="121"/>
        <v>0</v>
      </c>
      <c r="T1543">
        <f t="shared" si="123"/>
        <v>0</v>
      </c>
    </row>
    <row r="1544" spans="1:20" x14ac:dyDescent="0.25">
      <c r="A1544">
        <v>24685</v>
      </c>
      <c r="B1544" t="s">
        <v>635</v>
      </c>
      <c r="C1544" s="1">
        <v>32361</v>
      </c>
      <c r="D1544" t="s">
        <v>14</v>
      </c>
      <c r="E1544" t="s">
        <v>15</v>
      </c>
      <c r="F1544" s="1">
        <v>40569</v>
      </c>
      <c r="G1544" t="s">
        <v>37</v>
      </c>
      <c r="H1544" t="str">
        <f t="shared" si="122"/>
        <v>PM</v>
      </c>
      <c r="I1544" t="str">
        <f t="shared" si="124"/>
        <v>PM</v>
      </c>
      <c r="J1544" t="s">
        <v>82</v>
      </c>
      <c r="K1544" t="s">
        <v>33</v>
      </c>
      <c r="L1544">
        <v>13502</v>
      </c>
      <c r="M1544" t="s">
        <v>29</v>
      </c>
      <c r="N1544" t="s">
        <v>30</v>
      </c>
      <c r="O1544" s="2">
        <v>1.0416666666666666E-2</v>
      </c>
      <c r="P1544">
        <f>VLOOKUP(I1544,'visit codes'!$B$1:$F$38,5,FALSE)</f>
        <v>1</v>
      </c>
      <c r="Q1544" t="s">
        <v>636</v>
      </c>
      <c r="R1544">
        <f t="shared" si="120"/>
        <v>1</v>
      </c>
      <c r="S1544">
        <f t="shared" si="121"/>
        <v>0</v>
      </c>
      <c r="T1544">
        <f t="shared" si="123"/>
        <v>1</v>
      </c>
    </row>
    <row r="1545" spans="1:20" x14ac:dyDescent="0.25">
      <c r="A1545">
        <v>24685</v>
      </c>
      <c r="B1545" t="s">
        <v>635</v>
      </c>
      <c r="C1545" s="1">
        <v>32361</v>
      </c>
      <c r="D1545" t="s">
        <v>14</v>
      </c>
      <c r="E1545" t="s">
        <v>15</v>
      </c>
      <c r="F1545" s="1">
        <v>40569</v>
      </c>
      <c r="G1545">
        <v>96372</v>
      </c>
      <c r="H1545" t="str">
        <f t="shared" si="122"/>
        <v>96372</v>
      </c>
      <c r="J1545" t="s">
        <v>41</v>
      </c>
      <c r="K1545" t="s">
        <v>33</v>
      </c>
      <c r="L1545">
        <v>13502</v>
      </c>
      <c r="M1545" t="s">
        <v>29</v>
      </c>
      <c r="N1545" t="s">
        <v>30</v>
      </c>
      <c r="O1545" s="2">
        <v>0</v>
      </c>
      <c r="Q1545" t="s">
        <v>636</v>
      </c>
      <c r="R1545">
        <f t="shared" si="120"/>
        <v>0</v>
      </c>
      <c r="S1545">
        <f t="shared" si="121"/>
        <v>0</v>
      </c>
      <c r="T1545">
        <f t="shared" si="123"/>
        <v>0</v>
      </c>
    </row>
    <row r="1546" spans="1:20" x14ac:dyDescent="0.25">
      <c r="A1546">
        <v>24685</v>
      </c>
      <c r="B1546" t="s">
        <v>635</v>
      </c>
      <c r="C1546" s="1">
        <v>32361</v>
      </c>
      <c r="D1546" t="s">
        <v>14</v>
      </c>
      <c r="E1546" t="s">
        <v>15</v>
      </c>
      <c r="F1546" s="1">
        <v>40569</v>
      </c>
      <c r="G1546" t="s">
        <v>74</v>
      </c>
      <c r="H1546" t="str">
        <f t="shared" si="122"/>
        <v>INJ</v>
      </c>
      <c r="I1546" t="str">
        <f t="shared" si="124"/>
        <v>INJ</v>
      </c>
      <c r="J1546" t="s">
        <v>41</v>
      </c>
      <c r="K1546" t="s">
        <v>33</v>
      </c>
      <c r="L1546">
        <v>13502</v>
      </c>
      <c r="M1546" t="s">
        <v>29</v>
      </c>
      <c r="N1546" t="s">
        <v>30</v>
      </c>
      <c r="O1546" s="2">
        <v>0</v>
      </c>
      <c r="P1546">
        <f>VLOOKUP(I1546,'visit codes'!$B$1:$F$38,5,FALSE)</f>
        <v>1</v>
      </c>
      <c r="Q1546" t="s">
        <v>636</v>
      </c>
      <c r="R1546">
        <f t="shared" si="120"/>
        <v>1</v>
      </c>
      <c r="S1546">
        <f t="shared" si="121"/>
        <v>0</v>
      </c>
      <c r="T1546">
        <f t="shared" si="123"/>
        <v>1</v>
      </c>
    </row>
    <row r="1547" spans="1:20" x14ac:dyDescent="0.25">
      <c r="A1547">
        <v>24693</v>
      </c>
      <c r="B1547" t="s">
        <v>637</v>
      </c>
      <c r="C1547" s="1">
        <v>22738</v>
      </c>
      <c r="D1547" t="s">
        <v>26</v>
      </c>
      <c r="E1547" t="s">
        <v>40</v>
      </c>
      <c r="F1547" s="1">
        <v>40549</v>
      </c>
      <c r="G1547" t="s">
        <v>102</v>
      </c>
      <c r="H1547" t="str">
        <f t="shared" si="122"/>
        <v>SC</v>
      </c>
      <c r="I1547" t="str">
        <f t="shared" si="124"/>
        <v>SC</v>
      </c>
      <c r="J1547" t="s">
        <v>45</v>
      </c>
      <c r="K1547" t="s">
        <v>33</v>
      </c>
      <c r="L1547">
        <v>13501</v>
      </c>
      <c r="M1547" t="s">
        <v>29</v>
      </c>
      <c r="N1547" t="s">
        <v>30</v>
      </c>
      <c r="O1547" s="2">
        <v>0</v>
      </c>
      <c r="P1547">
        <f>VLOOKUP(I1547,'visit codes'!$B$1:$F$38,5,FALSE)</f>
        <v>0</v>
      </c>
      <c r="Q1547" t="s">
        <v>31</v>
      </c>
      <c r="R1547">
        <f t="shared" si="120"/>
        <v>1</v>
      </c>
      <c r="S1547">
        <f t="shared" si="121"/>
        <v>1</v>
      </c>
      <c r="T1547">
        <f t="shared" si="123"/>
        <v>0</v>
      </c>
    </row>
    <row r="1548" spans="1:20" x14ac:dyDescent="0.25">
      <c r="A1548">
        <v>24693</v>
      </c>
      <c r="B1548" t="s">
        <v>637</v>
      </c>
      <c r="C1548" s="1">
        <v>22738</v>
      </c>
      <c r="D1548" t="s">
        <v>26</v>
      </c>
      <c r="E1548" t="s">
        <v>40</v>
      </c>
      <c r="F1548" s="1">
        <v>40549</v>
      </c>
      <c r="G1548" t="s">
        <v>35</v>
      </c>
      <c r="H1548" t="str">
        <f t="shared" si="122"/>
        <v>4302PM-PM</v>
      </c>
      <c r="J1548" t="s">
        <v>41</v>
      </c>
      <c r="K1548" t="s">
        <v>33</v>
      </c>
      <c r="L1548">
        <v>13501</v>
      </c>
      <c r="M1548" t="s">
        <v>29</v>
      </c>
      <c r="N1548" t="s">
        <v>30</v>
      </c>
      <c r="O1548" s="2">
        <v>1.0416666666666666E-2</v>
      </c>
      <c r="Q1548" t="s">
        <v>31</v>
      </c>
      <c r="R1548">
        <f t="shared" si="120"/>
        <v>0</v>
      </c>
      <c r="S1548">
        <f t="shared" si="121"/>
        <v>0</v>
      </c>
      <c r="T1548">
        <f t="shared" si="123"/>
        <v>0</v>
      </c>
    </row>
    <row r="1549" spans="1:20" x14ac:dyDescent="0.25">
      <c r="A1549">
        <v>24693</v>
      </c>
      <c r="B1549" t="s">
        <v>637</v>
      </c>
      <c r="C1549" s="1">
        <v>22738</v>
      </c>
      <c r="D1549" t="s">
        <v>26</v>
      </c>
      <c r="E1549" t="s">
        <v>40</v>
      </c>
      <c r="F1549" s="1">
        <v>40549</v>
      </c>
      <c r="G1549" t="s">
        <v>37</v>
      </c>
      <c r="H1549" t="str">
        <f t="shared" si="122"/>
        <v>PM</v>
      </c>
      <c r="I1549" t="str">
        <f t="shared" si="124"/>
        <v>PM</v>
      </c>
      <c r="J1549" t="s">
        <v>41</v>
      </c>
      <c r="K1549" t="s">
        <v>33</v>
      </c>
      <c r="L1549">
        <v>13501</v>
      </c>
      <c r="M1549" t="s">
        <v>29</v>
      </c>
      <c r="N1549" t="s">
        <v>30</v>
      </c>
      <c r="O1549" s="2">
        <v>1.0416666666666666E-2</v>
      </c>
      <c r="P1549">
        <f>VLOOKUP(I1549,'visit codes'!$B$1:$F$38,5,FALSE)</f>
        <v>1</v>
      </c>
      <c r="Q1549" t="s">
        <v>31</v>
      </c>
      <c r="R1549">
        <f t="shared" si="120"/>
        <v>1</v>
      </c>
      <c r="S1549">
        <f t="shared" si="121"/>
        <v>0</v>
      </c>
      <c r="T1549">
        <f t="shared" si="123"/>
        <v>1</v>
      </c>
    </row>
    <row r="1550" spans="1:20" x14ac:dyDescent="0.25">
      <c r="A1550">
        <v>24693</v>
      </c>
      <c r="B1550" t="s">
        <v>637</v>
      </c>
      <c r="C1550" s="1">
        <v>22738</v>
      </c>
      <c r="D1550" t="s">
        <v>26</v>
      </c>
      <c r="E1550" t="s">
        <v>40</v>
      </c>
      <c r="F1550" s="1">
        <v>40553</v>
      </c>
      <c r="G1550" t="s">
        <v>16</v>
      </c>
      <c r="H1550" t="str">
        <f t="shared" si="122"/>
        <v>4301R-RV</v>
      </c>
      <c r="J1550" t="s">
        <v>45</v>
      </c>
      <c r="K1550" t="s">
        <v>33</v>
      </c>
      <c r="L1550">
        <v>13501</v>
      </c>
      <c r="M1550" t="s">
        <v>29</v>
      </c>
      <c r="N1550" t="s">
        <v>30</v>
      </c>
      <c r="O1550" s="2">
        <v>3.125E-2</v>
      </c>
      <c r="Q1550" t="s">
        <v>31</v>
      </c>
      <c r="R1550">
        <f t="shared" si="120"/>
        <v>0</v>
      </c>
      <c r="S1550">
        <f t="shared" si="121"/>
        <v>0</v>
      </c>
      <c r="T1550">
        <f t="shared" si="123"/>
        <v>0</v>
      </c>
    </row>
    <row r="1551" spans="1:20" x14ac:dyDescent="0.25">
      <c r="A1551">
        <v>24693</v>
      </c>
      <c r="B1551" t="s">
        <v>637</v>
      </c>
      <c r="C1551" s="1">
        <v>22738</v>
      </c>
      <c r="D1551" t="s">
        <v>26</v>
      </c>
      <c r="E1551" t="s">
        <v>40</v>
      </c>
      <c r="F1551" s="1">
        <v>40553</v>
      </c>
      <c r="G1551" t="s">
        <v>24</v>
      </c>
      <c r="H1551" t="str">
        <f t="shared" si="122"/>
        <v>RV</v>
      </c>
      <c r="I1551" t="str">
        <f t="shared" si="124"/>
        <v>RV</v>
      </c>
      <c r="J1551" t="s">
        <v>45</v>
      </c>
      <c r="K1551" t="s">
        <v>33</v>
      </c>
      <c r="L1551">
        <v>13501</v>
      </c>
      <c r="M1551" t="s">
        <v>29</v>
      </c>
      <c r="N1551" t="s">
        <v>30</v>
      </c>
      <c r="O1551" s="2">
        <v>4.1666666666666664E-2</v>
      </c>
      <c r="P1551">
        <f>VLOOKUP(I1551,'visit codes'!$B$1:$F$38,5,FALSE)</f>
        <v>3</v>
      </c>
      <c r="Q1551" t="s">
        <v>31</v>
      </c>
      <c r="R1551">
        <f t="shared" si="120"/>
        <v>1</v>
      </c>
      <c r="S1551">
        <f t="shared" si="121"/>
        <v>0</v>
      </c>
      <c r="T1551">
        <f t="shared" si="123"/>
        <v>1</v>
      </c>
    </row>
    <row r="1552" spans="1:20" x14ac:dyDescent="0.25">
      <c r="A1552">
        <v>24703</v>
      </c>
      <c r="B1552" t="s">
        <v>638</v>
      </c>
      <c r="C1552" s="1">
        <v>20212</v>
      </c>
      <c r="D1552" t="s">
        <v>26</v>
      </c>
      <c r="E1552" t="s">
        <v>133</v>
      </c>
      <c r="F1552" s="1">
        <v>40561</v>
      </c>
      <c r="G1552" t="s">
        <v>35</v>
      </c>
      <c r="H1552" t="str">
        <f t="shared" si="122"/>
        <v>4302PM-PM</v>
      </c>
      <c r="J1552" t="s">
        <v>41</v>
      </c>
      <c r="K1552" t="s">
        <v>42</v>
      </c>
      <c r="L1552">
        <v>13501</v>
      </c>
      <c r="M1552" t="s">
        <v>29</v>
      </c>
      <c r="N1552" t="s">
        <v>43</v>
      </c>
      <c r="O1552" s="2">
        <v>1.0416666666666666E-2</v>
      </c>
      <c r="Q1552" t="s">
        <v>31</v>
      </c>
      <c r="R1552">
        <f t="shared" si="120"/>
        <v>0</v>
      </c>
      <c r="S1552">
        <f t="shared" si="121"/>
        <v>0</v>
      </c>
      <c r="T1552">
        <f t="shared" si="123"/>
        <v>0</v>
      </c>
    </row>
    <row r="1553" spans="1:20" x14ac:dyDescent="0.25">
      <c r="A1553">
        <v>24703</v>
      </c>
      <c r="B1553" t="s">
        <v>638</v>
      </c>
      <c r="C1553" s="1">
        <v>20212</v>
      </c>
      <c r="D1553" t="s">
        <v>26</v>
      </c>
      <c r="E1553" t="s">
        <v>133</v>
      </c>
      <c r="F1553" s="1">
        <v>40561</v>
      </c>
      <c r="G1553" t="s">
        <v>37</v>
      </c>
      <c r="H1553" t="str">
        <f t="shared" si="122"/>
        <v>PM</v>
      </c>
      <c r="I1553" t="str">
        <f t="shared" si="124"/>
        <v>PM</v>
      </c>
      <c r="J1553" t="s">
        <v>41</v>
      </c>
      <c r="K1553" t="s">
        <v>42</v>
      </c>
      <c r="L1553">
        <v>13501</v>
      </c>
      <c r="M1553" t="s">
        <v>29</v>
      </c>
      <c r="N1553" t="s">
        <v>43</v>
      </c>
      <c r="O1553" s="2">
        <v>1.0416666666666666E-2</v>
      </c>
      <c r="P1553">
        <f>VLOOKUP(I1553,'visit codes'!$B$1:$F$38,5,FALSE)</f>
        <v>1</v>
      </c>
      <c r="Q1553" t="s">
        <v>31</v>
      </c>
      <c r="R1553">
        <f t="shared" si="120"/>
        <v>1</v>
      </c>
      <c r="S1553">
        <f t="shared" si="121"/>
        <v>0</v>
      </c>
      <c r="T1553">
        <f t="shared" si="123"/>
        <v>1</v>
      </c>
    </row>
    <row r="1554" spans="1:20" x14ac:dyDescent="0.25">
      <c r="A1554">
        <v>24703</v>
      </c>
      <c r="B1554" t="s">
        <v>638</v>
      </c>
      <c r="C1554" s="1">
        <v>20212</v>
      </c>
      <c r="D1554" t="s">
        <v>26</v>
      </c>
      <c r="E1554" t="s">
        <v>133</v>
      </c>
      <c r="F1554" s="1">
        <v>40561</v>
      </c>
      <c r="G1554" t="s">
        <v>134</v>
      </c>
      <c r="H1554" t="str">
        <f t="shared" si="122"/>
        <v>INT</v>
      </c>
      <c r="I1554" t="str">
        <f t="shared" si="124"/>
        <v>INT</v>
      </c>
      <c r="J1554" t="s">
        <v>41</v>
      </c>
      <c r="K1554" t="s">
        <v>42</v>
      </c>
      <c r="L1554">
        <v>13501</v>
      </c>
      <c r="M1554" t="s">
        <v>29</v>
      </c>
      <c r="N1554" t="s">
        <v>43</v>
      </c>
      <c r="O1554" s="2">
        <v>0</v>
      </c>
      <c r="P1554">
        <f>VLOOKUP(I1554,'visit codes'!$B$1:$F$38,5,FALSE)</f>
        <v>0</v>
      </c>
      <c r="Q1554" t="s">
        <v>31</v>
      </c>
      <c r="R1554">
        <f t="shared" si="120"/>
        <v>1</v>
      </c>
      <c r="S1554">
        <f t="shared" si="121"/>
        <v>0</v>
      </c>
      <c r="T1554">
        <f t="shared" si="123"/>
        <v>1</v>
      </c>
    </row>
    <row r="1555" spans="1:20" x14ac:dyDescent="0.25">
      <c r="A1555">
        <v>24703</v>
      </c>
      <c r="B1555" t="s">
        <v>638</v>
      </c>
      <c r="C1555" s="1">
        <v>20212</v>
      </c>
      <c r="D1555" t="s">
        <v>26</v>
      </c>
      <c r="E1555" t="s">
        <v>133</v>
      </c>
      <c r="F1555" s="1">
        <v>40567</v>
      </c>
      <c r="G1555" t="s">
        <v>60</v>
      </c>
      <c r="H1555" t="str">
        <f t="shared" si="122"/>
        <v>4301B - BV</v>
      </c>
      <c r="J1555" t="s">
        <v>206</v>
      </c>
      <c r="K1555" t="s">
        <v>42</v>
      </c>
      <c r="L1555">
        <v>13501</v>
      </c>
      <c r="M1555" t="s">
        <v>29</v>
      </c>
      <c r="N1555" t="s">
        <v>43</v>
      </c>
      <c r="O1555" s="2">
        <v>2.0833333333333332E-2</v>
      </c>
      <c r="Q1555" t="s">
        <v>31</v>
      </c>
      <c r="R1555">
        <f t="shared" si="120"/>
        <v>0</v>
      </c>
      <c r="S1555">
        <f t="shared" si="121"/>
        <v>0</v>
      </c>
      <c r="T1555">
        <f t="shared" si="123"/>
        <v>0</v>
      </c>
    </row>
    <row r="1556" spans="1:20" x14ac:dyDescent="0.25">
      <c r="A1556">
        <v>24703</v>
      </c>
      <c r="B1556" t="s">
        <v>638</v>
      </c>
      <c r="C1556" s="1">
        <v>20212</v>
      </c>
      <c r="D1556" t="s">
        <v>26</v>
      </c>
      <c r="E1556" t="s">
        <v>133</v>
      </c>
      <c r="F1556" s="1">
        <v>40567</v>
      </c>
      <c r="G1556" t="s">
        <v>62</v>
      </c>
      <c r="H1556" t="str">
        <f t="shared" si="122"/>
        <v>BV</v>
      </c>
      <c r="I1556" t="str">
        <f t="shared" si="124"/>
        <v>BV</v>
      </c>
      <c r="J1556" t="s">
        <v>206</v>
      </c>
      <c r="K1556" t="s">
        <v>42</v>
      </c>
      <c r="L1556">
        <v>13501</v>
      </c>
      <c r="M1556" t="s">
        <v>29</v>
      </c>
      <c r="N1556" t="s">
        <v>43</v>
      </c>
      <c r="O1556" s="2">
        <v>2.0833333333333332E-2</v>
      </c>
      <c r="P1556">
        <f>VLOOKUP(I1556,'visit codes'!$B$1:$F$38,5,FALSE)</f>
        <v>2</v>
      </c>
      <c r="Q1556" t="s">
        <v>31</v>
      </c>
      <c r="R1556">
        <f t="shared" si="120"/>
        <v>1</v>
      </c>
      <c r="S1556">
        <f t="shared" si="121"/>
        <v>0</v>
      </c>
      <c r="T1556">
        <f t="shared" si="123"/>
        <v>1</v>
      </c>
    </row>
    <row r="1557" spans="1:20" x14ac:dyDescent="0.25">
      <c r="A1557">
        <v>24703</v>
      </c>
      <c r="B1557" t="s">
        <v>638</v>
      </c>
      <c r="C1557" s="1">
        <v>20212</v>
      </c>
      <c r="D1557" t="s">
        <v>26</v>
      </c>
      <c r="E1557" t="s">
        <v>133</v>
      </c>
      <c r="F1557" s="1">
        <v>40567</v>
      </c>
      <c r="G1557" t="s">
        <v>134</v>
      </c>
      <c r="H1557" t="str">
        <f t="shared" si="122"/>
        <v>INT</v>
      </c>
      <c r="I1557" t="str">
        <f t="shared" si="124"/>
        <v>INT</v>
      </c>
      <c r="J1557" t="s">
        <v>206</v>
      </c>
      <c r="K1557" t="s">
        <v>42</v>
      </c>
      <c r="L1557">
        <v>13501</v>
      </c>
      <c r="M1557" t="s">
        <v>29</v>
      </c>
      <c r="N1557" t="s">
        <v>43</v>
      </c>
      <c r="O1557" s="2">
        <v>0</v>
      </c>
      <c r="P1557">
        <f>VLOOKUP(I1557,'visit codes'!$B$1:$F$38,5,FALSE)</f>
        <v>0</v>
      </c>
      <c r="Q1557" t="s">
        <v>31</v>
      </c>
      <c r="R1557">
        <f t="shared" si="120"/>
        <v>1</v>
      </c>
      <c r="S1557">
        <f t="shared" si="121"/>
        <v>0</v>
      </c>
      <c r="T1557">
        <f t="shared" si="123"/>
        <v>1</v>
      </c>
    </row>
    <row r="1558" spans="1:20" x14ac:dyDescent="0.25">
      <c r="A1558">
        <v>24708</v>
      </c>
      <c r="B1558" t="s">
        <v>639</v>
      </c>
      <c r="C1558" s="1">
        <v>23504</v>
      </c>
      <c r="D1558" t="s">
        <v>14</v>
      </c>
      <c r="E1558" t="s">
        <v>15</v>
      </c>
      <c r="F1558" s="1">
        <v>40549</v>
      </c>
      <c r="G1558" t="s">
        <v>16</v>
      </c>
      <c r="H1558" t="str">
        <f t="shared" si="122"/>
        <v>4301R-RV</v>
      </c>
      <c r="J1558" t="s">
        <v>57</v>
      </c>
      <c r="K1558" t="s">
        <v>49</v>
      </c>
      <c r="L1558">
        <v>13501</v>
      </c>
      <c r="M1558" t="s">
        <v>29</v>
      </c>
      <c r="N1558" t="s">
        <v>50</v>
      </c>
      <c r="O1558" s="2">
        <v>3.125E-2</v>
      </c>
      <c r="Q1558" t="s">
        <v>31</v>
      </c>
      <c r="R1558">
        <f t="shared" si="120"/>
        <v>0</v>
      </c>
      <c r="S1558">
        <f t="shared" si="121"/>
        <v>0</v>
      </c>
      <c r="T1558">
        <f t="shared" si="123"/>
        <v>0</v>
      </c>
    </row>
    <row r="1559" spans="1:20" x14ac:dyDescent="0.25">
      <c r="A1559">
        <v>24708</v>
      </c>
      <c r="B1559" t="s">
        <v>639</v>
      </c>
      <c r="C1559" s="1">
        <v>23504</v>
      </c>
      <c r="D1559" t="s">
        <v>14</v>
      </c>
      <c r="E1559" t="s">
        <v>15</v>
      </c>
      <c r="F1559" s="1">
        <v>40549</v>
      </c>
      <c r="G1559" t="s">
        <v>24</v>
      </c>
      <c r="H1559" t="str">
        <f t="shared" si="122"/>
        <v>RV</v>
      </c>
      <c r="I1559" t="str">
        <f t="shared" si="124"/>
        <v>RV</v>
      </c>
      <c r="J1559" t="s">
        <v>57</v>
      </c>
      <c r="K1559" t="s">
        <v>49</v>
      </c>
      <c r="L1559">
        <v>13501</v>
      </c>
      <c r="M1559" t="s">
        <v>29</v>
      </c>
      <c r="N1559" t="s">
        <v>50</v>
      </c>
      <c r="O1559" s="2">
        <v>4.1666666666666664E-2</v>
      </c>
      <c r="P1559">
        <f>VLOOKUP(I1559,'visit codes'!$B$1:$F$38,5,FALSE)</f>
        <v>3</v>
      </c>
      <c r="Q1559" t="s">
        <v>31</v>
      </c>
      <c r="R1559">
        <f t="shared" si="120"/>
        <v>1</v>
      </c>
      <c r="S1559">
        <f t="shared" si="121"/>
        <v>0</v>
      </c>
      <c r="T1559">
        <f t="shared" si="123"/>
        <v>1</v>
      </c>
    </row>
    <row r="1560" spans="1:20" x14ac:dyDescent="0.25">
      <c r="A1560">
        <v>24708</v>
      </c>
      <c r="B1560" t="s">
        <v>639</v>
      </c>
      <c r="C1560" s="1">
        <v>23504</v>
      </c>
      <c r="D1560" t="s">
        <v>14</v>
      </c>
      <c r="E1560" t="s">
        <v>15</v>
      </c>
      <c r="F1560" s="1">
        <v>40561</v>
      </c>
      <c r="G1560" t="s">
        <v>35</v>
      </c>
      <c r="H1560" t="str">
        <f t="shared" si="122"/>
        <v>4302PM-PM</v>
      </c>
      <c r="J1560" t="s">
        <v>70</v>
      </c>
      <c r="K1560" t="s">
        <v>49</v>
      </c>
      <c r="L1560">
        <v>13501</v>
      </c>
      <c r="M1560" t="s">
        <v>29</v>
      </c>
      <c r="N1560" t="s">
        <v>50</v>
      </c>
      <c r="O1560" s="2">
        <v>1.0416666666666666E-2</v>
      </c>
      <c r="Q1560" t="s">
        <v>31</v>
      </c>
      <c r="R1560">
        <f t="shared" si="120"/>
        <v>0</v>
      </c>
      <c r="S1560">
        <f t="shared" si="121"/>
        <v>0</v>
      </c>
      <c r="T1560">
        <f t="shared" si="123"/>
        <v>0</v>
      </c>
    </row>
    <row r="1561" spans="1:20" x14ac:dyDescent="0.25">
      <c r="A1561">
        <v>24708</v>
      </c>
      <c r="B1561" t="s">
        <v>639</v>
      </c>
      <c r="C1561" s="1">
        <v>23504</v>
      </c>
      <c r="D1561" t="s">
        <v>14</v>
      </c>
      <c r="E1561" t="s">
        <v>15</v>
      </c>
      <c r="F1561" s="1">
        <v>40561</v>
      </c>
      <c r="G1561" t="s">
        <v>37</v>
      </c>
      <c r="H1561" t="str">
        <f t="shared" si="122"/>
        <v>PM</v>
      </c>
      <c r="I1561" t="str">
        <f t="shared" si="124"/>
        <v>PM</v>
      </c>
      <c r="J1561" t="s">
        <v>70</v>
      </c>
      <c r="K1561" t="s">
        <v>49</v>
      </c>
      <c r="L1561">
        <v>13501</v>
      </c>
      <c r="M1561" t="s">
        <v>29</v>
      </c>
      <c r="N1561" t="s">
        <v>50</v>
      </c>
      <c r="O1561" s="2">
        <v>1.0416666666666666E-2</v>
      </c>
      <c r="P1561">
        <f>VLOOKUP(I1561,'visit codes'!$B$1:$F$38,5,FALSE)</f>
        <v>1</v>
      </c>
      <c r="Q1561" t="s">
        <v>31</v>
      </c>
      <c r="R1561">
        <f t="shared" si="120"/>
        <v>1</v>
      </c>
      <c r="S1561">
        <f t="shared" si="121"/>
        <v>0</v>
      </c>
      <c r="T1561">
        <f t="shared" si="123"/>
        <v>1</v>
      </c>
    </row>
    <row r="1562" spans="1:20" x14ac:dyDescent="0.25">
      <c r="A1562">
        <v>24708</v>
      </c>
      <c r="B1562" t="s">
        <v>639</v>
      </c>
      <c r="C1562" s="1">
        <v>23504</v>
      </c>
      <c r="D1562" t="s">
        <v>14</v>
      </c>
      <c r="E1562" t="s">
        <v>15</v>
      </c>
      <c r="F1562" s="1">
        <v>40570</v>
      </c>
      <c r="G1562" t="s">
        <v>46</v>
      </c>
      <c r="H1562" t="str">
        <f t="shared" si="122"/>
        <v>NS</v>
      </c>
      <c r="I1562" t="str">
        <f t="shared" si="124"/>
        <v>NS</v>
      </c>
      <c r="J1562" t="s">
        <v>57</v>
      </c>
      <c r="K1562" t="s">
        <v>49</v>
      </c>
      <c r="L1562">
        <v>13501</v>
      </c>
      <c r="M1562" t="s">
        <v>29</v>
      </c>
      <c r="N1562" t="s">
        <v>50</v>
      </c>
      <c r="O1562" s="2">
        <v>0</v>
      </c>
      <c r="P1562">
        <f>VLOOKUP(I1562,'visit codes'!$B$1:$F$38,5,FALSE)</f>
        <v>0</v>
      </c>
      <c r="Q1562" t="s">
        <v>31</v>
      </c>
      <c r="R1562">
        <f t="shared" si="120"/>
        <v>1</v>
      </c>
      <c r="S1562">
        <f t="shared" si="121"/>
        <v>1</v>
      </c>
      <c r="T1562">
        <f t="shared" si="123"/>
        <v>0</v>
      </c>
    </row>
    <row r="1563" spans="1:20" x14ac:dyDescent="0.25">
      <c r="A1563">
        <v>1938</v>
      </c>
      <c r="B1563" t="s">
        <v>640</v>
      </c>
      <c r="C1563" s="1">
        <v>24256</v>
      </c>
      <c r="D1563" t="s">
        <v>26</v>
      </c>
      <c r="E1563" t="s">
        <v>15</v>
      </c>
      <c r="F1563" s="1">
        <v>40548</v>
      </c>
      <c r="G1563" t="s">
        <v>35</v>
      </c>
      <c r="H1563" t="str">
        <f t="shared" si="122"/>
        <v>4302PM-PM</v>
      </c>
      <c r="J1563" t="s">
        <v>52</v>
      </c>
      <c r="K1563" t="s">
        <v>18</v>
      </c>
      <c r="L1563">
        <v>13502</v>
      </c>
      <c r="M1563" t="s">
        <v>29</v>
      </c>
      <c r="N1563" t="s">
        <v>21</v>
      </c>
      <c r="O1563" s="2">
        <v>1.0416666666666666E-2</v>
      </c>
      <c r="Q1563" t="s">
        <v>31</v>
      </c>
      <c r="R1563">
        <f t="shared" si="120"/>
        <v>0</v>
      </c>
      <c r="S1563">
        <f t="shared" si="121"/>
        <v>0</v>
      </c>
      <c r="T1563">
        <f t="shared" si="123"/>
        <v>0</v>
      </c>
    </row>
    <row r="1564" spans="1:20" x14ac:dyDescent="0.25">
      <c r="A1564">
        <v>1938</v>
      </c>
      <c r="B1564" t="s">
        <v>640</v>
      </c>
      <c r="C1564" s="1">
        <v>24256</v>
      </c>
      <c r="D1564" t="s">
        <v>26</v>
      </c>
      <c r="E1564" t="s">
        <v>15</v>
      </c>
      <c r="F1564" s="1">
        <v>40548</v>
      </c>
      <c r="G1564" t="s">
        <v>37</v>
      </c>
      <c r="H1564" t="str">
        <f t="shared" si="122"/>
        <v>PM</v>
      </c>
      <c r="I1564" t="str">
        <f t="shared" si="124"/>
        <v>PM</v>
      </c>
      <c r="J1564" t="s">
        <v>52</v>
      </c>
      <c r="K1564" t="s">
        <v>18</v>
      </c>
      <c r="L1564">
        <v>13502</v>
      </c>
      <c r="M1564" t="s">
        <v>29</v>
      </c>
      <c r="N1564" t="s">
        <v>21</v>
      </c>
      <c r="O1564" s="2">
        <v>1.0416666666666666E-2</v>
      </c>
      <c r="P1564">
        <f>VLOOKUP(I1564,'visit codes'!$B$1:$F$38,5,FALSE)</f>
        <v>1</v>
      </c>
      <c r="Q1564" t="s">
        <v>31</v>
      </c>
      <c r="R1564">
        <f t="shared" si="120"/>
        <v>1</v>
      </c>
      <c r="S1564">
        <f t="shared" si="121"/>
        <v>0</v>
      </c>
      <c r="T1564">
        <f t="shared" si="123"/>
        <v>1</v>
      </c>
    </row>
    <row r="1565" spans="1:20" x14ac:dyDescent="0.25">
      <c r="A1565">
        <v>1938</v>
      </c>
      <c r="B1565" t="s">
        <v>640</v>
      </c>
      <c r="C1565" s="1">
        <v>24256</v>
      </c>
      <c r="D1565" t="s">
        <v>26</v>
      </c>
      <c r="E1565" t="s">
        <v>15</v>
      </c>
      <c r="F1565" s="1">
        <v>40548</v>
      </c>
      <c r="G1565" t="s">
        <v>16</v>
      </c>
      <c r="H1565" t="str">
        <f t="shared" si="122"/>
        <v>4301R-RV</v>
      </c>
      <c r="J1565" t="s">
        <v>48</v>
      </c>
      <c r="K1565" t="s">
        <v>18</v>
      </c>
      <c r="L1565">
        <v>13502</v>
      </c>
      <c r="M1565" t="s">
        <v>29</v>
      </c>
      <c r="N1565" t="s">
        <v>21</v>
      </c>
      <c r="O1565" s="2">
        <v>3.125E-2</v>
      </c>
      <c r="Q1565" t="s">
        <v>31</v>
      </c>
      <c r="R1565">
        <f t="shared" si="120"/>
        <v>0</v>
      </c>
      <c r="S1565">
        <f t="shared" si="121"/>
        <v>0</v>
      </c>
      <c r="T1565">
        <f t="shared" si="123"/>
        <v>0</v>
      </c>
    </row>
    <row r="1566" spans="1:20" x14ac:dyDescent="0.25">
      <c r="A1566">
        <v>1938</v>
      </c>
      <c r="B1566" t="s">
        <v>640</v>
      </c>
      <c r="C1566" s="1">
        <v>24256</v>
      </c>
      <c r="D1566" t="s">
        <v>26</v>
      </c>
      <c r="E1566" t="s">
        <v>15</v>
      </c>
      <c r="F1566" s="1">
        <v>40548</v>
      </c>
      <c r="G1566" t="s">
        <v>24</v>
      </c>
      <c r="H1566" t="str">
        <f t="shared" si="122"/>
        <v>RV</v>
      </c>
      <c r="I1566" t="str">
        <f t="shared" si="124"/>
        <v>RV</v>
      </c>
      <c r="J1566" t="s">
        <v>48</v>
      </c>
      <c r="K1566" t="s">
        <v>18</v>
      </c>
      <c r="L1566">
        <v>13502</v>
      </c>
      <c r="M1566" t="s">
        <v>29</v>
      </c>
      <c r="N1566" t="s">
        <v>21</v>
      </c>
      <c r="O1566" s="2">
        <v>4.1666666666666664E-2</v>
      </c>
      <c r="P1566">
        <f>VLOOKUP(I1566,'visit codes'!$B$1:$F$38,5,FALSE)</f>
        <v>3</v>
      </c>
      <c r="Q1566" t="s">
        <v>31</v>
      </c>
      <c r="R1566">
        <f t="shared" si="120"/>
        <v>1</v>
      </c>
      <c r="S1566">
        <f t="shared" si="121"/>
        <v>0</v>
      </c>
      <c r="T1566">
        <f t="shared" si="123"/>
        <v>1</v>
      </c>
    </row>
    <row r="1567" spans="1:20" x14ac:dyDescent="0.25">
      <c r="A1567">
        <v>1938</v>
      </c>
      <c r="B1567" t="s">
        <v>640</v>
      </c>
      <c r="C1567" s="1">
        <v>24256</v>
      </c>
      <c r="D1567" t="s">
        <v>26</v>
      </c>
      <c r="E1567" t="s">
        <v>15</v>
      </c>
      <c r="F1567" s="1">
        <v>40570</v>
      </c>
      <c r="G1567" t="s">
        <v>60</v>
      </c>
      <c r="H1567" t="str">
        <f t="shared" si="122"/>
        <v>4301B - BV</v>
      </c>
      <c r="J1567" t="s">
        <v>48</v>
      </c>
      <c r="K1567" t="s">
        <v>18</v>
      </c>
      <c r="L1567">
        <v>13502</v>
      </c>
      <c r="M1567" t="s">
        <v>29</v>
      </c>
      <c r="N1567" t="s">
        <v>21</v>
      </c>
      <c r="O1567" s="2">
        <v>2.0833333333333332E-2</v>
      </c>
      <c r="Q1567" t="s">
        <v>31</v>
      </c>
      <c r="R1567">
        <f t="shared" si="120"/>
        <v>0</v>
      </c>
      <c r="S1567">
        <f t="shared" si="121"/>
        <v>0</v>
      </c>
      <c r="T1567">
        <f t="shared" si="123"/>
        <v>0</v>
      </c>
    </row>
    <row r="1568" spans="1:20" x14ac:dyDescent="0.25">
      <c r="A1568">
        <v>1938</v>
      </c>
      <c r="B1568" t="s">
        <v>640</v>
      </c>
      <c r="C1568" s="1">
        <v>24256</v>
      </c>
      <c r="D1568" t="s">
        <v>26</v>
      </c>
      <c r="E1568" t="s">
        <v>15</v>
      </c>
      <c r="F1568" s="1">
        <v>40570</v>
      </c>
      <c r="G1568" t="s">
        <v>62</v>
      </c>
      <c r="H1568" t="str">
        <f t="shared" si="122"/>
        <v>BV</v>
      </c>
      <c r="I1568" t="str">
        <f t="shared" si="124"/>
        <v>BV</v>
      </c>
      <c r="J1568" t="s">
        <v>48</v>
      </c>
      <c r="K1568" t="s">
        <v>18</v>
      </c>
      <c r="L1568">
        <v>13502</v>
      </c>
      <c r="M1568" t="s">
        <v>29</v>
      </c>
      <c r="N1568" t="s">
        <v>21</v>
      </c>
      <c r="O1568" s="2">
        <v>2.0833333333333332E-2</v>
      </c>
      <c r="P1568">
        <f>VLOOKUP(I1568,'visit codes'!$B$1:$F$38,5,FALSE)</f>
        <v>2</v>
      </c>
      <c r="Q1568" t="s">
        <v>31</v>
      </c>
      <c r="R1568">
        <f t="shared" si="120"/>
        <v>1</v>
      </c>
      <c r="S1568">
        <f t="shared" si="121"/>
        <v>0</v>
      </c>
      <c r="T1568">
        <f t="shared" si="123"/>
        <v>1</v>
      </c>
    </row>
    <row r="1569" spans="1:20" x14ac:dyDescent="0.25">
      <c r="A1569">
        <v>24729</v>
      </c>
      <c r="B1569" t="s">
        <v>641</v>
      </c>
      <c r="C1569" s="1">
        <v>25343</v>
      </c>
      <c r="D1569" t="s">
        <v>26</v>
      </c>
      <c r="E1569" t="s">
        <v>15</v>
      </c>
      <c r="F1569" s="1">
        <v>40553</v>
      </c>
      <c r="G1569" t="s">
        <v>35</v>
      </c>
      <c r="H1569" t="str">
        <f t="shared" si="122"/>
        <v>4302PM-PM</v>
      </c>
      <c r="J1569" t="s">
        <v>41</v>
      </c>
      <c r="K1569" t="s">
        <v>53</v>
      </c>
      <c r="L1569">
        <v>13323</v>
      </c>
      <c r="M1569" t="s">
        <v>29</v>
      </c>
      <c r="N1569" t="s">
        <v>642</v>
      </c>
      <c r="O1569" s="2">
        <v>1.0416666666666666E-2</v>
      </c>
      <c r="Q1569" t="s">
        <v>55</v>
      </c>
      <c r="R1569">
        <f t="shared" si="120"/>
        <v>0</v>
      </c>
      <c r="S1569">
        <f t="shared" si="121"/>
        <v>0</v>
      </c>
      <c r="T1569">
        <f t="shared" si="123"/>
        <v>0</v>
      </c>
    </row>
    <row r="1570" spans="1:20" x14ac:dyDescent="0.25">
      <c r="A1570">
        <v>24729</v>
      </c>
      <c r="B1570" t="s">
        <v>641</v>
      </c>
      <c r="C1570" s="1">
        <v>25343</v>
      </c>
      <c r="D1570" t="s">
        <v>26</v>
      </c>
      <c r="E1570" t="s">
        <v>15</v>
      </c>
      <c r="F1570" s="1">
        <v>40553</v>
      </c>
      <c r="G1570" t="s">
        <v>37</v>
      </c>
      <c r="H1570" t="str">
        <f t="shared" si="122"/>
        <v>PM</v>
      </c>
      <c r="I1570" t="str">
        <f t="shared" si="124"/>
        <v>PM</v>
      </c>
      <c r="J1570" t="s">
        <v>41</v>
      </c>
      <c r="K1570" t="s">
        <v>53</v>
      </c>
      <c r="L1570">
        <v>13323</v>
      </c>
      <c r="M1570" t="s">
        <v>29</v>
      </c>
      <c r="N1570" t="s">
        <v>642</v>
      </c>
      <c r="O1570" s="2">
        <v>1.0416666666666666E-2</v>
      </c>
      <c r="P1570">
        <f>VLOOKUP(I1570,'visit codes'!$B$1:$F$38,5,FALSE)</f>
        <v>1</v>
      </c>
      <c r="Q1570" t="s">
        <v>55</v>
      </c>
      <c r="R1570">
        <f t="shared" si="120"/>
        <v>1</v>
      </c>
      <c r="S1570">
        <f t="shared" si="121"/>
        <v>0</v>
      </c>
      <c r="T1570">
        <f t="shared" si="123"/>
        <v>1</v>
      </c>
    </row>
    <row r="1571" spans="1:20" x14ac:dyDescent="0.25">
      <c r="A1571">
        <v>24729</v>
      </c>
      <c r="B1571" t="s">
        <v>641</v>
      </c>
      <c r="C1571" s="1">
        <v>25343</v>
      </c>
      <c r="D1571" t="s">
        <v>26</v>
      </c>
      <c r="E1571" t="s">
        <v>15</v>
      </c>
      <c r="F1571" s="1">
        <v>40567</v>
      </c>
      <c r="G1571" t="s">
        <v>38</v>
      </c>
      <c r="H1571" t="str">
        <f t="shared" si="122"/>
        <v>C</v>
      </c>
      <c r="I1571" t="str">
        <f t="shared" si="124"/>
        <v>C</v>
      </c>
      <c r="J1571" t="s">
        <v>48</v>
      </c>
      <c r="K1571" t="s">
        <v>53</v>
      </c>
      <c r="L1571">
        <v>13323</v>
      </c>
      <c r="M1571" t="s">
        <v>29</v>
      </c>
      <c r="N1571" t="s">
        <v>642</v>
      </c>
      <c r="O1571" s="2">
        <v>0</v>
      </c>
      <c r="P1571">
        <f>VLOOKUP(I1571,'visit codes'!$B$1:$F$38,5,FALSE)</f>
        <v>0</v>
      </c>
      <c r="Q1571" t="s">
        <v>55</v>
      </c>
      <c r="R1571">
        <f t="shared" si="120"/>
        <v>1</v>
      </c>
      <c r="S1571">
        <f t="shared" si="121"/>
        <v>1</v>
      </c>
      <c r="T1571">
        <f t="shared" si="123"/>
        <v>0</v>
      </c>
    </row>
    <row r="1572" spans="1:20" x14ac:dyDescent="0.25">
      <c r="A1572">
        <v>24742</v>
      </c>
      <c r="B1572" t="s">
        <v>643</v>
      </c>
      <c r="C1572" s="1">
        <v>31118</v>
      </c>
      <c r="D1572" t="s">
        <v>14</v>
      </c>
      <c r="E1572" t="s">
        <v>15</v>
      </c>
      <c r="F1572" s="1">
        <v>40548</v>
      </c>
      <c r="G1572">
        <v>96372</v>
      </c>
      <c r="H1572" t="str">
        <f t="shared" si="122"/>
        <v>96372</v>
      </c>
      <c r="J1572" t="s">
        <v>41</v>
      </c>
      <c r="K1572" t="s">
        <v>33</v>
      </c>
      <c r="L1572">
        <v>13502</v>
      </c>
      <c r="M1572" t="s">
        <v>29</v>
      </c>
      <c r="N1572" t="s">
        <v>30</v>
      </c>
      <c r="O1572" s="2">
        <v>0</v>
      </c>
      <c r="Q1572" t="s">
        <v>31</v>
      </c>
      <c r="R1572">
        <f t="shared" si="120"/>
        <v>0</v>
      </c>
      <c r="S1572">
        <f t="shared" si="121"/>
        <v>0</v>
      </c>
      <c r="T1572">
        <f t="shared" si="123"/>
        <v>0</v>
      </c>
    </row>
    <row r="1573" spans="1:20" x14ac:dyDescent="0.25">
      <c r="A1573">
        <v>24742</v>
      </c>
      <c r="B1573" t="s">
        <v>643</v>
      </c>
      <c r="C1573" s="1">
        <v>31118</v>
      </c>
      <c r="D1573" t="s">
        <v>14</v>
      </c>
      <c r="E1573" t="s">
        <v>15</v>
      </c>
      <c r="F1573" s="1">
        <v>40548</v>
      </c>
      <c r="G1573" t="s">
        <v>74</v>
      </c>
      <c r="H1573" t="str">
        <f t="shared" si="122"/>
        <v>INJ</v>
      </c>
      <c r="I1573" t="str">
        <f t="shared" si="124"/>
        <v>INJ</v>
      </c>
      <c r="J1573" t="s">
        <v>41</v>
      </c>
      <c r="K1573" t="s">
        <v>33</v>
      </c>
      <c r="L1573">
        <v>13502</v>
      </c>
      <c r="M1573" t="s">
        <v>29</v>
      </c>
      <c r="N1573" t="s">
        <v>30</v>
      </c>
      <c r="O1573" s="2">
        <v>0</v>
      </c>
      <c r="P1573">
        <f>VLOOKUP(I1573,'visit codes'!$B$1:$F$38,5,FALSE)</f>
        <v>1</v>
      </c>
      <c r="Q1573" t="s">
        <v>31</v>
      </c>
      <c r="R1573">
        <f t="shared" si="120"/>
        <v>1</v>
      </c>
      <c r="S1573">
        <f t="shared" si="121"/>
        <v>0</v>
      </c>
      <c r="T1573">
        <f t="shared" si="123"/>
        <v>1</v>
      </c>
    </row>
    <row r="1574" spans="1:20" x14ac:dyDescent="0.25">
      <c r="A1574">
        <v>24742</v>
      </c>
      <c r="B1574" t="s">
        <v>643</v>
      </c>
      <c r="C1574" s="1">
        <v>31118</v>
      </c>
      <c r="D1574" t="s">
        <v>14</v>
      </c>
      <c r="E1574" t="s">
        <v>15</v>
      </c>
      <c r="F1574" s="1">
        <v>40548</v>
      </c>
      <c r="G1574" t="s">
        <v>310</v>
      </c>
      <c r="H1574" t="str">
        <f t="shared" si="122"/>
        <v>J2794-37.5</v>
      </c>
      <c r="I1574" t="str">
        <f t="shared" si="124"/>
        <v>J2794-37.5</v>
      </c>
      <c r="J1574" t="s">
        <v>41</v>
      </c>
      <c r="K1574" t="s">
        <v>33</v>
      </c>
      <c r="L1574">
        <v>13502</v>
      </c>
      <c r="M1574" t="s">
        <v>29</v>
      </c>
      <c r="N1574" t="s">
        <v>30</v>
      </c>
      <c r="O1574" s="2">
        <v>0</v>
      </c>
      <c r="Q1574" t="s">
        <v>31</v>
      </c>
      <c r="R1574">
        <f t="shared" si="120"/>
        <v>1</v>
      </c>
      <c r="S1574">
        <f t="shared" si="121"/>
        <v>0</v>
      </c>
      <c r="T1574">
        <f t="shared" si="123"/>
        <v>1</v>
      </c>
    </row>
    <row r="1575" spans="1:20" x14ac:dyDescent="0.25">
      <c r="A1575">
        <v>24742</v>
      </c>
      <c r="B1575" t="s">
        <v>643</v>
      </c>
      <c r="C1575" s="1">
        <v>31118</v>
      </c>
      <c r="D1575" t="s">
        <v>14</v>
      </c>
      <c r="E1575" t="s">
        <v>15</v>
      </c>
      <c r="F1575" s="1">
        <v>40554</v>
      </c>
      <c r="G1575" t="s">
        <v>35</v>
      </c>
      <c r="H1575" t="str">
        <f t="shared" si="122"/>
        <v>4302PM-PM</v>
      </c>
      <c r="J1575" t="s">
        <v>52</v>
      </c>
      <c r="K1575" t="s">
        <v>33</v>
      </c>
      <c r="L1575">
        <v>13502</v>
      </c>
      <c r="M1575" t="s">
        <v>29</v>
      </c>
      <c r="N1575" t="s">
        <v>30</v>
      </c>
      <c r="O1575" s="2">
        <v>1.0416666666666666E-2</v>
      </c>
      <c r="Q1575" t="s">
        <v>31</v>
      </c>
      <c r="R1575">
        <f t="shared" si="120"/>
        <v>0</v>
      </c>
      <c r="S1575">
        <f t="shared" si="121"/>
        <v>0</v>
      </c>
      <c r="T1575">
        <f t="shared" si="123"/>
        <v>0</v>
      </c>
    </row>
    <row r="1576" spans="1:20" x14ac:dyDescent="0.25">
      <c r="A1576">
        <v>24742</v>
      </c>
      <c r="B1576" t="s">
        <v>643</v>
      </c>
      <c r="C1576" s="1">
        <v>31118</v>
      </c>
      <c r="D1576" t="s">
        <v>14</v>
      </c>
      <c r="E1576" t="s">
        <v>15</v>
      </c>
      <c r="F1576" s="1">
        <v>40554</v>
      </c>
      <c r="G1576" t="s">
        <v>37</v>
      </c>
      <c r="H1576" t="str">
        <f t="shared" si="122"/>
        <v>PM</v>
      </c>
      <c r="I1576" t="str">
        <f t="shared" si="124"/>
        <v>PM</v>
      </c>
      <c r="J1576" t="s">
        <v>52</v>
      </c>
      <c r="K1576" t="s">
        <v>33</v>
      </c>
      <c r="L1576">
        <v>13502</v>
      </c>
      <c r="M1576" t="s">
        <v>29</v>
      </c>
      <c r="N1576" t="s">
        <v>30</v>
      </c>
      <c r="O1576" s="2">
        <v>1.0416666666666666E-2</v>
      </c>
      <c r="P1576">
        <f>VLOOKUP(I1576,'visit codes'!$B$1:$F$38,5,FALSE)</f>
        <v>1</v>
      </c>
      <c r="Q1576" t="s">
        <v>31</v>
      </c>
      <c r="R1576">
        <f t="shared" si="120"/>
        <v>1</v>
      </c>
      <c r="S1576">
        <f t="shared" si="121"/>
        <v>0</v>
      </c>
      <c r="T1576">
        <f t="shared" si="123"/>
        <v>1</v>
      </c>
    </row>
    <row r="1577" spans="1:20" x14ac:dyDescent="0.25">
      <c r="A1577">
        <v>24742</v>
      </c>
      <c r="B1577" t="s">
        <v>643</v>
      </c>
      <c r="C1577" s="1">
        <v>31118</v>
      </c>
      <c r="D1577" t="s">
        <v>14</v>
      </c>
      <c r="E1577" t="s">
        <v>15</v>
      </c>
      <c r="F1577" s="1">
        <v>40562</v>
      </c>
      <c r="G1577">
        <v>96372</v>
      </c>
      <c r="H1577" t="str">
        <f t="shared" si="122"/>
        <v>96372</v>
      </c>
      <c r="J1577" t="s">
        <v>41</v>
      </c>
      <c r="K1577" t="s">
        <v>33</v>
      </c>
      <c r="L1577">
        <v>13502</v>
      </c>
      <c r="M1577" t="s">
        <v>29</v>
      </c>
      <c r="N1577" t="s">
        <v>30</v>
      </c>
      <c r="O1577" s="2">
        <v>0</v>
      </c>
      <c r="Q1577" t="s">
        <v>31</v>
      </c>
      <c r="R1577">
        <f t="shared" si="120"/>
        <v>0</v>
      </c>
      <c r="S1577">
        <f t="shared" si="121"/>
        <v>0</v>
      </c>
      <c r="T1577">
        <f t="shared" si="123"/>
        <v>0</v>
      </c>
    </row>
    <row r="1578" spans="1:20" x14ac:dyDescent="0.25">
      <c r="A1578">
        <v>24742</v>
      </c>
      <c r="B1578" t="s">
        <v>643</v>
      </c>
      <c r="C1578" s="1">
        <v>31118</v>
      </c>
      <c r="D1578" t="s">
        <v>14</v>
      </c>
      <c r="E1578" t="s">
        <v>15</v>
      </c>
      <c r="F1578" s="1">
        <v>40562</v>
      </c>
      <c r="G1578" t="s">
        <v>74</v>
      </c>
      <c r="H1578" t="str">
        <f t="shared" si="122"/>
        <v>INJ</v>
      </c>
      <c r="I1578" t="str">
        <f t="shared" si="124"/>
        <v>INJ</v>
      </c>
      <c r="J1578" t="s">
        <v>41</v>
      </c>
      <c r="K1578" t="s">
        <v>33</v>
      </c>
      <c r="L1578">
        <v>13502</v>
      </c>
      <c r="M1578" t="s">
        <v>29</v>
      </c>
      <c r="N1578" t="s">
        <v>30</v>
      </c>
      <c r="O1578" s="2">
        <v>0</v>
      </c>
      <c r="P1578">
        <f>VLOOKUP(I1578,'visit codes'!$B$1:$F$38,5,FALSE)</f>
        <v>1</v>
      </c>
      <c r="Q1578" t="s">
        <v>31</v>
      </c>
      <c r="R1578">
        <f t="shared" si="120"/>
        <v>1</v>
      </c>
      <c r="S1578">
        <f t="shared" si="121"/>
        <v>0</v>
      </c>
      <c r="T1578">
        <f t="shared" si="123"/>
        <v>1</v>
      </c>
    </row>
    <row r="1579" spans="1:20" x14ac:dyDescent="0.25">
      <c r="A1579">
        <v>24742</v>
      </c>
      <c r="B1579" t="s">
        <v>643</v>
      </c>
      <c r="C1579" s="1">
        <v>31118</v>
      </c>
      <c r="D1579" t="s">
        <v>14</v>
      </c>
      <c r="E1579" t="s">
        <v>15</v>
      </c>
      <c r="F1579" s="1">
        <v>40562</v>
      </c>
      <c r="G1579" t="s">
        <v>310</v>
      </c>
      <c r="H1579" t="str">
        <f t="shared" si="122"/>
        <v>J2794-37.5</v>
      </c>
      <c r="I1579" t="str">
        <f t="shared" si="124"/>
        <v>J2794-37.5</v>
      </c>
      <c r="J1579" t="s">
        <v>41</v>
      </c>
      <c r="K1579" t="s">
        <v>33</v>
      </c>
      <c r="L1579">
        <v>13502</v>
      </c>
      <c r="M1579" t="s">
        <v>29</v>
      </c>
      <c r="N1579" t="s">
        <v>30</v>
      </c>
      <c r="O1579" s="2">
        <v>0</v>
      </c>
      <c r="Q1579" t="s">
        <v>31</v>
      </c>
      <c r="R1579">
        <f t="shared" si="120"/>
        <v>1</v>
      </c>
      <c r="S1579">
        <f t="shared" si="121"/>
        <v>0</v>
      </c>
      <c r="T1579">
        <f t="shared" si="123"/>
        <v>1</v>
      </c>
    </row>
    <row r="1580" spans="1:20" x14ac:dyDescent="0.25">
      <c r="A1580">
        <v>1944</v>
      </c>
      <c r="B1580" t="s">
        <v>644</v>
      </c>
      <c r="C1580" s="1">
        <v>21534</v>
      </c>
      <c r="D1580" t="s">
        <v>14</v>
      </c>
      <c r="E1580" t="s">
        <v>15</v>
      </c>
      <c r="F1580" s="1">
        <v>40547</v>
      </c>
      <c r="G1580" t="s">
        <v>16</v>
      </c>
      <c r="H1580" t="str">
        <f t="shared" si="122"/>
        <v>4301R-RV</v>
      </c>
      <c r="J1580" t="s">
        <v>89</v>
      </c>
      <c r="K1580" t="s">
        <v>42</v>
      </c>
      <c r="L1580">
        <v>13501</v>
      </c>
      <c r="M1580" t="s">
        <v>29</v>
      </c>
      <c r="N1580" t="s">
        <v>43</v>
      </c>
      <c r="O1580" s="2">
        <v>3.125E-2</v>
      </c>
      <c r="Q1580" t="s">
        <v>31</v>
      </c>
      <c r="R1580">
        <f t="shared" si="120"/>
        <v>0</v>
      </c>
      <c r="S1580">
        <f t="shared" si="121"/>
        <v>0</v>
      </c>
      <c r="T1580">
        <f t="shared" si="123"/>
        <v>0</v>
      </c>
    </row>
    <row r="1581" spans="1:20" x14ac:dyDescent="0.25">
      <c r="A1581">
        <v>1944</v>
      </c>
      <c r="B1581" t="s">
        <v>644</v>
      </c>
      <c r="C1581" s="1">
        <v>21534</v>
      </c>
      <c r="D1581" t="s">
        <v>14</v>
      </c>
      <c r="E1581" t="s">
        <v>15</v>
      </c>
      <c r="F1581" s="1">
        <v>40547</v>
      </c>
      <c r="G1581" t="s">
        <v>24</v>
      </c>
      <c r="H1581" t="str">
        <f t="shared" si="122"/>
        <v>RV</v>
      </c>
      <c r="I1581" t="str">
        <f t="shared" si="124"/>
        <v>RV</v>
      </c>
      <c r="J1581" t="s">
        <v>89</v>
      </c>
      <c r="K1581" t="s">
        <v>42</v>
      </c>
      <c r="L1581">
        <v>13501</v>
      </c>
      <c r="M1581" t="s">
        <v>29</v>
      </c>
      <c r="N1581" t="s">
        <v>43</v>
      </c>
      <c r="O1581" s="2">
        <v>4.1666666666666664E-2</v>
      </c>
      <c r="P1581">
        <f>VLOOKUP(I1581,'visit codes'!$B$1:$F$38,5,FALSE)</f>
        <v>3</v>
      </c>
      <c r="Q1581" t="s">
        <v>31</v>
      </c>
      <c r="R1581">
        <f t="shared" si="120"/>
        <v>1</v>
      </c>
      <c r="S1581">
        <f t="shared" si="121"/>
        <v>0</v>
      </c>
      <c r="T1581">
        <f t="shared" si="123"/>
        <v>1</v>
      </c>
    </row>
    <row r="1582" spans="1:20" x14ac:dyDescent="0.25">
      <c r="A1582">
        <v>1944</v>
      </c>
      <c r="B1582" t="s">
        <v>644</v>
      </c>
      <c r="C1582" s="1">
        <v>21534</v>
      </c>
      <c r="D1582" t="s">
        <v>14</v>
      </c>
      <c r="E1582" t="s">
        <v>15</v>
      </c>
      <c r="F1582" s="1">
        <v>40554</v>
      </c>
      <c r="G1582" t="s">
        <v>35</v>
      </c>
      <c r="H1582" t="str">
        <f t="shared" si="122"/>
        <v>4302PM-PM</v>
      </c>
      <c r="J1582" t="s">
        <v>52</v>
      </c>
      <c r="K1582" t="s">
        <v>42</v>
      </c>
      <c r="L1582">
        <v>13501</v>
      </c>
      <c r="M1582" t="s">
        <v>29</v>
      </c>
      <c r="N1582" t="s">
        <v>43</v>
      </c>
      <c r="O1582" s="2">
        <v>1.0416666666666666E-2</v>
      </c>
      <c r="Q1582" t="s">
        <v>31</v>
      </c>
      <c r="R1582">
        <f t="shared" si="120"/>
        <v>0</v>
      </c>
      <c r="S1582">
        <f t="shared" si="121"/>
        <v>0</v>
      </c>
      <c r="T1582">
        <f t="shared" si="123"/>
        <v>0</v>
      </c>
    </row>
    <row r="1583" spans="1:20" x14ac:dyDescent="0.25">
      <c r="A1583">
        <v>1944</v>
      </c>
      <c r="B1583" t="s">
        <v>644</v>
      </c>
      <c r="C1583" s="1">
        <v>21534</v>
      </c>
      <c r="D1583" t="s">
        <v>14</v>
      </c>
      <c r="E1583" t="s">
        <v>15</v>
      </c>
      <c r="F1583" s="1">
        <v>40554</v>
      </c>
      <c r="G1583" t="s">
        <v>37</v>
      </c>
      <c r="H1583" t="str">
        <f t="shared" si="122"/>
        <v>PM</v>
      </c>
      <c r="I1583" t="str">
        <f t="shared" si="124"/>
        <v>PM</v>
      </c>
      <c r="J1583" t="s">
        <v>52</v>
      </c>
      <c r="K1583" t="s">
        <v>42</v>
      </c>
      <c r="L1583">
        <v>13501</v>
      </c>
      <c r="M1583" t="s">
        <v>29</v>
      </c>
      <c r="N1583" t="s">
        <v>43</v>
      </c>
      <c r="O1583" s="2">
        <v>1.0416666666666666E-2</v>
      </c>
      <c r="P1583">
        <f>VLOOKUP(I1583,'visit codes'!$B$1:$F$38,5,FALSE)</f>
        <v>1</v>
      </c>
      <c r="Q1583" t="s">
        <v>31</v>
      </c>
      <c r="R1583">
        <f t="shared" si="120"/>
        <v>1</v>
      </c>
      <c r="S1583">
        <f t="shared" si="121"/>
        <v>0</v>
      </c>
      <c r="T1583">
        <f t="shared" si="123"/>
        <v>1</v>
      </c>
    </row>
    <row r="1584" spans="1:20" x14ac:dyDescent="0.25">
      <c r="A1584">
        <v>1944</v>
      </c>
      <c r="B1584" t="s">
        <v>644</v>
      </c>
      <c r="C1584" s="1">
        <v>21534</v>
      </c>
      <c r="D1584" t="s">
        <v>14</v>
      </c>
      <c r="E1584" t="s">
        <v>15</v>
      </c>
      <c r="F1584" s="1">
        <v>40555</v>
      </c>
      <c r="G1584" t="s">
        <v>16</v>
      </c>
      <c r="H1584" t="str">
        <f t="shared" si="122"/>
        <v>4301R-RV</v>
      </c>
      <c r="J1584" t="s">
        <v>89</v>
      </c>
      <c r="K1584" t="s">
        <v>42</v>
      </c>
      <c r="L1584">
        <v>13501</v>
      </c>
      <c r="M1584" t="s">
        <v>29</v>
      </c>
      <c r="N1584" t="s">
        <v>43</v>
      </c>
      <c r="O1584" s="2">
        <v>3.125E-2</v>
      </c>
      <c r="Q1584" t="s">
        <v>31</v>
      </c>
      <c r="R1584">
        <f t="shared" si="120"/>
        <v>0</v>
      </c>
      <c r="S1584">
        <f t="shared" si="121"/>
        <v>0</v>
      </c>
      <c r="T1584">
        <f t="shared" si="123"/>
        <v>0</v>
      </c>
    </row>
    <row r="1585" spans="1:20" x14ac:dyDescent="0.25">
      <c r="A1585">
        <v>1944</v>
      </c>
      <c r="B1585" t="s">
        <v>644</v>
      </c>
      <c r="C1585" s="1">
        <v>21534</v>
      </c>
      <c r="D1585" t="s">
        <v>14</v>
      </c>
      <c r="E1585" t="s">
        <v>15</v>
      </c>
      <c r="F1585" s="1">
        <v>40555</v>
      </c>
      <c r="G1585" t="s">
        <v>24</v>
      </c>
      <c r="H1585" t="str">
        <f t="shared" si="122"/>
        <v>RV</v>
      </c>
      <c r="I1585" t="str">
        <f t="shared" si="124"/>
        <v>RV</v>
      </c>
      <c r="J1585" t="s">
        <v>89</v>
      </c>
      <c r="K1585" t="s">
        <v>42</v>
      </c>
      <c r="L1585">
        <v>13501</v>
      </c>
      <c r="M1585" t="s">
        <v>29</v>
      </c>
      <c r="N1585" t="s">
        <v>43</v>
      </c>
      <c r="O1585" s="2">
        <v>4.1666666666666664E-2</v>
      </c>
      <c r="P1585">
        <f>VLOOKUP(I1585,'visit codes'!$B$1:$F$38,5,FALSE)</f>
        <v>3</v>
      </c>
      <c r="Q1585" t="s">
        <v>31</v>
      </c>
      <c r="R1585">
        <f t="shared" si="120"/>
        <v>1</v>
      </c>
      <c r="S1585">
        <f t="shared" si="121"/>
        <v>0</v>
      </c>
      <c r="T1585">
        <f t="shared" si="123"/>
        <v>1</v>
      </c>
    </row>
    <row r="1586" spans="1:20" x14ac:dyDescent="0.25">
      <c r="A1586">
        <v>1944</v>
      </c>
      <c r="B1586" t="s">
        <v>644</v>
      </c>
      <c r="C1586" s="1">
        <v>21534</v>
      </c>
      <c r="D1586" t="s">
        <v>14</v>
      </c>
      <c r="E1586" t="s">
        <v>15</v>
      </c>
      <c r="F1586" s="1">
        <v>40561</v>
      </c>
      <c r="G1586" t="s">
        <v>16</v>
      </c>
      <c r="H1586" t="str">
        <f t="shared" si="122"/>
        <v>4301R-RV</v>
      </c>
      <c r="J1586" t="s">
        <v>89</v>
      </c>
      <c r="K1586" t="s">
        <v>42</v>
      </c>
      <c r="L1586">
        <v>13501</v>
      </c>
      <c r="M1586" t="s">
        <v>29</v>
      </c>
      <c r="N1586" t="s">
        <v>43</v>
      </c>
      <c r="O1586" s="2">
        <v>3.125E-2</v>
      </c>
      <c r="Q1586" t="s">
        <v>31</v>
      </c>
      <c r="R1586">
        <f t="shared" si="120"/>
        <v>0</v>
      </c>
      <c r="S1586">
        <f t="shared" si="121"/>
        <v>0</v>
      </c>
      <c r="T1586">
        <f t="shared" si="123"/>
        <v>0</v>
      </c>
    </row>
    <row r="1587" spans="1:20" x14ac:dyDescent="0.25">
      <c r="A1587">
        <v>1944</v>
      </c>
      <c r="B1587" t="s">
        <v>644</v>
      </c>
      <c r="C1587" s="1">
        <v>21534</v>
      </c>
      <c r="D1587" t="s">
        <v>14</v>
      </c>
      <c r="E1587" t="s">
        <v>15</v>
      </c>
      <c r="F1587" s="1">
        <v>40561</v>
      </c>
      <c r="G1587" t="s">
        <v>24</v>
      </c>
      <c r="H1587" t="str">
        <f t="shared" si="122"/>
        <v>RV</v>
      </c>
      <c r="I1587" t="str">
        <f t="shared" si="124"/>
        <v>RV</v>
      </c>
      <c r="J1587" t="s">
        <v>89</v>
      </c>
      <c r="K1587" t="s">
        <v>42</v>
      </c>
      <c r="L1587">
        <v>13501</v>
      </c>
      <c r="M1587" t="s">
        <v>29</v>
      </c>
      <c r="N1587" t="s">
        <v>43</v>
      </c>
      <c r="O1587" s="2">
        <v>4.1666666666666664E-2</v>
      </c>
      <c r="P1587">
        <f>VLOOKUP(I1587,'visit codes'!$B$1:$F$38,5,FALSE)</f>
        <v>3</v>
      </c>
      <c r="Q1587" t="s">
        <v>31</v>
      </c>
      <c r="R1587">
        <f t="shared" si="120"/>
        <v>1</v>
      </c>
      <c r="S1587">
        <f t="shared" si="121"/>
        <v>0</v>
      </c>
      <c r="T1587">
        <f t="shared" si="123"/>
        <v>1</v>
      </c>
    </row>
    <row r="1588" spans="1:20" x14ac:dyDescent="0.25">
      <c r="A1588">
        <v>1944</v>
      </c>
      <c r="B1588" t="s">
        <v>644</v>
      </c>
      <c r="C1588" s="1">
        <v>21534</v>
      </c>
      <c r="D1588" t="s">
        <v>14</v>
      </c>
      <c r="E1588" t="s">
        <v>15</v>
      </c>
      <c r="F1588" s="1">
        <v>40568</v>
      </c>
      <c r="G1588" t="s">
        <v>16</v>
      </c>
      <c r="H1588" t="str">
        <f t="shared" si="122"/>
        <v>4301R-RV</v>
      </c>
      <c r="J1588" t="s">
        <v>89</v>
      </c>
      <c r="K1588" t="s">
        <v>42</v>
      </c>
      <c r="L1588">
        <v>13501</v>
      </c>
      <c r="M1588" t="s">
        <v>29</v>
      </c>
      <c r="N1588" t="s">
        <v>43</v>
      </c>
      <c r="O1588" s="2">
        <v>3.125E-2</v>
      </c>
      <c r="Q1588" t="s">
        <v>31</v>
      </c>
      <c r="R1588">
        <f t="shared" si="120"/>
        <v>0</v>
      </c>
      <c r="S1588">
        <f t="shared" si="121"/>
        <v>0</v>
      </c>
      <c r="T1588">
        <f t="shared" si="123"/>
        <v>0</v>
      </c>
    </row>
    <row r="1589" spans="1:20" x14ac:dyDescent="0.25">
      <c r="A1589">
        <v>1944</v>
      </c>
      <c r="B1589" t="s">
        <v>644</v>
      </c>
      <c r="C1589" s="1">
        <v>21534</v>
      </c>
      <c r="D1589" t="s">
        <v>14</v>
      </c>
      <c r="E1589" t="s">
        <v>15</v>
      </c>
      <c r="F1589" s="1">
        <v>40568</v>
      </c>
      <c r="G1589" t="s">
        <v>24</v>
      </c>
      <c r="H1589" t="str">
        <f t="shared" si="122"/>
        <v>RV</v>
      </c>
      <c r="I1589" t="str">
        <f t="shared" si="124"/>
        <v>RV</v>
      </c>
      <c r="J1589" t="s">
        <v>89</v>
      </c>
      <c r="K1589" t="s">
        <v>42</v>
      </c>
      <c r="L1589">
        <v>13501</v>
      </c>
      <c r="M1589" t="s">
        <v>29</v>
      </c>
      <c r="N1589" t="s">
        <v>43</v>
      </c>
      <c r="O1589" s="2">
        <v>4.1666666666666664E-2</v>
      </c>
      <c r="P1589">
        <f>VLOOKUP(I1589,'visit codes'!$B$1:$F$38,5,FALSE)</f>
        <v>3</v>
      </c>
      <c r="Q1589" t="s">
        <v>31</v>
      </c>
      <c r="R1589">
        <f t="shared" si="120"/>
        <v>1</v>
      </c>
      <c r="S1589">
        <f t="shared" si="121"/>
        <v>0</v>
      </c>
      <c r="T1589">
        <f t="shared" si="123"/>
        <v>1</v>
      </c>
    </row>
    <row r="1590" spans="1:20" x14ac:dyDescent="0.25">
      <c r="A1590">
        <v>1944</v>
      </c>
      <c r="B1590" t="s">
        <v>644</v>
      </c>
      <c r="C1590" s="1">
        <v>21534</v>
      </c>
      <c r="D1590" t="s">
        <v>14</v>
      </c>
      <c r="E1590" t="s">
        <v>15</v>
      </c>
      <c r="F1590" s="1">
        <v>40574</v>
      </c>
      <c r="G1590" t="s">
        <v>114</v>
      </c>
      <c r="H1590" t="str">
        <f t="shared" si="122"/>
        <v>4301A - PES</v>
      </c>
      <c r="J1590" t="s">
        <v>52</v>
      </c>
      <c r="K1590" t="s">
        <v>42</v>
      </c>
      <c r="L1590">
        <v>13501</v>
      </c>
      <c r="M1590" t="s">
        <v>29</v>
      </c>
      <c r="N1590" t="s">
        <v>43</v>
      </c>
      <c r="O1590" s="2">
        <v>2.0833333333333332E-2</v>
      </c>
      <c r="Q1590" t="s">
        <v>31</v>
      </c>
      <c r="R1590">
        <f t="shared" si="120"/>
        <v>0</v>
      </c>
      <c r="S1590">
        <f t="shared" si="121"/>
        <v>0</v>
      </c>
      <c r="T1590">
        <f t="shared" si="123"/>
        <v>0</v>
      </c>
    </row>
    <row r="1591" spans="1:20" x14ac:dyDescent="0.25">
      <c r="A1591">
        <v>1944</v>
      </c>
      <c r="B1591" t="s">
        <v>644</v>
      </c>
      <c r="C1591" s="1">
        <v>21534</v>
      </c>
      <c r="D1591" t="s">
        <v>14</v>
      </c>
      <c r="E1591" t="s">
        <v>15</v>
      </c>
      <c r="F1591" s="1">
        <v>40574</v>
      </c>
      <c r="G1591" t="s">
        <v>118</v>
      </c>
      <c r="H1591" t="str">
        <f t="shared" si="122"/>
        <v>UPE</v>
      </c>
      <c r="I1591" t="str">
        <f t="shared" si="124"/>
        <v>UPE</v>
      </c>
      <c r="J1591" t="s">
        <v>52</v>
      </c>
      <c r="K1591" t="s">
        <v>42</v>
      </c>
      <c r="L1591">
        <v>13501</v>
      </c>
      <c r="M1591" t="s">
        <v>29</v>
      </c>
      <c r="N1591" t="s">
        <v>43</v>
      </c>
      <c r="O1591" s="2">
        <v>2.0833333333333332E-2</v>
      </c>
      <c r="P1591">
        <f>VLOOKUP(I1591,'visit codes'!$B$1:$F$38,5,FALSE)</f>
        <v>2</v>
      </c>
      <c r="Q1591" t="s">
        <v>31</v>
      </c>
      <c r="R1591">
        <f t="shared" si="120"/>
        <v>1</v>
      </c>
      <c r="S1591">
        <f t="shared" si="121"/>
        <v>0</v>
      </c>
      <c r="T1591">
        <f t="shared" si="123"/>
        <v>1</v>
      </c>
    </row>
    <row r="1592" spans="1:20" x14ac:dyDescent="0.25">
      <c r="A1592">
        <v>24763</v>
      </c>
      <c r="B1592" t="s">
        <v>645</v>
      </c>
      <c r="C1592" s="1">
        <v>21448</v>
      </c>
      <c r="D1592" t="s">
        <v>14</v>
      </c>
      <c r="E1592" t="s">
        <v>15</v>
      </c>
      <c r="F1592" s="1">
        <v>40546</v>
      </c>
      <c r="G1592" t="s">
        <v>16</v>
      </c>
      <c r="H1592" t="str">
        <f t="shared" si="122"/>
        <v>4301R-RV</v>
      </c>
      <c r="J1592" t="s">
        <v>69</v>
      </c>
      <c r="K1592" t="s">
        <v>33</v>
      </c>
      <c r="L1592">
        <v>13440</v>
      </c>
      <c r="M1592" t="s">
        <v>20</v>
      </c>
      <c r="N1592" t="s">
        <v>30</v>
      </c>
      <c r="O1592" s="2">
        <v>3.125E-2</v>
      </c>
      <c r="Q1592" t="s">
        <v>22</v>
      </c>
      <c r="R1592">
        <f t="shared" si="120"/>
        <v>0</v>
      </c>
      <c r="S1592">
        <f t="shared" si="121"/>
        <v>0</v>
      </c>
      <c r="T1592">
        <f t="shared" si="123"/>
        <v>0</v>
      </c>
    </row>
    <row r="1593" spans="1:20" x14ac:dyDescent="0.25">
      <c r="A1593">
        <v>24763</v>
      </c>
      <c r="B1593" t="s">
        <v>645</v>
      </c>
      <c r="C1593" s="1">
        <v>21448</v>
      </c>
      <c r="D1593" t="s">
        <v>14</v>
      </c>
      <c r="E1593" t="s">
        <v>15</v>
      </c>
      <c r="F1593" s="1">
        <v>40546</v>
      </c>
      <c r="G1593" t="s">
        <v>24</v>
      </c>
      <c r="H1593" t="str">
        <f t="shared" si="122"/>
        <v>RV</v>
      </c>
      <c r="I1593" t="str">
        <f t="shared" si="124"/>
        <v>RV</v>
      </c>
      <c r="J1593" t="s">
        <v>69</v>
      </c>
      <c r="K1593" t="s">
        <v>33</v>
      </c>
      <c r="L1593">
        <v>13440</v>
      </c>
      <c r="M1593" t="s">
        <v>20</v>
      </c>
      <c r="N1593" t="s">
        <v>30</v>
      </c>
      <c r="O1593" s="2">
        <v>4.1666666666666664E-2</v>
      </c>
      <c r="P1593">
        <f>VLOOKUP(I1593,'visit codes'!$B$1:$F$38,5,FALSE)</f>
        <v>3</v>
      </c>
      <c r="Q1593" t="s">
        <v>22</v>
      </c>
      <c r="R1593">
        <f t="shared" si="120"/>
        <v>1</v>
      </c>
      <c r="S1593">
        <f t="shared" si="121"/>
        <v>0</v>
      </c>
      <c r="T1593">
        <f t="shared" si="123"/>
        <v>1</v>
      </c>
    </row>
    <row r="1594" spans="1:20" x14ac:dyDescent="0.25">
      <c r="A1594">
        <v>24763</v>
      </c>
      <c r="B1594" t="s">
        <v>645</v>
      </c>
      <c r="C1594" s="1">
        <v>21448</v>
      </c>
      <c r="D1594" t="s">
        <v>14</v>
      </c>
      <c r="E1594" t="s">
        <v>15</v>
      </c>
      <c r="F1594" s="1">
        <v>40548</v>
      </c>
      <c r="G1594" t="s">
        <v>35</v>
      </c>
      <c r="H1594" t="str">
        <f t="shared" si="122"/>
        <v>4302PM-PM</v>
      </c>
      <c r="J1594" t="s">
        <v>66</v>
      </c>
      <c r="K1594" t="s">
        <v>33</v>
      </c>
      <c r="L1594">
        <v>13440</v>
      </c>
      <c r="M1594" t="s">
        <v>20</v>
      </c>
      <c r="N1594" t="s">
        <v>30</v>
      </c>
      <c r="O1594" s="2">
        <v>1.0416666666666666E-2</v>
      </c>
      <c r="Q1594" t="s">
        <v>22</v>
      </c>
      <c r="R1594">
        <f t="shared" si="120"/>
        <v>0</v>
      </c>
      <c r="S1594">
        <f t="shared" si="121"/>
        <v>0</v>
      </c>
      <c r="T1594">
        <f t="shared" si="123"/>
        <v>0</v>
      </c>
    </row>
    <row r="1595" spans="1:20" x14ac:dyDescent="0.25">
      <c r="A1595">
        <v>24763</v>
      </c>
      <c r="B1595" t="s">
        <v>645</v>
      </c>
      <c r="C1595" s="1">
        <v>21448</v>
      </c>
      <c r="D1595" t="s">
        <v>14</v>
      </c>
      <c r="E1595" t="s">
        <v>15</v>
      </c>
      <c r="F1595" s="1">
        <v>40548</v>
      </c>
      <c r="G1595" t="s">
        <v>37</v>
      </c>
      <c r="H1595" t="str">
        <f t="shared" si="122"/>
        <v>PM</v>
      </c>
      <c r="I1595" t="str">
        <f t="shared" si="124"/>
        <v>PM</v>
      </c>
      <c r="J1595" t="s">
        <v>66</v>
      </c>
      <c r="K1595" t="s">
        <v>33</v>
      </c>
      <c r="L1595">
        <v>13440</v>
      </c>
      <c r="M1595" t="s">
        <v>20</v>
      </c>
      <c r="N1595" t="s">
        <v>30</v>
      </c>
      <c r="O1595" s="2">
        <v>1.0416666666666666E-2</v>
      </c>
      <c r="P1595">
        <f>VLOOKUP(I1595,'visit codes'!$B$1:$F$38,5,FALSE)</f>
        <v>1</v>
      </c>
      <c r="Q1595" t="s">
        <v>22</v>
      </c>
      <c r="R1595">
        <f t="shared" si="120"/>
        <v>1</v>
      </c>
      <c r="S1595">
        <f t="shared" si="121"/>
        <v>0</v>
      </c>
      <c r="T1595">
        <f t="shared" si="123"/>
        <v>1</v>
      </c>
    </row>
    <row r="1596" spans="1:20" x14ac:dyDescent="0.25">
      <c r="A1596">
        <v>24763</v>
      </c>
      <c r="B1596" t="s">
        <v>645</v>
      </c>
      <c r="C1596" s="1">
        <v>21448</v>
      </c>
      <c r="D1596" t="s">
        <v>14</v>
      </c>
      <c r="E1596" t="s">
        <v>15</v>
      </c>
      <c r="F1596" s="1">
        <v>40567</v>
      </c>
      <c r="G1596" t="s">
        <v>16</v>
      </c>
      <c r="H1596" t="str">
        <f t="shared" si="122"/>
        <v>4301R-RV</v>
      </c>
      <c r="J1596" t="s">
        <v>69</v>
      </c>
      <c r="K1596" t="s">
        <v>33</v>
      </c>
      <c r="L1596">
        <v>13440</v>
      </c>
      <c r="M1596" t="s">
        <v>20</v>
      </c>
      <c r="N1596" t="s">
        <v>30</v>
      </c>
      <c r="O1596" s="2">
        <v>3.125E-2</v>
      </c>
      <c r="Q1596" t="s">
        <v>22</v>
      </c>
      <c r="R1596">
        <f t="shared" si="120"/>
        <v>0</v>
      </c>
      <c r="S1596">
        <f t="shared" si="121"/>
        <v>0</v>
      </c>
      <c r="T1596">
        <f t="shared" si="123"/>
        <v>0</v>
      </c>
    </row>
    <row r="1597" spans="1:20" x14ac:dyDescent="0.25">
      <c r="A1597">
        <v>24763</v>
      </c>
      <c r="B1597" t="s">
        <v>645</v>
      </c>
      <c r="C1597" s="1">
        <v>21448</v>
      </c>
      <c r="D1597" t="s">
        <v>14</v>
      </c>
      <c r="E1597" t="s">
        <v>15</v>
      </c>
      <c r="F1597" s="1">
        <v>40567</v>
      </c>
      <c r="G1597" t="s">
        <v>24</v>
      </c>
      <c r="H1597" t="str">
        <f t="shared" si="122"/>
        <v>RV</v>
      </c>
      <c r="I1597" t="str">
        <f t="shared" si="124"/>
        <v>RV</v>
      </c>
      <c r="J1597" t="s">
        <v>69</v>
      </c>
      <c r="K1597" t="s">
        <v>33</v>
      </c>
      <c r="L1597">
        <v>13440</v>
      </c>
      <c r="M1597" t="s">
        <v>20</v>
      </c>
      <c r="N1597" t="s">
        <v>30</v>
      </c>
      <c r="O1597" s="2">
        <v>4.1666666666666664E-2</v>
      </c>
      <c r="P1597">
        <f>VLOOKUP(I1597,'visit codes'!$B$1:$F$38,5,FALSE)</f>
        <v>3</v>
      </c>
      <c r="Q1597" t="s">
        <v>22</v>
      </c>
      <c r="R1597">
        <f t="shared" si="120"/>
        <v>1</v>
      </c>
      <c r="S1597">
        <f t="shared" si="121"/>
        <v>0</v>
      </c>
      <c r="T1597">
        <f t="shared" si="123"/>
        <v>1</v>
      </c>
    </row>
    <row r="1598" spans="1:20" x14ac:dyDescent="0.25">
      <c r="A1598">
        <v>24768</v>
      </c>
      <c r="B1598" t="s">
        <v>646</v>
      </c>
      <c r="C1598" s="1">
        <v>27617</v>
      </c>
      <c r="D1598" t="s">
        <v>14</v>
      </c>
      <c r="E1598" t="s">
        <v>15</v>
      </c>
      <c r="F1598" s="1">
        <v>40557</v>
      </c>
      <c r="G1598" t="s">
        <v>46</v>
      </c>
      <c r="H1598" t="str">
        <f t="shared" si="122"/>
        <v>NS</v>
      </c>
      <c r="I1598" t="str">
        <f t="shared" si="124"/>
        <v>NS</v>
      </c>
      <c r="J1598" t="s">
        <v>69</v>
      </c>
      <c r="K1598" t="s">
        <v>109</v>
      </c>
      <c r="L1598">
        <v>13308</v>
      </c>
      <c r="M1598" t="s">
        <v>20</v>
      </c>
      <c r="N1598" t="s">
        <v>110</v>
      </c>
      <c r="O1598" s="2">
        <v>0</v>
      </c>
      <c r="P1598">
        <f>VLOOKUP(I1598,'visit codes'!$B$1:$F$38,5,FALSE)</f>
        <v>0</v>
      </c>
      <c r="Q1598" t="s">
        <v>111</v>
      </c>
      <c r="R1598">
        <f t="shared" si="120"/>
        <v>1</v>
      </c>
      <c r="S1598">
        <f t="shared" si="121"/>
        <v>1</v>
      </c>
      <c r="T1598">
        <f t="shared" si="123"/>
        <v>0</v>
      </c>
    </row>
    <row r="1599" spans="1:20" x14ac:dyDescent="0.25">
      <c r="A1599">
        <v>24784</v>
      </c>
      <c r="B1599" t="s">
        <v>647</v>
      </c>
      <c r="C1599" s="1">
        <v>20158</v>
      </c>
      <c r="D1599" t="s">
        <v>14</v>
      </c>
      <c r="E1599" t="s">
        <v>40</v>
      </c>
      <c r="F1599" s="1">
        <v>40563</v>
      </c>
      <c r="G1599" t="s">
        <v>46</v>
      </c>
      <c r="H1599" t="str">
        <f t="shared" si="122"/>
        <v>NS</v>
      </c>
      <c r="I1599" t="str">
        <f t="shared" si="124"/>
        <v>NS</v>
      </c>
      <c r="J1599" t="s">
        <v>45</v>
      </c>
      <c r="K1599" t="s">
        <v>53</v>
      </c>
      <c r="L1599">
        <v>13501</v>
      </c>
      <c r="M1599" t="s">
        <v>29</v>
      </c>
      <c r="N1599" t="s">
        <v>642</v>
      </c>
      <c r="O1599" s="2">
        <v>0</v>
      </c>
      <c r="P1599">
        <f>VLOOKUP(I1599,'visit codes'!$B$1:$F$38,5,FALSE)</f>
        <v>0</v>
      </c>
      <c r="Q1599" t="s">
        <v>31</v>
      </c>
      <c r="R1599">
        <f t="shared" si="120"/>
        <v>1</v>
      </c>
      <c r="S1599">
        <f t="shared" si="121"/>
        <v>1</v>
      </c>
      <c r="T1599">
        <f t="shared" si="123"/>
        <v>0</v>
      </c>
    </row>
    <row r="1600" spans="1:20" x14ac:dyDescent="0.25">
      <c r="A1600">
        <v>24784</v>
      </c>
      <c r="B1600" t="s">
        <v>647</v>
      </c>
      <c r="C1600" s="1">
        <v>20158</v>
      </c>
      <c r="D1600" t="s">
        <v>14</v>
      </c>
      <c r="E1600" t="s">
        <v>40</v>
      </c>
      <c r="F1600" s="1">
        <v>40570</v>
      </c>
      <c r="G1600" t="s">
        <v>35</v>
      </c>
      <c r="H1600" t="str">
        <f t="shared" si="122"/>
        <v>4302PM-PM</v>
      </c>
      <c r="J1600" t="s">
        <v>52</v>
      </c>
      <c r="K1600" t="s">
        <v>53</v>
      </c>
      <c r="L1600">
        <v>13501</v>
      </c>
      <c r="M1600" t="s">
        <v>29</v>
      </c>
      <c r="N1600" t="s">
        <v>642</v>
      </c>
      <c r="O1600" s="2">
        <v>1.0416666666666666E-2</v>
      </c>
      <c r="Q1600" t="s">
        <v>31</v>
      </c>
      <c r="R1600">
        <f t="shared" si="120"/>
        <v>0</v>
      </c>
      <c r="S1600">
        <f t="shared" si="121"/>
        <v>0</v>
      </c>
      <c r="T1600">
        <f t="shared" si="123"/>
        <v>0</v>
      </c>
    </row>
    <row r="1601" spans="1:20" x14ac:dyDescent="0.25">
      <c r="A1601">
        <v>24784</v>
      </c>
      <c r="B1601" t="s">
        <v>647</v>
      </c>
      <c r="C1601" s="1">
        <v>20158</v>
      </c>
      <c r="D1601" t="s">
        <v>14</v>
      </c>
      <c r="E1601" t="s">
        <v>40</v>
      </c>
      <c r="F1601" s="1">
        <v>40570</v>
      </c>
      <c r="G1601" t="s">
        <v>37</v>
      </c>
      <c r="H1601" t="str">
        <f t="shared" si="122"/>
        <v>PM</v>
      </c>
      <c r="I1601" t="str">
        <f t="shared" si="124"/>
        <v>PM</v>
      </c>
      <c r="J1601" t="s">
        <v>52</v>
      </c>
      <c r="K1601" t="s">
        <v>53</v>
      </c>
      <c r="L1601">
        <v>13501</v>
      </c>
      <c r="M1601" t="s">
        <v>29</v>
      </c>
      <c r="N1601" t="s">
        <v>642</v>
      </c>
      <c r="O1601" s="2">
        <v>1.0416666666666666E-2</v>
      </c>
      <c r="P1601">
        <f>VLOOKUP(I1601,'visit codes'!$B$1:$F$38,5,FALSE)</f>
        <v>1</v>
      </c>
      <c r="Q1601" t="s">
        <v>31</v>
      </c>
      <c r="R1601">
        <f t="shared" si="120"/>
        <v>1</v>
      </c>
      <c r="S1601">
        <f t="shared" si="121"/>
        <v>0</v>
      </c>
      <c r="T1601">
        <f t="shared" si="123"/>
        <v>1</v>
      </c>
    </row>
    <row r="1602" spans="1:20" x14ac:dyDescent="0.25">
      <c r="A1602">
        <v>24784</v>
      </c>
      <c r="B1602" t="s">
        <v>647</v>
      </c>
      <c r="C1602" s="1">
        <v>20158</v>
      </c>
      <c r="D1602" t="s">
        <v>14</v>
      </c>
      <c r="E1602" t="s">
        <v>40</v>
      </c>
      <c r="F1602" s="1">
        <v>40570</v>
      </c>
      <c r="G1602" t="s">
        <v>44</v>
      </c>
      <c r="H1602" t="str">
        <f t="shared" si="122"/>
        <v>S1</v>
      </c>
      <c r="I1602" t="str">
        <f t="shared" si="124"/>
        <v>S1</v>
      </c>
      <c r="J1602" t="s">
        <v>45</v>
      </c>
      <c r="K1602" t="s">
        <v>53</v>
      </c>
      <c r="L1602">
        <v>13501</v>
      </c>
      <c r="M1602" t="s">
        <v>29</v>
      </c>
      <c r="N1602" t="s">
        <v>642</v>
      </c>
      <c r="O1602" s="2">
        <v>0</v>
      </c>
      <c r="P1602">
        <f>VLOOKUP(I1602,'visit codes'!$B$1:$F$38,5,FALSE)</f>
        <v>1</v>
      </c>
      <c r="Q1602" t="s">
        <v>31</v>
      </c>
      <c r="R1602">
        <f t="shared" ref="R1602:R1665" si="125">COUNTA(I1602)</f>
        <v>1</v>
      </c>
      <c r="S1602">
        <f t="shared" ref="S1602:S1665" si="126">IF(I1602="c",1,IF(I1602="ns",1,IF(I1602="pasns",1,IF(I1602="pasc",1,IF(I1602="sc",1,0)))))</f>
        <v>0</v>
      </c>
      <c r="T1602">
        <f t="shared" si="123"/>
        <v>1</v>
      </c>
    </row>
    <row r="1603" spans="1:20" x14ac:dyDescent="0.25">
      <c r="A1603">
        <v>24787</v>
      </c>
      <c r="B1603" t="s">
        <v>648</v>
      </c>
      <c r="C1603" s="1">
        <v>26312</v>
      </c>
      <c r="D1603" t="s">
        <v>26</v>
      </c>
      <c r="E1603" t="s">
        <v>15</v>
      </c>
      <c r="F1603" s="1">
        <v>40547</v>
      </c>
      <c r="G1603" t="s">
        <v>35</v>
      </c>
      <c r="H1603" t="str">
        <f t="shared" ref="H1603:H1666" si="127">TRIM(G1603)</f>
        <v>4302PM-PM</v>
      </c>
      <c r="J1603" t="s">
        <v>41</v>
      </c>
      <c r="K1603" t="s">
        <v>33</v>
      </c>
      <c r="L1603">
        <v>13502</v>
      </c>
      <c r="M1603" t="s">
        <v>29</v>
      </c>
      <c r="N1603" t="s">
        <v>30</v>
      </c>
      <c r="O1603" s="2">
        <v>1.0416666666666666E-2</v>
      </c>
      <c r="Q1603" t="s">
        <v>31</v>
      </c>
      <c r="R1603">
        <f t="shared" si="125"/>
        <v>0</v>
      </c>
      <c r="S1603">
        <f t="shared" si="126"/>
        <v>0</v>
      </c>
      <c r="T1603">
        <f t="shared" ref="T1603:T1666" si="128">IF(R1603-S1603=1,1,0)</f>
        <v>0</v>
      </c>
    </row>
    <row r="1604" spans="1:20" x14ac:dyDescent="0.25">
      <c r="A1604">
        <v>24787</v>
      </c>
      <c r="B1604" t="s">
        <v>648</v>
      </c>
      <c r="C1604" s="1">
        <v>26312</v>
      </c>
      <c r="D1604" t="s">
        <v>26</v>
      </c>
      <c r="E1604" t="s">
        <v>15</v>
      </c>
      <c r="F1604" s="1">
        <v>40547</v>
      </c>
      <c r="G1604" t="s">
        <v>37</v>
      </c>
      <c r="H1604" t="str">
        <f t="shared" si="127"/>
        <v>PM</v>
      </c>
      <c r="I1604" t="str">
        <f t="shared" ref="I1604:I1665" si="129">TRIM(G1604)</f>
        <v>PM</v>
      </c>
      <c r="J1604" t="s">
        <v>41</v>
      </c>
      <c r="K1604" t="s">
        <v>33</v>
      </c>
      <c r="L1604">
        <v>13502</v>
      </c>
      <c r="M1604" t="s">
        <v>29</v>
      </c>
      <c r="N1604" t="s">
        <v>30</v>
      </c>
      <c r="O1604" s="2">
        <v>1.0416666666666666E-2</v>
      </c>
      <c r="P1604">
        <f>VLOOKUP(I1604,'visit codes'!$B$1:$F$38,5,FALSE)</f>
        <v>1</v>
      </c>
      <c r="Q1604" t="s">
        <v>31</v>
      </c>
      <c r="R1604">
        <f t="shared" si="125"/>
        <v>1</v>
      </c>
      <c r="S1604">
        <f t="shared" si="126"/>
        <v>0</v>
      </c>
      <c r="T1604">
        <f t="shared" si="128"/>
        <v>1</v>
      </c>
    </row>
    <row r="1605" spans="1:20" x14ac:dyDescent="0.25">
      <c r="A1605">
        <v>24787</v>
      </c>
      <c r="B1605" t="s">
        <v>648</v>
      </c>
      <c r="C1605" s="1">
        <v>26312</v>
      </c>
      <c r="D1605" t="s">
        <v>26</v>
      </c>
      <c r="E1605" t="s">
        <v>15</v>
      </c>
      <c r="F1605" s="1">
        <v>40562</v>
      </c>
      <c r="G1605" t="s">
        <v>38</v>
      </c>
      <c r="H1605" t="str">
        <f t="shared" si="127"/>
        <v>C</v>
      </c>
      <c r="I1605" t="str">
        <f t="shared" si="129"/>
        <v>C</v>
      </c>
      <c r="J1605" t="s">
        <v>48</v>
      </c>
      <c r="K1605" t="s">
        <v>33</v>
      </c>
      <c r="L1605">
        <v>13502</v>
      </c>
      <c r="M1605" t="s">
        <v>29</v>
      </c>
      <c r="N1605" t="s">
        <v>30</v>
      </c>
      <c r="O1605" s="2">
        <v>0</v>
      </c>
      <c r="P1605">
        <f>VLOOKUP(I1605,'visit codes'!$B$1:$F$38,5,FALSE)</f>
        <v>0</v>
      </c>
      <c r="Q1605" t="s">
        <v>31</v>
      </c>
      <c r="R1605">
        <f t="shared" si="125"/>
        <v>1</v>
      </c>
      <c r="S1605">
        <f t="shared" si="126"/>
        <v>1</v>
      </c>
      <c r="T1605">
        <f t="shared" si="128"/>
        <v>0</v>
      </c>
    </row>
    <row r="1606" spans="1:20" x14ac:dyDescent="0.25">
      <c r="A1606">
        <v>24799</v>
      </c>
      <c r="B1606" t="s">
        <v>649</v>
      </c>
      <c r="C1606" s="1">
        <v>29935</v>
      </c>
      <c r="D1606" t="s">
        <v>14</v>
      </c>
      <c r="E1606" t="s">
        <v>15</v>
      </c>
      <c r="F1606" s="1">
        <v>40548</v>
      </c>
      <c r="G1606" t="s">
        <v>46</v>
      </c>
      <c r="H1606" t="str">
        <f t="shared" si="127"/>
        <v>NS</v>
      </c>
      <c r="I1606" t="str">
        <f t="shared" si="129"/>
        <v>NS</v>
      </c>
      <c r="J1606" t="s">
        <v>82</v>
      </c>
      <c r="K1606" t="s">
        <v>42</v>
      </c>
      <c r="L1606">
        <v>13502</v>
      </c>
      <c r="M1606" t="s">
        <v>29</v>
      </c>
      <c r="N1606" t="s">
        <v>43</v>
      </c>
      <c r="O1606" s="2">
        <v>0</v>
      </c>
      <c r="P1606">
        <f>VLOOKUP(I1606,'visit codes'!$B$1:$F$38,5,FALSE)</f>
        <v>0</v>
      </c>
      <c r="Q1606" t="s">
        <v>31</v>
      </c>
      <c r="R1606">
        <f t="shared" si="125"/>
        <v>1</v>
      </c>
      <c r="S1606">
        <f t="shared" si="126"/>
        <v>1</v>
      </c>
      <c r="T1606">
        <f t="shared" si="128"/>
        <v>0</v>
      </c>
    </row>
    <row r="1607" spans="1:20" x14ac:dyDescent="0.25">
      <c r="A1607">
        <v>24799</v>
      </c>
      <c r="B1607" t="s">
        <v>649</v>
      </c>
      <c r="C1607" s="1">
        <v>29935</v>
      </c>
      <c r="D1607" t="s">
        <v>14</v>
      </c>
      <c r="E1607" t="s">
        <v>15</v>
      </c>
      <c r="F1607" s="1">
        <v>40569</v>
      </c>
      <c r="G1607" t="s">
        <v>46</v>
      </c>
      <c r="H1607" t="str">
        <f t="shared" si="127"/>
        <v>NS</v>
      </c>
      <c r="I1607" t="str">
        <f t="shared" si="129"/>
        <v>NS</v>
      </c>
      <c r="J1607" t="s">
        <v>61</v>
      </c>
      <c r="K1607" t="s">
        <v>42</v>
      </c>
      <c r="L1607">
        <v>13502</v>
      </c>
      <c r="M1607" t="s">
        <v>29</v>
      </c>
      <c r="N1607" t="s">
        <v>43</v>
      </c>
      <c r="O1607" s="2">
        <v>0</v>
      </c>
      <c r="P1607">
        <f>VLOOKUP(I1607,'visit codes'!$B$1:$F$38,5,FALSE)</f>
        <v>0</v>
      </c>
      <c r="Q1607" t="s">
        <v>31</v>
      </c>
      <c r="R1607">
        <f t="shared" si="125"/>
        <v>1</v>
      </c>
      <c r="S1607">
        <f t="shared" si="126"/>
        <v>1</v>
      </c>
      <c r="T1607">
        <f t="shared" si="128"/>
        <v>0</v>
      </c>
    </row>
    <row r="1608" spans="1:20" x14ac:dyDescent="0.25">
      <c r="A1608">
        <v>24800</v>
      </c>
      <c r="B1608" t="s">
        <v>650</v>
      </c>
      <c r="C1608" s="1">
        <v>25444</v>
      </c>
      <c r="D1608" t="s">
        <v>14</v>
      </c>
      <c r="E1608" t="s">
        <v>15</v>
      </c>
      <c r="F1608" s="1">
        <v>40547</v>
      </c>
      <c r="G1608" t="s">
        <v>104</v>
      </c>
      <c r="H1608" t="str">
        <f t="shared" si="127"/>
        <v>4303-GV</v>
      </c>
      <c r="J1608" t="s">
        <v>61</v>
      </c>
      <c r="K1608" t="s">
        <v>42</v>
      </c>
      <c r="L1608">
        <v>13502</v>
      </c>
      <c r="M1608" t="s">
        <v>29</v>
      </c>
      <c r="N1608" t="s">
        <v>43</v>
      </c>
      <c r="O1608" s="2">
        <v>4.1666666666666664E-2</v>
      </c>
      <c r="Q1608" t="s">
        <v>31</v>
      </c>
      <c r="R1608">
        <f t="shared" si="125"/>
        <v>0</v>
      </c>
      <c r="S1608">
        <f t="shared" si="126"/>
        <v>0</v>
      </c>
      <c r="T1608">
        <f t="shared" si="128"/>
        <v>0</v>
      </c>
    </row>
    <row r="1609" spans="1:20" x14ac:dyDescent="0.25">
      <c r="A1609">
        <v>24800</v>
      </c>
      <c r="B1609" t="s">
        <v>650</v>
      </c>
      <c r="C1609" s="1">
        <v>25444</v>
      </c>
      <c r="D1609" t="s">
        <v>14</v>
      </c>
      <c r="E1609" t="s">
        <v>15</v>
      </c>
      <c r="F1609" s="1">
        <v>40547</v>
      </c>
      <c r="G1609" t="s">
        <v>105</v>
      </c>
      <c r="H1609" t="str">
        <f t="shared" si="127"/>
        <v>GV</v>
      </c>
      <c r="I1609" t="str">
        <f t="shared" si="129"/>
        <v>GV</v>
      </c>
      <c r="J1609" t="s">
        <v>61</v>
      </c>
      <c r="K1609" t="s">
        <v>42</v>
      </c>
      <c r="L1609">
        <v>13502</v>
      </c>
      <c r="M1609" t="s">
        <v>29</v>
      </c>
      <c r="N1609" t="s">
        <v>43</v>
      </c>
      <c r="O1609" s="2">
        <v>4.1666666666666664E-2</v>
      </c>
      <c r="P1609">
        <f>VLOOKUP(I1609,'visit codes'!$B$1:$F$38,5,FALSE)</f>
        <v>4</v>
      </c>
      <c r="Q1609" t="s">
        <v>31</v>
      </c>
      <c r="R1609">
        <f t="shared" si="125"/>
        <v>1</v>
      </c>
      <c r="S1609">
        <f t="shared" si="126"/>
        <v>0</v>
      </c>
      <c r="T1609">
        <f t="shared" si="128"/>
        <v>1</v>
      </c>
    </row>
    <row r="1610" spans="1:20" x14ac:dyDescent="0.25">
      <c r="A1610">
        <v>24800</v>
      </c>
      <c r="B1610" t="s">
        <v>650</v>
      </c>
      <c r="C1610" s="1">
        <v>25444</v>
      </c>
      <c r="D1610" t="s">
        <v>14</v>
      </c>
      <c r="E1610" t="s">
        <v>15</v>
      </c>
      <c r="F1610" s="1">
        <v>40554</v>
      </c>
      <c r="G1610" t="s">
        <v>104</v>
      </c>
      <c r="H1610" t="str">
        <f t="shared" si="127"/>
        <v>4303-GV</v>
      </c>
      <c r="J1610" t="s">
        <v>61</v>
      </c>
      <c r="K1610" t="s">
        <v>42</v>
      </c>
      <c r="L1610">
        <v>13502</v>
      </c>
      <c r="M1610" t="s">
        <v>29</v>
      </c>
      <c r="N1610" t="s">
        <v>43</v>
      </c>
      <c r="O1610" s="2">
        <v>4.1666666666666664E-2</v>
      </c>
      <c r="Q1610" t="s">
        <v>31</v>
      </c>
      <c r="R1610">
        <f t="shared" si="125"/>
        <v>0</v>
      </c>
      <c r="S1610">
        <f t="shared" si="126"/>
        <v>0</v>
      </c>
      <c r="T1610">
        <f t="shared" si="128"/>
        <v>0</v>
      </c>
    </row>
    <row r="1611" spans="1:20" x14ac:dyDescent="0.25">
      <c r="A1611">
        <v>24800</v>
      </c>
      <c r="B1611" t="s">
        <v>650</v>
      </c>
      <c r="C1611" s="1">
        <v>25444</v>
      </c>
      <c r="D1611" t="s">
        <v>14</v>
      </c>
      <c r="E1611" t="s">
        <v>15</v>
      </c>
      <c r="F1611" s="1">
        <v>40554</v>
      </c>
      <c r="G1611" t="s">
        <v>105</v>
      </c>
      <c r="H1611" t="str">
        <f t="shared" si="127"/>
        <v>GV</v>
      </c>
      <c r="I1611" t="str">
        <f t="shared" si="129"/>
        <v>GV</v>
      </c>
      <c r="J1611" t="s">
        <v>61</v>
      </c>
      <c r="K1611" t="s">
        <v>42</v>
      </c>
      <c r="L1611">
        <v>13502</v>
      </c>
      <c r="M1611" t="s">
        <v>29</v>
      </c>
      <c r="N1611" t="s">
        <v>43</v>
      </c>
      <c r="O1611" s="2">
        <v>4.1666666666666664E-2</v>
      </c>
      <c r="P1611">
        <f>VLOOKUP(I1611,'visit codes'!$B$1:$F$38,5,FALSE)</f>
        <v>4</v>
      </c>
      <c r="Q1611" t="s">
        <v>31</v>
      </c>
      <c r="R1611">
        <f t="shared" si="125"/>
        <v>1</v>
      </c>
      <c r="S1611">
        <f t="shared" si="126"/>
        <v>0</v>
      </c>
      <c r="T1611">
        <f t="shared" si="128"/>
        <v>1</v>
      </c>
    </row>
    <row r="1612" spans="1:20" x14ac:dyDescent="0.25">
      <c r="A1612">
        <v>24800</v>
      </c>
      <c r="B1612" t="s">
        <v>650</v>
      </c>
      <c r="C1612" s="1">
        <v>25444</v>
      </c>
      <c r="D1612" t="s">
        <v>14</v>
      </c>
      <c r="E1612" t="s">
        <v>15</v>
      </c>
      <c r="F1612" s="1">
        <v>40555</v>
      </c>
      <c r="G1612" t="s">
        <v>35</v>
      </c>
      <c r="H1612" t="str">
        <f t="shared" si="127"/>
        <v>4302PM-PM</v>
      </c>
      <c r="J1612" t="s">
        <v>36</v>
      </c>
      <c r="K1612" t="s">
        <v>42</v>
      </c>
      <c r="L1612">
        <v>13502</v>
      </c>
      <c r="M1612" t="s">
        <v>29</v>
      </c>
      <c r="N1612" t="s">
        <v>43</v>
      </c>
      <c r="O1612" s="2">
        <v>1.0416666666666666E-2</v>
      </c>
      <c r="Q1612" t="s">
        <v>31</v>
      </c>
      <c r="R1612">
        <f t="shared" si="125"/>
        <v>0</v>
      </c>
      <c r="S1612">
        <f t="shared" si="126"/>
        <v>0</v>
      </c>
      <c r="T1612">
        <f t="shared" si="128"/>
        <v>0</v>
      </c>
    </row>
    <row r="1613" spans="1:20" x14ac:dyDescent="0.25">
      <c r="A1613">
        <v>24800</v>
      </c>
      <c r="B1613" t="s">
        <v>650</v>
      </c>
      <c r="C1613" s="1">
        <v>25444</v>
      </c>
      <c r="D1613" t="s">
        <v>14</v>
      </c>
      <c r="E1613" t="s">
        <v>15</v>
      </c>
      <c r="F1613" s="1">
        <v>40555</v>
      </c>
      <c r="G1613" t="s">
        <v>37</v>
      </c>
      <c r="H1613" t="str">
        <f t="shared" si="127"/>
        <v>PM</v>
      </c>
      <c r="I1613" t="str">
        <f t="shared" si="129"/>
        <v>PM</v>
      </c>
      <c r="J1613" t="s">
        <v>36</v>
      </c>
      <c r="K1613" t="s">
        <v>42</v>
      </c>
      <c r="L1613">
        <v>13502</v>
      </c>
      <c r="M1613" t="s">
        <v>29</v>
      </c>
      <c r="N1613" t="s">
        <v>43</v>
      </c>
      <c r="O1613" s="2">
        <v>1.0416666666666666E-2</v>
      </c>
      <c r="P1613">
        <f>VLOOKUP(I1613,'visit codes'!$B$1:$F$38,5,FALSE)</f>
        <v>1</v>
      </c>
      <c r="Q1613" t="s">
        <v>31</v>
      </c>
      <c r="R1613">
        <f t="shared" si="125"/>
        <v>1</v>
      </c>
      <c r="S1613">
        <f t="shared" si="126"/>
        <v>0</v>
      </c>
      <c r="T1613">
        <f t="shared" si="128"/>
        <v>1</v>
      </c>
    </row>
    <row r="1614" spans="1:20" x14ac:dyDescent="0.25">
      <c r="A1614">
        <v>24800</v>
      </c>
      <c r="B1614" t="s">
        <v>650</v>
      </c>
      <c r="C1614" s="1">
        <v>25444</v>
      </c>
      <c r="D1614" t="s">
        <v>14</v>
      </c>
      <c r="E1614" t="s">
        <v>15</v>
      </c>
      <c r="F1614" s="1">
        <v>40561</v>
      </c>
      <c r="G1614" t="s">
        <v>104</v>
      </c>
      <c r="H1614" t="str">
        <f t="shared" si="127"/>
        <v>4303-GV</v>
      </c>
      <c r="J1614" t="s">
        <v>61</v>
      </c>
      <c r="K1614" t="s">
        <v>42</v>
      </c>
      <c r="L1614">
        <v>13502</v>
      </c>
      <c r="M1614" t="s">
        <v>29</v>
      </c>
      <c r="N1614" t="s">
        <v>43</v>
      </c>
      <c r="O1614" s="2">
        <v>4.1666666666666664E-2</v>
      </c>
      <c r="Q1614" t="s">
        <v>31</v>
      </c>
      <c r="R1614">
        <f t="shared" si="125"/>
        <v>0</v>
      </c>
      <c r="S1614">
        <f t="shared" si="126"/>
        <v>0</v>
      </c>
      <c r="T1614">
        <f t="shared" si="128"/>
        <v>0</v>
      </c>
    </row>
    <row r="1615" spans="1:20" x14ac:dyDescent="0.25">
      <c r="A1615">
        <v>24800</v>
      </c>
      <c r="B1615" t="s">
        <v>650</v>
      </c>
      <c r="C1615" s="1">
        <v>25444</v>
      </c>
      <c r="D1615" t="s">
        <v>14</v>
      </c>
      <c r="E1615" t="s">
        <v>15</v>
      </c>
      <c r="F1615" s="1">
        <v>40561</v>
      </c>
      <c r="G1615" t="s">
        <v>105</v>
      </c>
      <c r="H1615" t="str">
        <f t="shared" si="127"/>
        <v>GV</v>
      </c>
      <c r="I1615" t="str">
        <f t="shared" si="129"/>
        <v>GV</v>
      </c>
      <c r="J1615" t="s">
        <v>61</v>
      </c>
      <c r="K1615" t="s">
        <v>42</v>
      </c>
      <c r="L1615">
        <v>13502</v>
      </c>
      <c r="M1615" t="s">
        <v>29</v>
      </c>
      <c r="N1615" t="s">
        <v>43</v>
      </c>
      <c r="O1615" s="2">
        <v>4.1666666666666664E-2</v>
      </c>
      <c r="P1615">
        <f>VLOOKUP(I1615,'visit codes'!$B$1:$F$38,5,FALSE)</f>
        <v>4</v>
      </c>
      <c r="Q1615" t="s">
        <v>31</v>
      </c>
      <c r="R1615">
        <f t="shared" si="125"/>
        <v>1</v>
      </c>
      <c r="S1615">
        <f t="shared" si="126"/>
        <v>0</v>
      </c>
      <c r="T1615">
        <f t="shared" si="128"/>
        <v>1</v>
      </c>
    </row>
    <row r="1616" spans="1:20" x14ac:dyDescent="0.25">
      <c r="A1616">
        <v>24800</v>
      </c>
      <c r="B1616" t="s">
        <v>650</v>
      </c>
      <c r="C1616" s="1">
        <v>25444</v>
      </c>
      <c r="D1616" t="s">
        <v>14</v>
      </c>
      <c r="E1616" t="s">
        <v>15</v>
      </c>
      <c r="F1616" s="1">
        <v>40568</v>
      </c>
      <c r="G1616" t="s">
        <v>60</v>
      </c>
      <c r="H1616" t="str">
        <f t="shared" si="127"/>
        <v>4301B - BV</v>
      </c>
      <c r="J1616" t="s">
        <v>61</v>
      </c>
      <c r="K1616" t="s">
        <v>42</v>
      </c>
      <c r="L1616">
        <v>13502</v>
      </c>
      <c r="M1616" t="s">
        <v>29</v>
      </c>
      <c r="N1616" t="s">
        <v>43</v>
      </c>
      <c r="O1616" s="2">
        <v>2.0833333333333332E-2</v>
      </c>
      <c r="Q1616" t="s">
        <v>31</v>
      </c>
      <c r="R1616">
        <f t="shared" si="125"/>
        <v>0</v>
      </c>
      <c r="S1616">
        <f t="shared" si="126"/>
        <v>0</v>
      </c>
      <c r="T1616">
        <f t="shared" si="128"/>
        <v>0</v>
      </c>
    </row>
    <row r="1617" spans="1:20" x14ac:dyDescent="0.25">
      <c r="A1617">
        <v>24800</v>
      </c>
      <c r="B1617" t="s">
        <v>650</v>
      </c>
      <c r="C1617" s="1">
        <v>25444</v>
      </c>
      <c r="D1617" t="s">
        <v>14</v>
      </c>
      <c r="E1617" t="s">
        <v>15</v>
      </c>
      <c r="F1617" s="1">
        <v>40568</v>
      </c>
      <c r="G1617" t="s">
        <v>62</v>
      </c>
      <c r="H1617" t="str">
        <f t="shared" si="127"/>
        <v>BV</v>
      </c>
      <c r="I1617" t="str">
        <f t="shared" si="129"/>
        <v>BV</v>
      </c>
      <c r="J1617" t="s">
        <v>61</v>
      </c>
      <c r="K1617" t="s">
        <v>42</v>
      </c>
      <c r="L1617">
        <v>13502</v>
      </c>
      <c r="M1617" t="s">
        <v>29</v>
      </c>
      <c r="N1617" t="s">
        <v>43</v>
      </c>
      <c r="O1617" s="2">
        <v>2.0833333333333332E-2</v>
      </c>
      <c r="P1617">
        <f>VLOOKUP(I1617,'visit codes'!$B$1:$F$38,5,FALSE)</f>
        <v>2</v>
      </c>
      <c r="Q1617" t="s">
        <v>31</v>
      </c>
      <c r="R1617">
        <f t="shared" si="125"/>
        <v>1</v>
      </c>
      <c r="S1617">
        <f t="shared" si="126"/>
        <v>0</v>
      </c>
      <c r="T1617">
        <f t="shared" si="128"/>
        <v>1</v>
      </c>
    </row>
    <row r="1618" spans="1:20" x14ac:dyDescent="0.25">
      <c r="A1618">
        <v>24800</v>
      </c>
      <c r="B1618" t="s">
        <v>650</v>
      </c>
      <c r="C1618" s="1">
        <v>25444</v>
      </c>
      <c r="D1618" t="s">
        <v>14</v>
      </c>
      <c r="E1618" t="s">
        <v>15</v>
      </c>
      <c r="F1618" s="1">
        <v>40568</v>
      </c>
      <c r="G1618" t="s">
        <v>104</v>
      </c>
      <c r="H1618" t="str">
        <f t="shared" si="127"/>
        <v>4303-GV</v>
      </c>
      <c r="J1618" t="s">
        <v>61</v>
      </c>
      <c r="K1618" t="s">
        <v>42</v>
      </c>
      <c r="L1618">
        <v>13502</v>
      </c>
      <c r="M1618" t="s">
        <v>29</v>
      </c>
      <c r="N1618" t="s">
        <v>43</v>
      </c>
      <c r="O1618" s="2">
        <v>4.1666666666666664E-2</v>
      </c>
      <c r="Q1618" t="s">
        <v>31</v>
      </c>
      <c r="R1618">
        <f t="shared" si="125"/>
        <v>0</v>
      </c>
      <c r="S1618">
        <f t="shared" si="126"/>
        <v>0</v>
      </c>
      <c r="T1618">
        <f t="shared" si="128"/>
        <v>0</v>
      </c>
    </row>
    <row r="1619" spans="1:20" x14ac:dyDescent="0.25">
      <c r="A1619">
        <v>24800</v>
      </c>
      <c r="B1619" t="s">
        <v>650</v>
      </c>
      <c r="C1619" s="1">
        <v>25444</v>
      </c>
      <c r="D1619" t="s">
        <v>14</v>
      </c>
      <c r="E1619" t="s">
        <v>15</v>
      </c>
      <c r="F1619" s="1">
        <v>40568</v>
      </c>
      <c r="G1619" t="s">
        <v>105</v>
      </c>
      <c r="H1619" t="str">
        <f t="shared" si="127"/>
        <v>GV</v>
      </c>
      <c r="I1619" t="str">
        <f t="shared" si="129"/>
        <v>GV</v>
      </c>
      <c r="J1619" t="s">
        <v>61</v>
      </c>
      <c r="K1619" t="s">
        <v>42</v>
      </c>
      <c r="L1619">
        <v>13502</v>
      </c>
      <c r="M1619" t="s">
        <v>29</v>
      </c>
      <c r="N1619" t="s">
        <v>43</v>
      </c>
      <c r="O1619" s="2">
        <v>4.1666666666666664E-2</v>
      </c>
      <c r="P1619">
        <f>VLOOKUP(I1619,'visit codes'!$B$1:$F$38,5,FALSE)</f>
        <v>4</v>
      </c>
      <c r="Q1619" t="s">
        <v>31</v>
      </c>
      <c r="R1619">
        <f t="shared" si="125"/>
        <v>1</v>
      </c>
      <c r="S1619">
        <f t="shared" si="126"/>
        <v>0</v>
      </c>
      <c r="T1619">
        <f t="shared" si="128"/>
        <v>1</v>
      </c>
    </row>
    <row r="1620" spans="1:20" x14ac:dyDescent="0.25">
      <c r="A1620">
        <v>24804</v>
      </c>
      <c r="B1620" t="s">
        <v>651</v>
      </c>
      <c r="C1620" s="1">
        <v>26797</v>
      </c>
      <c r="D1620" t="s">
        <v>26</v>
      </c>
      <c r="E1620" t="s">
        <v>15</v>
      </c>
      <c r="F1620" s="1">
        <v>40553</v>
      </c>
      <c r="G1620" t="s">
        <v>16</v>
      </c>
      <c r="H1620" t="str">
        <f t="shared" si="127"/>
        <v>4301R-RV</v>
      </c>
      <c r="J1620" t="s">
        <v>27</v>
      </c>
      <c r="K1620" t="s">
        <v>250</v>
      </c>
      <c r="L1620">
        <v>13501</v>
      </c>
      <c r="M1620" t="s">
        <v>29</v>
      </c>
      <c r="N1620" t="s">
        <v>78</v>
      </c>
      <c r="O1620" s="2">
        <v>3.125E-2</v>
      </c>
      <c r="Q1620" t="s">
        <v>31</v>
      </c>
      <c r="R1620">
        <f t="shared" si="125"/>
        <v>0</v>
      </c>
      <c r="S1620">
        <f t="shared" si="126"/>
        <v>0</v>
      </c>
      <c r="T1620">
        <f t="shared" si="128"/>
        <v>0</v>
      </c>
    </row>
    <row r="1621" spans="1:20" x14ac:dyDescent="0.25">
      <c r="A1621">
        <v>24804</v>
      </c>
      <c r="B1621" t="s">
        <v>651</v>
      </c>
      <c r="C1621" s="1">
        <v>26797</v>
      </c>
      <c r="D1621" t="s">
        <v>26</v>
      </c>
      <c r="E1621" t="s">
        <v>15</v>
      </c>
      <c r="F1621" s="1">
        <v>40553</v>
      </c>
      <c r="G1621" t="s">
        <v>24</v>
      </c>
      <c r="H1621" t="str">
        <f t="shared" si="127"/>
        <v>RV</v>
      </c>
      <c r="I1621" t="str">
        <f t="shared" si="129"/>
        <v>RV</v>
      </c>
      <c r="J1621" t="s">
        <v>27</v>
      </c>
      <c r="K1621" t="s">
        <v>250</v>
      </c>
      <c r="L1621">
        <v>13501</v>
      </c>
      <c r="M1621" t="s">
        <v>29</v>
      </c>
      <c r="N1621" t="s">
        <v>78</v>
      </c>
      <c r="O1621" s="2">
        <v>4.1666666666666664E-2</v>
      </c>
      <c r="P1621">
        <f>VLOOKUP(I1621,'visit codes'!$B$1:$F$38,5,FALSE)</f>
        <v>3</v>
      </c>
      <c r="Q1621" t="s">
        <v>31</v>
      </c>
      <c r="R1621">
        <f t="shared" si="125"/>
        <v>1</v>
      </c>
      <c r="S1621">
        <f t="shared" si="126"/>
        <v>0</v>
      </c>
      <c r="T1621">
        <f t="shared" si="128"/>
        <v>1</v>
      </c>
    </row>
    <row r="1622" spans="1:20" x14ac:dyDescent="0.25">
      <c r="A1622">
        <v>24804</v>
      </c>
      <c r="B1622" t="s">
        <v>651</v>
      </c>
      <c r="C1622" s="1">
        <v>26797</v>
      </c>
      <c r="D1622" t="s">
        <v>26</v>
      </c>
      <c r="E1622" t="s">
        <v>15</v>
      </c>
      <c r="F1622" s="1">
        <v>40569</v>
      </c>
      <c r="G1622" t="s">
        <v>35</v>
      </c>
      <c r="H1622" t="str">
        <f t="shared" si="127"/>
        <v>4302PM-PM</v>
      </c>
      <c r="J1622" t="s">
        <v>82</v>
      </c>
      <c r="K1622" t="s">
        <v>250</v>
      </c>
      <c r="L1622">
        <v>13501</v>
      </c>
      <c r="M1622" t="s">
        <v>29</v>
      </c>
      <c r="N1622" t="s">
        <v>78</v>
      </c>
      <c r="O1622" s="2">
        <v>1.0416666666666666E-2</v>
      </c>
      <c r="Q1622" t="s">
        <v>31</v>
      </c>
      <c r="R1622">
        <f t="shared" si="125"/>
        <v>0</v>
      </c>
      <c r="S1622">
        <f t="shared" si="126"/>
        <v>0</v>
      </c>
      <c r="T1622">
        <f t="shared" si="128"/>
        <v>0</v>
      </c>
    </row>
    <row r="1623" spans="1:20" x14ac:dyDescent="0.25">
      <c r="A1623">
        <v>24804</v>
      </c>
      <c r="B1623" t="s">
        <v>651</v>
      </c>
      <c r="C1623" s="1">
        <v>26797</v>
      </c>
      <c r="D1623" t="s">
        <v>26</v>
      </c>
      <c r="E1623" t="s">
        <v>15</v>
      </c>
      <c r="F1623" s="1">
        <v>40569</v>
      </c>
      <c r="G1623" t="s">
        <v>37</v>
      </c>
      <c r="H1623" t="str">
        <f t="shared" si="127"/>
        <v>PM</v>
      </c>
      <c r="I1623" t="str">
        <f t="shared" si="129"/>
        <v>PM</v>
      </c>
      <c r="J1623" t="s">
        <v>82</v>
      </c>
      <c r="K1623" t="s">
        <v>250</v>
      </c>
      <c r="L1623">
        <v>13501</v>
      </c>
      <c r="M1623" t="s">
        <v>29</v>
      </c>
      <c r="N1623" t="s">
        <v>78</v>
      </c>
      <c r="O1623" s="2">
        <v>1.0416666666666666E-2</v>
      </c>
      <c r="P1623">
        <f>VLOOKUP(I1623,'visit codes'!$B$1:$F$38,5,FALSE)</f>
        <v>1</v>
      </c>
      <c r="Q1623" t="s">
        <v>31</v>
      </c>
      <c r="R1623">
        <f t="shared" si="125"/>
        <v>1</v>
      </c>
      <c r="S1623">
        <f t="shared" si="126"/>
        <v>0</v>
      </c>
      <c r="T1623">
        <f t="shared" si="128"/>
        <v>1</v>
      </c>
    </row>
    <row r="1624" spans="1:20" x14ac:dyDescent="0.25">
      <c r="A1624">
        <v>24804</v>
      </c>
      <c r="B1624" t="s">
        <v>651</v>
      </c>
      <c r="C1624" s="1">
        <v>26797</v>
      </c>
      <c r="D1624" t="s">
        <v>26</v>
      </c>
      <c r="E1624" t="s">
        <v>15</v>
      </c>
      <c r="F1624" s="1">
        <v>40570</v>
      </c>
      <c r="G1624" t="s">
        <v>16</v>
      </c>
      <c r="H1624" t="str">
        <f t="shared" si="127"/>
        <v>4301R-RV</v>
      </c>
      <c r="J1624" t="s">
        <v>27</v>
      </c>
      <c r="K1624" t="s">
        <v>250</v>
      </c>
      <c r="L1624">
        <v>13501</v>
      </c>
      <c r="M1624" t="s">
        <v>29</v>
      </c>
      <c r="N1624" t="s">
        <v>78</v>
      </c>
      <c r="O1624" s="2">
        <v>3.125E-2</v>
      </c>
      <c r="Q1624" t="s">
        <v>31</v>
      </c>
      <c r="R1624">
        <f t="shared" si="125"/>
        <v>0</v>
      </c>
      <c r="S1624">
        <f t="shared" si="126"/>
        <v>0</v>
      </c>
      <c r="T1624">
        <f t="shared" si="128"/>
        <v>0</v>
      </c>
    </row>
    <row r="1625" spans="1:20" x14ac:dyDescent="0.25">
      <c r="A1625">
        <v>24804</v>
      </c>
      <c r="B1625" t="s">
        <v>651</v>
      </c>
      <c r="C1625" s="1">
        <v>26797</v>
      </c>
      <c r="D1625" t="s">
        <v>26</v>
      </c>
      <c r="E1625" t="s">
        <v>15</v>
      </c>
      <c r="F1625" s="1">
        <v>40570</v>
      </c>
      <c r="G1625" t="s">
        <v>24</v>
      </c>
      <c r="H1625" t="str">
        <f t="shared" si="127"/>
        <v>RV</v>
      </c>
      <c r="I1625" t="str">
        <f t="shared" si="129"/>
        <v>RV</v>
      </c>
      <c r="J1625" t="s">
        <v>27</v>
      </c>
      <c r="K1625" t="s">
        <v>250</v>
      </c>
      <c r="L1625">
        <v>13501</v>
      </c>
      <c r="M1625" t="s">
        <v>29</v>
      </c>
      <c r="N1625" t="s">
        <v>78</v>
      </c>
      <c r="O1625" s="2">
        <v>4.1666666666666664E-2</v>
      </c>
      <c r="P1625">
        <f>VLOOKUP(I1625,'visit codes'!$B$1:$F$38,5,FALSE)</f>
        <v>3</v>
      </c>
      <c r="Q1625" t="s">
        <v>31</v>
      </c>
      <c r="R1625">
        <f t="shared" si="125"/>
        <v>1</v>
      </c>
      <c r="S1625">
        <f t="shared" si="126"/>
        <v>0</v>
      </c>
      <c r="T1625">
        <f t="shared" si="128"/>
        <v>1</v>
      </c>
    </row>
    <row r="1626" spans="1:20" x14ac:dyDescent="0.25">
      <c r="A1626">
        <v>24807</v>
      </c>
      <c r="B1626" t="s">
        <v>652</v>
      </c>
      <c r="C1626" s="1">
        <v>9527</v>
      </c>
      <c r="D1626" t="s">
        <v>14</v>
      </c>
      <c r="E1626" t="s">
        <v>15</v>
      </c>
      <c r="F1626" s="1">
        <v>40563</v>
      </c>
      <c r="G1626" t="s">
        <v>38</v>
      </c>
      <c r="H1626" t="str">
        <f t="shared" si="127"/>
        <v>C</v>
      </c>
      <c r="I1626" t="str">
        <f t="shared" si="129"/>
        <v>C</v>
      </c>
      <c r="J1626" t="s">
        <v>48</v>
      </c>
      <c r="K1626" t="s">
        <v>33</v>
      </c>
      <c r="L1626">
        <v>13492</v>
      </c>
      <c r="M1626" t="s">
        <v>29</v>
      </c>
      <c r="N1626" t="s">
        <v>58</v>
      </c>
      <c r="O1626" s="2">
        <v>0</v>
      </c>
      <c r="P1626">
        <f>VLOOKUP(I1626,'visit codes'!$B$1:$F$38,5,FALSE)</f>
        <v>0</v>
      </c>
      <c r="Q1626" t="s">
        <v>84</v>
      </c>
      <c r="R1626">
        <f t="shared" si="125"/>
        <v>1</v>
      </c>
      <c r="S1626">
        <f t="shared" si="126"/>
        <v>1</v>
      </c>
      <c r="T1626">
        <f t="shared" si="128"/>
        <v>0</v>
      </c>
    </row>
    <row r="1627" spans="1:20" x14ac:dyDescent="0.25">
      <c r="A1627">
        <v>24815</v>
      </c>
      <c r="B1627" t="s">
        <v>653</v>
      </c>
      <c r="C1627" s="1">
        <v>30735</v>
      </c>
      <c r="D1627" t="s">
        <v>26</v>
      </c>
      <c r="E1627" t="s">
        <v>15</v>
      </c>
      <c r="F1627" s="1">
        <v>40550</v>
      </c>
      <c r="G1627" t="s">
        <v>46</v>
      </c>
      <c r="H1627" t="str">
        <f t="shared" si="127"/>
        <v>NS</v>
      </c>
      <c r="I1627" t="str">
        <f t="shared" si="129"/>
        <v>NS</v>
      </c>
      <c r="J1627" t="s">
        <v>69</v>
      </c>
      <c r="K1627" t="s">
        <v>18</v>
      </c>
      <c r="L1627">
        <v>13440</v>
      </c>
      <c r="M1627" t="s">
        <v>20</v>
      </c>
      <c r="N1627" t="s">
        <v>21</v>
      </c>
      <c r="O1627" s="2">
        <v>0</v>
      </c>
      <c r="P1627">
        <f>VLOOKUP(I1627,'visit codes'!$B$1:$F$38,5,FALSE)</f>
        <v>0</v>
      </c>
      <c r="Q1627" t="s">
        <v>22</v>
      </c>
      <c r="R1627">
        <f t="shared" si="125"/>
        <v>1</v>
      </c>
      <c r="S1627">
        <f t="shared" si="126"/>
        <v>1</v>
      </c>
      <c r="T1627">
        <f t="shared" si="128"/>
        <v>0</v>
      </c>
    </row>
    <row r="1628" spans="1:20" x14ac:dyDescent="0.25">
      <c r="A1628">
        <v>24815</v>
      </c>
      <c r="B1628" t="s">
        <v>653</v>
      </c>
      <c r="C1628" s="1">
        <v>30735</v>
      </c>
      <c r="D1628" t="s">
        <v>26</v>
      </c>
      <c r="E1628" t="s">
        <v>15</v>
      </c>
      <c r="F1628" s="1">
        <v>40574</v>
      </c>
      <c r="G1628" t="s">
        <v>46</v>
      </c>
      <c r="H1628" t="str">
        <f t="shared" si="127"/>
        <v>NS</v>
      </c>
      <c r="I1628" t="str">
        <f t="shared" si="129"/>
        <v>NS</v>
      </c>
      <c r="J1628" t="s">
        <v>69</v>
      </c>
      <c r="K1628" t="s">
        <v>18</v>
      </c>
      <c r="L1628">
        <v>13440</v>
      </c>
      <c r="M1628" t="s">
        <v>20</v>
      </c>
      <c r="N1628" t="s">
        <v>21</v>
      </c>
      <c r="O1628" s="2">
        <v>0</v>
      </c>
      <c r="P1628">
        <f>VLOOKUP(I1628,'visit codes'!$B$1:$F$38,5,FALSE)</f>
        <v>0</v>
      </c>
      <c r="Q1628" t="s">
        <v>22</v>
      </c>
      <c r="R1628">
        <f t="shared" si="125"/>
        <v>1</v>
      </c>
      <c r="S1628">
        <f t="shared" si="126"/>
        <v>1</v>
      </c>
      <c r="T1628">
        <f t="shared" si="128"/>
        <v>0</v>
      </c>
    </row>
    <row r="1629" spans="1:20" x14ac:dyDescent="0.25">
      <c r="A1629">
        <v>24817</v>
      </c>
      <c r="B1629" t="s">
        <v>654</v>
      </c>
      <c r="C1629" s="1">
        <v>22683</v>
      </c>
      <c r="D1629" t="s">
        <v>14</v>
      </c>
      <c r="E1629" t="s">
        <v>15</v>
      </c>
      <c r="F1629" s="1">
        <v>40562</v>
      </c>
      <c r="G1629" t="s">
        <v>16</v>
      </c>
      <c r="H1629" t="str">
        <f t="shared" si="127"/>
        <v>4301R-RV</v>
      </c>
      <c r="J1629" t="s">
        <v>57</v>
      </c>
      <c r="K1629" t="s">
        <v>53</v>
      </c>
      <c r="L1629">
        <v>13438</v>
      </c>
      <c r="M1629" t="s">
        <v>29</v>
      </c>
      <c r="N1629" t="s">
        <v>655</v>
      </c>
      <c r="O1629" s="2">
        <v>3.125E-2</v>
      </c>
      <c r="Q1629" t="s">
        <v>285</v>
      </c>
      <c r="R1629">
        <f t="shared" si="125"/>
        <v>0</v>
      </c>
      <c r="S1629">
        <f t="shared" si="126"/>
        <v>0</v>
      </c>
      <c r="T1629">
        <f t="shared" si="128"/>
        <v>0</v>
      </c>
    </row>
    <row r="1630" spans="1:20" x14ac:dyDescent="0.25">
      <c r="A1630">
        <v>24817</v>
      </c>
      <c r="B1630" t="s">
        <v>654</v>
      </c>
      <c r="C1630" s="1">
        <v>22683</v>
      </c>
      <c r="D1630" t="s">
        <v>14</v>
      </c>
      <c r="E1630" t="s">
        <v>15</v>
      </c>
      <c r="F1630" s="1">
        <v>40562</v>
      </c>
      <c r="G1630" t="s">
        <v>24</v>
      </c>
      <c r="H1630" t="str">
        <f t="shared" si="127"/>
        <v>RV</v>
      </c>
      <c r="I1630" t="str">
        <f t="shared" si="129"/>
        <v>RV</v>
      </c>
      <c r="J1630" t="s">
        <v>57</v>
      </c>
      <c r="K1630" t="s">
        <v>53</v>
      </c>
      <c r="L1630">
        <v>13438</v>
      </c>
      <c r="M1630" t="s">
        <v>29</v>
      </c>
      <c r="N1630" t="s">
        <v>655</v>
      </c>
      <c r="O1630" s="2">
        <v>4.1666666666666664E-2</v>
      </c>
      <c r="P1630">
        <f>VLOOKUP(I1630,'visit codes'!$B$1:$F$38,5,FALSE)</f>
        <v>3</v>
      </c>
      <c r="Q1630" t="s">
        <v>285</v>
      </c>
      <c r="R1630">
        <f t="shared" si="125"/>
        <v>1</v>
      </c>
      <c r="S1630">
        <f t="shared" si="126"/>
        <v>0</v>
      </c>
      <c r="T1630">
        <f t="shared" si="128"/>
        <v>1</v>
      </c>
    </row>
    <row r="1631" spans="1:20" x14ac:dyDescent="0.25">
      <c r="A1631">
        <v>1952</v>
      </c>
      <c r="B1631" t="s">
        <v>656</v>
      </c>
      <c r="C1631" s="1">
        <v>19823</v>
      </c>
      <c r="D1631" t="s">
        <v>26</v>
      </c>
      <c r="E1631" t="s">
        <v>15</v>
      </c>
      <c r="F1631" s="1">
        <v>40556</v>
      </c>
      <c r="G1631" t="s">
        <v>35</v>
      </c>
      <c r="H1631" t="str">
        <f t="shared" si="127"/>
        <v>4302PM-PM</v>
      </c>
      <c r="J1631" t="s">
        <v>52</v>
      </c>
      <c r="K1631" t="s">
        <v>33</v>
      </c>
      <c r="L1631">
        <v>13491</v>
      </c>
      <c r="M1631" t="s">
        <v>29</v>
      </c>
      <c r="N1631" t="s">
        <v>58</v>
      </c>
      <c r="O1631" s="2">
        <v>1.0416666666666666E-2</v>
      </c>
      <c r="Q1631" t="s">
        <v>129</v>
      </c>
      <c r="R1631">
        <f t="shared" si="125"/>
        <v>0</v>
      </c>
      <c r="S1631">
        <f t="shared" si="126"/>
        <v>0</v>
      </c>
      <c r="T1631">
        <f t="shared" si="128"/>
        <v>0</v>
      </c>
    </row>
    <row r="1632" spans="1:20" x14ac:dyDescent="0.25">
      <c r="A1632">
        <v>1952</v>
      </c>
      <c r="B1632" t="s">
        <v>656</v>
      </c>
      <c r="C1632" s="1">
        <v>19823</v>
      </c>
      <c r="D1632" t="s">
        <v>26</v>
      </c>
      <c r="E1632" t="s">
        <v>15</v>
      </c>
      <c r="F1632" s="1">
        <v>40556</v>
      </c>
      <c r="G1632" t="s">
        <v>37</v>
      </c>
      <c r="H1632" t="str">
        <f t="shared" si="127"/>
        <v>PM</v>
      </c>
      <c r="I1632" t="str">
        <f t="shared" si="129"/>
        <v>PM</v>
      </c>
      <c r="J1632" t="s">
        <v>52</v>
      </c>
      <c r="K1632" t="s">
        <v>33</v>
      </c>
      <c r="L1632">
        <v>13491</v>
      </c>
      <c r="M1632" t="s">
        <v>29</v>
      </c>
      <c r="N1632" t="s">
        <v>58</v>
      </c>
      <c r="O1632" s="2">
        <v>1.0416666666666666E-2</v>
      </c>
      <c r="P1632">
        <f>VLOOKUP(I1632,'visit codes'!$B$1:$F$38,5,FALSE)</f>
        <v>1</v>
      </c>
      <c r="Q1632" t="s">
        <v>129</v>
      </c>
      <c r="R1632">
        <f t="shared" si="125"/>
        <v>1</v>
      </c>
      <c r="S1632">
        <f t="shared" si="126"/>
        <v>0</v>
      </c>
      <c r="T1632">
        <f t="shared" si="128"/>
        <v>1</v>
      </c>
    </row>
    <row r="1633" spans="1:20" x14ac:dyDescent="0.25">
      <c r="A1633">
        <v>1952</v>
      </c>
      <c r="B1633" t="s">
        <v>656</v>
      </c>
      <c r="C1633" s="1">
        <v>19823</v>
      </c>
      <c r="D1633" t="s">
        <v>26</v>
      </c>
      <c r="E1633" t="s">
        <v>15</v>
      </c>
      <c r="F1633" s="1">
        <v>40571</v>
      </c>
      <c r="G1633" t="s">
        <v>16</v>
      </c>
      <c r="H1633" t="str">
        <f t="shared" si="127"/>
        <v>4301R-RV</v>
      </c>
      <c r="J1633" t="s">
        <v>27</v>
      </c>
      <c r="K1633" t="s">
        <v>33</v>
      </c>
      <c r="L1633">
        <v>13491</v>
      </c>
      <c r="M1633" t="s">
        <v>29</v>
      </c>
      <c r="N1633" t="s">
        <v>58</v>
      </c>
      <c r="O1633" s="2">
        <v>3.125E-2</v>
      </c>
      <c r="Q1633" t="s">
        <v>129</v>
      </c>
      <c r="R1633">
        <f t="shared" si="125"/>
        <v>0</v>
      </c>
      <c r="S1633">
        <f t="shared" si="126"/>
        <v>0</v>
      </c>
      <c r="T1633">
        <f t="shared" si="128"/>
        <v>0</v>
      </c>
    </row>
    <row r="1634" spans="1:20" x14ac:dyDescent="0.25">
      <c r="A1634">
        <v>1952</v>
      </c>
      <c r="B1634" t="s">
        <v>656</v>
      </c>
      <c r="C1634" s="1">
        <v>19823</v>
      </c>
      <c r="D1634" t="s">
        <v>26</v>
      </c>
      <c r="E1634" t="s">
        <v>15</v>
      </c>
      <c r="F1634" s="1">
        <v>40571</v>
      </c>
      <c r="G1634" t="s">
        <v>24</v>
      </c>
      <c r="H1634" t="str">
        <f t="shared" si="127"/>
        <v>RV</v>
      </c>
      <c r="I1634" t="str">
        <f t="shared" si="129"/>
        <v>RV</v>
      </c>
      <c r="J1634" t="s">
        <v>27</v>
      </c>
      <c r="K1634" t="s">
        <v>33</v>
      </c>
      <c r="L1634">
        <v>13491</v>
      </c>
      <c r="M1634" t="s">
        <v>29</v>
      </c>
      <c r="N1634" t="s">
        <v>58</v>
      </c>
      <c r="O1634" s="2">
        <v>4.1666666666666664E-2</v>
      </c>
      <c r="P1634">
        <f>VLOOKUP(I1634,'visit codes'!$B$1:$F$38,5,FALSE)</f>
        <v>3</v>
      </c>
      <c r="Q1634" t="s">
        <v>129</v>
      </c>
      <c r="R1634">
        <f t="shared" si="125"/>
        <v>1</v>
      </c>
      <c r="S1634">
        <f t="shared" si="126"/>
        <v>0</v>
      </c>
      <c r="T1634">
        <f t="shared" si="128"/>
        <v>1</v>
      </c>
    </row>
    <row r="1635" spans="1:20" x14ac:dyDescent="0.25">
      <c r="A1635">
        <v>24838</v>
      </c>
      <c r="B1635" t="s">
        <v>657</v>
      </c>
      <c r="C1635" s="1">
        <v>19503</v>
      </c>
      <c r="D1635" t="s">
        <v>14</v>
      </c>
      <c r="E1635" t="s">
        <v>15</v>
      </c>
      <c r="F1635" s="1">
        <v>40555</v>
      </c>
      <c r="G1635" t="s">
        <v>38</v>
      </c>
      <c r="H1635" t="str">
        <f t="shared" si="127"/>
        <v>C</v>
      </c>
      <c r="I1635" t="str">
        <f t="shared" si="129"/>
        <v>C</v>
      </c>
      <c r="J1635" t="s">
        <v>36</v>
      </c>
      <c r="K1635" t="s">
        <v>42</v>
      </c>
      <c r="L1635">
        <v>13501</v>
      </c>
      <c r="M1635" t="s">
        <v>29</v>
      </c>
      <c r="N1635" t="s">
        <v>21</v>
      </c>
      <c r="O1635" s="2">
        <v>0</v>
      </c>
      <c r="P1635">
        <f>VLOOKUP(I1635,'visit codes'!$B$1:$F$38,5,FALSE)</f>
        <v>0</v>
      </c>
      <c r="Q1635" t="s">
        <v>31</v>
      </c>
      <c r="R1635">
        <f t="shared" si="125"/>
        <v>1</v>
      </c>
      <c r="S1635">
        <f t="shared" si="126"/>
        <v>1</v>
      </c>
      <c r="T1635">
        <f t="shared" si="128"/>
        <v>0</v>
      </c>
    </row>
    <row r="1636" spans="1:20" x14ac:dyDescent="0.25">
      <c r="A1636">
        <v>24838</v>
      </c>
      <c r="B1636" t="s">
        <v>657</v>
      </c>
      <c r="C1636" s="1">
        <v>19503</v>
      </c>
      <c r="D1636" t="s">
        <v>14</v>
      </c>
      <c r="E1636" t="s">
        <v>15</v>
      </c>
      <c r="F1636" s="1">
        <v>40569</v>
      </c>
      <c r="G1636" t="s">
        <v>35</v>
      </c>
      <c r="H1636" t="str">
        <f t="shared" si="127"/>
        <v>4302PM-PM</v>
      </c>
      <c r="J1636" t="s">
        <v>36</v>
      </c>
      <c r="K1636" t="s">
        <v>42</v>
      </c>
      <c r="L1636">
        <v>13501</v>
      </c>
      <c r="M1636" t="s">
        <v>29</v>
      </c>
      <c r="N1636" t="s">
        <v>43</v>
      </c>
      <c r="O1636" s="2">
        <v>1.0416666666666666E-2</v>
      </c>
      <c r="Q1636" t="s">
        <v>31</v>
      </c>
      <c r="R1636">
        <f t="shared" si="125"/>
        <v>0</v>
      </c>
      <c r="S1636">
        <f t="shared" si="126"/>
        <v>0</v>
      </c>
      <c r="T1636">
        <f t="shared" si="128"/>
        <v>0</v>
      </c>
    </row>
    <row r="1637" spans="1:20" x14ac:dyDescent="0.25">
      <c r="A1637">
        <v>24838</v>
      </c>
      <c r="B1637" t="s">
        <v>657</v>
      </c>
      <c r="C1637" s="1">
        <v>19503</v>
      </c>
      <c r="D1637" t="s">
        <v>14</v>
      </c>
      <c r="E1637" t="s">
        <v>15</v>
      </c>
      <c r="F1637" s="1">
        <v>40569</v>
      </c>
      <c r="G1637" t="s">
        <v>37</v>
      </c>
      <c r="H1637" t="str">
        <f t="shared" si="127"/>
        <v>PM</v>
      </c>
      <c r="I1637" t="str">
        <f t="shared" si="129"/>
        <v>PM</v>
      </c>
      <c r="J1637" t="s">
        <v>36</v>
      </c>
      <c r="K1637" t="s">
        <v>42</v>
      </c>
      <c r="L1637">
        <v>13501</v>
      </c>
      <c r="M1637" t="s">
        <v>29</v>
      </c>
      <c r="N1637" t="s">
        <v>43</v>
      </c>
      <c r="O1637" s="2">
        <v>1.0416666666666666E-2</v>
      </c>
      <c r="P1637">
        <f>VLOOKUP(I1637,'visit codes'!$B$1:$F$38,5,FALSE)</f>
        <v>1</v>
      </c>
      <c r="Q1637" t="s">
        <v>31</v>
      </c>
      <c r="R1637">
        <f t="shared" si="125"/>
        <v>1</v>
      </c>
      <c r="S1637">
        <f t="shared" si="126"/>
        <v>0</v>
      </c>
      <c r="T1637">
        <f t="shared" si="128"/>
        <v>1</v>
      </c>
    </row>
    <row r="1638" spans="1:20" x14ac:dyDescent="0.25">
      <c r="A1638">
        <v>24838</v>
      </c>
      <c r="B1638" t="s">
        <v>657</v>
      </c>
      <c r="C1638" s="1">
        <v>19503</v>
      </c>
      <c r="D1638" t="s">
        <v>14</v>
      </c>
      <c r="E1638" t="s">
        <v>15</v>
      </c>
      <c r="F1638" s="1">
        <v>40574</v>
      </c>
      <c r="G1638" t="s">
        <v>16</v>
      </c>
      <c r="H1638" t="str">
        <f t="shared" si="127"/>
        <v>4301R-RV</v>
      </c>
      <c r="J1638" t="s">
        <v>27</v>
      </c>
      <c r="K1638" t="s">
        <v>42</v>
      </c>
      <c r="L1638">
        <v>13501</v>
      </c>
      <c r="M1638" t="s">
        <v>29</v>
      </c>
      <c r="N1638" t="s">
        <v>43</v>
      </c>
      <c r="O1638" s="2">
        <v>3.125E-2</v>
      </c>
      <c r="Q1638" t="s">
        <v>31</v>
      </c>
      <c r="R1638">
        <f t="shared" si="125"/>
        <v>0</v>
      </c>
      <c r="S1638">
        <f t="shared" si="126"/>
        <v>0</v>
      </c>
      <c r="T1638">
        <f t="shared" si="128"/>
        <v>0</v>
      </c>
    </row>
    <row r="1639" spans="1:20" x14ac:dyDescent="0.25">
      <c r="A1639">
        <v>24838</v>
      </c>
      <c r="B1639" t="s">
        <v>657</v>
      </c>
      <c r="C1639" s="1">
        <v>19503</v>
      </c>
      <c r="D1639" t="s">
        <v>14</v>
      </c>
      <c r="E1639" t="s">
        <v>15</v>
      </c>
      <c r="F1639" s="1">
        <v>40574</v>
      </c>
      <c r="G1639" t="s">
        <v>24</v>
      </c>
      <c r="H1639" t="str">
        <f t="shared" si="127"/>
        <v>RV</v>
      </c>
      <c r="I1639" t="str">
        <f t="shared" si="129"/>
        <v>RV</v>
      </c>
      <c r="J1639" t="s">
        <v>27</v>
      </c>
      <c r="K1639" t="s">
        <v>42</v>
      </c>
      <c r="L1639">
        <v>13501</v>
      </c>
      <c r="M1639" t="s">
        <v>29</v>
      </c>
      <c r="N1639" t="s">
        <v>43</v>
      </c>
      <c r="O1639" s="2">
        <v>4.1666666666666664E-2</v>
      </c>
      <c r="P1639">
        <f>VLOOKUP(I1639,'visit codes'!$B$1:$F$38,5,FALSE)</f>
        <v>3</v>
      </c>
      <c r="Q1639" t="s">
        <v>31</v>
      </c>
      <c r="R1639">
        <f t="shared" si="125"/>
        <v>1</v>
      </c>
      <c r="S1639">
        <f t="shared" si="126"/>
        <v>0</v>
      </c>
      <c r="T1639">
        <f t="shared" si="128"/>
        <v>1</v>
      </c>
    </row>
    <row r="1640" spans="1:20" x14ac:dyDescent="0.25">
      <c r="A1640">
        <v>24852</v>
      </c>
      <c r="B1640" t="s">
        <v>658</v>
      </c>
      <c r="C1640" s="1">
        <v>16963</v>
      </c>
      <c r="D1640" t="s">
        <v>14</v>
      </c>
      <c r="E1640" t="s">
        <v>15</v>
      </c>
      <c r="F1640" s="1">
        <v>40562</v>
      </c>
      <c r="G1640" t="s">
        <v>16</v>
      </c>
      <c r="H1640" t="str">
        <f t="shared" si="127"/>
        <v>4301R-RV</v>
      </c>
      <c r="J1640" t="s">
        <v>17</v>
      </c>
      <c r="K1640" t="s">
        <v>73</v>
      </c>
      <c r="L1640">
        <v>13461</v>
      </c>
      <c r="M1640" t="s">
        <v>20</v>
      </c>
      <c r="N1640" t="s">
        <v>58</v>
      </c>
      <c r="O1640" s="2">
        <v>3.125E-2</v>
      </c>
      <c r="Q1640" t="s">
        <v>579</v>
      </c>
      <c r="R1640">
        <f t="shared" si="125"/>
        <v>0</v>
      </c>
      <c r="S1640">
        <f t="shared" si="126"/>
        <v>0</v>
      </c>
      <c r="T1640">
        <f t="shared" si="128"/>
        <v>0</v>
      </c>
    </row>
    <row r="1641" spans="1:20" x14ac:dyDescent="0.25">
      <c r="A1641">
        <v>24852</v>
      </c>
      <c r="B1641" t="s">
        <v>658</v>
      </c>
      <c r="C1641" s="1">
        <v>16963</v>
      </c>
      <c r="D1641" t="s">
        <v>14</v>
      </c>
      <c r="E1641" t="s">
        <v>15</v>
      </c>
      <c r="F1641" s="1">
        <v>40562</v>
      </c>
      <c r="G1641" t="s">
        <v>24</v>
      </c>
      <c r="H1641" t="str">
        <f t="shared" si="127"/>
        <v>RV</v>
      </c>
      <c r="I1641" t="str">
        <f t="shared" si="129"/>
        <v>RV</v>
      </c>
      <c r="J1641" t="s">
        <v>17</v>
      </c>
      <c r="K1641" t="s">
        <v>73</v>
      </c>
      <c r="L1641">
        <v>13461</v>
      </c>
      <c r="M1641" t="s">
        <v>20</v>
      </c>
      <c r="N1641" t="s">
        <v>58</v>
      </c>
      <c r="O1641" s="2">
        <v>4.1666666666666664E-2</v>
      </c>
      <c r="P1641">
        <f>VLOOKUP(I1641,'visit codes'!$B$1:$F$38,5,FALSE)</f>
        <v>3</v>
      </c>
      <c r="Q1641" t="s">
        <v>579</v>
      </c>
      <c r="R1641">
        <f t="shared" si="125"/>
        <v>1</v>
      </c>
      <c r="S1641">
        <f t="shared" si="126"/>
        <v>0</v>
      </c>
      <c r="T1641">
        <f t="shared" si="128"/>
        <v>1</v>
      </c>
    </row>
    <row r="1642" spans="1:20" x14ac:dyDescent="0.25">
      <c r="A1642">
        <v>24873</v>
      </c>
      <c r="B1642" t="s">
        <v>659</v>
      </c>
      <c r="C1642" s="1">
        <v>27521</v>
      </c>
      <c r="D1642" t="s">
        <v>14</v>
      </c>
      <c r="E1642" t="s">
        <v>15</v>
      </c>
      <c r="F1642" s="1">
        <v>40553</v>
      </c>
      <c r="G1642" t="s">
        <v>16</v>
      </c>
      <c r="H1642" t="str">
        <f t="shared" si="127"/>
        <v>4301R-RV</v>
      </c>
      <c r="J1642" t="s">
        <v>61</v>
      </c>
      <c r="K1642" t="s">
        <v>42</v>
      </c>
      <c r="L1642">
        <v>13501</v>
      </c>
      <c r="M1642" t="s">
        <v>29</v>
      </c>
      <c r="N1642" t="s">
        <v>43</v>
      </c>
      <c r="O1642" s="2">
        <v>3.125E-2</v>
      </c>
      <c r="Q1642" t="s">
        <v>31</v>
      </c>
      <c r="R1642">
        <f t="shared" si="125"/>
        <v>0</v>
      </c>
      <c r="S1642">
        <f t="shared" si="126"/>
        <v>0</v>
      </c>
      <c r="T1642">
        <f t="shared" si="128"/>
        <v>0</v>
      </c>
    </row>
    <row r="1643" spans="1:20" x14ac:dyDescent="0.25">
      <c r="A1643">
        <v>24873</v>
      </c>
      <c r="B1643" t="s">
        <v>659</v>
      </c>
      <c r="C1643" s="1">
        <v>27521</v>
      </c>
      <c r="D1643" t="s">
        <v>14</v>
      </c>
      <c r="E1643" t="s">
        <v>15</v>
      </c>
      <c r="F1643" s="1">
        <v>40553</v>
      </c>
      <c r="G1643" t="s">
        <v>24</v>
      </c>
      <c r="H1643" t="str">
        <f t="shared" si="127"/>
        <v>RV</v>
      </c>
      <c r="I1643" t="str">
        <f t="shared" si="129"/>
        <v>RV</v>
      </c>
      <c r="J1643" t="s">
        <v>61</v>
      </c>
      <c r="K1643" t="s">
        <v>42</v>
      </c>
      <c r="L1643">
        <v>13501</v>
      </c>
      <c r="M1643" t="s">
        <v>29</v>
      </c>
      <c r="N1643" t="s">
        <v>43</v>
      </c>
      <c r="O1643" s="2">
        <v>4.1666666666666664E-2</v>
      </c>
      <c r="P1643">
        <f>VLOOKUP(I1643,'visit codes'!$B$1:$F$38,5,FALSE)</f>
        <v>3</v>
      </c>
      <c r="Q1643" t="s">
        <v>31</v>
      </c>
      <c r="R1643">
        <f t="shared" si="125"/>
        <v>1</v>
      </c>
      <c r="S1643">
        <f t="shared" si="126"/>
        <v>0</v>
      </c>
      <c r="T1643">
        <f t="shared" si="128"/>
        <v>1</v>
      </c>
    </row>
    <row r="1644" spans="1:20" x14ac:dyDescent="0.25">
      <c r="A1644">
        <v>24873</v>
      </c>
      <c r="B1644" t="s">
        <v>659</v>
      </c>
      <c r="C1644" s="1">
        <v>27521</v>
      </c>
      <c r="D1644" t="s">
        <v>14</v>
      </c>
      <c r="E1644" t="s">
        <v>15</v>
      </c>
      <c r="F1644" s="1">
        <v>40567</v>
      </c>
      <c r="G1644" t="s">
        <v>102</v>
      </c>
      <c r="H1644" t="str">
        <f t="shared" si="127"/>
        <v>SC</v>
      </c>
      <c r="I1644" t="str">
        <f t="shared" si="129"/>
        <v>SC</v>
      </c>
      <c r="J1644" t="s">
        <v>61</v>
      </c>
      <c r="K1644" t="s">
        <v>42</v>
      </c>
      <c r="L1644">
        <v>13501</v>
      </c>
      <c r="M1644" t="s">
        <v>29</v>
      </c>
      <c r="N1644" t="s">
        <v>43</v>
      </c>
      <c r="O1644" s="2">
        <v>0</v>
      </c>
      <c r="P1644">
        <f>VLOOKUP(I1644,'visit codes'!$B$1:$F$38,5,FALSE)</f>
        <v>0</v>
      </c>
      <c r="Q1644" t="s">
        <v>31</v>
      </c>
      <c r="R1644">
        <f t="shared" si="125"/>
        <v>1</v>
      </c>
      <c r="S1644">
        <f t="shared" si="126"/>
        <v>1</v>
      </c>
      <c r="T1644">
        <f t="shared" si="128"/>
        <v>0</v>
      </c>
    </row>
    <row r="1645" spans="1:20" x14ac:dyDescent="0.25">
      <c r="A1645">
        <v>24874</v>
      </c>
      <c r="B1645" t="s">
        <v>660</v>
      </c>
      <c r="C1645" s="1">
        <v>20515</v>
      </c>
      <c r="D1645" t="s">
        <v>14</v>
      </c>
      <c r="E1645" t="s">
        <v>40</v>
      </c>
      <c r="F1645" s="1">
        <v>40553</v>
      </c>
      <c r="G1645" t="s">
        <v>16</v>
      </c>
      <c r="H1645" t="str">
        <f t="shared" si="127"/>
        <v>4301R-RV</v>
      </c>
      <c r="J1645" t="s">
        <v>45</v>
      </c>
      <c r="K1645" t="s">
        <v>42</v>
      </c>
      <c r="L1645">
        <v>13502</v>
      </c>
      <c r="M1645" t="s">
        <v>29</v>
      </c>
      <c r="N1645" t="s">
        <v>43</v>
      </c>
      <c r="O1645" s="2">
        <v>3.125E-2</v>
      </c>
      <c r="Q1645" t="s">
        <v>31</v>
      </c>
      <c r="R1645">
        <f t="shared" si="125"/>
        <v>0</v>
      </c>
      <c r="S1645">
        <f t="shared" si="126"/>
        <v>0</v>
      </c>
      <c r="T1645">
        <f t="shared" si="128"/>
        <v>0</v>
      </c>
    </row>
    <row r="1646" spans="1:20" x14ac:dyDescent="0.25">
      <c r="A1646">
        <v>24874</v>
      </c>
      <c r="B1646" t="s">
        <v>660</v>
      </c>
      <c r="C1646" s="1">
        <v>20515</v>
      </c>
      <c r="D1646" t="s">
        <v>14</v>
      </c>
      <c r="E1646" t="s">
        <v>40</v>
      </c>
      <c r="F1646" s="1">
        <v>40553</v>
      </c>
      <c r="G1646" t="s">
        <v>24</v>
      </c>
      <c r="H1646" t="str">
        <f t="shared" si="127"/>
        <v>RV</v>
      </c>
      <c r="I1646" t="str">
        <f t="shared" si="129"/>
        <v>RV</v>
      </c>
      <c r="J1646" t="s">
        <v>45</v>
      </c>
      <c r="K1646" t="s">
        <v>42</v>
      </c>
      <c r="L1646">
        <v>13502</v>
      </c>
      <c r="M1646" t="s">
        <v>29</v>
      </c>
      <c r="N1646" t="s">
        <v>43</v>
      </c>
      <c r="O1646" s="2">
        <v>4.1666666666666664E-2</v>
      </c>
      <c r="P1646">
        <f>VLOOKUP(I1646,'visit codes'!$B$1:$F$38,5,FALSE)</f>
        <v>3</v>
      </c>
      <c r="Q1646" t="s">
        <v>31</v>
      </c>
      <c r="R1646">
        <f t="shared" si="125"/>
        <v>1</v>
      </c>
      <c r="S1646">
        <f t="shared" si="126"/>
        <v>0</v>
      </c>
      <c r="T1646">
        <f t="shared" si="128"/>
        <v>1</v>
      </c>
    </row>
    <row r="1647" spans="1:20" x14ac:dyDescent="0.25">
      <c r="A1647">
        <v>24874</v>
      </c>
      <c r="B1647" t="s">
        <v>660</v>
      </c>
      <c r="C1647" s="1">
        <v>20515</v>
      </c>
      <c r="D1647" t="s">
        <v>14</v>
      </c>
      <c r="E1647" t="s">
        <v>40</v>
      </c>
      <c r="F1647" s="1">
        <v>40561</v>
      </c>
      <c r="G1647" t="s">
        <v>35</v>
      </c>
      <c r="H1647" t="str">
        <f t="shared" si="127"/>
        <v>4302PM-PM</v>
      </c>
      <c r="J1647" t="s">
        <v>41</v>
      </c>
      <c r="K1647" t="s">
        <v>42</v>
      </c>
      <c r="L1647">
        <v>13502</v>
      </c>
      <c r="M1647" t="s">
        <v>29</v>
      </c>
      <c r="N1647" t="s">
        <v>43</v>
      </c>
      <c r="O1647" s="2">
        <v>1.0416666666666666E-2</v>
      </c>
      <c r="Q1647" t="s">
        <v>31</v>
      </c>
      <c r="R1647">
        <f t="shared" si="125"/>
        <v>0</v>
      </c>
      <c r="S1647">
        <f t="shared" si="126"/>
        <v>0</v>
      </c>
      <c r="T1647">
        <f t="shared" si="128"/>
        <v>0</v>
      </c>
    </row>
    <row r="1648" spans="1:20" x14ac:dyDescent="0.25">
      <c r="A1648">
        <v>24874</v>
      </c>
      <c r="B1648" t="s">
        <v>660</v>
      </c>
      <c r="C1648" s="1">
        <v>20515</v>
      </c>
      <c r="D1648" t="s">
        <v>14</v>
      </c>
      <c r="E1648" t="s">
        <v>40</v>
      </c>
      <c r="F1648" s="1">
        <v>40561</v>
      </c>
      <c r="G1648" t="s">
        <v>37</v>
      </c>
      <c r="H1648" t="str">
        <f t="shared" si="127"/>
        <v>PM</v>
      </c>
      <c r="I1648" t="str">
        <f t="shared" si="129"/>
        <v>PM</v>
      </c>
      <c r="J1648" t="s">
        <v>41</v>
      </c>
      <c r="K1648" t="s">
        <v>42</v>
      </c>
      <c r="L1648">
        <v>13502</v>
      </c>
      <c r="M1648" t="s">
        <v>29</v>
      </c>
      <c r="N1648" t="s">
        <v>43</v>
      </c>
      <c r="O1648" s="2">
        <v>1.0416666666666666E-2</v>
      </c>
      <c r="P1648">
        <f>VLOOKUP(I1648,'visit codes'!$B$1:$F$38,5,FALSE)</f>
        <v>1</v>
      </c>
      <c r="Q1648" t="s">
        <v>31</v>
      </c>
      <c r="R1648">
        <f t="shared" si="125"/>
        <v>1</v>
      </c>
      <c r="S1648">
        <f t="shared" si="126"/>
        <v>0</v>
      </c>
      <c r="T1648">
        <f t="shared" si="128"/>
        <v>1</v>
      </c>
    </row>
    <row r="1649" spans="1:20" x14ac:dyDescent="0.25">
      <c r="A1649">
        <v>24874</v>
      </c>
      <c r="B1649" t="s">
        <v>660</v>
      </c>
      <c r="C1649" s="1">
        <v>20515</v>
      </c>
      <c r="D1649" t="s">
        <v>14</v>
      </c>
      <c r="E1649" t="s">
        <v>40</v>
      </c>
      <c r="F1649" s="1">
        <v>40561</v>
      </c>
      <c r="G1649" t="s">
        <v>44</v>
      </c>
      <c r="H1649" t="str">
        <f t="shared" si="127"/>
        <v>S1</v>
      </c>
      <c r="I1649" t="str">
        <f t="shared" si="129"/>
        <v>S1</v>
      </c>
      <c r="J1649" t="s">
        <v>45</v>
      </c>
      <c r="K1649" t="s">
        <v>42</v>
      </c>
      <c r="L1649">
        <v>13502</v>
      </c>
      <c r="M1649" t="s">
        <v>29</v>
      </c>
      <c r="N1649" t="s">
        <v>43</v>
      </c>
      <c r="O1649" s="2">
        <v>0</v>
      </c>
      <c r="P1649">
        <f>VLOOKUP(I1649,'visit codes'!$B$1:$F$38,5,FALSE)</f>
        <v>1</v>
      </c>
      <c r="Q1649" t="s">
        <v>31</v>
      </c>
      <c r="R1649">
        <f t="shared" si="125"/>
        <v>1</v>
      </c>
      <c r="S1649">
        <f t="shared" si="126"/>
        <v>0</v>
      </c>
      <c r="T1649">
        <f t="shared" si="128"/>
        <v>1</v>
      </c>
    </row>
    <row r="1650" spans="1:20" x14ac:dyDescent="0.25">
      <c r="A1650">
        <v>24896</v>
      </c>
      <c r="B1650" t="s">
        <v>661</v>
      </c>
      <c r="C1650" s="1">
        <v>26569</v>
      </c>
      <c r="D1650" t="s">
        <v>26</v>
      </c>
      <c r="E1650" t="s">
        <v>15</v>
      </c>
      <c r="F1650" s="1">
        <v>40548</v>
      </c>
      <c r="G1650" t="s">
        <v>35</v>
      </c>
      <c r="H1650" t="str">
        <f t="shared" si="127"/>
        <v>4302PM-PM</v>
      </c>
      <c r="J1650" t="s">
        <v>41</v>
      </c>
      <c r="K1650" t="s">
        <v>192</v>
      </c>
      <c r="L1650">
        <v>13461</v>
      </c>
      <c r="M1650" t="s">
        <v>29</v>
      </c>
      <c r="N1650" t="s">
        <v>231</v>
      </c>
      <c r="O1650" s="2">
        <v>1.0416666666666666E-2</v>
      </c>
      <c r="Q1650" t="s">
        <v>579</v>
      </c>
      <c r="R1650">
        <f t="shared" si="125"/>
        <v>0</v>
      </c>
      <c r="S1650">
        <f t="shared" si="126"/>
        <v>0</v>
      </c>
      <c r="T1650">
        <f t="shared" si="128"/>
        <v>0</v>
      </c>
    </row>
    <row r="1651" spans="1:20" x14ac:dyDescent="0.25">
      <c r="A1651">
        <v>24896</v>
      </c>
      <c r="B1651" t="s">
        <v>661</v>
      </c>
      <c r="C1651" s="1">
        <v>26569</v>
      </c>
      <c r="D1651" t="s">
        <v>26</v>
      </c>
      <c r="E1651" t="s">
        <v>15</v>
      </c>
      <c r="F1651" s="1">
        <v>40548</v>
      </c>
      <c r="G1651" t="s">
        <v>37</v>
      </c>
      <c r="H1651" t="str">
        <f t="shared" si="127"/>
        <v>PM</v>
      </c>
      <c r="I1651" t="str">
        <f t="shared" si="129"/>
        <v>PM</v>
      </c>
      <c r="J1651" t="s">
        <v>41</v>
      </c>
      <c r="K1651" t="s">
        <v>192</v>
      </c>
      <c r="L1651">
        <v>13461</v>
      </c>
      <c r="M1651" t="s">
        <v>29</v>
      </c>
      <c r="N1651" t="s">
        <v>231</v>
      </c>
      <c r="O1651" s="2">
        <v>1.0416666666666666E-2</v>
      </c>
      <c r="P1651">
        <f>VLOOKUP(I1651,'visit codes'!$B$1:$F$38,5,FALSE)</f>
        <v>1</v>
      </c>
      <c r="Q1651" t="s">
        <v>579</v>
      </c>
      <c r="R1651">
        <f t="shared" si="125"/>
        <v>1</v>
      </c>
      <c r="S1651">
        <f t="shared" si="126"/>
        <v>0</v>
      </c>
      <c r="T1651">
        <f t="shared" si="128"/>
        <v>1</v>
      </c>
    </row>
    <row r="1652" spans="1:20" x14ac:dyDescent="0.25">
      <c r="A1652">
        <v>24896</v>
      </c>
      <c r="B1652" t="s">
        <v>661</v>
      </c>
      <c r="C1652" s="1">
        <v>26569</v>
      </c>
      <c r="D1652" t="s">
        <v>26</v>
      </c>
      <c r="E1652" t="s">
        <v>15</v>
      </c>
      <c r="F1652" s="1">
        <v>40553</v>
      </c>
      <c r="G1652" t="s">
        <v>16</v>
      </c>
      <c r="H1652" t="str">
        <f t="shared" si="127"/>
        <v>4301R-RV</v>
      </c>
      <c r="J1652" t="s">
        <v>48</v>
      </c>
      <c r="K1652" t="s">
        <v>192</v>
      </c>
      <c r="L1652">
        <v>13461</v>
      </c>
      <c r="M1652" t="s">
        <v>29</v>
      </c>
      <c r="N1652" t="s">
        <v>231</v>
      </c>
      <c r="O1652" s="2">
        <v>3.125E-2</v>
      </c>
      <c r="Q1652" t="s">
        <v>579</v>
      </c>
      <c r="R1652">
        <f t="shared" si="125"/>
        <v>0</v>
      </c>
      <c r="S1652">
        <f t="shared" si="126"/>
        <v>0</v>
      </c>
      <c r="T1652">
        <f t="shared" si="128"/>
        <v>0</v>
      </c>
    </row>
    <row r="1653" spans="1:20" x14ac:dyDescent="0.25">
      <c r="A1653">
        <v>24896</v>
      </c>
      <c r="B1653" t="s">
        <v>661</v>
      </c>
      <c r="C1653" s="1">
        <v>26569</v>
      </c>
      <c r="D1653" t="s">
        <v>26</v>
      </c>
      <c r="E1653" t="s">
        <v>15</v>
      </c>
      <c r="F1653" s="1">
        <v>40553</v>
      </c>
      <c r="G1653" t="s">
        <v>24</v>
      </c>
      <c r="H1653" t="str">
        <f t="shared" si="127"/>
        <v>RV</v>
      </c>
      <c r="I1653" t="str">
        <f t="shared" si="129"/>
        <v>RV</v>
      </c>
      <c r="J1653" t="s">
        <v>48</v>
      </c>
      <c r="K1653" t="s">
        <v>192</v>
      </c>
      <c r="L1653">
        <v>13461</v>
      </c>
      <c r="M1653" t="s">
        <v>29</v>
      </c>
      <c r="N1653" t="s">
        <v>231</v>
      </c>
      <c r="O1653" s="2">
        <v>4.1666666666666664E-2</v>
      </c>
      <c r="P1653">
        <f>VLOOKUP(I1653,'visit codes'!$B$1:$F$38,5,FALSE)</f>
        <v>3</v>
      </c>
      <c r="Q1653" t="s">
        <v>579</v>
      </c>
      <c r="R1653">
        <f t="shared" si="125"/>
        <v>1</v>
      </c>
      <c r="S1653">
        <f t="shared" si="126"/>
        <v>0</v>
      </c>
      <c r="T1653">
        <f t="shared" si="128"/>
        <v>1</v>
      </c>
    </row>
    <row r="1654" spans="1:20" x14ac:dyDescent="0.25">
      <c r="A1654">
        <v>24896</v>
      </c>
      <c r="B1654" t="s">
        <v>661</v>
      </c>
      <c r="C1654" s="1">
        <v>26569</v>
      </c>
      <c r="D1654" t="s">
        <v>26</v>
      </c>
      <c r="E1654" t="s">
        <v>15</v>
      </c>
      <c r="F1654" s="1">
        <v>40567</v>
      </c>
      <c r="G1654" t="s">
        <v>16</v>
      </c>
      <c r="H1654" t="str">
        <f t="shared" si="127"/>
        <v>4301R-RV</v>
      </c>
      <c r="J1654" t="s">
        <v>48</v>
      </c>
      <c r="K1654" t="s">
        <v>192</v>
      </c>
      <c r="L1654">
        <v>13461</v>
      </c>
      <c r="M1654" t="s">
        <v>29</v>
      </c>
      <c r="N1654" t="s">
        <v>231</v>
      </c>
      <c r="O1654" s="2">
        <v>3.125E-2</v>
      </c>
      <c r="Q1654" t="s">
        <v>579</v>
      </c>
      <c r="R1654">
        <f t="shared" si="125"/>
        <v>0</v>
      </c>
      <c r="S1654">
        <f t="shared" si="126"/>
        <v>0</v>
      </c>
      <c r="T1654">
        <f t="shared" si="128"/>
        <v>0</v>
      </c>
    </row>
    <row r="1655" spans="1:20" x14ac:dyDescent="0.25">
      <c r="A1655">
        <v>24896</v>
      </c>
      <c r="B1655" t="s">
        <v>661</v>
      </c>
      <c r="C1655" s="1">
        <v>26569</v>
      </c>
      <c r="D1655" t="s">
        <v>26</v>
      </c>
      <c r="E1655" t="s">
        <v>15</v>
      </c>
      <c r="F1655" s="1">
        <v>40567</v>
      </c>
      <c r="G1655" t="s">
        <v>24</v>
      </c>
      <c r="H1655" t="str">
        <f t="shared" si="127"/>
        <v>RV</v>
      </c>
      <c r="I1655" t="str">
        <f t="shared" si="129"/>
        <v>RV</v>
      </c>
      <c r="J1655" t="s">
        <v>48</v>
      </c>
      <c r="K1655" t="s">
        <v>192</v>
      </c>
      <c r="L1655">
        <v>13461</v>
      </c>
      <c r="M1655" t="s">
        <v>29</v>
      </c>
      <c r="N1655" t="s">
        <v>231</v>
      </c>
      <c r="O1655" s="2">
        <v>4.1666666666666664E-2</v>
      </c>
      <c r="P1655">
        <f>VLOOKUP(I1655,'visit codes'!$B$1:$F$38,5,FALSE)</f>
        <v>3</v>
      </c>
      <c r="Q1655" t="s">
        <v>579</v>
      </c>
      <c r="R1655">
        <f t="shared" si="125"/>
        <v>1</v>
      </c>
      <c r="S1655">
        <f t="shared" si="126"/>
        <v>0</v>
      </c>
      <c r="T1655">
        <f t="shared" si="128"/>
        <v>1</v>
      </c>
    </row>
    <row r="1656" spans="1:20" x14ac:dyDescent="0.25">
      <c r="A1656">
        <v>24902</v>
      </c>
      <c r="B1656" t="s">
        <v>662</v>
      </c>
      <c r="C1656" s="1">
        <v>29981</v>
      </c>
      <c r="D1656" t="s">
        <v>14</v>
      </c>
      <c r="E1656" t="s">
        <v>15</v>
      </c>
      <c r="F1656" s="1">
        <v>40554</v>
      </c>
      <c r="G1656" t="s">
        <v>342</v>
      </c>
      <c r="H1656" t="str">
        <f t="shared" si="127"/>
        <v>PASNS</v>
      </c>
      <c r="I1656" t="str">
        <f t="shared" si="129"/>
        <v>PASNS</v>
      </c>
      <c r="J1656" t="s">
        <v>69</v>
      </c>
      <c r="K1656" t="s">
        <v>53</v>
      </c>
      <c r="L1656">
        <v>13440</v>
      </c>
      <c r="M1656" t="s">
        <v>20</v>
      </c>
      <c r="N1656" t="s">
        <v>193</v>
      </c>
      <c r="O1656" s="2">
        <v>0</v>
      </c>
      <c r="P1656">
        <f>VLOOKUP(I1656,'visit codes'!$B$1:$F$38,5,FALSE)</f>
        <v>0</v>
      </c>
      <c r="Q1656" t="s">
        <v>22</v>
      </c>
      <c r="R1656">
        <f t="shared" si="125"/>
        <v>1</v>
      </c>
      <c r="S1656">
        <f t="shared" si="126"/>
        <v>1</v>
      </c>
      <c r="T1656">
        <f t="shared" si="128"/>
        <v>0</v>
      </c>
    </row>
    <row r="1657" spans="1:20" x14ac:dyDescent="0.25">
      <c r="A1657">
        <v>24909</v>
      </c>
      <c r="B1657" t="s">
        <v>663</v>
      </c>
      <c r="C1657" s="1">
        <v>25137</v>
      </c>
      <c r="D1657" t="s">
        <v>26</v>
      </c>
      <c r="E1657" t="s">
        <v>15</v>
      </c>
      <c r="F1657" s="1">
        <v>40547</v>
      </c>
      <c r="G1657" t="s">
        <v>35</v>
      </c>
      <c r="H1657" t="str">
        <f t="shared" si="127"/>
        <v>4302PM-PM</v>
      </c>
      <c r="J1657" t="s">
        <v>52</v>
      </c>
      <c r="K1657" t="s">
        <v>33</v>
      </c>
      <c r="L1657">
        <v>13501</v>
      </c>
      <c r="M1657" t="s">
        <v>29</v>
      </c>
      <c r="N1657" t="s">
        <v>30</v>
      </c>
      <c r="O1657" s="2">
        <v>1.0416666666666666E-2</v>
      </c>
      <c r="Q1657" t="s">
        <v>31</v>
      </c>
      <c r="R1657">
        <f t="shared" si="125"/>
        <v>0</v>
      </c>
      <c r="S1657">
        <f t="shared" si="126"/>
        <v>0</v>
      </c>
      <c r="T1657">
        <f t="shared" si="128"/>
        <v>0</v>
      </c>
    </row>
    <row r="1658" spans="1:20" x14ac:dyDescent="0.25">
      <c r="A1658">
        <v>24909</v>
      </c>
      <c r="B1658" t="s">
        <v>663</v>
      </c>
      <c r="C1658" s="1">
        <v>25137</v>
      </c>
      <c r="D1658" t="s">
        <v>26</v>
      </c>
      <c r="E1658" t="s">
        <v>15</v>
      </c>
      <c r="F1658" s="1">
        <v>40547</v>
      </c>
      <c r="G1658" t="s">
        <v>37</v>
      </c>
      <c r="H1658" t="str">
        <f t="shared" si="127"/>
        <v>PM</v>
      </c>
      <c r="I1658" t="str">
        <f t="shared" si="129"/>
        <v>PM</v>
      </c>
      <c r="J1658" t="s">
        <v>52</v>
      </c>
      <c r="K1658" t="s">
        <v>33</v>
      </c>
      <c r="L1658">
        <v>13501</v>
      </c>
      <c r="M1658" t="s">
        <v>29</v>
      </c>
      <c r="N1658" t="s">
        <v>30</v>
      </c>
      <c r="O1658" s="2">
        <v>1.0416666666666666E-2</v>
      </c>
      <c r="P1658">
        <f>VLOOKUP(I1658,'visit codes'!$B$1:$F$38,5,FALSE)</f>
        <v>1</v>
      </c>
      <c r="Q1658" t="s">
        <v>31</v>
      </c>
      <c r="R1658">
        <f t="shared" si="125"/>
        <v>1</v>
      </c>
      <c r="S1658">
        <f t="shared" si="126"/>
        <v>0</v>
      </c>
      <c r="T1658">
        <f t="shared" si="128"/>
        <v>1</v>
      </c>
    </row>
    <row r="1659" spans="1:20" x14ac:dyDescent="0.25">
      <c r="A1659">
        <v>24918</v>
      </c>
      <c r="B1659" t="s">
        <v>664</v>
      </c>
      <c r="C1659" s="1">
        <v>23972</v>
      </c>
      <c r="D1659" t="s">
        <v>26</v>
      </c>
      <c r="E1659" t="s">
        <v>15</v>
      </c>
      <c r="F1659" s="1">
        <v>40556</v>
      </c>
      <c r="G1659" t="s">
        <v>60</v>
      </c>
      <c r="H1659" t="str">
        <f t="shared" si="127"/>
        <v>4301B - BV</v>
      </c>
      <c r="J1659" t="s">
        <v>27</v>
      </c>
      <c r="K1659" t="s">
        <v>33</v>
      </c>
      <c r="L1659">
        <v>13304</v>
      </c>
      <c r="M1659" t="s">
        <v>29</v>
      </c>
      <c r="N1659" t="s">
        <v>58</v>
      </c>
      <c r="O1659" s="2">
        <v>2.0833333333333332E-2</v>
      </c>
      <c r="Q1659" t="s">
        <v>79</v>
      </c>
      <c r="R1659">
        <f t="shared" si="125"/>
        <v>0</v>
      </c>
      <c r="S1659">
        <f t="shared" si="126"/>
        <v>0</v>
      </c>
      <c r="T1659">
        <f t="shared" si="128"/>
        <v>0</v>
      </c>
    </row>
    <row r="1660" spans="1:20" x14ac:dyDescent="0.25">
      <c r="A1660">
        <v>24918</v>
      </c>
      <c r="B1660" t="s">
        <v>664</v>
      </c>
      <c r="C1660" s="1">
        <v>23972</v>
      </c>
      <c r="D1660" t="s">
        <v>26</v>
      </c>
      <c r="E1660" t="s">
        <v>15</v>
      </c>
      <c r="F1660" s="1">
        <v>40556</v>
      </c>
      <c r="G1660" t="s">
        <v>62</v>
      </c>
      <c r="H1660" t="str">
        <f t="shared" si="127"/>
        <v>BV</v>
      </c>
      <c r="I1660" t="str">
        <f t="shared" si="129"/>
        <v>BV</v>
      </c>
      <c r="J1660" t="s">
        <v>27</v>
      </c>
      <c r="K1660" t="s">
        <v>33</v>
      </c>
      <c r="L1660">
        <v>13304</v>
      </c>
      <c r="M1660" t="s">
        <v>29</v>
      </c>
      <c r="N1660" t="s">
        <v>58</v>
      </c>
      <c r="O1660" s="2">
        <v>2.0833333333333332E-2</v>
      </c>
      <c r="P1660">
        <f>VLOOKUP(I1660,'visit codes'!$B$1:$F$38,5,FALSE)</f>
        <v>2</v>
      </c>
      <c r="Q1660" t="s">
        <v>79</v>
      </c>
      <c r="R1660">
        <f t="shared" si="125"/>
        <v>1</v>
      </c>
      <c r="S1660">
        <f t="shared" si="126"/>
        <v>0</v>
      </c>
      <c r="T1660">
        <f t="shared" si="128"/>
        <v>1</v>
      </c>
    </row>
    <row r="1661" spans="1:20" x14ac:dyDescent="0.25">
      <c r="A1661">
        <v>24918</v>
      </c>
      <c r="B1661" t="s">
        <v>664</v>
      </c>
      <c r="C1661" s="1">
        <v>23972</v>
      </c>
      <c r="D1661" t="s">
        <v>26</v>
      </c>
      <c r="E1661" t="s">
        <v>15</v>
      </c>
      <c r="F1661" s="1">
        <v>40563</v>
      </c>
      <c r="G1661" t="s">
        <v>35</v>
      </c>
      <c r="H1661" t="str">
        <f t="shared" si="127"/>
        <v>4302PM-PM</v>
      </c>
      <c r="J1661" t="s">
        <v>52</v>
      </c>
      <c r="K1661" t="s">
        <v>33</v>
      </c>
      <c r="L1661">
        <v>13304</v>
      </c>
      <c r="M1661" t="s">
        <v>29</v>
      </c>
      <c r="N1661" t="s">
        <v>58</v>
      </c>
      <c r="O1661" s="2">
        <v>1.0416666666666666E-2</v>
      </c>
      <c r="Q1661" t="s">
        <v>79</v>
      </c>
      <c r="R1661">
        <f t="shared" si="125"/>
        <v>0</v>
      </c>
      <c r="S1661">
        <f t="shared" si="126"/>
        <v>0</v>
      </c>
      <c r="T1661">
        <f t="shared" si="128"/>
        <v>0</v>
      </c>
    </row>
    <row r="1662" spans="1:20" x14ac:dyDescent="0.25">
      <c r="A1662">
        <v>24918</v>
      </c>
      <c r="B1662" t="s">
        <v>664</v>
      </c>
      <c r="C1662" s="1">
        <v>23972</v>
      </c>
      <c r="D1662" t="s">
        <v>26</v>
      </c>
      <c r="E1662" t="s">
        <v>15</v>
      </c>
      <c r="F1662" s="1">
        <v>40563</v>
      </c>
      <c r="G1662" t="s">
        <v>37</v>
      </c>
      <c r="H1662" t="str">
        <f t="shared" si="127"/>
        <v>PM</v>
      </c>
      <c r="I1662" t="str">
        <f t="shared" si="129"/>
        <v>PM</v>
      </c>
      <c r="J1662" t="s">
        <v>52</v>
      </c>
      <c r="K1662" t="s">
        <v>33</v>
      </c>
      <c r="L1662">
        <v>13304</v>
      </c>
      <c r="M1662" t="s">
        <v>29</v>
      </c>
      <c r="N1662" t="s">
        <v>58</v>
      </c>
      <c r="O1662" s="2">
        <v>1.0416666666666666E-2</v>
      </c>
      <c r="P1662">
        <f>VLOOKUP(I1662,'visit codes'!$B$1:$F$38,5,FALSE)</f>
        <v>1</v>
      </c>
      <c r="Q1662" t="s">
        <v>79</v>
      </c>
      <c r="R1662">
        <f t="shared" si="125"/>
        <v>1</v>
      </c>
      <c r="S1662">
        <f t="shared" si="126"/>
        <v>0</v>
      </c>
      <c r="T1662">
        <f t="shared" si="128"/>
        <v>1</v>
      </c>
    </row>
    <row r="1663" spans="1:20" x14ac:dyDescent="0.25">
      <c r="A1663">
        <v>24919</v>
      </c>
      <c r="B1663" t="s">
        <v>665</v>
      </c>
      <c r="C1663" s="1">
        <v>30035</v>
      </c>
      <c r="D1663" t="s">
        <v>14</v>
      </c>
      <c r="E1663" t="s">
        <v>15</v>
      </c>
      <c r="F1663" s="1">
        <v>40546</v>
      </c>
      <c r="G1663" t="s">
        <v>16</v>
      </c>
      <c r="H1663" t="str">
        <f t="shared" si="127"/>
        <v>4301R-RV</v>
      </c>
      <c r="J1663" t="s">
        <v>69</v>
      </c>
      <c r="K1663" t="s">
        <v>53</v>
      </c>
      <c r="L1663">
        <v>13354</v>
      </c>
      <c r="M1663" t="s">
        <v>20</v>
      </c>
      <c r="N1663" t="s">
        <v>122</v>
      </c>
      <c r="O1663" s="2">
        <v>3.125E-2</v>
      </c>
      <c r="Q1663" t="s">
        <v>666</v>
      </c>
      <c r="R1663">
        <f t="shared" si="125"/>
        <v>0</v>
      </c>
      <c r="S1663">
        <f t="shared" si="126"/>
        <v>0</v>
      </c>
      <c r="T1663">
        <f t="shared" si="128"/>
        <v>0</v>
      </c>
    </row>
    <row r="1664" spans="1:20" x14ac:dyDescent="0.25">
      <c r="A1664">
        <v>24919</v>
      </c>
      <c r="B1664" t="s">
        <v>665</v>
      </c>
      <c r="C1664" s="1">
        <v>30035</v>
      </c>
      <c r="D1664" t="s">
        <v>14</v>
      </c>
      <c r="E1664" t="s">
        <v>15</v>
      </c>
      <c r="F1664" s="1">
        <v>40546</v>
      </c>
      <c r="G1664" t="s">
        <v>24</v>
      </c>
      <c r="H1664" t="str">
        <f t="shared" si="127"/>
        <v>RV</v>
      </c>
      <c r="I1664" t="str">
        <f t="shared" si="129"/>
        <v>RV</v>
      </c>
      <c r="J1664" t="s">
        <v>69</v>
      </c>
      <c r="K1664" t="s">
        <v>53</v>
      </c>
      <c r="L1664">
        <v>13354</v>
      </c>
      <c r="M1664" t="s">
        <v>20</v>
      </c>
      <c r="N1664" t="s">
        <v>122</v>
      </c>
      <c r="O1664" s="2">
        <v>4.1666666666666664E-2</v>
      </c>
      <c r="P1664">
        <f>VLOOKUP(I1664,'visit codes'!$B$1:$F$38,5,FALSE)</f>
        <v>3</v>
      </c>
      <c r="Q1664" t="s">
        <v>666</v>
      </c>
      <c r="R1664">
        <f t="shared" si="125"/>
        <v>1</v>
      </c>
      <c r="S1664">
        <f t="shared" si="126"/>
        <v>0</v>
      </c>
      <c r="T1664">
        <f t="shared" si="128"/>
        <v>1</v>
      </c>
    </row>
    <row r="1665" spans="1:20" x14ac:dyDescent="0.25">
      <c r="A1665">
        <v>24919</v>
      </c>
      <c r="B1665" t="s">
        <v>665</v>
      </c>
      <c r="C1665" s="1">
        <v>30035</v>
      </c>
      <c r="D1665" t="s">
        <v>14</v>
      </c>
      <c r="E1665" t="s">
        <v>15</v>
      </c>
      <c r="F1665" s="1">
        <v>40567</v>
      </c>
      <c r="G1665" t="s">
        <v>38</v>
      </c>
      <c r="H1665" t="str">
        <f t="shared" si="127"/>
        <v>C</v>
      </c>
      <c r="I1665" t="str">
        <f t="shared" si="129"/>
        <v>C</v>
      </c>
      <c r="J1665" t="s">
        <v>69</v>
      </c>
      <c r="K1665" t="s">
        <v>53</v>
      </c>
      <c r="L1665">
        <v>13354</v>
      </c>
      <c r="M1665" t="s">
        <v>20</v>
      </c>
      <c r="N1665" t="s">
        <v>122</v>
      </c>
      <c r="O1665" s="2">
        <v>0</v>
      </c>
      <c r="P1665">
        <f>VLOOKUP(I1665,'visit codes'!$B$1:$F$38,5,FALSE)</f>
        <v>0</v>
      </c>
      <c r="Q1665" t="s">
        <v>666</v>
      </c>
      <c r="R1665">
        <f t="shared" si="125"/>
        <v>1</v>
      </c>
      <c r="S1665">
        <f t="shared" si="126"/>
        <v>1</v>
      </c>
      <c r="T1665">
        <f t="shared" si="128"/>
        <v>0</v>
      </c>
    </row>
    <row r="1666" spans="1:20" x14ac:dyDescent="0.25">
      <c r="A1666">
        <v>24919</v>
      </c>
      <c r="B1666" t="s">
        <v>665</v>
      </c>
      <c r="C1666" s="1">
        <v>30035</v>
      </c>
      <c r="D1666" t="s">
        <v>14</v>
      </c>
      <c r="E1666" t="s">
        <v>15</v>
      </c>
      <c r="F1666" s="1">
        <v>40568</v>
      </c>
      <c r="G1666" t="s">
        <v>35</v>
      </c>
      <c r="H1666" t="str">
        <f t="shared" si="127"/>
        <v>4302PM-PM</v>
      </c>
      <c r="J1666" t="s">
        <v>70</v>
      </c>
      <c r="K1666" t="s">
        <v>53</v>
      </c>
      <c r="L1666">
        <v>13354</v>
      </c>
      <c r="M1666" t="s">
        <v>20</v>
      </c>
      <c r="N1666" t="s">
        <v>122</v>
      </c>
      <c r="O1666" s="2">
        <v>1.0416666666666666E-2</v>
      </c>
      <c r="Q1666" t="s">
        <v>666</v>
      </c>
      <c r="R1666">
        <f t="shared" ref="R1666:R1729" si="130">COUNTA(I1666)</f>
        <v>0</v>
      </c>
      <c r="S1666">
        <f t="shared" ref="S1666:S1729" si="131">IF(I1666="c",1,IF(I1666="ns",1,IF(I1666="pasns",1,IF(I1666="pasc",1,IF(I1666="sc",1,0)))))</f>
        <v>0</v>
      </c>
      <c r="T1666">
        <f t="shared" si="128"/>
        <v>0</v>
      </c>
    </row>
    <row r="1667" spans="1:20" x14ac:dyDescent="0.25">
      <c r="A1667">
        <v>24919</v>
      </c>
      <c r="B1667" t="s">
        <v>665</v>
      </c>
      <c r="C1667" s="1">
        <v>30035</v>
      </c>
      <c r="D1667" t="s">
        <v>14</v>
      </c>
      <c r="E1667" t="s">
        <v>15</v>
      </c>
      <c r="F1667" s="1">
        <v>40568</v>
      </c>
      <c r="G1667" t="s">
        <v>37</v>
      </c>
      <c r="H1667" t="str">
        <f t="shared" ref="H1667:H1730" si="132">TRIM(G1667)</f>
        <v>PM</v>
      </c>
      <c r="I1667" t="str">
        <f t="shared" ref="I1667:I1730" si="133">TRIM(G1667)</f>
        <v>PM</v>
      </c>
      <c r="J1667" t="s">
        <v>70</v>
      </c>
      <c r="K1667" t="s">
        <v>53</v>
      </c>
      <c r="L1667">
        <v>13354</v>
      </c>
      <c r="M1667" t="s">
        <v>20</v>
      </c>
      <c r="N1667" t="s">
        <v>122</v>
      </c>
      <c r="O1667" s="2">
        <v>1.0416666666666666E-2</v>
      </c>
      <c r="P1667">
        <f>VLOOKUP(I1667,'visit codes'!$B$1:$F$38,5,FALSE)</f>
        <v>1</v>
      </c>
      <c r="Q1667" t="s">
        <v>666</v>
      </c>
      <c r="R1667">
        <f t="shared" si="130"/>
        <v>1</v>
      </c>
      <c r="S1667">
        <f t="shared" si="131"/>
        <v>0</v>
      </c>
      <c r="T1667">
        <f t="shared" ref="T1667:T1730" si="134">IF(R1667-S1667=1,1,0)</f>
        <v>1</v>
      </c>
    </row>
    <row r="1668" spans="1:20" x14ac:dyDescent="0.25">
      <c r="A1668">
        <v>24923</v>
      </c>
      <c r="B1668" t="s">
        <v>667</v>
      </c>
      <c r="C1668" s="1">
        <v>20979</v>
      </c>
      <c r="D1668" t="s">
        <v>26</v>
      </c>
      <c r="E1668" t="s">
        <v>15</v>
      </c>
      <c r="F1668" s="1">
        <v>40555</v>
      </c>
      <c r="G1668" t="s">
        <v>16</v>
      </c>
      <c r="H1668" t="str">
        <f t="shared" si="132"/>
        <v>4301R-RV</v>
      </c>
      <c r="J1668" t="s">
        <v>69</v>
      </c>
      <c r="K1668" t="s">
        <v>109</v>
      </c>
      <c r="L1668">
        <v>13440</v>
      </c>
      <c r="M1668" t="s">
        <v>20</v>
      </c>
      <c r="N1668" t="s">
        <v>110</v>
      </c>
      <c r="O1668" s="2">
        <v>3.125E-2</v>
      </c>
      <c r="Q1668" t="s">
        <v>22</v>
      </c>
      <c r="R1668">
        <f t="shared" si="130"/>
        <v>0</v>
      </c>
      <c r="S1668">
        <f t="shared" si="131"/>
        <v>0</v>
      </c>
      <c r="T1668">
        <f t="shared" si="134"/>
        <v>0</v>
      </c>
    </row>
    <row r="1669" spans="1:20" x14ac:dyDescent="0.25">
      <c r="A1669">
        <v>24923</v>
      </c>
      <c r="B1669" t="s">
        <v>667</v>
      </c>
      <c r="C1669" s="1">
        <v>20979</v>
      </c>
      <c r="D1669" t="s">
        <v>26</v>
      </c>
      <c r="E1669" t="s">
        <v>15</v>
      </c>
      <c r="F1669" s="1">
        <v>40555</v>
      </c>
      <c r="G1669" t="s">
        <v>24</v>
      </c>
      <c r="H1669" t="str">
        <f t="shared" si="132"/>
        <v>RV</v>
      </c>
      <c r="I1669" t="str">
        <f t="shared" si="133"/>
        <v>RV</v>
      </c>
      <c r="J1669" t="s">
        <v>69</v>
      </c>
      <c r="K1669" t="s">
        <v>109</v>
      </c>
      <c r="L1669">
        <v>13440</v>
      </c>
      <c r="M1669" t="s">
        <v>20</v>
      </c>
      <c r="N1669" t="s">
        <v>110</v>
      </c>
      <c r="O1669" s="2">
        <v>4.1666666666666664E-2</v>
      </c>
      <c r="P1669">
        <f>VLOOKUP(I1669,'visit codes'!$B$1:$F$38,5,FALSE)</f>
        <v>3</v>
      </c>
      <c r="Q1669" t="s">
        <v>22</v>
      </c>
      <c r="R1669">
        <f t="shared" si="130"/>
        <v>1</v>
      </c>
      <c r="S1669">
        <f t="shared" si="131"/>
        <v>0</v>
      </c>
      <c r="T1669">
        <f t="shared" si="134"/>
        <v>1</v>
      </c>
    </row>
    <row r="1670" spans="1:20" x14ac:dyDescent="0.25">
      <c r="A1670">
        <v>24941</v>
      </c>
      <c r="B1670" t="s">
        <v>668</v>
      </c>
      <c r="C1670" s="1">
        <v>22302</v>
      </c>
      <c r="D1670" t="s">
        <v>26</v>
      </c>
      <c r="E1670" t="s">
        <v>15</v>
      </c>
      <c r="F1670" s="1">
        <v>40564</v>
      </c>
      <c r="G1670" t="s">
        <v>38</v>
      </c>
      <c r="H1670" t="str">
        <f t="shared" si="132"/>
        <v>C</v>
      </c>
      <c r="I1670" t="str">
        <f t="shared" si="133"/>
        <v>C</v>
      </c>
      <c r="J1670" t="s">
        <v>27</v>
      </c>
      <c r="K1670" t="s">
        <v>669</v>
      </c>
      <c r="L1670">
        <v>13502</v>
      </c>
      <c r="M1670" t="s">
        <v>29</v>
      </c>
      <c r="N1670" t="s">
        <v>78</v>
      </c>
      <c r="O1670" s="2">
        <v>0</v>
      </c>
      <c r="P1670">
        <f>VLOOKUP(I1670,'visit codes'!$B$1:$F$38,5,FALSE)</f>
        <v>0</v>
      </c>
      <c r="Q1670" t="s">
        <v>31</v>
      </c>
      <c r="R1670">
        <f t="shared" si="130"/>
        <v>1</v>
      </c>
      <c r="S1670">
        <f t="shared" si="131"/>
        <v>1</v>
      </c>
      <c r="T1670">
        <f t="shared" si="134"/>
        <v>0</v>
      </c>
    </row>
    <row r="1671" spans="1:20" x14ac:dyDescent="0.25">
      <c r="A1671">
        <v>24941</v>
      </c>
      <c r="B1671" t="s">
        <v>668</v>
      </c>
      <c r="C1671" s="1">
        <v>22302</v>
      </c>
      <c r="D1671" t="s">
        <v>26</v>
      </c>
      <c r="E1671" t="s">
        <v>15</v>
      </c>
      <c r="F1671" s="1">
        <v>40570</v>
      </c>
      <c r="G1671">
        <v>96372</v>
      </c>
      <c r="H1671" t="str">
        <f t="shared" si="132"/>
        <v>96372</v>
      </c>
      <c r="J1671" t="s">
        <v>41</v>
      </c>
      <c r="K1671" t="s">
        <v>669</v>
      </c>
      <c r="L1671">
        <v>13502</v>
      </c>
      <c r="M1671" t="s">
        <v>29</v>
      </c>
      <c r="N1671" t="s">
        <v>78</v>
      </c>
      <c r="O1671" s="2">
        <v>0</v>
      </c>
      <c r="Q1671" t="s">
        <v>31</v>
      </c>
      <c r="R1671">
        <f t="shared" si="130"/>
        <v>0</v>
      </c>
      <c r="S1671">
        <f t="shared" si="131"/>
        <v>0</v>
      </c>
      <c r="T1671">
        <f t="shared" si="134"/>
        <v>0</v>
      </c>
    </row>
    <row r="1672" spans="1:20" x14ac:dyDescent="0.25">
      <c r="A1672">
        <v>24941</v>
      </c>
      <c r="B1672" t="s">
        <v>668</v>
      </c>
      <c r="C1672" s="1">
        <v>22302</v>
      </c>
      <c r="D1672" t="s">
        <v>26</v>
      </c>
      <c r="E1672" t="s">
        <v>15</v>
      </c>
      <c r="F1672" s="1">
        <v>40570</v>
      </c>
      <c r="G1672" t="s">
        <v>74</v>
      </c>
      <c r="H1672" t="str">
        <f t="shared" si="132"/>
        <v>INJ</v>
      </c>
      <c r="I1672" t="str">
        <f t="shared" si="133"/>
        <v>INJ</v>
      </c>
      <c r="J1672" t="s">
        <v>41</v>
      </c>
      <c r="K1672" t="s">
        <v>669</v>
      </c>
      <c r="L1672">
        <v>13502</v>
      </c>
      <c r="M1672" t="s">
        <v>29</v>
      </c>
      <c r="N1672" t="s">
        <v>78</v>
      </c>
      <c r="O1672" s="2">
        <v>0</v>
      </c>
      <c r="P1672">
        <f>VLOOKUP(I1672,'visit codes'!$B$1:$F$38,5,FALSE)</f>
        <v>1</v>
      </c>
      <c r="Q1672" t="s">
        <v>31</v>
      </c>
      <c r="R1672">
        <f t="shared" si="130"/>
        <v>1</v>
      </c>
      <c r="S1672">
        <f t="shared" si="131"/>
        <v>0</v>
      </c>
      <c r="T1672">
        <f t="shared" si="134"/>
        <v>1</v>
      </c>
    </row>
    <row r="1673" spans="1:20" x14ac:dyDescent="0.25">
      <c r="A1673">
        <v>24944</v>
      </c>
      <c r="B1673" t="s">
        <v>670</v>
      </c>
      <c r="C1673" s="1">
        <v>30127</v>
      </c>
      <c r="D1673" t="s">
        <v>26</v>
      </c>
      <c r="F1673" s="1">
        <v>40556</v>
      </c>
      <c r="G1673">
        <v>4097</v>
      </c>
      <c r="H1673" t="str">
        <f t="shared" si="132"/>
        <v>4097</v>
      </c>
      <c r="J1673" t="s">
        <v>41</v>
      </c>
      <c r="K1673" t="s">
        <v>42</v>
      </c>
      <c r="L1673">
        <v>13501</v>
      </c>
      <c r="M1673" t="s">
        <v>29</v>
      </c>
      <c r="N1673" t="s">
        <v>99</v>
      </c>
      <c r="O1673" s="2">
        <v>0</v>
      </c>
      <c r="Q1673" t="s">
        <v>31</v>
      </c>
      <c r="R1673">
        <f t="shared" si="130"/>
        <v>0</v>
      </c>
      <c r="S1673">
        <f t="shared" si="131"/>
        <v>0</v>
      </c>
      <c r="T1673">
        <f t="shared" si="134"/>
        <v>0</v>
      </c>
    </row>
    <row r="1674" spans="1:20" x14ac:dyDescent="0.25">
      <c r="A1674">
        <v>24946</v>
      </c>
      <c r="B1674" t="s">
        <v>671</v>
      </c>
      <c r="C1674" s="1">
        <v>30210</v>
      </c>
      <c r="D1674" t="s">
        <v>26</v>
      </c>
      <c r="E1674" t="s">
        <v>15</v>
      </c>
      <c r="F1674" s="1">
        <v>40549</v>
      </c>
      <c r="G1674" t="s">
        <v>46</v>
      </c>
      <c r="H1674" t="str">
        <f t="shared" si="132"/>
        <v>NS</v>
      </c>
      <c r="I1674" t="str">
        <f t="shared" si="133"/>
        <v>NS</v>
      </c>
      <c r="J1674" t="s">
        <v>89</v>
      </c>
      <c r="K1674" t="s">
        <v>42</v>
      </c>
      <c r="L1674">
        <v>13502</v>
      </c>
      <c r="M1674" t="s">
        <v>29</v>
      </c>
      <c r="N1674" t="s">
        <v>43</v>
      </c>
      <c r="O1674" s="2">
        <v>0</v>
      </c>
      <c r="P1674">
        <f>VLOOKUP(I1674,'visit codes'!$B$1:$F$38,5,FALSE)</f>
        <v>0</v>
      </c>
      <c r="Q1674" t="s">
        <v>31</v>
      </c>
      <c r="R1674">
        <f t="shared" si="130"/>
        <v>1</v>
      </c>
      <c r="S1674">
        <f t="shared" si="131"/>
        <v>1</v>
      </c>
      <c r="T1674">
        <f t="shared" si="134"/>
        <v>0</v>
      </c>
    </row>
    <row r="1675" spans="1:20" x14ac:dyDescent="0.25">
      <c r="A1675">
        <v>24946</v>
      </c>
      <c r="B1675" t="s">
        <v>671</v>
      </c>
      <c r="C1675" s="1">
        <v>30210</v>
      </c>
      <c r="D1675" t="s">
        <v>26</v>
      </c>
      <c r="E1675" t="s">
        <v>15</v>
      </c>
      <c r="F1675" s="1">
        <v>40561</v>
      </c>
      <c r="G1675" t="s">
        <v>38</v>
      </c>
      <c r="H1675" t="str">
        <f t="shared" si="132"/>
        <v>C</v>
      </c>
      <c r="I1675" t="str">
        <f t="shared" si="133"/>
        <v>C</v>
      </c>
      <c r="J1675" t="s">
        <v>52</v>
      </c>
      <c r="K1675" t="s">
        <v>42</v>
      </c>
      <c r="L1675">
        <v>13502</v>
      </c>
      <c r="M1675" t="s">
        <v>29</v>
      </c>
      <c r="N1675" t="s">
        <v>43</v>
      </c>
      <c r="O1675" s="2">
        <v>0</v>
      </c>
      <c r="P1675">
        <f>VLOOKUP(I1675,'visit codes'!$B$1:$F$38,5,FALSE)</f>
        <v>0</v>
      </c>
      <c r="Q1675" t="s">
        <v>31</v>
      </c>
      <c r="R1675">
        <f t="shared" si="130"/>
        <v>1</v>
      </c>
      <c r="S1675">
        <f t="shared" si="131"/>
        <v>1</v>
      </c>
      <c r="T1675">
        <f t="shared" si="134"/>
        <v>0</v>
      </c>
    </row>
    <row r="1676" spans="1:20" x14ac:dyDescent="0.25">
      <c r="A1676">
        <v>24946</v>
      </c>
      <c r="B1676" t="s">
        <v>671</v>
      </c>
      <c r="C1676" s="1">
        <v>30210</v>
      </c>
      <c r="D1676" t="s">
        <v>26</v>
      </c>
      <c r="E1676" t="s">
        <v>15</v>
      </c>
      <c r="F1676" s="1">
        <v>40574</v>
      </c>
      <c r="G1676" t="s">
        <v>35</v>
      </c>
      <c r="H1676" t="str">
        <f t="shared" si="132"/>
        <v>4302PM-PM</v>
      </c>
      <c r="J1676" t="s">
        <v>52</v>
      </c>
      <c r="K1676" t="s">
        <v>42</v>
      </c>
      <c r="L1676">
        <v>13502</v>
      </c>
      <c r="M1676" t="s">
        <v>29</v>
      </c>
      <c r="N1676" t="s">
        <v>43</v>
      </c>
      <c r="O1676" s="2">
        <v>1.0416666666666666E-2</v>
      </c>
      <c r="Q1676" t="s">
        <v>31</v>
      </c>
      <c r="R1676">
        <f t="shared" si="130"/>
        <v>0</v>
      </c>
      <c r="S1676">
        <f t="shared" si="131"/>
        <v>0</v>
      </c>
      <c r="T1676">
        <f t="shared" si="134"/>
        <v>0</v>
      </c>
    </row>
    <row r="1677" spans="1:20" x14ac:dyDescent="0.25">
      <c r="A1677">
        <v>24946</v>
      </c>
      <c r="B1677" t="s">
        <v>671</v>
      </c>
      <c r="C1677" s="1">
        <v>30210</v>
      </c>
      <c r="D1677" t="s">
        <v>26</v>
      </c>
      <c r="E1677" t="s">
        <v>15</v>
      </c>
      <c r="F1677" s="1">
        <v>40574</v>
      </c>
      <c r="G1677" t="s">
        <v>37</v>
      </c>
      <c r="H1677" t="str">
        <f t="shared" si="132"/>
        <v>PM</v>
      </c>
      <c r="I1677" t="str">
        <f t="shared" si="133"/>
        <v>PM</v>
      </c>
      <c r="J1677" t="s">
        <v>52</v>
      </c>
      <c r="K1677" t="s">
        <v>42</v>
      </c>
      <c r="L1677">
        <v>13502</v>
      </c>
      <c r="M1677" t="s">
        <v>29</v>
      </c>
      <c r="N1677" t="s">
        <v>43</v>
      </c>
      <c r="O1677" s="2">
        <v>1.0416666666666666E-2</v>
      </c>
      <c r="P1677">
        <f>VLOOKUP(I1677,'visit codes'!$B$1:$F$38,5,FALSE)</f>
        <v>1</v>
      </c>
      <c r="Q1677" t="s">
        <v>31</v>
      </c>
      <c r="R1677">
        <f t="shared" si="130"/>
        <v>1</v>
      </c>
      <c r="S1677">
        <f t="shared" si="131"/>
        <v>0</v>
      </c>
      <c r="T1677">
        <f t="shared" si="134"/>
        <v>1</v>
      </c>
    </row>
    <row r="1678" spans="1:20" x14ac:dyDescent="0.25">
      <c r="A1678">
        <v>170</v>
      </c>
      <c r="B1678" t="s">
        <v>672</v>
      </c>
      <c r="C1678" s="1">
        <v>15696</v>
      </c>
      <c r="D1678" t="s">
        <v>26</v>
      </c>
      <c r="E1678" t="s">
        <v>15</v>
      </c>
      <c r="F1678" s="1">
        <v>40557</v>
      </c>
      <c r="G1678" t="s">
        <v>16</v>
      </c>
      <c r="H1678" t="str">
        <f t="shared" si="132"/>
        <v>4301R-RV</v>
      </c>
      <c r="J1678" t="s">
        <v>27</v>
      </c>
      <c r="K1678" t="s">
        <v>28</v>
      </c>
      <c r="L1678">
        <v>13502</v>
      </c>
      <c r="M1678" t="s">
        <v>29</v>
      </c>
      <c r="N1678" t="s">
        <v>30</v>
      </c>
      <c r="O1678" s="2">
        <v>3.125E-2</v>
      </c>
      <c r="Q1678" t="s">
        <v>31</v>
      </c>
      <c r="R1678">
        <f t="shared" si="130"/>
        <v>0</v>
      </c>
      <c r="S1678">
        <f t="shared" si="131"/>
        <v>0</v>
      </c>
      <c r="T1678">
        <f t="shared" si="134"/>
        <v>0</v>
      </c>
    </row>
    <row r="1679" spans="1:20" x14ac:dyDescent="0.25">
      <c r="A1679">
        <v>170</v>
      </c>
      <c r="B1679" t="s">
        <v>672</v>
      </c>
      <c r="C1679" s="1">
        <v>15696</v>
      </c>
      <c r="D1679" t="s">
        <v>26</v>
      </c>
      <c r="E1679" t="s">
        <v>15</v>
      </c>
      <c r="F1679" s="1">
        <v>40557</v>
      </c>
      <c r="G1679" t="s">
        <v>24</v>
      </c>
      <c r="H1679" t="str">
        <f t="shared" si="132"/>
        <v>RV</v>
      </c>
      <c r="I1679" t="str">
        <f t="shared" si="133"/>
        <v>RV</v>
      </c>
      <c r="J1679" t="s">
        <v>27</v>
      </c>
      <c r="K1679" t="s">
        <v>28</v>
      </c>
      <c r="L1679">
        <v>13502</v>
      </c>
      <c r="M1679" t="s">
        <v>29</v>
      </c>
      <c r="N1679" t="s">
        <v>30</v>
      </c>
      <c r="O1679" s="2">
        <v>4.1666666666666664E-2</v>
      </c>
      <c r="P1679">
        <f>VLOOKUP(I1679,'visit codes'!$B$1:$F$38,5,FALSE)</f>
        <v>3</v>
      </c>
      <c r="Q1679" t="s">
        <v>31</v>
      </c>
      <c r="R1679">
        <f t="shared" si="130"/>
        <v>1</v>
      </c>
      <c r="S1679">
        <f t="shared" si="131"/>
        <v>0</v>
      </c>
      <c r="T1679">
        <f t="shared" si="134"/>
        <v>1</v>
      </c>
    </row>
    <row r="1680" spans="1:20" x14ac:dyDescent="0.25">
      <c r="A1680">
        <v>1990</v>
      </c>
      <c r="B1680" t="s">
        <v>673</v>
      </c>
      <c r="C1680" s="1">
        <v>23826</v>
      </c>
      <c r="D1680" t="s">
        <v>14</v>
      </c>
      <c r="E1680" t="s">
        <v>15</v>
      </c>
      <c r="F1680" s="1">
        <v>40548</v>
      </c>
      <c r="G1680" t="s">
        <v>35</v>
      </c>
      <c r="H1680" t="str">
        <f t="shared" si="132"/>
        <v>4302PM-PM</v>
      </c>
      <c r="J1680" t="s">
        <v>66</v>
      </c>
      <c r="K1680" t="s">
        <v>42</v>
      </c>
      <c r="L1680">
        <v>13440</v>
      </c>
      <c r="M1680" t="s">
        <v>20</v>
      </c>
      <c r="N1680" t="s">
        <v>43</v>
      </c>
      <c r="O1680" s="2">
        <v>1.0416666666666666E-2</v>
      </c>
      <c r="Q1680" t="s">
        <v>22</v>
      </c>
      <c r="R1680">
        <f t="shared" si="130"/>
        <v>0</v>
      </c>
      <c r="S1680">
        <f t="shared" si="131"/>
        <v>0</v>
      </c>
      <c r="T1680">
        <f t="shared" si="134"/>
        <v>0</v>
      </c>
    </row>
    <row r="1681" spans="1:20" x14ac:dyDescent="0.25">
      <c r="A1681">
        <v>1990</v>
      </c>
      <c r="B1681" t="s">
        <v>673</v>
      </c>
      <c r="C1681" s="1">
        <v>23826</v>
      </c>
      <c r="D1681" t="s">
        <v>14</v>
      </c>
      <c r="E1681" t="s">
        <v>15</v>
      </c>
      <c r="F1681" s="1">
        <v>40548</v>
      </c>
      <c r="G1681" t="s">
        <v>37</v>
      </c>
      <c r="H1681" t="str">
        <f t="shared" si="132"/>
        <v>PM</v>
      </c>
      <c r="I1681" t="str">
        <f t="shared" si="133"/>
        <v>PM</v>
      </c>
      <c r="J1681" t="s">
        <v>66</v>
      </c>
      <c r="K1681" t="s">
        <v>42</v>
      </c>
      <c r="L1681">
        <v>13440</v>
      </c>
      <c r="M1681" t="s">
        <v>20</v>
      </c>
      <c r="N1681" t="s">
        <v>43</v>
      </c>
      <c r="O1681" s="2">
        <v>1.0416666666666666E-2</v>
      </c>
      <c r="P1681">
        <f>VLOOKUP(I1681,'visit codes'!$B$1:$F$38,5,FALSE)</f>
        <v>1</v>
      </c>
      <c r="Q1681" t="s">
        <v>22</v>
      </c>
      <c r="R1681">
        <f t="shared" si="130"/>
        <v>1</v>
      </c>
      <c r="S1681">
        <f t="shared" si="131"/>
        <v>0</v>
      </c>
      <c r="T1681">
        <f t="shared" si="134"/>
        <v>1</v>
      </c>
    </row>
    <row r="1682" spans="1:20" x14ac:dyDescent="0.25">
      <c r="A1682">
        <v>1990</v>
      </c>
      <c r="B1682" t="s">
        <v>673</v>
      </c>
      <c r="C1682" s="1">
        <v>23826</v>
      </c>
      <c r="D1682" t="s">
        <v>14</v>
      </c>
      <c r="E1682" t="s">
        <v>15</v>
      </c>
      <c r="F1682" s="1">
        <v>40549</v>
      </c>
      <c r="G1682" t="s">
        <v>60</v>
      </c>
      <c r="H1682" t="str">
        <f t="shared" si="132"/>
        <v>4301B - BV</v>
      </c>
      <c r="J1682" t="s">
        <v>69</v>
      </c>
      <c r="K1682" t="s">
        <v>42</v>
      </c>
      <c r="L1682">
        <v>13440</v>
      </c>
      <c r="M1682" t="s">
        <v>20</v>
      </c>
      <c r="N1682" t="s">
        <v>43</v>
      </c>
      <c r="O1682" s="2">
        <v>2.0833333333333332E-2</v>
      </c>
      <c r="Q1682" t="s">
        <v>22</v>
      </c>
      <c r="R1682">
        <f t="shared" si="130"/>
        <v>0</v>
      </c>
      <c r="S1682">
        <f t="shared" si="131"/>
        <v>0</v>
      </c>
      <c r="T1682">
        <f t="shared" si="134"/>
        <v>0</v>
      </c>
    </row>
    <row r="1683" spans="1:20" x14ac:dyDescent="0.25">
      <c r="A1683">
        <v>1990</v>
      </c>
      <c r="B1683" t="s">
        <v>673</v>
      </c>
      <c r="C1683" s="1">
        <v>23826</v>
      </c>
      <c r="D1683" t="s">
        <v>14</v>
      </c>
      <c r="E1683" t="s">
        <v>15</v>
      </c>
      <c r="F1683" s="1">
        <v>40549</v>
      </c>
      <c r="G1683" t="s">
        <v>62</v>
      </c>
      <c r="H1683" t="str">
        <f t="shared" si="132"/>
        <v>BV</v>
      </c>
      <c r="I1683" t="str">
        <f t="shared" si="133"/>
        <v>BV</v>
      </c>
      <c r="J1683" t="s">
        <v>69</v>
      </c>
      <c r="K1683" t="s">
        <v>42</v>
      </c>
      <c r="L1683">
        <v>13440</v>
      </c>
      <c r="M1683" t="s">
        <v>20</v>
      </c>
      <c r="N1683" t="s">
        <v>43</v>
      </c>
      <c r="O1683" s="2">
        <v>2.0833333333333332E-2</v>
      </c>
      <c r="P1683">
        <f>VLOOKUP(I1683,'visit codes'!$B$1:$F$38,5,FALSE)</f>
        <v>2</v>
      </c>
      <c r="Q1683" t="s">
        <v>22</v>
      </c>
      <c r="R1683">
        <f t="shared" si="130"/>
        <v>1</v>
      </c>
      <c r="S1683">
        <f t="shared" si="131"/>
        <v>0</v>
      </c>
      <c r="T1683">
        <f t="shared" si="134"/>
        <v>1</v>
      </c>
    </row>
    <row r="1684" spans="1:20" x14ac:dyDescent="0.25">
      <c r="A1684">
        <v>1990</v>
      </c>
      <c r="B1684" t="s">
        <v>673</v>
      </c>
      <c r="C1684" s="1">
        <v>23826</v>
      </c>
      <c r="D1684" t="s">
        <v>14</v>
      </c>
      <c r="E1684" t="s">
        <v>15</v>
      </c>
      <c r="F1684" s="1">
        <v>40569</v>
      </c>
      <c r="G1684" t="s">
        <v>60</v>
      </c>
      <c r="H1684" t="str">
        <f t="shared" si="132"/>
        <v>4301B - BV</v>
      </c>
      <c r="J1684" t="s">
        <v>69</v>
      </c>
      <c r="K1684" t="s">
        <v>42</v>
      </c>
      <c r="L1684">
        <v>13440</v>
      </c>
      <c r="M1684" t="s">
        <v>20</v>
      </c>
      <c r="N1684" t="s">
        <v>43</v>
      </c>
      <c r="O1684" s="2">
        <v>2.0833333333333332E-2</v>
      </c>
      <c r="Q1684" t="s">
        <v>22</v>
      </c>
      <c r="R1684">
        <f t="shared" si="130"/>
        <v>0</v>
      </c>
      <c r="S1684">
        <f t="shared" si="131"/>
        <v>0</v>
      </c>
      <c r="T1684">
        <f t="shared" si="134"/>
        <v>0</v>
      </c>
    </row>
    <row r="1685" spans="1:20" x14ac:dyDescent="0.25">
      <c r="A1685">
        <v>1990</v>
      </c>
      <c r="B1685" t="s">
        <v>673</v>
      </c>
      <c r="C1685" s="1">
        <v>23826</v>
      </c>
      <c r="D1685" t="s">
        <v>14</v>
      </c>
      <c r="E1685" t="s">
        <v>15</v>
      </c>
      <c r="F1685" s="1">
        <v>40569</v>
      </c>
      <c r="G1685" t="s">
        <v>62</v>
      </c>
      <c r="H1685" t="str">
        <f t="shared" si="132"/>
        <v>BV</v>
      </c>
      <c r="I1685" t="str">
        <f t="shared" si="133"/>
        <v>BV</v>
      </c>
      <c r="J1685" t="s">
        <v>69</v>
      </c>
      <c r="K1685" t="s">
        <v>42</v>
      </c>
      <c r="L1685">
        <v>13440</v>
      </c>
      <c r="M1685" t="s">
        <v>20</v>
      </c>
      <c r="N1685" t="s">
        <v>43</v>
      </c>
      <c r="O1685" s="2">
        <v>2.0833333333333332E-2</v>
      </c>
      <c r="P1685">
        <f>VLOOKUP(I1685,'visit codes'!$B$1:$F$38,5,FALSE)</f>
        <v>2</v>
      </c>
      <c r="Q1685" t="s">
        <v>22</v>
      </c>
      <c r="R1685">
        <f t="shared" si="130"/>
        <v>1</v>
      </c>
      <c r="S1685">
        <f t="shared" si="131"/>
        <v>0</v>
      </c>
      <c r="T1685">
        <f t="shared" si="134"/>
        <v>1</v>
      </c>
    </row>
    <row r="1686" spans="1:20" x14ac:dyDescent="0.25">
      <c r="A1686">
        <v>25002</v>
      </c>
      <c r="B1686" t="s">
        <v>674</v>
      </c>
      <c r="C1686" s="1">
        <v>24776</v>
      </c>
      <c r="D1686" t="s">
        <v>26</v>
      </c>
      <c r="E1686" t="s">
        <v>15</v>
      </c>
      <c r="F1686" s="1">
        <v>40553</v>
      </c>
      <c r="G1686" t="s">
        <v>16</v>
      </c>
      <c r="H1686" t="str">
        <f t="shared" si="132"/>
        <v>4301R-RV</v>
      </c>
      <c r="J1686" t="s">
        <v>89</v>
      </c>
      <c r="K1686" t="s">
        <v>42</v>
      </c>
      <c r="L1686">
        <v>13501</v>
      </c>
      <c r="M1686" t="s">
        <v>29</v>
      </c>
      <c r="N1686" t="s">
        <v>43</v>
      </c>
      <c r="O1686" s="2">
        <v>3.125E-2</v>
      </c>
      <c r="Q1686" t="s">
        <v>31</v>
      </c>
      <c r="R1686">
        <f t="shared" si="130"/>
        <v>0</v>
      </c>
      <c r="S1686">
        <f t="shared" si="131"/>
        <v>0</v>
      </c>
      <c r="T1686">
        <f t="shared" si="134"/>
        <v>0</v>
      </c>
    </row>
    <row r="1687" spans="1:20" x14ac:dyDescent="0.25">
      <c r="A1687">
        <v>25002</v>
      </c>
      <c r="B1687" t="s">
        <v>674</v>
      </c>
      <c r="C1687" s="1">
        <v>24776</v>
      </c>
      <c r="D1687" t="s">
        <v>26</v>
      </c>
      <c r="E1687" t="s">
        <v>15</v>
      </c>
      <c r="F1687" s="1">
        <v>40553</v>
      </c>
      <c r="G1687" t="s">
        <v>24</v>
      </c>
      <c r="H1687" t="str">
        <f t="shared" si="132"/>
        <v>RV</v>
      </c>
      <c r="I1687" t="str">
        <f t="shared" si="133"/>
        <v>RV</v>
      </c>
      <c r="J1687" t="s">
        <v>89</v>
      </c>
      <c r="K1687" t="s">
        <v>42</v>
      </c>
      <c r="L1687">
        <v>13501</v>
      </c>
      <c r="M1687" t="s">
        <v>29</v>
      </c>
      <c r="N1687" t="s">
        <v>43</v>
      </c>
      <c r="O1687" s="2">
        <v>4.1666666666666664E-2</v>
      </c>
      <c r="P1687">
        <f>VLOOKUP(I1687,'visit codes'!$B$1:$F$38,5,FALSE)</f>
        <v>3</v>
      </c>
      <c r="Q1687" t="s">
        <v>31</v>
      </c>
      <c r="R1687">
        <f t="shared" si="130"/>
        <v>1</v>
      </c>
      <c r="S1687">
        <f t="shared" si="131"/>
        <v>0</v>
      </c>
      <c r="T1687">
        <f t="shared" si="134"/>
        <v>1</v>
      </c>
    </row>
    <row r="1688" spans="1:20" x14ac:dyDescent="0.25">
      <c r="A1688">
        <v>25002</v>
      </c>
      <c r="B1688" t="s">
        <v>674</v>
      </c>
      <c r="C1688" s="1">
        <v>24776</v>
      </c>
      <c r="D1688" t="s">
        <v>26</v>
      </c>
      <c r="E1688" t="s">
        <v>15</v>
      </c>
      <c r="F1688" s="1">
        <v>40568</v>
      </c>
      <c r="G1688" t="s">
        <v>35</v>
      </c>
      <c r="H1688" t="str">
        <f t="shared" si="132"/>
        <v>4302PM-PM</v>
      </c>
      <c r="J1688" t="s">
        <v>52</v>
      </c>
      <c r="K1688" t="s">
        <v>42</v>
      </c>
      <c r="L1688">
        <v>13501</v>
      </c>
      <c r="M1688" t="s">
        <v>29</v>
      </c>
      <c r="N1688" t="s">
        <v>43</v>
      </c>
      <c r="O1688" s="2">
        <v>1.0416666666666666E-2</v>
      </c>
      <c r="Q1688" t="s">
        <v>31</v>
      </c>
      <c r="R1688">
        <f t="shared" si="130"/>
        <v>0</v>
      </c>
      <c r="S1688">
        <f t="shared" si="131"/>
        <v>0</v>
      </c>
      <c r="T1688">
        <f t="shared" si="134"/>
        <v>0</v>
      </c>
    </row>
    <row r="1689" spans="1:20" x14ac:dyDescent="0.25">
      <c r="A1689">
        <v>25002</v>
      </c>
      <c r="B1689" t="s">
        <v>674</v>
      </c>
      <c r="C1689" s="1">
        <v>24776</v>
      </c>
      <c r="D1689" t="s">
        <v>26</v>
      </c>
      <c r="E1689" t="s">
        <v>15</v>
      </c>
      <c r="F1689" s="1">
        <v>40568</v>
      </c>
      <c r="G1689" t="s">
        <v>37</v>
      </c>
      <c r="H1689" t="str">
        <f t="shared" si="132"/>
        <v>PM</v>
      </c>
      <c r="I1689" t="str">
        <f t="shared" si="133"/>
        <v>PM</v>
      </c>
      <c r="J1689" t="s">
        <v>52</v>
      </c>
      <c r="K1689" t="s">
        <v>42</v>
      </c>
      <c r="L1689">
        <v>13501</v>
      </c>
      <c r="M1689" t="s">
        <v>29</v>
      </c>
      <c r="N1689" t="s">
        <v>43</v>
      </c>
      <c r="O1689" s="2">
        <v>1.0416666666666666E-2</v>
      </c>
      <c r="P1689">
        <f>VLOOKUP(I1689,'visit codes'!$B$1:$F$38,5,FALSE)</f>
        <v>1</v>
      </c>
      <c r="Q1689" t="s">
        <v>31</v>
      </c>
      <c r="R1689">
        <f t="shared" si="130"/>
        <v>1</v>
      </c>
      <c r="S1689">
        <f t="shared" si="131"/>
        <v>0</v>
      </c>
      <c r="T1689">
        <f t="shared" si="134"/>
        <v>1</v>
      </c>
    </row>
    <row r="1690" spans="1:20" x14ac:dyDescent="0.25">
      <c r="A1690">
        <v>25006</v>
      </c>
      <c r="B1690" t="s">
        <v>675</v>
      </c>
      <c r="C1690" s="1">
        <v>23723</v>
      </c>
      <c r="D1690" t="s">
        <v>14</v>
      </c>
      <c r="E1690" t="s">
        <v>15</v>
      </c>
      <c r="F1690" s="1">
        <v>40548</v>
      </c>
      <c r="G1690" t="s">
        <v>46</v>
      </c>
      <c r="H1690" t="str">
        <f t="shared" si="132"/>
        <v>NS</v>
      </c>
      <c r="I1690" t="str">
        <f t="shared" si="133"/>
        <v>NS</v>
      </c>
      <c r="J1690" t="s">
        <v>206</v>
      </c>
      <c r="K1690" t="s">
        <v>53</v>
      </c>
      <c r="L1690">
        <v>13492</v>
      </c>
      <c r="M1690" t="s">
        <v>29</v>
      </c>
      <c r="N1690" t="s">
        <v>642</v>
      </c>
      <c r="O1690" s="2">
        <v>0</v>
      </c>
      <c r="P1690">
        <f>VLOOKUP(I1690,'visit codes'!$B$1:$F$38,5,FALSE)</f>
        <v>0</v>
      </c>
      <c r="Q1690" t="s">
        <v>84</v>
      </c>
      <c r="R1690">
        <f t="shared" si="130"/>
        <v>1</v>
      </c>
      <c r="S1690">
        <f t="shared" si="131"/>
        <v>1</v>
      </c>
      <c r="T1690">
        <f t="shared" si="134"/>
        <v>0</v>
      </c>
    </row>
    <row r="1691" spans="1:20" x14ac:dyDescent="0.25">
      <c r="A1691">
        <v>25006</v>
      </c>
      <c r="B1691" t="s">
        <v>675</v>
      </c>
      <c r="C1691" s="1">
        <v>23723</v>
      </c>
      <c r="D1691" t="s">
        <v>14</v>
      </c>
      <c r="E1691" t="s">
        <v>15</v>
      </c>
      <c r="F1691" s="1">
        <v>40549</v>
      </c>
      <c r="G1691" t="s">
        <v>46</v>
      </c>
      <c r="H1691" t="str">
        <f t="shared" si="132"/>
        <v>NS</v>
      </c>
      <c r="I1691" t="str">
        <f t="shared" si="133"/>
        <v>NS</v>
      </c>
      <c r="J1691" t="s">
        <v>41</v>
      </c>
      <c r="K1691" t="s">
        <v>53</v>
      </c>
      <c r="L1691">
        <v>13492</v>
      </c>
      <c r="M1691" t="s">
        <v>29</v>
      </c>
      <c r="N1691" t="s">
        <v>642</v>
      </c>
      <c r="O1691" s="2">
        <v>0</v>
      </c>
      <c r="P1691">
        <f>VLOOKUP(I1691,'visit codes'!$B$1:$F$38,5,FALSE)</f>
        <v>0</v>
      </c>
      <c r="Q1691" t="s">
        <v>84</v>
      </c>
      <c r="R1691">
        <f t="shared" si="130"/>
        <v>1</v>
      </c>
      <c r="S1691">
        <f t="shared" si="131"/>
        <v>1</v>
      </c>
      <c r="T1691">
        <f t="shared" si="134"/>
        <v>0</v>
      </c>
    </row>
    <row r="1692" spans="1:20" x14ac:dyDescent="0.25">
      <c r="A1692">
        <v>25006</v>
      </c>
      <c r="B1692" t="s">
        <v>675</v>
      </c>
      <c r="C1692" s="1">
        <v>23723</v>
      </c>
      <c r="D1692" t="s">
        <v>14</v>
      </c>
      <c r="E1692" t="s">
        <v>15</v>
      </c>
      <c r="F1692" s="1">
        <v>40574</v>
      </c>
      <c r="G1692" t="s">
        <v>35</v>
      </c>
      <c r="H1692" t="str">
        <f t="shared" si="132"/>
        <v>4302PM-PM</v>
      </c>
      <c r="J1692" t="s">
        <v>41</v>
      </c>
      <c r="K1692" t="s">
        <v>53</v>
      </c>
      <c r="L1692">
        <v>13492</v>
      </c>
      <c r="M1692" t="s">
        <v>29</v>
      </c>
      <c r="N1692" t="s">
        <v>577</v>
      </c>
      <c r="O1692" s="2">
        <v>1.0416666666666666E-2</v>
      </c>
      <c r="Q1692" t="s">
        <v>84</v>
      </c>
      <c r="R1692">
        <f t="shared" si="130"/>
        <v>0</v>
      </c>
      <c r="S1692">
        <f t="shared" si="131"/>
        <v>0</v>
      </c>
      <c r="T1692">
        <f t="shared" si="134"/>
        <v>0</v>
      </c>
    </row>
    <row r="1693" spans="1:20" x14ac:dyDescent="0.25">
      <c r="A1693">
        <v>25006</v>
      </c>
      <c r="B1693" t="s">
        <v>675</v>
      </c>
      <c r="C1693" s="1">
        <v>23723</v>
      </c>
      <c r="D1693" t="s">
        <v>14</v>
      </c>
      <c r="E1693" t="s">
        <v>15</v>
      </c>
      <c r="F1693" s="1">
        <v>40574</v>
      </c>
      <c r="G1693" t="s">
        <v>37</v>
      </c>
      <c r="H1693" t="str">
        <f t="shared" si="132"/>
        <v>PM</v>
      </c>
      <c r="I1693" t="str">
        <f t="shared" si="133"/>
        <v>PM</v>
      </c>
      <c r="J1693" t="s">
        <v>41</v>
      </c>
      <c r="K1693" t="s">
        <v>53</v>
      </c>
      <c r="L1693">
        <v>13492</v>
      </c>
      <c r="M1693" t="s">
        <v>29</v>
      </c>
      <c r="N1693" t="s">
        <v>642</v>
      </c>
      <c r="O1693" s="2">
        <v>1.0416666666666666E-2</v>
      </c>
      <c r="P1693">
        <f>VLOOKUP(I1693,'visit codes'!$B$1:$F$38,5,FALSE)</f>
        <v>1</v>
      </c>
      <c r="Q1693" t="s">
        <v>84</v>
      </c>
      <c r="R1693">
        <f t="shared" si="130"/>
        <v>1</v>
      </c>
      <c r="S1693">
        <f t="shared" si="131"/>
        <v>0</v>
      </c>
      <c r="T1693">
        <f t="shared" si="134"/>
        <v>1</v>
      </c>
    </row>
    <row r="1694" spans="1:20" x14ac:dyDescent="0.25">
      <c r="A1694">
        <v>25009</v>
      </c>
      <c r="B1694" t="s">
        <v>676</v>
      </c>
      <c r="C1694" s="1">
        <v>28036</v>
      </c>
      <c r="D1694" t="s">
        <v>26</v>
      </c>
      <c r="E1694" t="s">
        <v>15</v>
      </c>
      <c r="F1694" s="1">
        <v>40554</v>
      </c>
      <c r="G1694" t="s">
        <v>60</v>
      </c>
      <c r="H1694" t="str">
        <f t="shared" si="132"/>
        <v>4301B - BV</v>
      </c>
      <c r="J1694" t="s">
        <v>138</v>
      </c>
      <c r="K1694" t="s">
        <v>18</v>
      </c>
      <c r="L1694">
        <v>13502</v>
      </c>
      <c r="M1694" t="s">
        <v>29</v>
      </c>
      <c r="N1694" t="s">
        <v>21</v>
      </c>
      <c r="O1694" s="2">
        <v>2.0833333333333332E-2</v>
      </c>
      <c r="Q1694" t="s">
        <v>31</v>
      </c>
      <c r="R1694">
        <f t="shared" si="130"/>
        <v>0</v>
      </c>
      <c r="S1694">
        <f t="shared" si="131"/>
        <v>0</v>
      </c>
      <c r="T1694">
        <f t="shared" si="134"/>
        <v>0</v>
      </c>
    </row>
    <row r="1695" spans="1:20" x14ac:dyDescent="0.25">
      <c r="A1695">
        <v>25009</v>
      </c>
      <c r="B1695" t="s">
        <v>676</v>
      </c>
      <c r="C1695" s="1">
        <v>28036</v>
      </c>
      <c r="D1695" t="s">
        <v>26</v>
      </c>
      <c r="E1695" t="s">
        <v>15</v>
      </c>
      <c r="F1695" s="1">
        <v>40554</v>
      </c>
      <c r="G1695" t="s">
        <v>62</v>
      </c>
      <c r="H1695" t="str">
        <f t="shared" si="132"/>
        <v>BV</v>
      </c>
      <c r="I1695" t="str">
        <f t="shared" si="133"/>
        <v>BV</v>
      </c>
      <c r="J1695" t="s">
        <v>138</v>
      </c>
      <c r="K1695" t="s">
        <v>18</v>
      </c>
      <c r="L1695">
        <v>13502</v>
      </c>
      <c r="M1695" t="s">
        <v>29</v>
      </c>
      <c r="N1695" t="s">
        <v>21</v>
      </c>
      <c r="O1695" s="2">
        <v>2.0833333333333332E-2</v>
      </c>
      <c r="P1695">
        <f>VLOOKUP(I1695,'visit codes'!$B$1:$F$38,5,FALSE)</f>
        <v>2</v>
      </c>
      <c r="Q1695" t="s">
        <v>31</v>
      </c>
      <c r="R1695">
        <f t="shared" si="130"/>
        <v>1</v>
      </c>
      <c r="S1695">
        <f t="shared" si="131"/>
        <v>0</v>
      </c>
      <c r="T1695">
        <f t="shared" si="134"/>
        <v>1</v>
      </c>
    </row>
    <row r="1696" spans="1:20" x14ac:dyDescent="0.25">
      <c r="A1696">
        <v>25009</v>
      </c>
      <c r="B1696" t="s">
        <v>676</v>
      </c>
      <c r="C1696" s="1">
        <v>28036</v>
      </c>
      <c r="D1696" t="s">
        <v>26</v>
      </c>
      <c r="E1696" t="s">
        <v>15</v>
      </c>
      <c r="F1696" s="1">
        <v>40554</v>
      </c>
      <c r="G1696" t="s">
        <v>35</v>
      </c>
      <c r="H1696" t="str">
        <f t="shared" si="132"/>
        <v>4302PM-PM</v>
      </c>
      <c r="J1696" t="s">
        <v>41</v>
      </c>
      <c r="K1696" t="s">
        <v>18</v>
      </c>
      <c r="L1696">
        <v>13502</v>
      </c>
      <c r="M1696" t="s">
        <v>29</v>
      </c>
      <c r="N1696" t="s">
        <v>21</v>
      </c>
      <c r="O1696" s="2">
        <v>1.0416666666666666E-2</v>
      </c>
      <c r="Q1696" t="s">
        <v>31</v>
      </c>
      <c r="R1696">
        <f t="shared" si="130"/>
        <v>0</v>
      </c>
      <c r="S1696">
        <f t="shared" si="131"/>
        <v>0</v>
      </c>
      <c r="T1696">
        <f t="shared" si="134"/>
        <v>0</v>
      </c>
    </row>
    <row r="1697" spans="1:20" x14ac:dyDescent="0.25">
      <c r="A1697">
        <v>25009</v>
      </c>
      <c r="B1697" t="s">
        <v>676</v>
      </c>
      <c r="C1697" s="1">
        <v>28036</v>
      </c>
      <c r="D1697" t="s">
        <v>26</v>
      </c>
      <c r="E1697" t="s">
        <v>15</v>
      </c>
      <c r="F1697" s="1">
        <v>40554</v>
      </c>
      <c r="G1697" t="s">
        <v>37</v>
      </c>
      <c r="H1697" t="str">
        <f t="shared" si="132"/>
        <v>PM</v>
      </c>
      <c r="I1697" t="str">
        <f t="shared" si="133"/>
        <v>PM</v>
      </c>
      <c r="J1697" t="s">
        <v>41</v>
      </c>
      <c r="K1697" t="s">
        <v>18</v>
      </c>
      <c r="L1697">
        <v>13502</v>
      </c>
      <c r="M1697" t="s">
        <v>29</v>
      </c>
      <c r="N1697" t="s">
        <v>21</v>
      </c>
      <c r="O1697" s="2">
        <v>1.0416666666666666E-2</v>
      </c>
      <c r="P1697">
        <f>VLOOKUP(I1697,'visit codes'!$B$1:$F$38,5,FALSE)</f>
        <v>1</v>
      </c>
      <c r="Q1697" t="s">
        <v>31</v>
      </c>
      <c r="R1697">
        <f t="shared" si="130"/>
        <v>1</v>
      </c>
      <c r="S1697">
        <f t="shared" si="131"/>
        <v>0</v>
      </c>
      <c r="T1697">
        <f t="shared" si="134"/>
        <v>1</v>
      </c>
    </row>
    <row r="1698" spans="1:20" x14ac:dyDescent="0.25">
      <c r="A1698">
        <v>25009</v>
      </c>
      <c r="B1698" t="s">
        <v>676</v>
      </c>
      <c r="C1698" s="1">
        <v>28036</v>
      </c>
      <c r="D1698" t="s">
        <v>26</v>
      </c>
      <c r="E1698" t="s">
        <v>15</v>
      </c>
      <c r="F1698" s="1">
        <v>40568</v>
      </c>
      <c r="G1698" t="s">
        <v>38</v>
      </c>
      <c r="H1698" t="str">
        <f t="shared" si="132"/>
        <v>C</v>
      </c>
      <c r="I1698" t="str">
        <f t="shared" si="133"/>
        <v>C</v>
      </c>
      <c r="J1698" t="s">
        <v>138</v>
      </c>
      <c r="K1698" t="s">
        <v>18</v>
      </c>
      <c r="L1698">
        <v>13502</v>
      </c>
      <c r="M1698" t="s">
        <v>29</v>
      </c>
      <c r="N1698" t="s">
        <v>21</v>
      </c>
      <c r="O1698" s="2">
        <v>0</v>
      </c>
      <c r="P1698">
        <f>VLOOKUP(I1698,'visit codes'!$B$1:$F$38,5,FALSE)</f>
        <v>0</v>
      </c>
      <c r="Q1698" t="s">
        <v>31</v>
      </c>
      <c r="R1698">
        <f t="shared" si="130"/>
        <v>1</v>
      </c>
      <c r="S1698">
        <f t="shared" si="131"/>
        <v>1</v>
      </c>
      <c r="T1698">
        <f t="shared" si="134"/>
        <v>0</v>
      </c>
    </row>
    <row r="1699" spans="1:20" x14ac:dyDescent="0.25">
      <c r="A1699">
        <v>25034</v>
      </c>
      <c r="B1699" t="s">
        <v>677</v>
      </c>
      <c r="C1699" s="1">
        <v>20228</v>
      </c>
      <c r="D1699" t="s">
        <v>14</v>
      </c>
      <c r="E1699" t="s">
        <v>15</v>
      </c>
      <c r="F1699" s="1">
        <v>40562</v>
      </c>
      <c r="G1699" t="s">
        <v>35</v>
      </c>
      <c r="H1699" t="str">
        <f t="shared" si="132"/>
        <v>4302PM-PM</v>
      </c>
      <c r="J1699" t="s">
        <v>82</v>
      </c>
      <c r="K1699" t="s">
        <v>33</v>
      </c>
      <c r="L1699">
        <v>13301</v>
      </c>
      <c r="M1699" t="s">
        <v>29</v>
      </c>
      <c r="N1699" t="s">
        <v>30</v>
      </c>
      <c r="O1699" s="2">
        <v>1.0416666666666666E-2</v>
      </c>
      <c r="Q1699" t="s">
        <v>678</v>
      </c>
      <c r="R1699">
        <f t="shared" si="130"/>
        <v>0</v>
      </c>
      <c r="S1699">
        <f t="shared" si="131"/>
        <v>0</v>
      </c>
      <c r="T1699">
        <f t="shared" si="134"/>
        <v>0</v>
      </c>
    </row>
    <row r="1700" spans="1:20" x14ac:dyDescent="0.25">
      <c r="A1700">
        <v>25034</v>
      </c>
      <c r="B1700" t="s">
        <v>677</v>
      </c>
      <c r="C1700" s="1">
        <v>20228</v>
      </c>
      <c r="D1700" t="s">
        <v>14</v>
      </c>
      <c r="E1700" t="s">
        <v>15</v>
      </c>
      <c r="F1700" s="1">
        <v>40562</v>
      </c>
      <c r="G1700" t="s">
        <v>37</v>
      </c>
      <c r="H1700" t="str">
        <f t="shared" si="132"/>
        <v>PM</v>
      </c>
      <c r="I1700" t="str">
        <f t="shared" si="133"/>
        <v>PM</v>
      </c>
      <c r="J1700" t="s">
        <v>82</v>
      </c>
      <c r="K1700" t="s">
        <v>33</v>
      </c>
      <c r="L1700">
        <v>13301</v>
      </c>
      <c r="M1700" t="s">
        <v>29</v>
      </c>
      <c r="N1700" t="s">
        <v>30</v>
      </c>
      <c r="O1700" s="2">
        <v>1.0416666666666666E-2</v>
      </c>
      <c r="P1700">
        <f>VLOOKUP(I1700,'visit codes'!$B$1:$F$38,5,FALSE)</f>
        <v>1</v>
      </c>
      <c r="Q1700" t="s">
        <v>678</v>
      </c>
      <c r="R1700">
        <f t="shared" si="130"/>
        <v>1</v>
      </c>
      <c r="S1700">
        <f t="shared" si="131"/>
        <v>0</v>
      </c>
      <c r="T1700">
        <f t="shared" si="134"/>
        <v>1</v>
      </c>
    </row>
    <row r="1701" spans="1:20" x14ac:dyDescent="0.25">
      <c r="A1701">
        <v>25034</v>
      </c>
      <c r="B1701" t="s">
        <v>677</v>
      </c>
      <c r="C1701" s="1">
        <v>20228</v>
      </c>
      <c r="D1701" t="s">
        <v>14</v>
      </c>
      <c r="E1701" t="s">
        <v>15</v>
      </c>
      <c r="F1701" s="1">
        <v>40563</v>
      </c>
      <c r="G1701" t="s">
        <v>16</v>
      </c>
      <c r="H1701" t="str">
        <f t="shared" si="132"/>
        <v>4301R-RV</v>
      </c>
      <c r="J1701" t="s">
        <v>80</v>
      </c>
      <c r="K1701" t="s">
        <v>33</v>
      </c>
      <c r="L1701">
        <v>13301</v>
      </c>
      <c r="M1701" t="s">
        <v>29</v>
      </c>
      <c r="N1701" t="s">
        <v>30</v>
      </c>
      <c r="O1701" s="2">
        <v>3.125E-2</v>
      </c>
      <c r="Q1701" t="s">
        <v>678</v>
      </c>
      <c r="R1701">
        <f t="shared" si="130"/>
        <v>0</v>
      </c>
      <c r="S1701">
        <f t="shared" si="131"/>
        <v>0</v>
      </c>
      <c r="T1701">
        <f t="shared" si="134"/>
        <v>0</v>
      </c>
    </row>
    <row r="1702" spans="1:20" x14ac:dyDescent="0.25">
      <c r="A1702">
        <v>25034</v>
      </c>
      <c r="B1702" t="s">
        <v>677</v>
      </c>
      <c r="C1702" s="1">
        <v>20228</v>
      </c>
      <c r="D1702" t="s">
        <v>14</v>
      </c>
      <c r="E1702" t="s">
        <v>15</v>
      </c>
      <c r="F1702" s="1">
        <v>40563</v>
      </c>
      <c r="G1702" t="s">
        <v>24</v>
      </c>
      <c r="H1702" t="str">
        <f t="shared" si="132"/>
        <v>RV</v>
      </c>
      <c r="I1702" t="str">
        <f t="shared" si="133"/>
        <v>RV</v>
      </c>
      <c r="J1702" t="s">
        <v>80</v>
      </c>
      <c r="K1702" t="s">
        <v>33</v>
      </c>
      <c r="L1702">
        <v>13301</v>
      </c>
      <c r="M1702" t="s">
        <v>29</v>
      </c>
      <c r="N1702" t="s">
        <v>30</v>
      </c>
      <c r="O1702" s="2">
        <v>4.1666666666666664E-2</v>
      </c>
      <c r="P1702">
        <f>VLOOKUP(I1702,'visit codes'!$B$1:$F$38,5,FALSE)</f>
        <v>3</v>
      </c>
      <c r="Q1702" t="s">
        <v>678</v>
      </c>
      <c r="R1702">
        <f t="shared" si="130"/>
        <v>1</v>
      </c>
      <c r="S1702">
        <f t="shared" si="131"/>
        <v>0</v>
      </c>
      <c r="T1702">
        <f t="shared" si="134"/>
        <v>1</v>
      </c>
    </row>
    <row r="1703" spans="1:20" x14ac:dyDescent="0.25">
      <c r="A1703">
        <v>25037</v>
      </c>
      <c r="B1703" t="s">
        <v>679</v>
      </c>
      <c r="C1703" s="1">
        <v>22709</v>
      </c>
      <c r="D1703" t="s">
        <v>26</v>
      </c>
      <c r="E1703" t="s">
        <v>15</v>
      </c>
      <c r="F1703" s="1">
        <v>40561</v>
      </c>
      <c r="G1703" t="s">
        <v>46</v>
      </c>
      <c r="H1703" t="str">
        <f t="shared" si="132"/>
        <v>NS</v>
      </c>
      <c r="I1703" t="str">
        <f t="shared" si="133"/>
        <v>NS</v>
      </c>
      <c r="J1703" t="s">
        <v>27</v>
      </c>
      <c r="K1703" t="s">
        <v>42</v>
      </c>
      <c r="L1703">
        <v>13501</v>
      </c>
      <c r="M1703" t="s">
        <v>29</v>
      </c>
      <c r="N1703" t="s">
        <v>43</v>
      </c>
      <c r="O1703" s="2">
        <v>0</v>
      </c>
      <c r="P1703">
        <f>VLOOKUP(I1703,'visit codes'!$B$1:$F$38,5,FALSE)</f>
        <v>0</v>
      </c>
      <c r="Q1703" t="s">
        <v>31</v>
      </c>
      <c r="R1703">
        <f t="shared" si="130"/>
        <v>1</v>
      </c>
      <c r="S1703">
        <f t="shared" si="131"/>
        <v>1</v>
      </c>
      <c r="T1703">
        <f t="shared" si="134"/>
        <v>0</v>
      </c>
    </row>
    <row r="1704" spans="1:20" x14ac:dyDescent="0.25">
      <c r="A1704">
        <v>25050</v>
      </c>
      <c r="B1704" t="s">
        <v>680</v>
      </c>
      <c r="C1704" s="1">
        <v>31634</v>
      </c>
      <c r="D1704" t="s">
        <v>14</v>
      </c>
      <c r="E1704" t="s">
        <v>15</v>
      </c>
      <c r="F1704" s="1">
        <v>40555</v>
      </c>
      <c r="G1704" t="s">
        <v>16</v>
      </c>
      <c r="H1704" t="str">
        <f t="shared" si="132"/>
        <v>4301R-RV</v>
      </c>
      <c r="J1704" t="s">
        <v>206</v>
      </c>
      <c r="K1704" t="s">
        <v>42</v>
      </c>
      <c r="L1704">
        <v>13323</v>
      </c>
      <c r="M1704" t="s">
        <v>29</v>
      </c>
      <c r="N1704" t="s">
        <v>43</v>
      </c>
      <c r="O1704" s="2">
        <v>3.125E-2</v>
      </c>
      <c r="Q1704" t="s">
        <v>55</v>
      </c>
      <c r="R1704">
        <f t="shared" si="130"/>
        <v>0</v>
      </c>
      <c r="S1704">
        <f t="shared" si="131"/>
        <v>0</v>
      </c>
      <c r="T1704">
        <f t="shared" si="134"/>
        <v>0</v>
      </c>
    </row>
    <row r="1705" spans="1:20" x14ac:dyDescent="0.25">
      <c r="A1705">
        <v>25050</v>
      </c>
      <c r="B1705" t="s">
        <v>680</v>
      </c>
      <c r="C1705" s="1">
        <v>31634</v>
      </c>
      <c r="D1705" t="s">
        <v>14</v>
      </c>
      <c r="E1705" t="s">
        <v>15</v>
      </c>
      <c r="F1705" s="1">
        <v>40555</v>
      </c>
      <c r="G1705" t="s">
        <v>24</v>
      </c>
      <c r="H1705" t="str">
        <f t="shared" si="132"/>
        <v>RV</v>
      </c>
      <c r="I1705" t="str">
        <f t="shared" si="133"/>
        <v>RV</v>
      </c>
      <c r="J1705" t="s">
        <v>206</v>
      </c>
      <c r="K1705" t="s">
        <v>42</v>
      </c>
      <c r="L1705">
        <v>13323</v>
      </c>
      <c r="M1705" t="s">
        <v>29</v>
      </c>
      <c r="N1705" t="s">
        <v>43</v>
      </c>
      <c r="O1705" s="2">
        <v>4.1666666666666664E-2</v>
      </c>
      <c r="P1705">
        <f>VLOOKUP(I1705,'visit codes'!$B$1:$F$38,5,FALSE)</f>
        <v>3</v>
      </c>
      <c r="Q1705" t="s">
        <v>55</v>
      </c>
      <c r="R1705">
        <f t="shared" si="130"/>
        <v>1</v>
      </c>
      <c r="S1705">
        <f t="shared" si="131"/>
        <v>0</v>
      </c>
      <c r="T1705">
        <f t="shared" si="134"/>
        <v>1</v>
      </c>
    </row>
    <row r="1706" spans="1:20" x14ac:dyDescent="0.25">
      <c r="A1706">
        <v>25050</v>
      </c>
      <c r="B1706" t="s">
        <v>680</v>
      </c>
      <c r="C1706" s="1">
        <v>31634</v>
      </c>
      <c r="D1706" t="s">
        <v>14</v>
      </c>
      <c r="E1706" t="s">
        <v>15</v>
      </c>
      <c r="F1706" s="1">
        <v>40569</v>
      </c>
      <c r="G1706" t="s">
        <v>16</v>
      </c>
      <c r="H1706" t="str">
        <f t="shared" si="132"/>
        <v>4301R-RV</v>
      </c>
      <c r="J1706" t="s">
        <v>206</v>
      </c>
      <c r="K1706" t="s">
        <v>42</v>
      </c>
      <c r="L1706">
        <v>13323</v>
      </c>
      <c r="M1706" t="s">
        <v>29</v>
      </c>
      <c r="N1706" t="s">
        <v>43</v>
      </c>
      <c r="O1706" s="2">
        <v>3.125E-2</v>
      </c>
      <c r="Q1706" t="s">
        <v>55</v>
      </c>
      <c r="R1706">
        <f t="shared" si="130"/>
        <v>0</v>
      </c>
      <c r="S1706">
        <f t="shared" si="131"/>
        <v>0</v>
      </c>
      <c r="T1706">
        <f t="shared" si="134"/>
        <v>0</v>
      </c>
    </row>
    <row r="1707" spans="1:20" x14ac:dyDescent="0.25">
      <c r="A1707">
        <v>25050</v>
      </c>
      <c r="B1707" t="s">
        <v>680</v>
      </c>
      <c r="C1707" s="1">
        <v>31634</v>
      </c>
      <c r="D1707" t="s">
        <v>14</v>
      </c>
      <c r="E1707" t="s">
        <v>15</v>
      </c>
      <c r="F1707" s="1">
        <v>40569</v>
      </c>
      <c r="G1707" t="s">
        <v>24</v>
      </c>
      <c r="H1707" t="str">
        <f t="shared" si="132"/>
        <v>RV</v>
      </c>
      <c r="I1707" t="str">
        <f t="shared" si="133"/>
        <v>RV</v>
      </c>
      <c r="J1707" t="s">
        <v>206</v>
      </c>
      <c r="K1707" t="s">
        <v>42</v>
      </c>
      <c r="L1707">
        <v>13323</v>
      </c>
      <c r="M1707" t="s">
        <v>29</v>
      </c>
      <c r="N1707" t="s">
        <v>43</v>
      </c>
      <c r="O1707" s="2">
        <v>4.1666666666666664E-2</v>
      </c>
      <c r="P1707">
        <f>VLOOKUP(I1707,'visit codes'!$B$1:$F$38,5,FALSE)</f>
        <v>3</v>
      </c>
      <c r="Q1707" t="s">
        <v>55</v>
      </c>
      <c r="R1707">
        <f t="shared" si="130"/>
        <v>1</v>
      </c>
      <c r="S1707">
        <f t="shared" si="131"/>
        <v>0</v>
      </c>
      <c r="T1707">
        <f t="shared" si="134"/>
        <v>1</v>
      </c>
    </row>
    <row r="1708" spans="1:20" x14ac:dyDescent="0.25">
      <c r="A1708">
        <v>1999</v>
      </c>
      <c r="B1708" t="s">
        <v>681</v>
      </c>
      <c r="C1708" s="1">
        <v>26523</v>
      </c>
      <c r="D1708" t="s">
        <v>26</v>
      </c>
      <c r="E1708" t="s">
        <v>15</v>
      </c>
      <c r="F1708" s="1">
        <v>40555</v>
      </c>
      <c r="G1708" t="s">
        <v>16</v>
      </c>
      <c r="H1708" t="str">
        <f t="shared" si="132"/>
        <v>4301R-RV</v>
      </c>
      <c r="J1708" t="s">
        <v>27</v>
      </c>
      <c r="K1708" t="s">
        <v>33</v>
      </c>
      <c r="L1708">
        <v>13501</v>
      </c>
      <c r="M1708" t="s">
        <v>29</v>
      </c>
      <c r="N1708" t="s">
        <v>30</v>
      </c>
      <c r="O1708" s="2">
        <v>3.125E-2</v>
      </c>
      <c r="Q1708" t="s">
        <v>31</v>
      </c>
      <c r="R1708">
        <f t="shared" si="130"/>
        <v>0</v>
      </c>
      <c r="S1708">
        <f t="shared" si="131"/>
        <v>0</v>
      </c>
      <c r="T1708">
        <f t="shared" si="134"/>
        <v>0</v>
      </c>
    </row>
    <row r="1709" spans="1:20" x14ac:dyDescent="0.25">
      <c r="A1709">
        <v>1999</v>
      </c>
      <c r="B1709" t="s">
        <v>681</v>
      </c>
      <c r="C1709" s="1">
        <v>26523</v>
      </c>
      <c r="D1709" t="s">
        <v>26</v>
      </c>
      <c r="E1709" t="s">
        <v>15</v>
      </c>
      <c r="F1709" s="1">
        <v>40555</v>
      </c>
      <c r="G1709" t="s">
        <v>24</v>
      </c>
      <c r="H1709" t="str">
        <f t="shared" si="132"/>
        <v>RV</v>
      </c>
      <c r="I1709" t="str">
        <f t="shared" si="133"/>
        <v>RV</v>
      </c>
      <c r="J1709" t="s">
        <v>27</v>
      </c>
      <c r="K1709" t="s">
        <v>33</v>
      </c>
      <c r="L1709">
        <v>13501</v>
      </c>
      <c r="M1709" t="s">
        <v>29</v>
      </c>
      <c r="N1709" t="s">
        <v>30</v>
      </c>
      <c r="O1709" s="2">
        <v>4.1666666666666664E-2</v>
      </c>
      <c r="P1709">
        <f>VLOOKUP(I1709,'visit codes'!$B$1:$F$38,5,FALSE)</f>
        <v>3</v>
      </c>
      <c r="Q1709" t="s">
        <v>31</v>
      </c>
      <c r="R1709">
        <f t="shared" si="130"/>
        <v>1</v>
      </c>
      <c r="S1709">
        <f t="shared" si="131"/>
        <v>0</v>
      </c>
      <c r="T1709">
        <f t="shared" si="134"/>
        <v>1</v>
      </c>
    </row>
    <row r="1710" spans="1:20" x14ac:dyDescent="0.25">
      <c r="A1710">
        <v>25074</v>
      </c>
      <c r="B1710" t="s">
        <v>682</v>
      </c>
      <c r="C1710" s="1">
        <v>24640</v>
      </c>
      <c r="D1710" t="s">
        <v>26</v>
      </c>
      <c r="E1710" t="s">
        <v>15</v>
      </c>
      <c r="F1710" s="1">
        <v>40549</v>
      </c>
      <c r="G1710" t="s">
        <v>35</v>
      </c>
      <c r="H1710" t="str">
        <f t="shared" si="132"/>
        <v>4302PM-PM</v>
      </c>
      <c r="J1710" t="s">
        <v>66</v>
      </c>
      <c r="K1710" t="s">
        <v>109</v>
      </c>
      <c r="L1710">
        <v>13440</v>
      </c>
      <c r="M1710" t="s">
        <v>20</v>
      </c>
      <c r="N1710" t="s">
        <v>110</v>
      </c>
      <c r="O1710" s="2">
        <v>1.0416666666666666E-2</v>
      </c>
      <c r="Q1710" t="s">
        <v>22</v>
      </c>
      <c r="R1710">
        <f t="shared" si="130"/>
        <v>0</v>
      </c>
      <c r="S1710">
        <f t="shared" si="131"/>
        <v>0</v>
      </c>
      <c r="T1710">
        <f t="shared" si="134"/>
        <v>0</v>
      </c>
    </row>
    <row r="1711" spans="1:20" x14ac:dyDescent="0.25">
      <c r="A1711">
        <v>25074</v>
      </c>
      <c r="B1711" t="s">
        <v>682</v>
      </c>
      <c r="C1711" s="1">
        <v>24640</v>
      </c>
      <c r="D1711" t="s">
        <v>26</v>
      </c>
      <c r="E1711" t="s">
        <v>15</v>
      </c>
      <c r="F1711" s="1">
        <v>40549</v>
      </c>
      <c r="G1711" t="s">
        <v>37</v>
      </c>
      <c r="H1711" t="str">
        <f t="shared" si="132"/>
        <v>PM</v>
      </c>
      <c r="I1711" t="str">
        <f t="shared" si="133"/>
        <v>PM</v>
      </c>
      <c r="J1711" t="s">
        <v>66</v>
      </c>
      <c r="K1711" t="s">
        <v>109</v>
      </c>
      <c r="L1711">
        <v>13440</v>
      </c>
      <c r="M1711" t="s">
        <v>20</v>
      </c>
      <c r="N1711" t="s">
        <v>110</v>
      </c>
      <c r="O1711" s="2">
        <v>1.0416666666666666E-2</v>
      </c>
      <c r="P1711">
        <f>VLOOKUP(I1711,'visit codes'!$B$1:$F$38,5,FALSE)</f>
        <v>1</v>
      </c>
      <c r="Q1711" t="s">
        <v>22</v>
      </c>
      <c r="R1711">
        <f t="shared" si="130"/>
        <v>1</v>
      </c>
      <c r="S1711">
        <f t="shared" si="131"/>
        <v>0</v>
      </c>
      <c r="T1711">
        <f t="shared" si="134"/>
        <v>1</v>
      </c>
    </row>
    <row r="1712" spans="1:20" x14ac:dyDescent="0.25">
      <c r="A1712">
        <v>25074</v>
      </c>
      <c r="B1712" t="s">
        <v>682</v>
      </c>
      <c r="C1712" s="1">
        <v>24640</v>
      </c>
      <c r="D1712" t="s">
        <v>26</v>
      </c>
      <c r="E1712" t="s">
        <v>15</v>
      </c>
      <c r="F1712" s="1">
        <v>40553</v>
      </c>
      <c r="G1712" t="s">
        <v>16</v>
      </c>
      <c r="H1712" t="str">
        <f t="shared" si="132"/>
        <v>4301R-RV</v>
      </c>
      <c r="J1712" t="s">
        <v>17</v>
      </c>
      <c r="K1712" t="s">
        <v>109</v>
      </c>
      <c r="L1712">
        <v>13440</v>
      </c>
      <c r="M1712" t="s">
        <v>20</v>
      </c>
      <c r="N1712" t="s">
        <v>110</v>
      </c>
      <c r="O1712" s="2">
        <v>3.125E-2</v>
      </c>
      <c r="Q1712" t="s">
        <v>22</v>
      </c>
      <c r="R1712">
        <f t="shared" si="130"/>
        <v>0</v>
      </c>
      <c r="S1712">
        <f t="shared" si="131"/>
        <v>0</v>
      </c>
      <c r="T1712">
        <f t="shared" si="134"/>
        <v>0</v>
      </c>
    </row>
    <row r="1713" spans="1:20" x14ac:dyDescent="0.25">
      <c r="A1713">
        <v>25074</v>
      </c>
      <c r="B1713" t="s">
        <v>682</v>
      </c>
      <c r="C1713" s="1">
        <v>24640</v>
      </c>
      <c r="D1713" t="s">
        <v>26</v>
      </c>
      <c r="E1713" t="s">
        <v>15</v>
      </c>
      <c r="F1713" s="1">
        <v>40553</v>
      </c>
      <c r="G1713" t="s">
        <v>24</v>
      </c>
      <c r="H1713" t="str">
        <f t="shared" si="132"/>
        <v>RV</v>
      </c>
      <c r="I1713" t="str">
        <f t="shared" si="133"/>
        <v>RV</v>
      </c>
      <c r="J1713" t="s">
        <v>17</v>
      </c>
      <c r="K1713" t="s">
        <v>109</v>
      </c>
      <c r="L1713">
        <v>13440</v>
      </c>
      <c r="M1713" t="s">
        <v>20</v>
      </c>
      <c r="N1713" t="s">
        <v>110</v>
      </c>
      <c r="O1713" s="2">
        <v>4.1666666666666664E-2</v>
      </c>
      <c r="P1713">
        <f>VLOOKUP(I1713,'visit codes'!$B$1:$F$38,5,FALSE)</f>
        <v>3</v>
      </c>
      <c r="Q1713" t="s">
        <v>22</v>
      </c>
      <c r="R1713">
        <f t="shared" si="130"/>
        <v>1</v>
      </c>
      <c r="S1713">
        <f t="shared" si="131"/>
        <v>0</v>
      </c>
      <c r="T1713">
        <f t="shared" si="134"/>
        <v>1</v>
      </c>
    </row>
    <row r="1714" spans="1:20" x14ac:dyDescent="0.25">
      <c r="A1714">
        <v>25074</v>
      </c>
      <c r="B1714" t="s">
        <v>682</v>
      </c>
      <c r="C1714" s="1">
        <v>24640</v>
      </c>
      <c r="D1714" t="s">
        <v>26</v>
      </c>
      <c r="E1714" t="s">
        <v>15</v>
      </c>
      <c r="F1714" s="1">
        <v>40568</v>
      </c>
      <c r="G1714" t="s">
        <v>16</v>
      </c>
      <c r="H1714" t="str">
        <f t="shared" si="132"/>
        <v>4301R-RV</v>
      </c>
      <c r="J1714" t="s">
        <v>17</v>
      </c>
      <c r="K1714" t="s">
        <v>109</v>
      </c>
      <c r="L1714">
        <v>13440</v>
      </c>
      <c r="M1714" t="s">
        <v>20</v>
      </c>
      <c r="N1714" t="s">
        <v>110</v>
      </c>
      <c r="O1714" s="2">
        <v>3.125E-2</v>
      </c>
      <c r="Q1714" t="s">
        <v>22</v>
      </c>
      <c r="R1714">
        <f t="shared" si="130"/>
        <v>0</v>
      </c>
      <c r="S1714">
        <f t="shared" si="131"/>
        <v>0</v>
      </c>
      <c r="T1714">
        <f t="shared" si="134"/>
        <v>0</v>
      </c>
    </row>
    <row r="1715" spans="1:20" x14ac:dyDescent="0.25">
      <c r="A1715">
        <v>25074</v>
      </c>
      <c r="B1715" t="s">
        <v>682</v>
      </c>
      <c r="C1715" s="1">
        <v>24640</v>
      </c>
      <c r="D1715" t="s">
        <v>26</v>
      </c>
      <c r="E1715" t="s">
        <v>15</v>
      </c>
      <c r="F1715" s="1">
        <v>40568</v>
      </c>
      <c r="G1715" t="s">
        <v>24</v>
      </c>
      <c r="H1715" t="str">
        <f t="shared" si="132"/>
        <v>RV</v>
      </c>
      <c r="I1715" t="str">
        <f t="shared" si="133"/>
        <v>RV</v>
      </c>
      <c r="J1715" t="s">
        <v>17</v>
      </c>
      <c r="K1715" t="s">
        <v>109</v>
      </c>
      <c r="L1715">
        <v>13440</v>
      </c>
      <c r="M1715" t="s">
        <v>20</v>
      </c>
      <c r="N1715" t="s">
        <v>110</v>
      </c>
      <c r="O1715" s="2">
        <v>4.1666666666666664E-2</v>
      </c>
      <c r="P1715">
        <f>VLOOKUP(I1715,'visit codes'!$B$1:$F$38,5,FALSE)</f>
        <v>3</v>
      </c>
      <c r="Q1715" t="s">
        <v>22</v>
      </c>
      <c r="R1715">
        <f t="shared" si="130"/>
        <v>1</v>
      </c>
      <c r="S1715">
        <f t="shared" si="131"/>
        <v>0</v>
      </c>
      <c r="T1715">
        <f t="shared" si="134"/>
        <v>1</v>
      </c>
    </row>
    <row r="1716" spans="1:20" x14ac:dyDescent="0.25">
      <c r="A1716">
        <v>25122</v>
      </c>
      <c r="B1716" t="s">
        <v>683</v>
      </c>
      <c r="C1716" s="1">
        <v>27460</v>
      </c>
      <c r="D1716" t="s">
        <v>26</v>
      </c>
      <c r="F1716" s="1">
        <v>40555</v>
      </c>
      <c r="G1716">
        <v>4098</v>
      </c>
      <c r="H1716" t="str">
        <f t="shared" si="132"/>
        <v>4098</v>
      </c>
      <c r="J1716" t="s">
        <v>48</v>
      </c>
      <c r="K1716" t="s">
        <v>42</v>
      </c>
      <c r="L1716">
        <v>13329</v>
      </c>
      <c r="M1716" t="s">
        <v>29</v>
      </c>
      <c r="N1716" t="s">
        <v>99</v>
      </c>
      <c r="O1716" s="2">
        <v>0</v>
      </c>
      <c r="Q1716" t="s">
        <v>332</v>
      </c>
      <c r="R1716">
        <f t="shared" si="130"/>
        <v>0</v>
      </c>
      <c r="S1716">
        <f t="shared" si="131"/>
        <v>0</v>
      </c>
      <c r="T1716">
        <f t="shared" si="134"/>
        <v>0</v>
      </c>
    </row>
    <row r="1717" spans="1:20" x14ac:dyDescent="0.25">
      <c r="A1717">
        <v>25128</v>
      </c>
      <c r="B1717" t="s">
        <v>684</v>
      </c>
      <c r="C1717" s="1">
        <v>25166</v>
      </c>
      <c r="D1717" t="s">
        <v>26</v>
      </c>
      <c r="E1717" t="s">
        <v>15</v>
      </c>
      <c r="F1717" s="1">
        <v>40553</v>
      </c>
      <c r="G1717" t="s">
        <v>16</v>
      </c>
      <c r="H1717" t="str">
        <f t="shared" si="132"/>
        <v>4301R-RV</v>
      </c>
      <c r="J1717" t="s">
        <v>89</v>
      </c>
      <c r="K1717" t="s">
        <v>42</v>
      </c>
      <c r="L1717">
        <v>13502</v>
      </c>
      <c r="M1717" t="s">
        <v>29</v>
      </c>
      <c r="N1717" t="s">
        <v>43</v>
      </c>
      <c r="O1717" s="2">
        <v>3.125E-2</v>
      </c>
      <c r="Q1717" t="s">
        <v>31</v>
      </c>
      <c r="R1717">
        <f t="shared" si="130"/>
        <v>0</v>
      </c>
      <c r="S1717">
        <f t="shared" si="131"/>
        <v>0</v>
      </c>
      <c r="T1717">
        <f t="shared" si="134"/>
        <v>0</v>
      </c>
    </row>
    <row r="1718" spans="1:20" x14ac:dyDescent="0.25">
      <c r="A1718">
        <v>25128</v>
      </c>
      <c r="B1718" t="s">
        <v>684</v>
      </c>
      <c r="C1718" s="1">
        <v>25166</v>
      </c>
      <c r="D1718" t="s">
        <v>26</v>
      </c>
      <c r="E1718" t="s">
        <v>15</v>
      </c>
      <c r="F1718" s="1">
        <v>40553</v>
      </c>
      <c r="G1718" t="s">
        <v>24</v>
      </c>
      <c r="H1718" t="str">
        <f t="shared" si="132"/>
        <v>RV</v>
      </c>
      <c r="I1718" t="str">
        <f t="shared" si="133"/>
        <v>RV</v>
      </c>
      <c r="J1718" t="s">
        <v>89</v>
      </c>
      <c r="K1718" t="s">
        <v>42</v>
      </c>
      <c r="L1718">
        <v>13502</v>
      </c>
      <c r="M1718" t="s">
        <v>29</v>
      </c>
      <c r="N1718" t="s">
        <v>43</v>
      </c>
      <c r="O1718" s="2">
        <v>4.1666666666666664E-2</v>
      </c>
      <c r="P1718">
        <f>VLOOKUP(I1718,'visit codes'!$B$1:$F$38,5,FALSE)</f>
        <v>3</v>
      </c>
      <c r="Q1718" t="s">
        <v>31</v>
      </c>
      <c r="R1718">
        <f t="shared" si="130"/>
        <v>1</v>
      </c>
      <c r="S1718">
        <f t="shared" si="131"/>
        <v>0</v>
      </c>
      <c r="T1718">
        <f t="shared" si="134"/>
        <v>1</v>
      </c>
    </row>
    <row r="1719" spans="1:20" x14ac:dyDescent="0.25">
      <c r="A1719">
        <v>25128</v>
      </c>
      <c r="B1719" t="s">
        <v>684</v>
      </c>
      <c r="C1719" s="1">
        <v>25166</v>
      </c>
      <c r="D1719" t="s">
        <v>26</v>
      </c>
      <c r="E1719" t="s">
        <v>15</v>
      </c>
      <c r="F1719" s="1">
        <v>40562</v>
      </c>
      <c r="G1719" t="s">
        <v>38</v>
      </c>
      <c r="H1719" t="str">
        <f t="shared" si="132"/>
        <v>C</v>
      </c>
      <c r="I1719" t="str">
        <f t="shared" si="133"/>
        <v>C</v>
      </c>
      <c r="J1719" t="s">
        <v>89</v>
      </c>
      <c r="K1719" t="s">
        <v>42</v>
      </c>
      <c r="L1719">
        <v>13502</v>
      </c>
      <c r="M1719" t="s">
        <v>29</v>
      </c>
      <c r="N1719" t="s">
        <v>43</v>
      </c>
      <c r="O1719" s="2">
        <v>0</v>
      </c>
      <c r="P1719">
        <f>VLOOKUP(I1719,'visit codes'!$B$1:$F$38,5,FALSE)</f>
        <v>0</v>
      </c>
      <c r="Q1719" t="s">
        <v>31</v>
      </c>
      <c r="R1719">
        <f t="shared" si="130"/>
        <v>1</v>
      </c>
      <c r="S1719">
        <f t="shared" si="131"/>
        <v>1</v>
      </c>
      <c r="T1719">
        <f t="shared" si="134"/>
        <v>0</v>
      </c>
    </row>
    <row r="1720" spans="1:20" x14ac:dyDescent="0.25">
      <c r="A1720">
        <v>25128</v>
      </c>
      <c r="B1720" t="s">
        <v>684</v>
      </c>
      <c r="C1720" s="1">
        <v>25166</v>
      </c>
      <c r="D1720" t="s">
        <v>26</v>
      </c>
      <c r="E1720" t="s">
        <v>15</v>
      </c>
      <c r="F1720" s="1">
        <v>40569</v>
      </c>
      <c r="G1720" t="s">
        <v>35</v>
      </c>
      <c r="H1720" t="str">
        <f t="shared" si="132"/>
        <v>4302PM-PM</v>
      </c>
      <c r="J1720" t="s">
        <v>82</v>
      </c>
      <c r="K1720" t="s">
        <v>42</v>
      </c>
      <c r="L1720">
        <v>13502</v>
      </c>
      <c r="M1720" t="s">
        <v>29</v>
      </c>
      <c r="N1720" t="s">
        <v>43</v>
      </c>
      <c r="O1720" s="2">
        <v>1.0416666666666666E-2</v>
      </c>
      <c r="Q1720" t="s">
        <v>31</v>
      </c>
      <c r="R1720">
        <f t="shared" si="130"/>
        <v>0</v>
      </c>
      <c r="S1720">
        <f t="shared" si="131"/>
        <v>0</v>
      </c>
      <c r="T1720">
        <f t="shared" si="134"/>
        <v>0</v>
      </c>
    </row>
    <row r="1721" spans="1:20" x14ac:dyDescent="0.25">
      <c r="A1721">
        <v>25128</v>
      </c>
      <c r="B1721" t="s">
        <v>684</v>
      </c>
      <c r="C1721" s="1">
        <v>25166</v>
      </c>
      <c r="D1721" t="s">
        <v>26</v>
      </c>
      <c r="E1721" t="s">
        <v>15</v>
      </c>
      <c r="F1721" s="1">
        <v>40569</v>
      </c>
      <c r="G1721" t="s">
        <v>37</v>
      </c>
      <c r="H1721" t="str">
        <f t="shared" si="132"/>
        <v>PM</v>
      </c>
      <c r="I1721" t="str">
        <f t="shared" si="133"/>
        <v>PM</v>
      </c>
      <c r="J1721" t="s">
        <v>82</v>
      </c>
      <c r="K1721" t="s">
        <v>42</v>
      </c>
      <c r="L1721">
        <v>13502</v>
      </c>
      <c r="M1721" t="s">
        <v>29</v>
      </c>
      <c r="N1721" t="s">
        <v>43</v>
      </c>
      <c r="O1721" s="2">
        <v>1.0416666666666666E-2</v>
      </c>
      <c r="P1721">
        <f>VLOOKUP(I1721,'visit codes'!$B$1:$F$38,5,FALSE)</f>
        <v>1</v>
      </c>
      <c r="Q1721" t="s">
        <v>31</v>
      </c>
      <c r="R1721">
        <f t="shared" si="130"/>
        <v>1</v>
      </c>
      <c r="S1721">
        <f t="shared" si="131"/>
        <v>0</v>
      </c>
      <c r="T1721">
        <f t="shared" si="134"/>
        <v>1</v>
      </c>
    </row>
    <row r="1722" spans="1:20" x14ac:dyDescent="0.25">
      <c r="A1722">
        <v>25129</v>
      </c>
      <c r="B1722" t="s">
        <v>685</v>
      </c>
      <c r="C1722" s="1">
        <v>25408</v>
      </c>
      <c r="D1722" t="s">
        <v>26</v>
      </c>
      <c r="E1722" t="s">
        <v>15</v>
      </c>
      <c r="F1722" s="1">
        <v>40548</v>
      </c>
      <c r="G1722" t="s">
        <v>38</v>
      </c>
      <c r="H1722" t="str">
        <f t="shared" si="132"/>
        <v>C</v>
      </c>
      <c r="I1722" t="str">
        <f t="shared" si="133"/>
        <v>C</v>
      </c>
      <c r="J1722" t="s">
        <v>89</v>
      </c>
      <c r="K1722" t="s">
        <v>42</v>
      </c>
      <c r="L1722">
        <v>13501</v>
      </c>
      <c r="M1722" t="s">
        <v>29</v>
      </c>
      <c r="N1722" t="s">
        <v>43</v>
      </c>
      <c r="O1722" s="2">
        <v>0</v>
      </c>
      <c r="P1722">
        <f>VLOOKUP(I1722,'visit codes'!$B$1:$F$38,5,FALSE)</f>
        <v>0</v>
      </c>
      <c r="Q1722" t="s">
        <v>31</v>
      </c>
      <c r="R1722">
        <f t="shared" si="130"/>
        <v>1</v>
      </c>
      <c r="S1722">
        <f t="shared" si="131"/>
        <v>1</v>
      </c>
      <c r="T1722">
        <f t="shared" si="134"/>
        <v>0</v>
      </c>
    </row>
    <row r="1723" spans="1:20" x14ac:dyDescent="0.25">
      <c r="A1723">
        <v>25129</v>
      </c>
      <c r="B1723" t="s">
        <v>685</v>
      </c>
      <c r="C1723" s="1">
        <v>25408</v>
      </c>
      <c r="D1723" t="s">
        <v>26</v>
      </c>
      <c r="E1723" t="s">
        <v>15</v>
      </c>
      <c r="F1723" s="1">
        <v>40562</v>
      </c>
      <c r="G1723" t="s">
        <v>16</v>
      </c>
      <c r="H1723" t="str">
        <f t="shared" si="132"/>
        <v>4301R-RV</v>
      </c>
      <c r="J1723" t="s">
        <v>89</v>
      </c>
      <c r="K1723" t="s">
        <v>42</v>
      </c>
      <c r="L1723">
        <v>13501</v>
      </c>
      <c r="M1723" t="s">
        <v>29</v>
      </c>
      <c r="N1723" t="s">
        <v>43</v>
      </c>
      <c r="O1723" s="2">
        <v>3.125E-2</v>
      </c>
      <c r="Q1723" t="s">
        <v>31</v>
      </c>
      <c r="R1723">
        <f t="shared" si="130"/>
        <v>0</v>
      </c>
      <c r="S1723">
        <f t="shared" si="131"/>
        <v>0</v>
      </c>
      <c r="T1723">
        <f t="shared" si="134"/>
        <v>0</v>
      </c>
    </row>
    <row r="1724" spans="1:20" x14ac:dyDescent="0.25">
      <c r="A1724">
        <v>25129</v>
      </c>
      <c r="B1724" t="s">
        <v>685</v>
      </c>
      <c r="C1724" s="1">
        <v>25408</v>
      </c>
      <c r="D1724" t="s">
        <v>26</v>
      </c>
      <c r="E1724" t="s">
        <v>15</v>
      </c>
      <c r="F1724" s="1">
        <v>40562</v>
      </c>
      <c r="G1724" t="s">
        <v>24</v>
      </c>
      <c r="H1724" t="str">
        <f t="shared" si="132"/>
        <v>RV</v>
      </c>
      <c r="I1724" t="str">
        <f t="shared" si="133"/>
        <v>RV</v>
      </c>
      <c r="J1724" t="s">
        <v>89</v>
      </c>
      <c r="K1724" t="s">
        <v>42</v>
      </c>
      <c r="L1724">
        <v>13501</v>
      </c>
      <c r="M1724" t="s">
        <v>29</v>
      </c>
      <c r="N1724" t="s">
        <v>43</v>
      </c>
      <c r="O1724" s="2">
        <v>4.1666666666666664E-2</v>
      </c>
      <c r="P1724">
        <f>VLOOKUP(I1724,'visit codes'!$B$1:$F$38,5,FALSE)</f>
        <v>3</v>
      </c>
      <c r="Q1724" t="s">
        <v>31</v>
      </c>
      <c r="R1724">
        <f t="shared" si="130"/>
        <v>1</v>
      </c>
      <c r="S1724">
        <f t="shared" si="131"/>
        <v>0</v>
      </c>
      <c r="T1724">
        <f t="shared" si="134"/>
        <v>1</v>
      </c>
    </row>
    <row r="1725" spans="1:20" x14ac:dyDescent="0.25">
      <c r="A1725">
        <v>25129</v>
      </c>
      <c r="B1725" t="s">
        <v>685</v>
      </c>
      <c r="C1725" s="1">
        <v>25408</v>
      </c>
      <c r="D1725" t="s">
        <v>26</v>
      </c>
      <c r="E1725" t="s">
        <v>15</v>
      </c>
      <c r="F1725" s="1">
        <v>40568</v>
      </c>
      <c r="G1725" t="s">
        <v>35</v>
      </c>
      <c r="H1725" t="str">
        <f t="shared" si="132"/>
        <v>4302PM-PM</v>
      </c>
      <c r="J1725" t="s">
        <v>52</v>
      </c>
      <c r="K1725" t="s">
        <v>42</v>
      </c>
      <c r="L1725">
        <v>13501</v>
      </c>
      <c r="M1725" t="s">
        <v>29</v>
      </c>
      <c r="N1725" t="s">
        <v>43</v>
      </c>
      <c r="O1725" s="2">
        <v>1.0416666666666666E-2</v>
      </c>
      <c r="Q1725" t="s">
        <v>31</v>
      </c>
      <c r="R1725">
        <f t="shared" si="130"/>
        <v>0</v>
      </c>
      <c r="S1725">
        <f t="shared" si="131"/>
        <v>0</v>
      </c>
      <c r="T1725">
        <f t="shared" si="134"/>
        <v>0</v>
      </c>
    </row>
    <row r="1726" spans="1:20" x14ac:dyDescent="0.25">
      <c r="A1726">
        <v>25129</v>
      </c>
      <c r="B1726" t="s">
        <v>685</v>
      </c>
      <c r="C1726" s="1">
        <v>25408</v>
      </c>
      <c r="D1726" t="s">
        <v>26</v>
      </c>
      <c r="E1726" t="s">
        <v>15</v>
      </c>
      <c r="F1726" s="1">
        <v>40568</v>
      </c>
      <c r="G1726" t="s">
        <v>37</v>
      </c>
      <c r="H1726" t="str">
        <f t="shared" si="132"/>
        <v>PM</v>
      </c>
      <c r="I1726" t="str">
        <f t="shared" si="133"/>
        <v>PM</v>
      </c>
      <c r="J1726" t="s">
        <v>52</v>
      </c>
      <c r="K1726" t="s">
        <v>42</v>
      </c>
      <c r="L1726">
        <v>13501</v>
      </c>
      <c r="M1726" t="s">
        <v>29</v>
      </c>
      <c r="N1726" t="s">
        <v>43</v>
      </c>
      <c r="O1726" s="2">
        <v>1.0416666666666666E-2</v>
      </c>
      <c r="P1726">
        <f>VLOOKUP(I1726,'visit codes'!$B$1:$F$38,5,FALSE)</f>
        <v>1</v>
      </c>
      <c r="Q1726" t="s">
        <v>31</v>
      </c>
      <c r="R1726">
        <f t="shared" si="130"/>
        <v>1</v>
      </c>
      <c r="S1726">
        <f t="shared" si="131"/>
        <v>0</v>
      </c>
      <c r="T1726">
        <f t="shared" si="134"/>
        <v>1</v>
      </c>
    </row>
    <row r="1727" spans="1:20" x14ac:dyDescent="0.25">
      <c r="A1727">
        <v>25146</v>
      </c>
      <c r="B1727" t="s">
        <v>686</v>
      </c>
      <c r="C1727" s="1">
        <v>27996</v>
      </c>
      <c r="D1727" t="s">
        <v>14</v>
      </c>
      <c r="E1727" t="s">
        <v>15</v>
      </c>
      <c r="F1727" s="1">
        <v>40554</v>
      </c>
      <c r="G1727" t="s">
        <v>16</v>
      </c>
      <c r="H1727" t="str">
        <f t="shared" si="132"/>
        <v>4301R-RV</v>
      </c>
      <c r="J1727" t="s">
        <v>138</v>
      </c>
      <c r="K1727" t="s">
        <v>53</v>
      </c>
      <c r="L1727">
        <v>13501</v>
      </c>
      <c r="M1727" t="s">
        <v>29</v>
      </c>
      <c r="N1727" t="s">
        <v>128</v>
      </c>
      <c r="O1727" s="2">
        <v>3.125E-2</v>
      </c>
      <c r="Q1727" t="s">
        <v>31</v>
      </c>
      <c r="R1727">
        <f t="shared" si="130"/>
        <v>0</v>
      </c>
      <c r="S1727">
        <f t="shared" si="131"/>
        <v>0</v>
      </c>
      <c r="T1727">
        <f t="shared" si="134"/>
        <v>0</v>
      </c>
    </row>
    <row r="1728" spans="1:20" x14ac:dyDescent="0.25">
      <c r="A1728">
        <v>25146</v>
      </c>
      <c r="B1728" t="s">
        <v>686</v>
      </c>
      <c r="C1728" s="1">
        <v>27996</v>
      </c>
      <c r="D1728" t="s">
        <v>14</v>
      </c>
      <c r="E1728" t="s">
        <v>15</v>
      </c>
      <c r="F1728" s="1">
        <v>40554</v>
      </c>
      <c r="G1728" t="s">
        <v>24</v>
      </c>
      <c r="H1728" t="str">
        <f t="shared" si="132"/>
        <v>RV</v>
      </c>
      <c r="I1728" t="str">
        <f t="shared" si="133"/>
        <v>RV</v>
      </c>
      <c r="J1728" t="s">
        <v>138</v>
      </c>
      <c r="K1728" t="s">
        <v>53</v>
      </c>
      <c r="L1728">
        <v>13501</v>
      </c>
      <c r="M1728" t="s">
        <v>29</v>
      </c>
      <c r="N1728" t="s">
        <v>128</v>
      </c>
      <c r="O1728" s="2">
        <v>4.1666666666666664E-2</v>
      </c>
      <c r="P1728">
        <f>VLOOKUP(I1728,'visit codes'!$B$1:$F$38,5,FALSE)</f>
        <v>3</v>
      </c>
      <c r="Q1728" t="s">
        <v>31</v>
      </c>
      <c r="R1728">
        <f t="shared" si="130"/>
        <v>1</v>
      </c>
      <c r="S1728">
        <f t="shared" si="131"/>
        <v>0</v>
      </c>
      <c r="T1728">
        <f t="shared" si="134"/>
        <v>1</v>
      </c>
    </row>
    <row r="1729" spans="1:20" x14ac:dyDescent="0.25">
      <c r="A1729">
        <v>25184</v>
      </c>
      <c r="B1729" t="s">
        <v>687</v>
      </c>
      <c r="C1729" s="1">
        <v>26240</v>
      </c>
      <c r="D1729" t="s">
        <v>26</v>
      </c>
      <c r="E1729" t="s">
        <v>15</v>
      </c>
      <c r="F1729" s="1">
        <v>40570</v>
      </c>
      <c r="G1729" t="s">
        <v>35</v>
      </c>
      <c r="H1729" t="str">
        <f t="shared" si="132"/>
        <v>4302PM-PM</v>
      </c>
      <c r="J1729" t="s">
        <v>41</v>
      </c>
      <c r="K1729" t="s">
        <v>18</v>
      </c>
      <c r="L1729">
        <v>13502</v>
      </c>
      <c r="M1729" t="s">
        <v>29</v>
      </c>
      <c r="N1729" t="s">
        <v>21</v>
      </c>
      <c r="O1729" s="2">
        <v>1.0416666666666666E-2</v>
      </c>
      <c r="Q1729" t="s">
        <v>31</v>
      </c>
      <c r="R1729">
        <f t="shared" si="130"/>
        <v>0</v>
      </c>
      <c r="S1729">
        <f t="shared" si="131"/>
        <v>0</v>
      </c>
      <c r="T1729">
        <f t="shared" si="134"/>
        <v>0</v>
      </c>
    </row>
    <row r="1730" spans="1:20" x14ac:dyDescent="0.25">
      <c r="A1730">
        <v>25184</v>
      </c>
      <c r="B1730" t="s">
        <v>687</v>
      </c>
      <c r="C1730" s="1">
        <v>26240</v>
      </c>
      <c r="D1730" t="s">
        <v>26</v>
      </c>
      <c r="E1730" t="s">
        <v>15</v>
      </c>
      <c r="F1730" s="1">
        <v>40570</v>
      </c>
      <c r="G1730" t="s">
        <v>37</v>
      </c>
      <c r="H1730" t="str">
        <f t="shared" si="132"/>
        <v>PM</v>
      </c>
      <c r="I1730" t="str">
        <f t="shared" si="133"/>
        <v>PM</v>
      </c>
      <c r="J1730" t="s">
        <v>41</v>
      </c>
      <c r="K1730" t="s">
        <v>18</v>
      </c>
      <c r="L1730">
        <v>13502</v>
      </c>
      <c r="M1730" t="s">
        <v>29</v>
      </c>
      <c r="N1730" t="s">
        <v>21</v>
      </c>
      <c r="O1730" s="2">
        <v>1.0416666666666666E-2</v>
      </c>
      <c r="P1730">
        <f>VLOOKUP(I1730,'visit codes'!$B$1:$F$38,5,FALSE)</f>
        <v>1</v>
      </c>
      <c r="Q1730" t="s">
        <v>31</v>
      </c>
      <c r="R1730">
        <f t="shared" ref="R1730:R1793" si="135">COUNTA(I1730)</f>
        <v>1</v>
      </c>
      <c r="S1730">
        <f t="shared" ref="S1730:S1793" si="136">IF(I1730="c",1,IF(I1730="ns",1,IF(I1730="pasns",1,IF(I1730="pasc",1,IF(I1730="sc",1,0)))))</f>
        <v>0</v>
      </c>
      <c r="T1730">
        <f t="shared" si="134"/>
        <v>1</v>
      </c>
    </row>
    <row r="1731" spans="1:20" x14ac:dyDescent="0.25">
      <c r="A1731">
        <v>25197</v>
      </c>
      <c r="B1731" t="s">
        <v>688</v>
      </c>
      <c r="C1731" s="1">
        <v>26240</v>
      </c>
      <c r="D1731" t="s">
        <v>26</v>
      </c>
      <c r="F1731" s="1">
        <v>40570</v>
      </c>
      <c r="G1731">
        <v>4097</v>
      </c>
      <c r="H1731" t="str">
        <f t="shared" ref="H1731:H1794" si="137">TRIM(G1731)</f>
        <v>4097</v>
      </c>
      <c r="J1731" t="s">
        <v>41</v>
      </c>
      <c r="K1731" t="s">
        <v>42</v>
      </c>
      <c r="L1731">
        <v>13502</v>
      </c>
      <c r="M1731" t="s">
        <v>29</v>
      </c>
      <c r="N1731" t="s">
        <v>99</v>
      </c>
      <c r="O1731" s="2">
        <v>0</v>
      </c>
      <c r="Q1731" t="s">
        <v>31</v>
      </c>
      <c r="R1731">
        <f t="shared" si="135"/>
        <v>0</v>
      </c>
      <c r="S1731">
        <f t="shared" si="136"/>
        <v>0</v>
      </c>
      <c r="T1731">
        <f t="shared" ref="T1731:T1794" si="138">IF(R1731-S1731=1,1,0)</f>
        <v>0</v>
      </c>
    </row>
    <row r="1732" spans="1:20" x14ac:dyDescent="0.25">
      <c r="A1732">
        <v>25203</v>
      </c>
      <c r="B1732" t="s">
        <v>689</v>
      </c>
      <c r="C1732" s="1">
        <v>30769</v>
      </c>
      <c r="D1732" t="s">
        <v>26</v>
      </c>
      <c r="E1732" t="s">
        <v>15</v>
      </c>
      <c r="F1732" s="1">
        <v>40562</v>
      </c>
      <c r="G1732" t="s">
        <v>16</v>
      </c>
      <c r="H1732" t="str">
        <f t="shared" si="137"/>
        <v>4301R-RV</v>
      </c>
      <c r="J1732" t="s">
        <v>138</v>
      </c>
      <c r="K1732" t="s">
        <v>405</v>
      </c>
      <c r="L1732">
        <v>13502</v>
      </c>
      <c r="M1732" t="s">
        <v>29</v>
      </c>
      <c r="N1732" t="s">
        <v>78</v>
      </c>
      <c r="O1732" s="2">
        <v>3.125E-2</v>
      </c>
      <c r="Q1732" t="s">
        <v>31</v>
      </c>
      <c r="R1732">
        <f t="shared" si="135"/>
        <v>0</v>
      </c>
      <c r="S1732">
        <f t="shared" si="136"/>
        <v>0</v>
      </c>
      <c r="T1732">
        <f t="shared" si="138"/>
        <v>0</v>
      </c>
    </row>
    <row r="1733" spans="1:20" x14ac:dyDescent="0.25">
      <c r="A1733">
        <v>25203</v>
      </c>
      <c r="B1733" t="s">
        <v>689</v>
      </c>
      <c r="C1733" s="1">
        <v>30769</v>
      </c>
      <c r="D1733" t="s">
        <v>26</v>
      </c>
      <c r="E1733" t="s">
        <v>15</v>
      </c>
      <c r="F1733" s="1">
        <v>40562</v>
      </c>
      <c r="G1733" t="s">
        <v>24</v>
      </c>
      <c r="H1733" t="str">
        <f t="shared" si="137"/>
        <v>RV</v>
      </c>
      <c r="I1733" t="str">
        <f t="shared" ref="I1733:I1794" si="139">TRIM(G1733)</f>
        <v>RV</v>
      </c>
      <c r="J1733" t="s">
        <v>138</v>
      </c>
      <c r="K1733" t="s">
        <v>405</v>
      </c>
      <c r="L1733">
        <v>13502</v>
      </c>
      <c r="M1733" t="s">
        <v>29</v>
      </c>
      <c r="N1733" t="s">
        <v>78</v>
      </c>
      <c r="O1733" s="2">
        <v>4.1666666666666664E-2</v>
      </c>
      <c r="P1733">
        <f>VLOOKUP(I1733,'visit codes'!$B$1:$F$38,5,FALSE)</f>
        <v>3</v>
      </c>
      <c r="Q1733" t="s">
        <v>31</v>
      </c>
      <c r="R1733">
        <f t="shared" si="135"/>
        <v>1</v>
      </c>
      <c r="S1733">
        <f t="shared" si="136"/>
        <v>0</v>
      </c>
      <c r="T1733">
        <f t="shared" si="138"/>
        <v>1</v>
      </c>
    </row>
    <row r="1734" spans="1:20" x14ac:dyDescent="0.25">
      <c r="A1734">
        <v>25203</v>
      </c>
      <c r="B1734" t="s">
        <v>689</v>
      </c>
      <c r="C1734" s="1">
        <v>30769</v>
      </c>
      <c r="D1734" t="s">
        <v>26</v>
      </c>
      <c r="E1734" t="s">
        <v>15</v>
      </c>
      <c r="F1734" s="1">
        <v>40569</v>
      </c>
      <c r="G1734" t="s">
        <v>35</v>
      </c>
      <c r="H1734" t="str">
        <f t="shared" si="137"/>
        <v>4302PM-PM</v>
      </c>
      <c r="J1734" t="s">
        <v>41</v>
      </c>
      <c r="K1734" t="s">
        <v>405</v>
      </c>
      <c r="L1734">
        <v>13502</v>
      </c>
      <c r="M1734" t="s">
        <v>29</v>
      </c>
      <c r="N1734" t="s">
        <v>78</v>
      </c>
      <c r="O1734" s="2">
        <v>1.0416666666666666E-2</v>
      </c>
      <c r="Q1734" t="s">
        <v>31</v>
      </c>
      <c r="R1734">
        <f t="shared" si="135"/>
        <v>0</v>
      </c>
      <c r="S1734">
        <f t="shared" si="136"/>
        <v>0</v>
      </c>
      <c r="T1734">
        <f t="shared" si="138"/>
        <v>0</v>
      </c>
    </row>
    <row r="1735" spans="1:20" x14ac:dyDescent="0.25">
      <c r="A1735">
        <v>25203</v>
      </c>
      <c r="B1735" t="s">
        <v>689</v>
      </c>
      <c r="C1735" s="1">
        <v>30769</v>
      </c>
      <c r="D1735" t="s">
        <v>26</v>
      </c>
      <c r="E1735" t="s">
        <v>15</v>
      </c>
      <c r="F1735" s="1">
        <v>40569</v>
      </c>
      <c r="G1735" t="s">
        <v>37</v>
      </c>
      <c r="H1735" t="str">
        <f t="shared" si="137"/>
        <v>PM</v>
      </c>
      <c r="I1735" t="str">
        <f t="shared" si="139"/>
        <v>PM</v>
      </c>
      <c r="J1735" t="s">
        <v>41</v>
      </c>
      <c r="K1735" t="s">
        <v>405</v>
      </c>
      <c r="L1735">
        <v>13502</v>
      </c>
      <c r="M1735" t="s">
        <v>29</v>
      </c>
      <c r="N1735" t="s">
        <v>78</v>
      </c>
      <c r="O1735" s="2">
        <v>1.0416666666666666E-2</v>
      </c>
      <c r="P1735">
        <f>VLOOKUP(I1735,'visit codes'!$B$1:$F$38,5,FALSE)</f>
        <v>1</v>
      </c>
      <c r="Q1735" t="s">
        <v>31</v>
      </c>
      <c r="R1735">
        <f t="shared" si="135"/>
        <v>1</v>
      </c>
      <c r="S1735">
        <f t="shared" si="136"/>
        <v>0</v>
      </c>
      <c r="T1735">
        <f t="shared" si="138"/>
        <v>1</v>
      </c>
    </row>
    <row r="1736" spans="1:20" x14ac:dyDescent="0.25">
      <c r="A1736">
        <v>25206</v>
      </c>
      <c r="B1736" t="s">
        <v>690</v>
      </c>
      <c r="C1736" s="1">
        <v>31384</v>
      </c>
      <c r="D1736" t="s">
        <v>26</v>
      </c>
      <c r="E1736" t="s">
        <v>15</v>
      </c>
      <c r="F1736" s="1">
        <v>40548</v>
      </c>
      <c r="G1736" t="s">
        <v>35</v>
      </c>
      <c r="H1736" t="str">
        <f t="shared" si="137"/>
        <v>4302PM-PM</v>
      </c>
      <c r="J1736" t="s">
        <v>66</v>
      </c>
      <c r="K1736" t="s">
        <v>42</v>
      </c>
      <c r="L1736">
        <v>13440</v>
      </c>
      <c r="M1736" t="s">
        <v>20</v>
      </c>
      <c r="N1736" t="s">
        <v>43</v>
      </c>
      <c r="O1736" s="2">
        <v>1.0416666666666666E-2</v>
      </c>
      <c r="Q1736" t="s">
        <v>22</v>
      </c>
      <c r="R1736">
        <f t="shared" si="135"/>
        <v>0</v>
      </c>
      <c r="S1736">
        <f t="shared" si="136"/>
        <v>0</v>
      </c>
      <c r="T1736">
        <f t="shared" si="138"/>
        <v>0</v>
      </c>
    </row>
    <row r="1737" spans="1:20" x14ac:dyDescent="0.25">
      <c r="A1737">
        <v>25206</v>
      </c>
      <c r="B1737" t="s">
        <v>690</v>
      </c>
      <c r="C1737" s="1">
        <v>31384</v>
      </c>
      <c r="D1737" t="s">
        <v>26</v>
      </c>
      <c r="E1737" t="s">
        <v>15</v>
      </c>
      <c r="F1737" s="1">
        <v>40548</v>
      </c>
      <c r="G1737" t="s">
        <v>37</v>
      </c>
      <c r="H1737" t="str">
        <f t="shared" si="137"/>
        <v>PM</v>
      </c>
      <c r="I1737" t="str">
        <f t="shared" si="139"/>
        <v>PM</v>
      </c>
      <c r="J1737" t="s">
        <v>66</v>
      </c>
      <c r="K1737" t="s">
        <v>42</v>
      </c>
      <c r="L1737">
        <v>13440</v>
      </c>
      <c r="M1737" t="s">
        <v>20</v>
      </c>
      <c r="N1737" t="s">
        <v>43</v>
      </c>
      <c r="O1737" s="2">
        <v>1.0416666666666666E-2</v>
      </c>
      <c r="P1737">
        <f>VLOOKUP(I1737,'visit codes'!$B$1:$F$38,5,FALSE)</f>
        <v>1</v>
      </c>
      <c r="Q1737" t="s">
        <v>22</v>
      </c>
      <c r="R1737">
        <f t="shared" si="135"/>
        <v>1</v>
      </c>
      <c r="S1737">
        <f t="shared" si="136"/>
        <v>0</v>
      </c>
      <c r="T1737">
        <f t="shared" si="138"/>
        <v>1</v>
      </c>
    </row>
    <row r="1738" spans="1:20" x14ac:dyDescent="0.25">
      <c r="A1738">
        <v>25206</v>
      </c>
      <c r="B1738" t="s">
        <v>690</v>
      </c>
      <c r="C1738" s="1">
        <v>31384</v>
      </c>
      <c r="D1738" t="s">
        <v>26</v>
      </c>
      <c r="E1738" t="s">
        <v>15</v>
      </c>
      <c r="F1738" s="1">
        <v>40557</v>
      </c>
      <c r="G1738" t="s">
        <v>16</v>
      </c>
      <c r="H1738" t="str">
        <f t="shared" si="137"/>
        <v>4301R-RV</v>
      </c>
      <c r="J1738" t="s">
        <v>89</v>
      </c>
      <c r="K1738" t="s">
        <v>42</v>
      </c>
      <c r="L1738">
        <v>13440</v>
      </c>
      <c r="M1738" t="s">
        <v>20</v>
      </c>
      <c r="N1738" t="s">
        <v>43</v>
      </c>
      <c r="O1738" s="2">
        <v>3.125E-2</v>
      </c>
      <c r="Q1738" t="s">
        <v>22</v>
      </c>
      <c r="R1738">
        <f t="shared" si="135"/>
        <v>0</v>
      </c>
      <c r="S1738">
        <f t="shared" si="136"/>
        <v>0</v>
      </c>
      <c r="T1738">
        <f t="shared" si="138"/>
        <v>0</v>
      </c>
    </row>
    <row r="1739" spans="1:20" x14ac:dyDescent="0.25">
      <c r="A1739">
        <v>25206</v>
      </c>
      <c r="B1739" t="s">
        <v>690</v>
      </c>
      <c r="C1739" s="1">
        <v>31384</v>
      </c>
      <c r="D1739" t="s">
        <v>26</v>
      </c>
      <c r="E1739" t="s">
        <v>15</v>
      </c>
      <c r="F1739" s="1">
        <v>40557</v>
      </c>
      <c r="G1739" t="s">
        <v>24</v>
      </c>
      <c r="H1739" t="str">
        <f t="shared" si="137"/>
        <v>RV</v>
      </c>
      <c r="I1739" t="str">
        <f t="shared" si="139"/>
        <v>RV</v>
      </c>
      <c r="J1739" t="s">
        <v>89</v>
      </c>
      <c r="K1739" t="s">
        <v>42</v>
      </c>
      <c r="L1739">
        <v>13440</v>
      </c>
      <c r="M1739" t="s">
        <v>20</v>
      </c>
      <c r="N1739" t="s">
        <v>43</v>
      </c>
      <c r="O1739" s="2">
        <v>4.1666666666666664E-2</v>
      </c>
      <c r="P1739">
        <f>VLOOKUP(I1739,'visit codes'!$B$1:$F$38,5,FALSE)</f>
        <v>3</v>
      </c>
      <c r="Q1739" t="s">
        <v>22</v>
      </c>
      <c r="R1739">
        <f t="shared" si="135"/>
        <v>1</v>
      </c>
      <c r="S1739">
        <f t="shared" si="136"/>
        <v>0</v>
      </c>
      <c r="T1739">
        <f t="shared" si="138"/>
        <v>1</v>
      </c>
    </row>
    <row r="1740" spans="1:20" x14ac:dyDescent="0.25">
      <c r="A1740">
        <v>25206</v>
      </c>
      <c r="B1740" t="s">
        <v>690</v>
      </c>
      <c r="C1740" s="1">
        <v>31384</v>
      </c>
      <c r="D1740" t="s">
        <v>26</v>
      </c>
      <c r="E1740" t="s">
        <v>15</v>
      </c>
      <c r="F1740" s="1">
        <v>40571</v>
      </c>
      <c r="G1740" t="s">
        <v>16</v>
      </c>
      <c r="H1740" t="str">
        <f t="shared" si="137"/>
        <v>4301R-RV</v>
      </c>
      <c r="J1740" t="s">
        <v>89</v>
      </c>
      <c r="K1740" t="s">
        <v>42</v>
      </c>
      <c r="L1740">
        <v>13440</v>
      </c>
      <c r="M1740" t="s">
        <v>20</v>
      </c>
      <c r="N1740" t="s">
        <v>43</v>
      </c>
      <c r="O1740" s="2">
        <v>3.125E-2</v>
      </c>
      <c r="Q1740" t="s">
        <v>22</v>
      </c>
      <c r="R1740">
        <f t="shared" si="135"/>
        <v>0</v>
      </c>
      <c r="S1740">
        <f t="shared" si="136"/>
        <v>0</v>
      </c>
      <c r="T1740">
        <f t="shared" si="138"/>
        <v>0</v>
      </c>
    </row>
    <row r="1741" spans="1:20" x14ac:dyDescent="0.25">
      <c r="A1741">
        <v>25206</v>
      </c>
      <c r="B1741" t="s">
        <v>690</v>
      </c>
      <c r="C1741" s="1">
        <v>31384</v>
      </c>
      <c r="D1741" t="s">
        <v>26</v>
      </c>
      <c r="E1741" t="s">
        <v>15</v>
      </c>
      <c r="F1741" s="1">
        <v>40571</v>
      </c>
      <c r="G1741" t="s">
        <v>24</v>
      </c>
      <c r="H1741" t="str">
        <f t="shared" si="137"/>
        <v>RV</v>
      </c>
      <c r="I1741" t="str">
        <f t="shared" si="139"/>
        <v>RV</v>
      </c>
      <c r="J1741" t="s">
        <v>89</v>
      </c>
      <c r="K1741" t="s">
        <v>42</v>
      </c>
      <c r="L1741">
        <v>13440</v>
      </c>
      <c r="M1741" t="s">
        <v>20</v>
      </c>
      <c r="N1741" t="s">
        <v>43</v>
      </c>
      <c r="O1741" s="2">
        <v>4.1666666666666664E-2</v>
      </c>
      <c r="P1741">
        <f>VLOOKUP(I1741,'visit codes'!$B$1:$F$38,5,FALSE)</f>
        <v>3</v>
      </c>
      <c r="Q1741" t="s">
        <v>22</v>
      </c>
      <c r="R1741">
        <f t="shared" si="135"/>
        <v>1</v>
      </c>
      <c r="S1741">
        <f t="shared" si="136"/>
        <v>0</v>
      </c>
      <c r="T1741">
        <f t="shared" si="138"/>
        <v>1</v>
      </c>
    </row>
    <row r="1742" spans="1:20" x14ac:dyDescent="0.25">
      <c r="A1742">
        <v>25207</v>
      </c>
      <c r="B1742" t="s">
        <v>691</v>
      </c>
      <c r="C1742" s="1">
        <v>27180</v>
      </c>
      <c r="D1742" t="s">
        <v>14</v>
      </c>
      <c r="E1742" t="s">
        <v>15</v>
      </c>
      <c r="F1742" s="1">
        <v>40549</v>
      </c>
      <c r="G1742" t="s">
        <v>38</v>
      </c>
      <c r="H1742" t="str">
        <f t="shared" si="137"/>
        <v>C</v>
      </c>
      <c r="I1742" t="str">
        <f t="shared" si="139"/>
        <v>C</v>
      </c>
      <c r="J1742" t="s">
        <v>69</v>
      </c>
      <c r="K1742" t="s">
        <v>18</v>
      </c>
      <c r="L1742">
        <v>13440</v>
      </c>
      <c r="M1742" t="s">
        <v>20</v>
      </c>
      <c r="N1742" t="s">
        <v>21</v>
      </c>
      <c r="O1742" s="2">
        <v>0</v>
      </c>
      <c r="P1742">
        <f>VLOOKUP(I1742,'visit codes'!$B$1:$F$38,5,FALSE)</f>
        <v>0</v>
      </c>
      <c r="Q1742" t="s">
        <v>22</v>
      </c>
      <c r="R1742">
        <f t="shared" si="135"/>
        <v>1</v>
      </c>
      <c r="S1742">
        <f t="shared" si="136"/>
        <v>1</v>
      </c>
      <c r="T1742">
        <f t="shared" si="138"/>
        <v>0</v>
      </c>
    </row>
    <row r="1743" spans="1:20" x14ac:dyDescent="0.25">
      <c r="A1743">
        <v>25213</v>
      </c>
      <c r="B1743" t="s">
        <v>692</v>
      </c>
      <c r="C1743" s="1">
        <v>27749</v>
      </c>
      <c r="D1743" t="s">
        <v>14</v>
      </c>
      <c r="E1743" t="s">
        <v>15</v>
      </c>
      <c r="F1743" s="1">
        <v>40549</v>
      </c>
      <c r="G1743" t="s">
        <v>46</v>
      </c>
      <c r="H1743" t="str">
        <f t="shared" si="137"/>
        <v>NS</v>
      </c>
      <c r="I1743" t="str">
        <f t="shared" si="139"/>
        <v>NS</v>
      </c>
      <c r="J1743" t="s">
        <v>69</v>
      </c>
      <c r="K1743" t="s">
        <v>33</v>
      </c>
      <c r="L1743">
        <v>13440</v>
      </c>
      <c r="M1743" t="s">
        <v>20</v>
      </c>
      <c r="N1743" t="s">
        <v>30</v>
      </c>
      <c r="O1743" s="2">
        <v>0</v>
      </c>
      <c r="P1743">
        <f>VLOOKUP(I1743,'visit codes'!$B$1:$F$38,5,FALSE)</f>
        <v>0</v>
      </c>
      <c r="Q1743" t="s">
        <v>22</v>
      </c>
      <c r="R1743">
        <f t="shared" si="135"/>
        <v>1</v>
      </c>
      <c r="S1743">
        <f t="shared" si="136"/>
        <v>1</v>
      </c>
      <c r="T1743">
        <f t="shared" si="138"/>
        <v>0</v>
      </c>
    </row>
    <row r="1744" spans="1:20" x14ac:dyDescent="0.25">
      <c r="A1744">
        <v>25213</v>
      </c>
      <c r="B1744" t="s">
        <v>692</v>
      </c>
      <c r="C1744" s="1">
        <v>27749</v>
      </c>
      <c r="D1744" t="s">
        <v>14</v>
      </c>
      <c r="E1744" t="s">
        <v>15</v>
      </c>
      <c r="F1744" s="1">
        <v>40564</v>
      </c>
      <c r="G1744" t="s">
        <v>38</v>
      </c>
      <c r="H1744" t="str">
        <f t="shared" si="137"/>
        <v>C</v>
      </c>
      <c r="I1744" t="str">
        <f t="shared" si="139"/>
        <v>C</v>
      </c>
      <c r="J1744" t="s">
        <v>69</v>
      </c>
      <c r="K1744" t="s">
        <v>33</v>
      </c>
      <c r="L1744">
        <v>13440</v>
      </c>
      <c r="M1744" t="s">
        <v>20</v>
      </c>
      <c r="N1744" t="s">
        <v>30</v>
      </c>
      <c r="O1744" s="2">
        <v>0</v>
      </c>
      <c r="P1744">
        <f>VLOOKUP(I1744,'visit codes'!$B$1:$F$38,5,FALSE)</f>
        <v>0</v>
      </c>
      <c r="Q1744" t="s">
        <v>22</v>
      </c>
      <c r="R1744">
        <f t="shared" si="135"/>
        <v>1</v>
      </c>
      <c r="S1744">
        <f t="shared" si="136"/>
        <v>1</v>
      </c>
      <c r="T1744">
        <f t="shared" si="138"/>
        <v>0</v>
      </c>
    </row>
    <row r="1745" spans="1:20" x14ac:dyDescent="0.25">
      <c r="A1745">
        <v>25219</v>
      </c>
      <c r="B1745" t="s">
        <v>693</v>
      </c>
      <c r="C1745" s="1">
        <v>27982</v>
      </c>
      <c r="D1745" t="s">
        <v>26</v>
      </c>
      <c r="E1745" t="s">
        <v>23</v>
      </c>
      <c r="F1745" s="1">
        <v>40570</v>
      </c>
      <c r="G1745" t="s">
        <v>163</v>
      </c>
      <c r="H1745" t="str">
        <f t="shared" si="137"/>
        <v>4301S-PAS</v>
      </c>
      <c r="J1745" t="s">
        <v>57</v>
      </c>
      <c r="K1745" t="s">
        <v>18</v>
      </c>
      <c r="L1745">
        <v>13440</v>
      </c>
      <c r="M1745" t="s">
        <v>20</v>
      </c>
      <c r="N1745" t="s">
        <v>21</v>
      </c>
      <c r="O1745" s="2">
        <v>4.1666666666666664E-2</v>
      </c>
      <c r="Q1745" t="s">
        <v>22</v>
      </c>
      <c r="R1745">
        <f t="shared" si="135"/>
        <v>0</v>
      </c>
      <c r="S1745">
        <f t="shared" si="136"/>
        <v>0</v>
      </c>
      <c r="T1745">
        <f t="shared" si="138"/>
        <v>0</v>
      </c>
    </row>
    <row r="1746" spans="1:20" x14ac:dyDescent="0.25">
      <c r="A1746">
        <v>25219</v>
      </c>
      <c r="B1746" t="s">
        <v>693</v>
      </c>
      <c r="C1746" s="1">
        <v>27982</v>
      </c>
      <c r="D1746" t="s">
        <v>26</v>
      </c>
      <c r="E1746" t="s">
        <v>23</v>
      </c>
      <c r="F1746" s="1">
        <v>40570</v>
      </c>
      <c r="G1746" t="s">
        <v>164</v>
      </c>
      <c r="H1746" t="str">
        <f t="shared" si="137"/>
        <v>PAS</v>
      </c>
      <c r="I1746" t="str">
        <f t="shared" si="139"/>
        <v>PAS</v>
      </c>
      <c r="J1746" t="s">
        <v>57</v>
      </c>
      <c r="K1746" t="s">
        <v>18</v>
      </c>
      <c r="L1746">
        <v>13440</v>
      </c>
      <c r="M1746" t="s">
        <v>20</v>
      </c>
      <c r="N1746" t="s">
        <v>21</v>
      </c>
      <c r="O1746" s="2">
        <v>4.1666666666666664E-2</v>
      </c>
      <c r="P1746">
        <f>VLOOKUP(I1746,'visit codes'!$B$1:$F$38,5,FALSE)</f>
        <v>3</v>
      </c>
      <c r="Q1746" t="s">
        <v>22</v>
      </c>
      <c r="R1746">
        <f t="shared" si="135"/>
        <v>1</v>
      </c>
      <c r="S1746">
        <f t="shared" si="136"/>
        <v>0</v>
      </c>
      <c r="T1746">
        <f t="shared" si="138"/>
        <v>1</v>
      </c>
    </row>
    <row r="1747" spans="1:20" x14ac:dyDescent="0.25">
      <c r="A1747">
        <v>25229</v>
      </c>
      <c r="B1747" t="s">
        <v>694</v>
      </c>
      <c r="C1747" s="1">
        <v>22208</v>
      </c>
      <c r="D1747" t="s">
        <v>26</v>
      </c>
      <c r="E1747" t="s">
        <v>133</v>
      </c>
      <c r="F1747" s="1">
        <v>40561</v>
      </c>
      <c r="G1747" t="s">
        <v>35</v>
      </c>
      <c r="H1747" t="str">
        <f t="shared" si="137"/>
        <v>4302PM-PM</v>
      </c>
      <c r="J1747" t="s">
        <v>52</v>
      </c>
      <c r="K1747" t="s">
        <v>42</v>
      </c>
      <c r="L1747">
        <v>13492</v>
      </c>
      <c r="M1747" t="s">
        <v>29</v>
      </c>
      <c r="N1747" t="s">
        <v>231</v>
      </c>
      <c r="O1747" s="2">
        <v>1.0416666666666666E-2</v>
      </c>
      <c r="Q1747" t="s">
        <v>84</v>
      </c>
      <c r="R1747">
        <f t="shared" si="135"/>
        <v>0</v>
      </c>
      <c r="S1747">
        <f t="shared" si="136"/>
        <v>0</v>
      </c>
      <c r="T1747">
        <f t="shared" si="138"/>
        <v>0</v>
      </c>
    </row>
    <row r="1748" spans="1:20" x14ac:dyDescent="0.25">
      <c r="A1748">
        <v>25229</v>
      </c>
      <c r="B1748" t="s">
        <v>694</v>
      </c>
      <c r="C1748" s="1">
        <v>22208</v>
      </c>
      <c r="D1748" t="s">
        <v>26</v>
      </c>
      <c r="E1748" t="s">
        <v>133</v>
      </c>
      <c r="F1748" s="1">
        <v>40561</v>
      </c>
      <c r="G1748" t="s">
        <v>37</v>
      </c>
      <c r="H1748" t="str">
        <f t="shared" si="137"/>
        <v>PM</v>
      </c>
      <c r="I1748" t="str">
        <f t="shared" si="139"/>
        <v>PM</v>
      </c>
      <c r="J1748" t="s">
        <v>52</v>
      </c>
      <c r="K1748" t="s">
        <v>42</v>
      </c>
      <c r="L1748">
        <v>13492</v>
      </c>
      <c r="M1748" t="s">
        <v>29</v>
      </c>
      <c r="N1748" t="s">
        <v>231</v>
      </c>
      <c r="O1748" s="2">
        <v>1.0416666666666666E-2</v>
      </c>
      <c r="P1748">
        <f>VLOOKUP(I1748,'visit codes'!$B$1:$F$38,5,FALSE)</f>
        <v>1</v>
      </c>
      <c r="Q1748" t="s">
        <v>84</v>
      </c>
      <c r="R1748">
        <f t="shared" si="135"/>
        <v>1</v>
      </c>
      <c r="S1748">
        <f t="shared" si="136"/>
        <v>0</v>
      </c>
      <c r="T1748">
        <f t="shared" si="138"/>
        <v>1</v>
      </c>
    </row>
    <row r="1749" spans="1:20" x14ac:dyDescent="0.25">
      <c r="A1749">
        <v>25229</v>
      </c>
      <c r="B1749" t="s">
        <v>694</v>
      </c>
      <c r="C1749" s="1">
        <v>22208</v>
      </c>
      <c r="D1749" t="s">
        <v>26</v>
      </c>
      <c r="E1749" t="s">
        <v>133</v>
      </c>
      <c r="F1749" s="1">
        <v>40561</v>
      </c>
      <c r="G1749" t="s">
        <v>134</v>
      </c>
      <c r="H1749" t="str">
        <f t="shared" si="137"/>
        <v>INT</v>
      </c>
      <c r="I1749" t="str">
        <f t="shared" si="139"/>
        <v>INT</v>
      </c>
      <c r="J1749" t="s">
        <v>52</v>
      </c>
      <c r="K1749" t="s">
        <v>42</v>
      </c>
      <c r="L1749">
        <v>13492</v>
      </c>
      <c r="M1749" t="s">
        <v>29</v>
      </c>
      <c r="N1749" t="s">
        <v>231</v>
      </c>
      <c r="O1749" s="2">
        <v>0</v>
      </c>
      <c r="P1749">
        <f>VLOOKUP(I1749,'visit codes'!$B$1:$F$38,5,FALSE)</f>
        <v>0</v>
      </c>
      <c r="Q1749" t="s">
        <v>84</v>
      </c>
      <c r="R1749">
        <f t="shared" si="135"/>
        <v>1</v>
      </c>
      <c r="S1749">
        <f t="shared" si="136"/>
        <v>0</v>
      </c>
      <c r="T1749">
        <f t="shared" si="138"/>
        <v>1</v>
      </c>
    </row>
    <row r="1750" spans="1:20" x14ac:dyDescent="0.25">
      <c r="A1750">
        <v>25229</v>
      </c>
      <c r="B1750" t="s">
        <v>694</v>
      </c>
      <c r="C1750" s="1">
        <v>22208</v>
      </c>
      <c r="D1750" t="s">
        <v>26</v>
      </c>
      <c r="E1750" t="s">
        <v>133</v>
      </c>
      <c r="F1750" s="1">
        <v>40570</v>
      </c>
      <c r="G1750" t="s">
        <v>16</v>
      </c>
      <c r="H1750" t="str">
        <f t="shared" si="137"/>
        <v>4301R-RV</v>
      </c>
      <c r="J1750" t="s">
        <v>138</v>
      </c>
      <c r="K1750" t="s">
        <v>42</v>
      </c>
      <c r="L1750">
        <v>13492</v>
      </c>
      <c r="M1750" t="s">
        <v>29</v>
      </c>
      <c r="N1750" t="s">
        <v>43</v>
      </c>
      <c r="O1750" s="2">
        <v>3.125E-2</v>
      </c>
      <c r="Q1750" t="s">
        <v>84</v>
      </c>
      <c r="R1750">
        <f t="shared" si="135"/>
        <v>0</v>
      </c>
      <c r="S1750">
        <f t="shared" si="136"/>
        <v>0</v>
      </c>
      <c r="T1750">
        <f t="shared" si="138"/>
        <v>0</v>
      </c>
    </row>
    <row r="1751" spans="1:20" x14ac:dyDescent="0.25">
      <c r="A1751">
        <v>25229</v>
      </c>
      <c r="B1751" t="s">
        <v>694</v>
      </c>
      <c r="C1751" s="1">
        <v>22208</v>
      </c>
      <c r="D1751" t="s">
        <v>26</v>
      </c>
      <c r="E1751" t="s">
        <v>133</v>
      </c>
      <c r="F1751" s="1">
        <v>40570</v>
      </c>
      <c r="G1751" t="s">
        <v>24</v>
      </c>
      <c r="H1751" t="str">
        <f t="shared" si="137"/>
        <v>RV</v>
      </c>
      <c r="I1751" t="str">
        <f t="shared" si="139"/>
        <v>RV</v>
      </c>
      <c r="J1751" t="s">
        <v>138</v>
      </c>
      <c r="K1751" t="s">
        <v>42</v>
      </c>
      <c r="L1751">
        <v>13492</v>
      </c>
      <c r="M1751" t="s">
        <v>29</v>
      </c>
      <c r="N1751" t="s">
        <v>43</v>
      </c>
      <c r="O1751" s="2">
        <v>4.1666666666666664E-2</v>
      </c>
      <c r="P1751">
        <f>VLOOKUP(I1751,'visit codes'!$B$1:$F$38,5,FALSE)</f>
        <v>3</v>
      </c>
      <c r="Q1751" t="s">
        <v>84</v>
      </c>
      <c r="R1751">
        <f t="shared" si="135"/>
        <v>1</v>
      </c>
      <c r="S1751">
        <f t="shared" si="136"/>
        <v>0</v>
      </c>
      <c r="T1751">
        <f t="shared" si="138"/>
        <v>1</v>
      </c>
    </row>
    <row r="1752" spans="1:20" x14ac:dyDescent="0.25">
      <c r="A1752">
        <v>25237</v>
      </c>
      <c r="B1752" t="s">
        <v>695</v>
      </c>
      <c r="C1752" s="1">
        <v>25193</v>
      </c>
      <c r="D1752" t="s">
        <v>26</v>
      </c>
      <c r="E1752" t="s">
        <v>15</v>
      </c>
      <c r="F1752" s="1">
        <v>40548</v>
      </c>
      <c r="G1752" t="s">
        <v>60</v>
      </c>
      <c r="H1752" t="str">
        <f t="shared" si="137"/>
        <v>4301B - BV</v>
      </c>
      <c r="J1752" t="s">
        <v>206</v>
      </c>
      <c r="K1752" t="s">
        <v>33</v>
      </c>
      <c r="L1752">
        <v>13323</v>
      </c>
      <c r="M1752" t="s">
        <v>29</v>
      </c>
      <c r="N1752" t="s">
        <v>30</v>
      </c>
      <c r="O1752" s="2">
        <v>2.0833333333333332E-2</v>
      </c>
      <c r="Q1752" t="s">
        <v>55</v>
      </c>
      <c r="R1752">
        <f t="shared" si="135"/>
        <v>0</v>
      </c>
      <c r="S1752">
        <f t="shared" si="136"/>
        <v>0</v>
      </c>
      <c r="T1752">
        <f t="shared" si="138"/>
        <v>0</v>
      </c>
    </row>
    <row r="1753" spans="1:20" x14ac:dyDescent="0.25">
      <c r="A1753">
        <v>25237</v>
      </c>
      <c r="B1753" t="s">
        <v>695</v>
      </c>
      <c r="C1753" s="1">
        <v>25193</v>
      </c>
      <c r="D1753" t="s">
        <v>26</v>
      </c>
      <c r="E1753" t="s">
        <v>15</v>
      </c>
      <c r="F1753" s="1">
        <v>40548</v>
      </c>
      <c r="G1753" t="s">
        <v>62</v>
      </c>
      <c r="H1753" t="str">
        <f t="shared" si="137"/>
        <v>BV</v>
      </c>
      <c r="I1753" t="str">
        <f t="shared" si="139"/>
        <v>BV</v>
      </c>
      <c r="J1753" t="s">
        <v>206</v>
      </c>
      <c r="K1753" t="s">
        <v>33</v>
      </c>
      <c r="L1753">
        <v>13323</v>
      </c>
      <c r="M1753" t="s">
        <v>29</v>
      </c>
      <c r="N1753" t="s">
        <v>30</v>
      </c>
      <c r="O1753" s="2">
        <v>2.0833333333333332E-2</v>
      </c>
      <c r="P1753">
        <f>VLOOKUP(I1753,'visit codes'!$B$1:$F$38,5,FALSE)</f>
        <v>2</v>
      </c>
      <c r="Q1753" t="s">
        <v>55</v>
      </c>
      <c r="R1753">
        <f t="shared" si="135"/>
        <v>1</v>
      </c>
      <c r="S1753">
        <f t="shared" si="136"/>
        <v>0</v>
      </c>
      <c r="T1753">
        <f t="shared" si="138"/>
        <v>1</v>
      </c>
    </row>
    <row r="1754" spans="1:20" x14ac:dyDescent="0.25">
      <c r="A1754">
        <v>25237</v>
      </c>
      <c r="B1754" t="s">
        <v>695</v>
      </c>
      <c r="C1754" s="1">
        <v>25193</v>
      </c>
      <c r="D1754" t="s">
        <v>26</v>
      </c>
      <c r="E1754" t="s">
        <v>15</v>
      </c>
      <c r="F1754" s="1">
        <v>40563</v>
      </c>
      <c r="G1754" t="s">
        <v>35</v>
      </c>
      <c r="H1754" t="str">
        <f t="shared" si="137"/>
        <v>4302PM-PM</v>
      </c>
      <c r="J1754" t="s">
        <v>52</v>
      </c>
      <c r="K1754" t="s">
        <v>33</v>
      </c>
      <c r="L1754">
        <v>13323</v>
      </c>
      <c r="M1754" t="s">
        <v>29</v>
      </c>
      <c r="N1754" t="s">
        <v>30</v>
      </c>
      <c r="O1754" s="2">
        <v>1.0416666666666666E-2</v>
      </c>
      <c r="Q1754" t="s">
        <v>55</v>
      </c>
      <c r="R1754">
        <f t="shared" si="135"/>
        <v>0</v>
      </c>
      <c r="S1754">
        <f t="shared" si="136"/>
        <v>0</v>
      </c>
      <c r="T1754">
        <f t="shared" si="138"/>
        <v>0</v>
      </c>
    </row>
    <row r="1755" spans="1:20" x14ac:dyDescent="0.25">
      <c r="A1755">
        <v>25237</v>
      </c>
      <c r="B1755" t="s">
        <v>695</v>
      </c>
      <c r="C1755" s="1">
        <v>25193</v>
      </c>
      <c r="D1755" t="s">
        <v>26</v>
      </c>
      <c r="E1755" t="s">
        <v>15</v>
      </c>
      <c r="F1755" s="1">
        <v>40563</v>
      </c>
      <c r="G1755" t="s">
        <v>37</v>
      </c>
      <c r="H1755" t="str">
        <f t="shared" si="137"/>
        <v>PM</v>
      </c>
      <c r="I1755" t="str">
        <f t="shared" si="139"/>
        <v>PM</v>
      </c>
      <c r="J1755" t="s">
        <v>52</v>
      </c>
      <c r="K1755" t="s">
        <v>33</v>
      </c>
      <c r="L1755">
        <v>13323</v>
      </c>
      <c r="M1755" t="s">
        <v>29</v>
      </c>
      <c r="N1755" t="s">
        <v>30</v>
      </c>
      <c r="O1755" s="2">
        <v>1.0416666666666666E-2</v>
      </c>
      <c r="P1755">
        <f>VLOOKUP(I1755,'visit codes'!$B$1:$F$38,5,FALSE)</f>
        <v>1</v>
      </c>
      <c r="Q1755" t="s">
        <v>55</v>
      </c>
      <c r="R1755">
        <f t="shared" si="135"/>
        <v>1</v>
      </c>
      <c r="S1755">
        <f t="shared" si="136"/>
        <v>0</v>
      </c>
      <c r="T1755">
        <f t="shared" si="138"/>
        <v>1</v>
      </c>
    </row>
    <row r="1756" spans="1:20" x14ac:dyDescent="0.25">
      <c r="A1756">
        <v>25241</v>
      </c>
      <c r="B1756" t="s">
        <v>696</v>
      </c>
      <c r="C1756" s="1">
        <v>24981</v>
      </c>
      <c r="D1756" t="s">
        <v>26</v>
      </c>
      <c r="E1756" t="s">
        <v>15</v>
      </c>
      <c r="F1756" s="1">
        <v>40569</v>
      </c>
      <c r="G1756" t="s">
        <v>16</v>
      </c>
      <c r="H1756" t="str">
        <f t="shared" si="137"/>
        <v>4301R-RV</v>
      </c>
      <c r="J1756" t="s">
        <v>138</v>
      </c>
      <c r="K1756" t="s">
        <v>697</v>
      </c>
      <c r="L1756">
        <v>13478</v>
      </c>
      <c r="M1756" t="s">
        <v>29</v>
      </c>
      <c r="N1756" t="s">
        <v>78</v>
      </c>
      <c r="O1756" s="2">
        <v>3.125E-2</v>
      </c>
      <c r="Q1756" t="s">
        <v>272</v>
      </c>
      <c r="R1756">
        <f t="shared" si="135"/>
        <v>0</v>
      </c>
      <c r="S1756">
        <f t="shared" si="136"/>
        <v>0</v>
      </c>
      <c r="T1756">
        <f t="shared" si="138"/>
        <v>0</v>
      </c>
    </row>
    <row r="1757" spans="1:20" x14ac:dyDescent="0.25">
      <c r="A1757">
        <v>25241</v>
      </c>
      <c r="B1757" t="s">
        <v>696</v>
      </c>
      <c r="C1757" s="1">
        <v>24981</v>
      </c>
      <c r="D1757" t="s">
        <v>26</v>
      </c>
      <c r="E1757" t="s">
        <v>15</v>
      </c>
      <c r="F1757" s="1">
        <v>40569</v>
      </c>
      <c r="G1757" t="s">
        <v>24</v>
      </c>
      <c r="H1757" t="str">
        <f t="shared" si="137"/>
        <v>RV</v>
      </c>
      <c r="I1757" t="str">
        <f t="shared" si="139"/>
        <v>RV</v>
      </c>
      <c r="J1757" t="s">
        <v>138</v>
      </c>
      <c r="K1757" t="s">
        <v>697</v>
      </c>
      <c r="L1757">
        <v>13478</v>
      </c>
      <c r="M1757" t="s">
        <v>29</v>
      </c>
      <c r="N1757" t="s">
        <v>78</v>
      </c>
      <c r="O1757" s="2">
        <v>4.1666666666666664E-2</v>
      </c>
      <c r="P1757">
        <f>VLOOKUP(I1757,'visit codes'!$B$1:$F$38,5,FALSE)</f>
        <v>3</v>
      </c>
      <c r="Q1757" t="s">
        <v>272</v>
      </c>
      <c r="R1757">
        <f t="shared" si="135"/>
        <v>1</v>
      </c>
      <c r="S1757">
        <f t="shared" si="136"/>
        <v>0</v>
      </c>
      <c r="T1757">
        <f t="shared" si="138"/>
        <v>1</v>
      </c>
    </row>
    <row r="1758" spans="1:20" x14ac:dyDescent="0.25">
      <c r="A1758">
        <v>25241</v>
      </c>
      <c r="B1758" t="s">
        <v>696</v>
      </c>
      <c r="C1758" s="1">
        <v>24981</v>
      </c>
      <c r="D1758" t="s">
        <v>26</v>
      </c>
      <c r="E1758" t="s">
        <v>15</v>
      </c>
      <c r="F1758" s="1">
        <v>40569</v>
      </c>
      <c r="G1758" t="s">
        <v>35</v>
      </c>
      <c r="H1758" t="str">
        <f t="shared" si="137"/>
        <v>4302PM-PM</v>
      </c>
      <c r="J1758" t="s">
        <v>41</v>
      </c>
      <c r="K1758" t="s">
        <v>697</v>
      </c>
      <c r="L1758">
        <v>13478</v>
      </c>
      <c r="M1758" t="s">
        <v>29</v>
      </c>
      <c r="N1758" t="s">
        <v>78</v>
      </c>
      <c r="O1758" s="2">
        <v>1.0416666666666666E-2</v>
      </c>
      <c r="Q1758" t="s">
        <v>272</v>
      </c>
      <c r="R1758">
        <f t="shared" si="135"/>
        <v>0</v>
      </c>
      <c r="S1758">
        <f t="shared" si="136"/>
        <v>0</v>
      </c>
      <c r="T1758">
        <f t="shared" si="138"/>
        <v>0</v>
      </c>
    </row>
    <row r="1759" spans="1:20" x14ac:dyDescent="0.25">
      <c r="A1759">
        <v>25241</v>
      </c>
      <c r="B1759" t="s">
        <v>696</v>
      </c>
      <c r="C1759" s="1">
        <v>24981</v>
      </c>
      <c r="D1759" t="s">
        <v>26</v>
      </c>
      <c r="E1759" t="s">
        <v>15</v>
      </c>
      <c r="F1759" s="1">
        <v>40569</v>
      </c>
      <c r="G1759" t="s">
        <v>37</v>
      </c>
      <c r="H1759" t="str">
        <f t="shared" si="137"/>
        <v>PM</v>
      </c>
      <c r="I1759" t="str">
        <f t="shared" si="139"/>
        <v>PM</v>
      </c>
      <c r="J1759" t="s">
        <v>41</v>
      </c>
      <c r="K1759" t="s">
        <v>697</v>
      </c>
      <c r="L1759">
        <v>13478</v>
      </c>
      <c r="M1759" t="s">
        <v>29</v>
      </c>
      <c r="N1759" t="s">
        <v>78</v>
      </c>
      <c r="O1759" s="2">
        <v>1.0416666666666666E-2</v>
      </c>
      <c r="P1759">
        <f>VLOOKUP(I1759,'visit codes'!$B$1:$F$38,5,FALSE)</f>
        <v>1</v>
      </c>
      <c r="Q1759" t="s">
        <v>272</v>
      </c>
      <c r="R1759">
        <f t="shared" si="135"/>
        <v>1</v>
      </c>
      <c r="S1759">
        <f t="shared" si="136"/>
        <v>0</v>
      </c>
      <c r="T1759">
        <f t="shared" si="138"/>
        <v>1</v>
      </c>
    </row>
    <row r="1760" spans="1:20" x14ac:dyDescent="0.25">
      <c r="A1760">
        <v>25252</v>
      </c>
      <c r="B1760" t="s">
        <v>698</v>
      </c>
      <c r="C1760" s="1">
        <v>33212</v>
      </c>
      <c r="D1760" t="s">
        <v>14</v>
      </c>
      <c r="E1760" t="s">
        <v>15</v>
      </c>
      <c r="F1760" s="1">
        <v>40568</v>
      </c>
      <c r="G1760" t="s">
        <v>38</v>
      </c>
      <c r="H1760" t="str">
        <f t="shared" si="137"/>
        <v>C</v>
      </c>
      <c r="I1760" t="str">
        <f t="shared" si="139"/>
        <v>C</v>
      </c>
      <c r="J1760" t="s">
        <v>206</v>
      </c>
      <c r="K1760" t="s">
        <v>268</v>
      </c>
      <c r="L1760">
        <v>13440</v>
      </c>
      <c r="M1760" t="s">
        <v>20</v>
      </c>
      <c r="N1760" t="s">
        <v>200</v>
      </c>
      <c r="O1760" s="2">
        <v>0</v>
      </c>
      <c r="P1760">
        <f>VLOOKUP(I1760,'visit codes'!$B$1:$F$38,5,FALSE)</f>
        <v>0</v>
      </c>
      <c r="Q1760" t="s">
        <v>22</v>
      </c>
      <c r="R1760">
        <f t="shared" si="135"/>
        <v>1</v>
      </c>
      <c r="S1760">
        <f t="shared" si="136"/>
        <v>1</v>
      </c>
      <c r="T1760">
        <f t="shared" si="138"/>
        <v>0</v>
      </c>
    </row>
    <row r="1761" spans="1:20" x14ac:dyDescent="0.25">
      <c r="A1761">
        <v>25253</v>
      </c>
      <c r="B1761" t="s">
        <v>699</v>
      </c>
      <c r="C1761" s="1">
        <v>28069</v>
      </c>
      <c r="D1761" t="s">
        <v>26</v>
      </c>
      <c r="E1761" t="s">
        <v>700</v>
      </c>
      <c r="F1761" s="1">
        <v>40556</v>
      </c>
      <c r="G1761" t="s">
        <v>541</v>
      </c>
      <c r="H1761" t="str">
        <f t="shared" si="137"/>
        <v>4306-CV</v>
      </c>
      <c r="J1761" t="s">
        <v>41</v>
      </c>
      <c r="K1761" t="s">
        <v>53</v>
      </c>
      <c r="L1761">
        <v>13424</v>
      </c>
      <c r="M1761" t="s">
        <v>29</v>
      </c>
      <c r="N1761" t="s">
        <v>642</v>
      </c>
      <c r="O1761">
        <v>4.1666666666666664E-2</v>
      </c>
      <c r="Q1761" t="s">
        <v>493</v>
      </c>
      <c r="R1761">
        <f t="shared" si="135"/>
        <v>0</v>
      </c>
      <c r="S1761">
        <f t="shared" si="136"/>
        <v>0</v>
      </c>
      <c r="T1761">
        <f t="shared" si="138"/>
        <v>0</v>
      </c>
    </row>
    <row r="1762" spans="1:20" x14ac:dyDescent="0.25">
      <c r="A1762">
        <v>25253</v>
      </c>
      <c r="B1762" t="s">
        <v>699</v>
      </c>
      <c r="C1762" s="1">
        <v>28069</v>
      </c>
      <c r="D1762" t="s">
        <v>26</v>
      </c>
      <c r="E1762" t="s">
        <v>700</v>
      </c>
      <c r="F1762" s="1">
        <v>40556</v>
      </c>
      <c r="G1762" t="s">
        <v>590</v>
      </c>
      <c r="H1762" t="str">
        <f t="shared" si="137"/>
        <v>CIC</v>
      </c>
      <c r="I1762" t="str">
        <f t="shared" si="139"/>
        <v>CIC</v>
      </c>
      <c r="J1762" t="s">
        <v>41</v>
      </c>
      <c r="K1762" t="s">
        <v>53</v>
      </c>
      <c r="L1762">
        <v>13424</v>
      </c>
      <c r="M1762" t="s">
        <v>29</v>
      </c>
      <c r="N1762" t="s">
        <v>642</v>
      </c>
      <c r="O1762" s="2">
        <v>0</v>
      </c>
      <c r="P1762">
        <f>VLOOKUP(I1762,'visit codes'!$B$1:$F$38,5,FALSE)</f>
        <v>4</v>
      </c>
      <c r="Q1762" t="s">
        <v>493</v>
      </c>
      <c r="R1762">
        <f t="shared" si="135"/>
        <v>1</v>
      </c>
      <c r="S1762">
        <f t="shared" si="136"/>
        <v>0</v>
      </c>
      <c r="T1762">
        <f t="shared" si="138"/>
        <v>1</v>
      </c>
    </row>
    <row r="1763" spans="1:20" x14ac:dyDescent="0.25">
      <c r="A1763">
        <v>25253</v>
      </c>
      <c r="B1763" t="s">
        <v>699</v>
      </c>
      <c r="C1763" s="1">
        <v>28069</v>
      </c>
      <c r="D1763" t="s">
        <v>26</v>
      </c>
      <c r="E1763" t="s">
        <v>700</v>
      </c>
      <c r="F1763" s="1">
        <v>40562</v>
      </c>
      <c r="G1763" t="s">
        <v>46</v>
      </c>
      <c r="H1763" t="str">
        <f t="shared" si="137"/>
        <v>NS</v>
      </c>
      <c r="I1763" t="str">
        <f t="shared" si="139"/>
        <v>NS</v>
      </c>
      <c r="J1763" t="s">
        <v>41</v>
      </c>
      <c r="K1763" t="s">
        <v>53</v>
      </c>
      <c r="L1763">
        <v>13424</v>
      </c>
      <c r="M1763" t="s">
        <v>29</v>
      </c>
      <c r="N1763" t="s">
        <v>642</v>
      </c>
      <c r="O1763" s="2">
        <v>0</v>
      </c>
      <c r="P1763">
        <f>VLOOKUP(I1763,'visit codes'!$B$1:$F$38,5,FALSE)</f>
        <v>0</v>
      </c>
      <c r="Q1763" t="s">
        <v>493</v>
      </c>
      <c r="R1763">
        <f t="shared" si="135"/>
        <v>1</v>
      </c>
      <c r="S1763">
        <f t="shared" si="136"/>
        <v>1</v>
      </c>
      <c r="T1763">
        <f t="shared" si="138"/>
        <v>0</v>
      </c>
    </row>
    <row r="1764" spans="1:20" x14ac:dyDescent="0.25">
      <c r="A1764">
        <v>25260</v>
      </c>
      <c r="B1764" t="s">
        <v>701</v>
      </c>
      <c r="C1764" s="1">
        <v>24345</v>
      </c>
      <c r="D1764" t="s">
        <v>26</v>
      </c>
      <c r="E1764" t="s">
        <v>15</v>
      </c>
      <c r="F1764" s="1">
        <v>40547</v>
      </c>
      <c r="G1764" t="s">
        <v>35</v>
      </c>
      <c r="H1764" t="str">
        <f t="shared" si="137"/>
        <v>4302PM-PM</v>
      </c>
      <c r="J1764" t="s">
        <v>41</v>
      </c>
      <c r="K1764" t="s">
        <v>42</v>
      </c>
      <c r="L1764">
        <v>13502</v>
      </c>
      <c r="M1764" t="s">
        <v>29</v>
      </c>
      <c r="N1764" t="s">
        <v>43</v>
      </c>
      <c r="O1764" s="2">
        <v>1.0416666666666666E-2</v>
      </c>
      <c r="Q1764" t="s">
        <v>31</v>
      </c>
      <c r="R1764">
        <f t="shared" si="135"/>
        <v>0</v>
      </c>
      <c r="S1764">
        <f t="shared" si="136"/>
        <v>0</v>
      </c>
      <c r="T1764">
        <f t="shared" si="138"/>
        <v>0</v>
      </c>
    </row>
    <row r="1765" spans="1:20" x14ac:dyDescent="0.25">
      <c r="A1765">
        <v>25260</v>
      </c>
      <c r="B1765" t="s">
        <v>701</v>
      </c>
      <c r="C1765" s="1">
        <v>24345</v>
      </c>
      <c r="D1765" t="s">
        <v>26</v>
      </c>
      <c r="E1765" t="s">
        <v>15</v>
      </c>
      <c r="F1765" s="1">
        <v>40547</v>
      </c>
      <c r="G1765" t="s">
        <v>37</v>
      </c>
      <c r="H1765" t="str">
        <f t="shared" si="137"/>
        <v>PM</v>
      </c>
      <c r="I1765" t="str">
        <f t="shared" si="139"/>
        <v>PM</v>
      </c>
      <c r="J1765" t="s">
        <v>41</v>
      </c>
      <c r="K1765" t="s">
        <v>42</v>
      </c>
      <c r="L1765">
        <v>13502</v>
      </c>
      <c r="M1765" t="s">
        <v>29</v>
      </c>
      <c r="N1765" t="s">
        <v>43</v>
      </c>
      <c r="O1765" s="2">
        <v>1.0416666666666666E-2</v>
      </c>
      <c r="P1765">
        <f>VLOOKUP(I1765,'visit codes'!$B$1:$F$38,5,FALSE)</f>
        <v>1</v>
      </c>
      <c r="Q1765" t="s">
        <v>31</v>
      </c>
      <c r="R1765">
        <f t="shared" si="135"/>
        <v>1</v>
      </c>
      <c r="S1765">
        <f t="shared" si="136"/>
        <v>0</v>
      </c>
      <c r="T1765">
        <f t="shared" si="138"/>
        <v>1</v>
      </c>
    </row>
    <row r="1766" spans="1:20" x14ac:dyDescent="0.25">
      <c r="A1766">
        <v>25264</v>
      </c>
      <c r="B1766" t="s">
        <v>702</v>
      </c>
      <c r="C1766" s="1">
        <v>23467</v>
      </c>
      <c r="D1766" t="s">
        <v>14</v>
      </c>
      <c r="E1766" t="s">
        <v>15</v>
      </c>
      <c r="F1766" s="1">
        <v>40550</v>
      </c>
      <c r="G1766" t="s">
        <v>16</v>
      </c>
      <c r="H1766" t="str">
        <f t="shared" si="137"/>
        <v>4301R-RV</v>
      </c>
      <c r="J1766" t="s">
        <v>138</v>
      </c>
      <c r="K1766" t="s">
        <v>268</v>
      </c>
      <c r="L1766">
        <v>13501</v>
      </c>
      <c r="M1766" t="s">
        <v>29</v>
      </c>
      <c r="N1766" t="s">
        <v>78</v>
      </c>
      <c r="O1766" s="2">
        <v>3.125E-2</v>
      </c>
      <c r="Q1766" t="s">
        <v>31</v>
      </c>
      <c r="R1766">
        <f t="shared" si="135"/>
        <v>0</v>
      </c>
      <c r="S1766">
        <f t="shared" si="136"/>
        <v>0</v>
      </c>
      <c r="T1766">
        <f t="shared" si="138"/>
        <v>0</v>
      </c>
    </row>
    <row r="1767" spans="1:20" x14ac:dyDescent="0.25">
      <c r="A1767">
        <v>25264</v>
      </c>
      <c r="B1767" t="s">
        <v>702</v>
      </c>
      <c r="C1767" s="1">
        <v>23467</v>
      </c>
      <c r="D1767" t="s">
        <v>14</v>
      </c>
      <c r="E1767" t="s">
        <v>15</v>
      </c>
      <c r="F1767" s="1">
        <v>40550</v>
      </c>
      <c r="G1767" t="s">
        <v>24</v>
      </c>
      <c r="H1767" t="str">
        <f t="shared" si="137"/>
        <v>RV</v>
      </c>
      <c r="I1767" t="str">
        <f t="shared" si="139"/>
        <v>RV</v>
      </c>
      <c r="J1767" t="s">
        <v>138</v>
      </c>
      <c r="K1767" t="s">
        <v>268</v>
      </c>
      <c r="L1767">
        <v>13501</v>
      </c>
      <c r="M1767" t="s">
        <v>29</v>
      </c>
      <c r="N1767" t="s">
        <v>78</v>
      </c>
      <c r="O1767" s="2">
        <v>4.1666666666666664E-2</v>
      </c>
      <c r="P1767">
        <f>VLOOKUP(I1767,'visit codes'!$B$1:$F$38,5,FALSE)</f>
        <v>3</v>
      </c>
      <c r="Q1767" t="s">
        <v>31</v>
      </c>
      <c r="R1767">
        <f t="shared" si="135"/>
        <v>1</v>
      </c>
      <c r="S1767">
        <f t="shared" si="136"/>
        <v>0</v>
      </c>
      <c r="T1767">
        <f t="shared" si="138"/>
        <v>1</v>
      </c>
    </row>
    <row r="1768" spans="1:20" x14ac:dyDescent="0.25">
      <c r="A1768">
        <v>25264</v>
      </c>
      <c r="B1768" t="s">
        <v>702</v>
      </c>
      <c r="C1768" s="1">
        <v>23467</v>
      </c>
      <c r="D1768" t="s">
        <v>14</v>
      </c>
      <c r="E1768" t="s">
        <v>15</v>
      </c>
      <c r="F1768" s="1">
        <v>40556</v>
      </c>
      <c r="G1768" t="s">
        <v>38</v>
      </c>
      <c r="H1768" t="str">
        <f t="shared" si="137"/>
        <v>C</v>
      </c>
      <c r="I1768" t="str">
        <f t="shared" si="139"/>
        <v>C</v>
      </c>
      <c r="J1768" t="s">
        <v>138</v>
      </c>
      <c r="K1768" t="s">
        <v>268</v>
      </c>
      <c r="L1768">
        <v>13501</v>
      </c>
      <c r="M1768" t="s">
        <v>29</v>
      </c>
      <c r="N1768" t="s">
        <v>78</v>
      </c>
      <c r="O1768" s="2">
        <v>0</v>
      </c>
      <c r="P1768">
        <f>VLOOKUP(I1768,'visit codes'!$B$1:$F$38,5,FALSE)</f>
        <v>0</v>
      </c>
      <c r="Q1768" t="s">
        <v>31</v>
      </c>
      <c r="R1768">
        <f t="shared" si="135"/>
        <v>1</v>
      </c>
      <c r="S1768">
        <f t="shared" si="136"/>
        <v>1</v>
      </c>
      <c r="T1768">
        <f t="shared" si="138"/>
        <v>0</v>
      </c>
    </row>
    <row r="1769" spans="1:20" x14ac:dyDescent="0.25">
      <c r="A1769">
        <v>25264</v>
      </c>
      <c r="B1769" t="s">
        <v>702</v>
      </c>
      <c r="C1769" s="1">
        <v>23467</v>
      </c>
      <c r="D1769" t="s">
        <v>14</v>
      </c>
      <c r="E1769" t="s">
        <v>15</v>
      </c>
      <c r="F1769" s="1">
        <v>40570</v>
      </c>
      <c r="G1769" t="s">
        <v>16</v>
      </c>
      <c r="H1769" t="str">
        <f t="shared" si="137"/>
        <v>4301R-RV</v>
      </c>
      <c r="J1769" t="s">
        <v>138</v>
      </c>
      <c r="K1769" t="s">
        <v>268</v>
      </c>
      <c r="L1769">
        <v>13501</v>
      </c>
      <c r="M1769" t="s">
        <v>29</v>
      </c>
      <c r="N1769" t="s">
        <v>78</v>
      </c>
      <c r="O1769" s="2">
        <v>3.125E-2</v>
      </c>
      <c r="Q1769" t="s">
        <v>31</v>
      </c>
      <c r="R1769">
        <f t="shared" si="135"/>
        <v>0</v>
      </c>
      <c r="S1769">
        <f t="shared" si="136"/>
        <v>0</v>
      </c>
      <c r="T1769">
        <f t="shared" si="138"/>
        <v>0</v>
      </c>
    </row>
    <row r="1770" spans="1:20" x14ac:dyDescent="0.25">
      <c r="A1770">
        <v>25264</v>
      </c>
      <c r="B1770" t="s">
        <v>702</v>
      </c>
      <c r="C1770" s="1">
        <v>23467</v>
      </c>
      <c r="D1770" t="s">
        <v>14</v>
      </c>
      <c r="E1770" t="s">
        <v>15</v>
      </c>
      <c r="F1770" s="1">
        <v>40570</v>
      </c>
      <c r="G1770" t="s">
        <v>24</v>
      </c>
      <c r="H1770" t="str">
        <f t="shared" si="137"/>
        <v>RV</v>
      </c>
      <c r="I1770" t="str">
        <f t="shared" si="139"/>
        <v>RV</v>
      </c>
      <c r="J1770" t="s">
        <v>138</v>
      </c>
      <c r="K1770" t="s">
        <v>268</v>
      </c>
      <c r="L1770">
        <v>13501</v>
      </c>
      <c r="M1770" t="s">
        <v>29</v>
      </c>
      <c r="N1770" t="s">
        <v>78</v>
      </c>
      <c r="O1770" s="2">
        <v>4.1666666666666664E-2</v>
      </c>
      <c r="P1770">
        <f>VLOOKUP(I1770,'visit codes'!$B$1:$F$38,5,FALSE)</f>
        <v>3</v>
      </c>
      <c r="Q1770" t="s">
        <v>31</v>
      </c>
      <c r="R1770">
        <f t="shared" si="135"/>
        <v>1</v>
      </c>
      <c r="S1770">
        <f t="shared" si="136"/>
        <v>0</v>
      </c>
      <c r="T1770">
        <f t="shared" si="138"/>
        <v>1</v>
      </c>
    </row>
    <row r="1771" spans="1:20" x14ac:dyDescent="0.25">
      <c r="A1771">
        <v>25266</v>
      </c>
      <c r="B1771" t="s">
        <v>703</v>
      </c>
      <c r="C1771" s="1">
        <v>22369</v>
      </c>
      <c r="D1771" t="s">
        <v>14</v>
      </c>
      <c r="E1771" t="s">
        <v>133</v>
      </c>
      <c r="F1771" s="1">
        <v>40549</v>
      </c>
      <c r="G1771" t="s">
        <v>16</v>
      </c>
      <c r="H1771" t="str">
        <f t="shared" si="137"/>
        <v>4301R-RV</v>
      </c>
      <c r="J1771" t="s">
        <v>89</v>
      </c>
      <c r="K1771" t="s">
        <v>18</v>
      </c>
      <c r="L1771">
        <v>13501</v>
      </c>
      <c r="M1771" t="s">
        <v>29</v>
      </c>
      <c r="N1771" t="s">
        <v>21</v>
      </c>
      <c r="O1771" s="2">
        <v>3.125E-2</v>
      </c>
      <c r="Q1771" t="s">
        <v>31</v>
      </c>
      <c r="R1771">
        <f t="shared" si="135"/>
        <v>0</v>
      </c>
      <c r="S1771">
        <f t="shared" si="136"/>
        <v>0</v>
      </c>
      <c r="T1771">
        <f t="shared" si="138"/>
        <v>0</v>
      </c>
    </row>
    <row r="1772" spans="1:20" x14ac:dyDescent="0.25">
      <c r="A1772">
        <v>25266</v>
      </c>
      <c r="B1772" t="s">
        <v>703</v>
      </c>
      <c r="C1772" s="1">
        <v>22369</v>
      </c>
      <c r="D1772" t="s">
        <v>14</v>
      </c>
      <c r="E1772" t="s">
        <v>133</v>
      </c>
      <c r="F1772" s="1">
        <v>40549</v>
      </c>
      <c r="G1772" t="s">
        <v>34</v>
      </c>
      <c r="H1772" t="str">
        <f t="shared" si="137"/>
        <v>CM</v>
      </c>
      <c r="I1772" t="str">
        <f t="shared" si="139"/>
        <v>CM</v>
      </c>
      <c r="J1772" t="s">
        <v>89</v>
      </c>
      <c r="K1772" t="s">
        <v>18</v>
      </c>
      <c r="L1772">
        <v>13501</v>
      </c>
      <c r="M1772" t="s">
        <v>29</v>
      </c>
      <c r="N1772" t="s">
        <v>21</v>
      </c>
      <c r="O1772" s="2">
        <v>0</v>
      </c>
      <c r="P1772">
        <f>VLOOKUP(I1772,'visit codes'!$B$1:$F$38,5,FALSE)</f>
        <v>2</v>
      </c>
      <c r="Q1772" t="s">
        <v>31</v>
      </c>
      <c r="R1772">
        <f t="shared" si="135"/>
        <v>1</v>
      </c>
      <c r="S1772">
        <f t="shared" si="136"/>
        <v>0</v>
      </c>
      <c r="T1772">
        <f t="shared" si="138"/>
        <v>1</v>
      </c>
    </row>
    <row r="1773" spans="1:20" x14ac:dyDescent="0.25">
      <c r="A1773">
        <v>25266</v>
      </c>
      <c r="B1773" t="s">
        <v>703</v>
      </c>
      <c r="C1773" s="1">
        <v>22369</v>
      </c>
      <c r="D1773" t="s">
        <v>14</v>
      </c>
      <c r="E1773" t="s">
        <v>133</v>
      </c>
      <c r="F1773" s="1">
        <v>40549</v>
      </c>
      <c r="G1773" t="s">
        <v>134</v>
      </c>
      <c r="H1773" t="str">
        <f t="shared" si="137"/>
        <v>INT</v>
      </c>
      <c r="I1773" t="str">
        <f t="shared" si="139"/>
        <v>INT</v>
      </c>
      <c r="J1773" t="s">
        <v>89</v>
      </c>
      <c r="K1773" t="s">
        <v>18</v>
      </c>
      <c r="L1773">
        <v>13501</v>
      </c>
      <c r="M1773" t="s">
        <v>29</v>
      </c>
      <c r="N1773" t="s">
        <v>21</v>
      </c>
      <c r="O1773" s="2">
        <v>0</v>
      </c>
      <c r="P1773">
        <f>VLOOKUP(I1773,'visit codes'!$B$1:$F$38,5,FALSE)</f>
        <v>0</v>
      </c>
      <c r="Q1773" t="s">
        <v>31</v>
      </c>
      <c r="R1773">
        <f t="shared" si="135"/>
        <v>1</v>
      </c>
      <c r="S1773">
        <f t="shared" si="136"/>
        <v>0</v>
      </c>
      <c r="T1773">
        <f t="shared" si="138"/>
        <v>1</v>
      </c>
    </row>
    <row r="1774" spans="1:20" x14ac:dyDescent="0.25">
      <c r="A1774">
        <v>25266</v>
      </c>
      <c r="B1774" t="s">
        <v>703</v>
      </c>
      <c r="C1774" s="1">
        <v>22369</v>
      </c>
      <c r="D1774" t="s">
        <v>14</v>
      </c>
      <c r="E1774" t="s">
        <v>133</v>
      </c>
      <c r="F1774" s="1">
        <v>40563</v>
      </c>
      <c r="G1774" t="s">
        <v>16</v>
      </c>
      <c r="H1774" t="str">
        <f t="shared" si="137"/>
        <v>4301R-RV</v>
      </c>
      <c r="J1774" t="s">
        <v>89</v>
      </c>
      <c r="K1774" t="s">
        <v>18</v>
      </c>
      <c r="L1774">
        <v>13501</v>
      </c>
      <c r="M1774" t="s">
        <v>29</v>
      </c>
      <c r="N1774" t="s">
        <v>21</v>
      </c>
      <c r="O1774" s="2">
        <v>3.125E-2</v>
      </c>
      <c r="Q1774" t="s">
        <v>31</v>
      </c>
      <c r="R1774">
        <f t="shared" si="135"/>
        <v>0</v>
      </c>
      <c r="S1774">
        <f t="shared" si="136"/>
        <v>0</v>
      </c>
      <c r="T1774">
        <f t="shared" si="138"/>
        <v>0</v>
      </c>
    </row>
    <row r="1775" spans="1:20" x14ac:dyDescent="0.25">
      <c r="A1775">
        <v>25266</v>
      </c>
      <c r="B1775" t="s">
        <v>703</v>
      </c>
      <c r="C1775" s="1">
        <v>22369</v>
      </c>
      <c r="D1775" t="s">
        <v>14</v>
      </c>
      <c r="E1775" t="s">
        <v>133</v>
      </c>
      <c r="F1775" s="1">
        <v>40563</v>
      </c>
      <c r="G1775" t="s">
        <v>34</v>
      </c>
      <c r="H1775" t="str">
        <f t="shared" si="137"/>
        <v>CM</v>
      </c>
      <c r="I1775" t="str">
        <f t="shared" si="139"/>
        <v>CM</v>
      </c>
      <c r="J1775" t="s">
        <v>89</v>
      </c>
      <c r="K1775" t="s">
        <v>18</v>
      </c>
      <c r="L1775">
        <v>13501</v>
      </c>
      <c r="M1775" t="s">
        <v>29</v>
      </c>
      <c r="N1775" t="s">
        <v>21</v>
      </c>
      <c r="O1775" s="2">
        <v>0</v>
      </c>
      <c r="P1775">
        <f>VLOOKUP(I1775,'visit codes'!$B$1:$F$38,5,FALSE)</f>
        <v>2</v>
      </c>
      <c r="Q1775" t="s">
        <v>31</v>
      </c>
      <c r="R1775">
        <f t="shared" si="135"/>
        <v>1</v>
      </c>
      <c r="S1775">
        <f t="shared" si="136"/>
        <v>0</v>
      </c>
      <c r="T1775">
        <f t="shared" si="138"/>
        <v>1</v>
      </c>
    </row>
    <row r="1776" spans="1:20" x14ac:dyDescent="0.25">
      <c r="A1776">
        <v>25266</v>
      </c>
      <c r="B1776" t="s">
        <v>703</v>
      </c>
      <c r="C1776" s="1">
        <v>22369</v>
      </c>
      <c r="D1776" t="s">
        <v>14</v>
      </c>
      <c r="E1776" t="s">
        <v>133</v>
      </c>
      <c r="F1776" s="1">
        <v>40563</v>
      </c>
      <c r="G1776" t="s">
        <v>134</v>
      </c>
      <c r="H1776" t="str">
        <f t="shared" si="137"/>
        <v>INT</v>
      </c>
      <c r="I1776" t="str">
        <f t="shared" si="139"/>
        <v>INT</v>
      </c>
      <c r="J1776" t="s">
        <v>89</v>
      </c>
      <c r="K1776" t="s">
        <v>18</v>
      </c>
      <c r="L1776">
        <v>13501</v>
      </c>
      <c r="M1776" t="s">
        <v>29</v>
      </c>
      <c r="N1776" t="s">
        <v>21</v>
      </c>
      <c r="O1776" s="2">
        <v>0</v>
      </c>
      <c r="P1776">
        <f>VLOOKUP(I1776,'visit codes'!$B$1:$F$38,5,FALSE)</f>
        <v>0</v>
      </c>
      <c r="Q1776" t="s">
        <v>31</v>
      </c>
      <c r="R1776">
        <f t="shared" si="135"/>
        <v>1</v>
      </c>
      <c r="S1776">
        <f t="shared" si="136"/>
        <v>0</v>
      </c>
      <c r="T1776">
        <f t="shared" si="138"/>
        <v>1</v>
      </c>
    </row>
    <row r="1777" spans="1:20" x14ac:dyDescent="0.25">
      <c r="A1777">
        <v>25273</v>
      </c>
      <c r="B1777" t="s">
        <v>704</v>
      </c>
      <c r="C1777" s="1">
        <v>24851</v>
      </c>
      <c r="D1777" t="s">
        <v>26</v>
      </c>
      <c r="E1777" t="s">
        <v>15</v>
      </c>
      <c r="F1777" s="1">
        <v>40548</v>
      </c>
      <c r="G1777" t="s">
        <v>35</v>
      </c>
      <c r="H1777" t="str">
        <f t="shared" si="137"/>
        <v>4302PM-PM</v>
      </c>
      <c r="J1777" t="s">
        <v>41</v>
      </c>
      <c r="K1777" t="s">
        <v>53</v>
      </c>
      <c r="L1777">
        <v>13407</v>
      </c>
      <c r="M1777" t="s">
        <v>29</v>
      </c>
      <c r="N1777" t="s">
        <v>642</v>
      </c>
      <c r="O1777" s="2">
        <v>1.0416666666666666E-2</v>
      </c>
      <c r="Q1777" t="s">
        <v>258</v>
      </c>
      <c r="R1777">
        <f t="shared" si="135"/>
        <v>0</v>
      </c>
      <c r="S1777">
        <f t="shared" si="136"/>
        <v>0</v>
      </c>
      <c r="T1777">
        <f t="shared" si="138"/>
        <v>0</v>
      </c>
    </row>
    <row r="1778" spans="1:20" x14ac:dyDescent="0.25">
      <c r="A1778">
        <v>25273</v>
      </c>
      <c r="B1778" t="s">
        <v>704</v>
      </c>
      <c r="C1778" s="1">
        <v>24851</v>
      </c>
      <c r="D1778" t="s">
        <v>26</v>
      </c>
      <c r="E1778" t="s">
        <v>15</v>
      </c>
      <c r="F1778" s="1">
        <v>40548</v>
      </c>
      <c r="G1778" t="s">
        <v>37</v>
      </c>
      <c r="H1778" t="str">
        <f t="shared" si="137"/>
        <v>PM</v>
      </c>
      <c r="I1778" t="str">
        <f t="shared" si="139"/>
        <v>PM</v>
      </c>
      <c r="J1778" t="s">
        <v>41</v>
      </c>
      <c r="K1778" t="s">
        <v>53</v>
      </c>
      <c r="L1778">
        <v>13407</v>
      </c>
      <c r="M1778" t="s">
        <v>29</v>
      </c>
      <c r="N1778" t="s">
        <v>642</v>
      </c>
      <c r="O1778" s="2">
        <v>1.0416666666666666E-2</v>
      </c>
      <c r="P1778">
        <f>VLOOKUP(I1778,'visit codes'!$B$1:$F$38,5,FALSE)</f>
        <v>1</v>
      </c>
      <c r="Q1778" t="s">
        <v>258</v>
      </c>
      <c r="R1778">
        <f t="shared" si="135"/>
        <v>1</v>
      </c>
      <c r="S1778">
        <f t="shared" si="136"/>
        <v>0</v>
      </c>
      <c r="T1778">
        <f t="shared" si="138"/>
        <v>1</v>
      </c>
    </row>
    <row r="1779" spans="1:20" x14ac:dyDescent="0.25">
      <c r="A1779">
        <v>25273</v>
      </c>
      <c r="B1779" t="s">
        <v>704</v>
      </c>
      <c r="C1779" s="1">
        <v>24851</v>
      </c>
      <c r="D1779" t="s">
        <v>26</v>
      </c>
      <c r="E1779" t="s">
        <v>15</v>
      </c>
      <c r="F1779" s="1">
        <v>40555</v>
      </c>
      <c r="G1779" t="s">
        <v>16</v>
      </c>
      <c r="H1779" t="str">
        <f t="shared" si="137"/>
        <v>4301R-RV</v>
      </c>
      <c r="J1779" t="s">
        <v>80</v>
      </c>
      <c r="K1779" t="s">
        <v>53</v>
      </c>
      <c r="L1779">
        <v>13407</v>
      </c>
      <c r="M1779" t="s">
        <v>29</v>
      </c>
      <c r="N1779" t="s">
        <v>642</v>
      </c>
      <c r="O1779" s="2">
        <v>3.125E-2</v>
      </c>
      <c r="Q1779" t="s">
        <v>258</v>
      </c>
      <c r="R1779">
        <f t="shared" si="135"/>
        <v>0</v>
      </c>
      <c r="S1779">
        <f t="shared" si="136"/>
        <v>0</v>
      </c>
      <c r="T1779">
        <f t="shared" si="138"/>
        <v>0</v>
      </c>
    </row>
    <row r="1780" spans="1:20" x14ac:dyDescent="0.25">
      <c r="A1780">
        <v>25273</v>
      </c>
      <c r="B1780" t="s">
        <v>704</v>
      </c>
      <c r="C1780" s="1">
        <v>24851</v>
      </c>
      <c r="D1780" t="s">
        <v>26</v>
      </c>
      <c r="E1780" t="s">
        <v>15</v>
      </c>
      <c r="F1780" s="1">
        <v>40555</v>
      </c>
      <c r="G1780" t="s">
        <v>24</v>
      </c>
      <c r="H1780" t="str">
        <f t="shared" si="137"/>
        <v>RV</v>
      </c>
      <c r="I1780" t="str">
        <f t="shared" si="139"/>
        <v>RV</v>
      </c>
      <c r="J1780" t="s">
        <v>80</v>
      </c>
      <c r="K1780" t="s">
        <v>53</v>
      </c>
      <c r="L1780">
        <v>13407</v>
      </c>
      <c r="M1780" t="s">
        <v>29</v>
      </c>
      <c r="N1780" t="s">
        <v>642</v>
      </c>
      <c r="O1780" s="2">
        <v>4.1666666666666664E-2</v>
      </c>
      <c r="P1780">
        <f>VLOOKUP(I1780,'visit codes'!$B$1:$F$38,5,FALSE)</f>
        <v>3</v>
      </c>
      <c r="Q1780" t="s">
        <v>258</v>
      </c>
      <c r="R1780">
        <f t="shared" si="135"/>
        <v>1</v>
      </c>
      <c r="S1780">
        <f t="shared" si="136"/>
        <v>0</v>
      </c>
      <c r="T1780">
        <f t="shared" si="138"/>
        <v>1</v>
      </c>
    </row>
    <row r="1781" spans="1:20" x14ac:dyDescent="0.25">
      <c r="A1781">
        <v>25275</v>
      </c>
      <c r="B1781" t="s">
        <v>705</v>
      </c>
      <c r="C1781" s="1">
        <v>29208</v>
      </c>
      <c r="D1781" t="s">
        <v>26</v>
      </c>
      <c r="E1781" t="s">
        <v>15</v>
      </c>
      <c r="F1781" s="1">
        <v>40548</v>
      </c>
      <c r="G1781" t="s">
        <v>16</v>
      </c>
      <c r="H1781" t="str">
        <f t="shared" si="137"/>
        <v>4301R-RV</v>
      </c>
      <c r="J1781" t="s">
        <v>27</v>
      </c>
      <c r="K1781" t="s">
        <v>33</v>
      </c>
      <c r="L1781">
        <v>13501</v>
      </c>
      <c r="M1781" t="s">
        <v>29</v>
      </c>
      <c r="N1781" t="s">
        <v>30</v>
      </c>
      <c r="O1781" s="2">
        <v>3.125E-2</v>
      </c>
      <c r="Q1781" t="s">
        <v>31</v>
      </c>
      <c r="R1781">
        <f t="shared" si="135"/>
        <v>0</v>
      </c>
      <c r="S1781">
        <f t="shared" si="136"/>
        <v>0</v>
      </c>
      <c r="T1781">
        <f t="shared" si="138"/>
        <v>0</v>
      </c>
    </row>
    <row r="1782" spans="1:20" x14ac:dyDescent="0.25">
      <c r="A1782">
        <v>25275</v>
      </c>
      <c r="B1782" t="s">
        <v>705</v>
      </c>
      <c r="C1782" s="1">
        <v>29208</v>
      </c>
      <c r="D1782" t="s">
        <v>26</v>
      </c>
      <c r="E1782" t="s">
        <v>15</v>
      </c>
      <c r="F1782" s="1">
        <v>40548</v>
      </c>
      <c r="G1782" t="s">
        <v>24</v>
      </c>
      <c r="H1782" t="str">
        <f t="shared" si="137"/>
        <v>RV</v>
      </c>
      <c r="I1782" t="str">
        <f t="shared" si="139"/>
        <v>RV</v>
      </c>
      <c r="J1782" t="s">
        <v>27</v>
      </c>
      <c r="K1782" t="s">
        <v>33</v>
      </c>
      <c r="L1782">
        <v>13501</v>
      </c>
      <c r="M1782" t="s">
        <v>29</v>
      </c>
      <c r="N1782" t="s">
        <v>30</v>
      </c>
      <c r="O1782" s="2">
        <v>4.1666666666666664E-2</v>
      </c>
      <c r="P1782">
        <f>VLOOKUP(I1782,'visit codes'!$B$1:$F$38,5,FALSE)</f>
        <v>3</v>
      </c>
      <c r="Q1782" t="s">
        <v>31</v>
      </c>
      <c r="R1782">
        <f t="shared" si="135"/>
        <v>1</v>
      </c>
      <c r="S1782">
        <f t="shared" si="136"/>
        <v>0</v>
      </c>
      <c r="T1782">
        <f t="shared" si="138"/>
        <v>1</v>
      </c>
    </row>
    <row r="1783" spans="1:20" x14ac:dyDescent="0.25">
      <c r="A1783">
        <v>25275</v>
      </c>
      <c r="B1783" t="s">
        <v>705</v>
      </c>
      <c r="C1783" s="1">
        <v>29208</v>
      </c>
      <c r="D1783" t="s">
        <v>26</v>
      </c>
      <c r="E1783" t="s">
        <v>15</v>
      </c>
      <c r="F1783" s="1">
        <v>40564</v>
      </c>
      <c r="G1783" t="s">
        <v>16</v>
      </c>
      <c r="H1783" t="str">
        <f t="shared" si="137"/>
        <v>4301R-RV</v>
      </c>
      <c r="J1783" t="s">
        <v>27</v>
      </c>
      <c r="K1783" t="s">
        <v>33</v>
      </c>
      <c r="L1783">
        <v>13501</v>
      </c>
      <c r="M1783" t="s">
        <v>29</v>
      </c>
      <c r="N1783" t="s">
        <v>30</v>
      </c>
      <c r="O1783" s="2">
        <v>3.125E-2</v>
      </c>
      <c r="Q1783" t="s">
        <v>31</v>
      </c>
      <c r="R1783">
        <f t="shared" si="135"/>
        <v>0</v>
      </c>
      <c r="S1783">
        <f t="shared" si="136"/>
        <v>0</v>
      </c>
      <c r="T1783">
        <f t="shared" si="138"/>
        <v>0</v>
      </c>
    </row>
    <row r="1784" spans="1:20" x14ac:dyDescent="0.25">
      <c r="A1784">
        <v>25275</v>
      </c>
      <c r="B1784" t="s">
        <v>705</v>
      </c>
      <c r="C1784" s="1">
        <v>29208</v>
      </c>
      <c r="D1784" t="s">
        <v>26</v>
      </c>
      <c r="E1784" t="s">
        <v>15</v>
      </c>
      <c r="F1784" s="1">
        <v>40564</v>
      </c>
      <c r="G1784" t="s">
        <v>24</v>
      </c>
      <c r="H1784" t="str">
        <f t="shared" si="137"/>
        <v>RV</v>
      </c>
      <c r="I1784" t="str">
        <f t="shared" si="139"/>
        <v>RV</v>
      </c>
      <c r="J1784" t="s">
        <v>27</v>
      </c>
      <c r="K1784" t="s">
        <v>33</v>
      </c>
      <c r="L1784">
        <v>13501</v>
      </c>
      <c r="M1784" t="s">
        <v>29</v>
      </c>
      <c r="N1784" t="s">
        <v>30</v>
      </c>
      <c r="O1784" s="2">
        <v>4.1666666666666664E-2</v>
      </c>
      <c r="P1784">
        <f>VLOOKUP(I1784,'visit codes'!$B$1:$F$38,5,FALSE)</f>
        <v>3</v>
      </c>
      <c r="Q1784" t="s">
        <v>31</v>
      </c>
      <c r="R1784">
        <f t="shared" si="135"/>
        <v>1</v>
      </c>
      <c r="S1784">
        <f t="shared" si="136"/>
        <v>0</v>
      </c>
      <c r="T1784">
        <f t="shared" si="138"/>
        <v>1</v>
      </c>
    </row>
    <row r="1785" spans="1:20" x14ac:dyDescent="0.25">
      <c r="A1785">
        <v>25282</v>
      </c>
      <c r="B1785" t="s">
        <v>706</v>
      </c>
      <c r="C1785" s="1">
        <v>18496</v>
      </c>
      <c r="D1785" t="s">
        <v>26</v>
      </c>
      <c r="E1785" t="s">
        <v>15</v>
      </c>
      <c r="F1785" s="1">
        <v>40550</v>
      </c>
      <c r="G1785" t="s">
        <v>35</v>
      </c>
      <c r="H1785" t="str">
        <f t="shared" si="137"/>
        <v>4302PM-PM</v>
      </c>
      <c r="J1785" t="s">
        <v>66</v>
      </c>
      <c r="K1785" t="s">
        <v>42</v>
      </c>
      <c r="L1785">
        <v>13440</v>
      </c>
      <c r="M1785" t="s">
        <v>20</v>
      </c>
      <c r="N1785" t="s">
        <v>43</v>
      </c>
      <c r="O1785" s="2">
        <v>1.0416666666666666E-2</v>
      </c>
      <c r="Q1785" t="s">
        <v>22</v>
      </c>
      <c r="R1785">
        <f t="shared" si="135"/>
        <v>0</v>
      </c>
      <c r="S1785">
        <f t="shared" si="136"/>
        <v>0</v>
      </c>
      <c r="T1785">
        <f t="shared" si="138"/>
        <v>0</v>
      </c>
    </row>
    <row r="1786" spans="1:20" x14ac:dyDescent="0.25">
      <c r="A1786">
        <v>25282</v>
      </c>
      <c r="B1786" t="s">
        <v>706</v>
      </c>
      <c r="C1786" s="1">
        <v>18496</v>
      </c>
      <c r="D1786" t="s">
        <v>26</v>
      </c>
      <c r="E1786" t="s">
        <v>15</v>
      </c>
      <c r="F1786" s="1">
        <v>40550</v>
      </c>
      <c r="G1786" t="s">
        <v>37</v>
      </c>
      <c r="H1786" t="str">
        <f t="shared" si="137"/>
        <v>PM</v>
      </c>
      <c r="I1786" t="str">
        <f t="shared" si="139"/>
        <v>PM</v>
      </c>
      <c r="J1786" t="s">
        <v>66</v>
      </c>
      <c r="K1786" t="s">
        <v>42</v>
      </c>
      <c r="L1786">
        <v>13440</v>
      </c>
      <c r="M1786" t="s">
        <v>20</v>
      </c>
      <c r="N1786" t="s">
        <v>43</v>
      </c>
      <c r="O1786" s="2">
        <v>1.0416666666666666E-2</v>
      </c>
      <c r="P1786">
        <f>VLOOKUP(I1786,'visit codes'!$B$1:$F$38,5,FALSE)</f>
        <v>1</v>
      </c>
      <c r="Q1786" t="s">
        <v>22</v>
      </c>
      <c r="R1786">
        <f t="shared" si="135"/>
        <v>1</v>
      </c>
      <c r="S1786">
        <f t="shared" si="136"/>
        <v>0</v>
      </c>
      <c r="T1786">
        <f t="shared" si="138"/>
        <v>1</v>
      </c>
    </row>
    <row r="1787" spans="1:20" x14ac:dyDescent="0.25">
      <c r="A1787">
        <v>25282</v>
      </c>
      <c r="B1787" t="s">
        <v>706</v>
      </c>
      <c r="C1787" s="1">
        <v>18496</v>
      </c>
      <c r="D1787" t="s">
        <v>26</v>
      </c>
      <c r="E1787" t="s">
        <v>15</v>
      </c>
      <c r="F1787" s="1">
        <v>40553</v>
      </c>
      <c r="G1787" t="s">
        <v>16</v>
      </c>
      <c r="H1787" t="str">
        <f t="shared" si="137"/>
        <v>4301R-RV</v>
      </c>
      <c r="J1787" t="s">
        <v>17</v>
      </c>
      <c r="K1787" t="s">
        <v>42</v>
      </c>
      <c r="L1787">
        <v>13440</v>
      </c>
      <c r="M1787" t="s">
        <v>20</v>
      </c>
      <c r="N1787" t="s">
        <v>43</v>
      </c>
      <c r="O1787" s="2">
        <v>3.125E-2</v>
      </c>
      <c r="Q1787" t="s">
        <v>22</v>
      </c>
      <c r="R1787">
        <f t="shared" si="135"/>
        <v>0</v>
      </c>
      <c r="S1787">
        <f t="shared" si="136"/>
        <v>0</v>
      </c>
      <c r="T1787">
        <f t="shared" si="138"/>
        <v>0</v>
      </c>
    </row>
    <row r="1788" spans="1:20" x14ac:dyDescent="0.25">
      <c r="A1788">
        <v>25282</v>
      </c>
      <c r="B1788" t="s">
        <v>706</v>
      </c>
      <c r="C1788" s="1">
        <v>18496</v>
      </c>
      <c r="D1788" t="s">
        <v>26</v>
      </c>
      <c r="E1788" t="s">
        <v>15</v>
      </c>
      <c r="F1788" s="1">
        <v>40553</v>
      </c>
      <c r="G1788" t="s">
        <v>24</v>
      </c>
      <c r="H1788" t="str">
        <f t="shared" si="137"/>
        <v>RV</v>
      </c>
      <c r="I1788" t="str">
        <f t="shared" si="139"/>
        <v>RV</v>
      </c>
      <c r="J1788" t="s">
        <v>17</v>
      </c>
      <c r="K1788" t="s">
        <v>42</v>
      </c>
      <c r="L1788">
        <v>13440</v>
      </c>
      <c r="M1788" t="s">
        <v>20</v>
      </c>
      <c r="N1788" t="s">
        <v>43</v>
      </c>
      <c r="O1788" s="2">
        <v>4.1666666666666664E-2</v>
      </c>
      <c r="P1788">
        <f>VLOOKUP(I1788,'visit codes'!$B$1:$F$38,5,FALSE)</f>
        <v>3</v>
      </c>
      <c r="Q1788" t="s">
        <v>22</v>
      </c>
      <c r="R1788">
        <f t="shared" si="135"/>
        <v>1</v>
      </c>
      <c r="S1788">
        <f t="shared" si="136"/>
        <v>0</v>
      </c>
      <c r="T1788">
        <f t="shared" si="138"/>
        <v>1</v>
      </c>
    </row>
    <row r="1789" spans="1:20" x14ac:dyDescent="0.25">
      <c r="A1789">
        <v>25282</v>
      </c>
      <c r="B1789" t="s">
        <v>706</v>
      </c>
      <c r="C1789" s="1">
        <v>18496</v>
      </c>
      <c r="D1789" t="s">
        <v>26</v>
      </c>
      <c r="E1789" t="s">
        <v>15</v>
      </c>
      <c r="F1789" s="1">
        <v>40567</v>
      </c>
      <c r="G1789" t="s">
        <v>38</v>
      </c>
      <c r="H1789" t="str">
        <f t="shared" si="137"/>
        <v>C</v>
      </c>
      <c r="I1789" t="str">
        <f t="shared" si="139"/>
        <v>C</v>
      </c>
      <c r="J1789" t="s">
        <v>17</v>
      </c>
      <c r="K1789" t="s">
        <v>42</v>
      </c>
      <c r="L1789">
        <v>13440</v>
      </c>
      <c r="M1789" t="s">
        <v>20</v>
      </c>
      <c r="N1789" t="s">
        <v>43</v>
      </c>
      <c r="O1789" s="2">
        <v>0</v>
      </c>
      <c r="P1789">
        <f>VLOOKUP(I1789,'visit codes'!$B$1:$F$38,5,FALSE)</f>
        <v>0</v>
      </c>
      <c r="Q1789" t="s">
        <v>22</v>
      </c>
      <c r="R1789">
        <f t="shared" si="135"/>
        <v>1</v>
      </c>
      <c r="S1789">
        <f t="shared" si="136"/>
        <v>1</v>
      </c>
      <c r="T1789">
        <f t="shared" si="138"/>
        <v>0</v>
      </c>
    </row>
    <row r="1790" spans="1:20" x14ac:dyDescent="0.25">
      <c r="A1790">
        <v>25282</v>
      </c>
      <c r="B1790" t="s">
        <v>706</v>
      </c>
      <c r="C1790" s="1">
        <v>18496</v>
      </c>
      <c r="D1790" t="s">
        <v>26</v>
      </c>
      <c r="E1790" t="s">
        <v>15</v>
      </c>
      <c r="F1790" s="1">
        <v>40574</v>
      </c>
      <c r="G1790" t="s">
        <v>38</v>
      </c>
      <c r="H1790" t="str">
        <f t="shared" si="137"/>
        <v>C</v>
      </c>
      <c r="I1790" t="str">
        <f t="shared" si="139"/>
        <v>C</v>
      </c>
      <c r="J1790" t="s">
        <v>17</v>
      </c>
      <c r="K1790" t="s">
        <v>42</v>
      </c>
      <c r="L1790">
        <v>13440</v>
      </c>
      <c r="M1790" t="s">
        <v>20</v>
      </c>
      <c r="N1790" t="s">
        <v>43</v>
      </c>
      <c r="O1790" s="2">
        <v>0</v>
      </c>
      <c r="P1790">
        <f>VLOOKUP(I1790,'visit codes'!$B$1:$F$38,5,FALSE)</f>
        <v>0</v>
      </c>
      <c r="Q1790" t="s">
        <v>22</v>
      </c>
      <c r="R1790">
        <f t="shared" si="135"/>
        <v>1</v>
      </c>
      <c r="S1790">
        <f t="shared" si="136"/>
        <v>1</v>
      </c>
      <c r="T1790">
        <f t="shared" si="138"/>
        <v>0</v>
      </c>
    </row>
    <row r="1791" spans="1:20" x14ac:dyDescent="0.25">
      <c r="A1791">
        <v>25296</v>
      </c>
      <c r="B1791" t="s">
        <v>707</v>
      </c>
      <c r="C1791" s="1">
        <v>20405</v>
      </c>
      <c r="D1791" t="s">
        <v>26</v>
      </c>
      <c r="E1791" t="s">
        <v>15</v>
      </c>
      <c r="F1791" s="1">
        <v>40546</v>
      </c>
      <c r="G1791" t="s">
        <v>38</v>
      </c>
      <c r="H1791" t="str">
        <f t="shared" si="137"/>
        <v>C</v>
      </c>
      <c r="I1791" t="str">
        <f t="shared" si="139"/>
        <v>C</v>
      </c>
      <c r="J1791" t="s">
        <v>89</v>
      </c>
      <c r="K1791" t="s">
        <v>42</v>
      </c>
      <c r="L1791">
        <v>13321</v>
      </c>
      <c r="M1791" t="s">
        <v>29</v>
      </c>
      <c r="N1791" t="s">
        <v>43</v>
      </c>
      <c r="O1791" s="2">
        <v>0</v>
      </c>
      <c r="P1791">
        <f>VLOOKUP(I1791,'visit codes'!$B$1:$F$38,5,FALSE)</f>
        <v>0</v>
      </c>
      <c r="Q1791" t="s">
        <v>708</v>
      </c>
      <c r="R1791">
        <f t="shared" si="135"/>
        <v>1</v>
      </c>
      <c r="S1791">
        <f t="shared" si="136"/>
        <v>1</v>
      </c>
      <c r="T1791">
        <f t="shared" si="138"/>
        <v>0</v>
      </c>
    </row>
    <row r="1792" spans="1:20" x14ac:dyDescent="0.25">
      <c r="A1792">
        <v>25296</v>
      </c>
      <c r="B1792" t="s">
        <v>707</v>
      </c>
      <c r="C1792" s="1">
        <v>20405</v>
      </c>
      <c r="D1792" t="s">
        <v>26</v>
      </c>
      <c r="E1792" t="s">
        <v>15</v>
      </c>
      <c r="F1792" s="1">
        <v>40570</v>
      </c>
      <c r="G1792" t="s">
        <v>16</v>
      </c>
      <c r="H1792" t="str">
        <f t="shared" si="137"/>
        <v>4301R-RV</v>
      </c>
      <c r="J1792" t="s">
        <v>89</v>
      </c>
      <c r="K1792" t="s">
        <v>42</v>
      </c>
      <c r="L1792">
        <v>13321</v>
      </c>
      <c r="M1792" t="s">
        <v>29</v>
      </c>
      <c r="N1792" t="s">
        <v>43</v>
      </c>
      <c r="O1792" s="2">
        <v>3.125E-2</v>
      </c>
      <c r="Q1792" t="s">
        <v>708</v>
      </c>
      <c r="R1792">
        <f t="shared" si="135"/>
        <v>0</v>
      </c>
      <c r="S1792">
        <f t="shared" si="136"/>
        <v>0</v>
      </c>
      <c r="T1792">
        <f t="shared" si="138"/>
        <v>0</v>
      </c>
    </row>
    <row r="1793" spans="1:20" x14ac:dyDescent="0.25">
      <c r="A1793">
        <v>25296</v>
      </c>
      <c r="B1793" t="s">
        <v>707</v>
      </c>
      <c r="C1793" s="1">
        <v>20405</v>
      </c>
      <c r="D1793" t="s">
        <v>26</v>
      </c>
      <c r="E1793" t="s">
        <v>15</v>
      </c>
      <c r="F1793" s="1">
        <v>40570</v>
      </c>
      <c r="G1793" t="s">
        <v>24</v>
      </c>
      <c r="H1793" t="str">
        <f t="shared" si="137"/>
        <v>RV</v>
      </c>
      <c r="I1793" t="str">
        <f t="shared" si="139"/>
        <v>RV</v>
      </c>
      <c r="J1793" t="s">
        <v>89</v>
      </c>
      <c r="K1793" t="s">
        <v>42</v>
      </c>
      <c r="L1793">
        <v>13321</v>
      </c>
      <c r="M1793" t="s">
        <v>29</v>
      </c>
      <c r="N1793" t="s">
        <v>43</v>
      </c>
      <c r="O1793" s="2">
        <v>4.1666666666666664E-2</v>
      </c>
      <c r="P1793">
        <f>VLOOKUP(I1793,'visit codes'!$B$1:$F$38,5,FALSE)</f>
        <v>3</v>
      </c>
      <c r="Q1793" t="s">
        <v>708</v>
      </c>
      <c r="R1793">
        <f t="shared" si="135"/>
        <v>1</v>
      </c>
      <c r="S1793">
        <f t="shared" si="136"/>
        <v>0</v>
      </c>
      <c r="T1793">
        <f t="shared" si="138"/>
        <v>1</v>
      </c>
    </row>
    <row r="1794" spans="1:20" x14ac:dyDescent="0.25">
      <c r="A1794">
        <v>25305</v>
      </c>
      <c r="B1794" t="s">
        <v>709</v>
      </c>
      <c r="C1794" s="1">
        <v>19328</v>
      </c>
      <c r="D1794" t="s">
        <v>26</v>
      </c>
      <c r="E1794" t="s">
        <v>15</v>
      </c>
      <c r="F1794" s="1">
        <v>40546</v>
      </c>
      <c r="G1794" t="s">
        <v>46</v>
      </c>
      <c r="H1794" t="str">
        <f t="shared" si="137"/>
        <v>NS</v>
      </c>
      <c r="I1794" t="str">
        <f t="shared" si="139"/>
        <v>NS</v>
      </c>
      <c r="J1794" t="s">
        <v>52</v>
      </c>
      <c r="K1794" t="s">
        <v>322</v>
      </c>
      <c r="L1794">
        <v>13492</v>
      </c>
      <c r="M1794" t="s">
        <v>29</v>
      </c>
      <c r="N1794" t="s">
        <v>78</v>
      </c>
      <c r="O1794" s="2">
        <v>0</v>
      </c>
      <c r="P1794">
        <f>VLOOKUP(I1794,'visit codes'!$B$1:$F$38,5,FALSE)</f>
        <v>0</v>
      </c>
      <c r="Q1794" t="s">
        <v>84</v>
      </c>
      <c r="R1794">
        <f t="shared" ref="R1794:R1857" si="140">COUNTA(I1794)</f>
        <v>1</v>
      </c>
      <c r="S1794">
        <f t="shared" ref="S1794:S1857" si="141">IF(I1794="c",1,IF(I1794="ns",1,IF(I1794="pasns",1,IF(I1794="pasc",1,IF(I1794="sc",1,0)))))</f>
        <v>1</v>
      </c>
      <c r="T1794">
        <f t="shared" si="138"/>
        <v>0</v>
      </c>
    </row>
    <row r="1795" spans="1:20" x14ac:dyDescent="0.25">
      <c r="A1795">
        <v>25305</v>
      </c>
      <c r="B1795" t="s">
        <v>709</v>
      </c>
      <c r="C1795" s="1">
        <v>19328</v>
      </c>
      <c r="D1795" t="s">
        <v>26</v>
      </c>
      <c r="E1795" t="s">
        <v>15</v>
      </c>
      <c r="F1795" s="1">
        <v>40547</v>
      </c>
      <c r="G1795" t="s">
        <v>46</v>
      </c>
      <c r="H1795" t="str">
        <f t="shared" ref="H1795:H1858" si="142">TRIM(G1795)</f>
        <v>NS</v>
      </c>
      <c r="I1795" t="str">
        <f t="shared" ref="I1795:I1858" si="143">TRIM(G1795)</f>
        <v>NS</v>
      </c>
      <c r="J1795" t="s">
        <v>138</v>
      </c>
      <c r="K1795" t="s">
        <v>322</v>
      </c>
      <c r="L1795">
        <v>13492</v>
      </c>
      <c r="M1795" t="s">
        <v>29</v>
      </c>
      <c r="N1795" t="s">
        <v>78</v>
      </c>
      <c r="O1795" s="2">
        <v>0</v>
      </c>
      <c r="P1795">
        <f>VLOOKUP(I1795,'visit codes'!$B$1:$F$38,5,FALSE)</f>
        <v>0</v>
      </c>
      <c r="Q1795" t="s">
        <v>84</v>
      </c>
      <c r="R1795">
        <f t="shared" si="140"/>
        <v>1</v>
      </c>
      <c r="S1795">
        <f t="shared" si="141"/>
        <v>1</v>
      </c>
      <c r="T1795">
        <f t="shared" ref="T1795:T1858" si="144">IF(R1795-S1795=1,1,0)</f>
        <v>0</v>
      </c>
    </row>
    <row r="1796" spans="1:20" x14ac:dyDescent="0.25">
      <c r="A1796">
        <v>25305</v>
      </c>
      <c r="B1796" t="s">
        <v>709</v>
      </c>
      <c r="C1796" s="1">
        <v>19328</v>
      </c>
      <c r="D1796" t="s">
        <v>26</v>
      </c>
      <c r="E1796" t="s">
        <v>15</v>
      </c>
      <c r="F1796" s="1">
        <v>40553</v>
      </c>
      <c r="G1796" t="s">
        <v>35</v>
      </c>
      <c r="H1796" t="str">
        <f t="shared" si="142"/>
        <v>4302PM-PM</v>
      </c>
      <c r="J1796" t="s">
        <v>52</v>
      </c>
      <c r="K1796" t="s">
        <v>322</v>
      </c>
      <c r="L1796">
        <v>13492</v>
      </c>
      <c r="M1796" t="s">
        <v>29</v>
      </c>
      <c r="N1796" t="s">
        <v>78</v>
      </c>
      <c r="O1796" s="2">
        <v>1.0416666666666666E-2</v>
      </c>
      <c r="Q1796" t="s">
        <v>84</v>
      </c>
      <c r="R1796">
        <f t="shared" si="140"/>
        <v>0</v>
      </c>
      <c r="S1796">
        <f t="shared" si="141"/>
        <v>0</v>
      </c>
      <c r="T1796">
        <f t="shared" si="144"/>
        <v>0</v>
      </c>
    </row>
    <row r="1797" spans="1:20" x14ac:dyDescent="0.25">
      <c r="A1797">
        <v>25305</v>
      </c>
      <c r="B1797" t="s">
        <v>709</v>
      </c>
      <c r="C1797" s="1">
        <v>19328</v>
      </c>
      <c r="D1797" t="s">
        <v>26</v>
      </c>
      <c r="E1797" t="s">
        <v>15</v>
      </c>
      <c r="F1797" s="1">
        <v>40553</v>
      </c>
      <c r="G1797" t="s">
        <v>37</v>
      </c>
      <c r="H1797" t="str">
        <f t="shared" si="142"/>
        <v>PM</v>
      </c>
      <c r="I1797" t="str">
        <f t="shared" si="143"/>
        <v>PM</v>
      </c>
      <c r="J1797" t="s">
        <v>52</v>
      </c>
      <c r="K1797" t="s">
        <v>322</v>
      </c>
      <c r="L1797">
        <v>13492</v>
      </c>
      <c r="M1797" t="s">
        <v>29</v>
      </c>
      <c r="N1797" t="s">
        <v>78</v>
      </c>
      <c r="O1797" s="2">
        <v>1.0416666666666666E-2</v>
      </c>
      <c r="P1797">
        <f>VLOOKUP(I1797,'visit codes'!$B$1:$F$38,5,FALSE)</f>
        <v>1</v>
      </c>
      <c r="Q1797" t="s">
        <v>84</v>
      </c>
      <c r="R1797">
        <f t="shared" si="140"/>
        <v>1</v>
      </c>
      <c r="S1797">
        <f t="shared" si="141"/>
        <v>0</v>
      </c>
      <c r="T1797">
        <f t="shared" si="144"/>
        <v>1</v>
      </c>
    </row>
    <row r="1798" spans="1:20" x14ac:dyDescent="0.25">
      <c r="A1798">
        <v>25307</v>
      </c>
      <c r="B1798" t="s">
        <v>710</v>
      </c>
      <c r="C1798" s="1">
        <v>18712</v>
      </c>
      <c r="D1798" t="s">
        <v>14</v>
      </c>
      <c r="E1798" t="s">
        <v>15</v>
      </c>
      <c r="F1798" s="1">
        <v>40554</v>
      </c>
      <c r="G1798" t="s">
        <v>16</v>
      </c>
      <c r="H1798" t="str">
        <f t="shared" si="142"/>
        <v>4301R-RV</v>
      </c>
      <c r="J1798" t="s">
        <v>206</v>
      </c>
      <c r="K1798" t="s">
        <v>42</v>
      </c>
      <c r="L1798">
        <v>13440</v>
      </c>
      <c r="M1798" t="s">
        <v>20</v>
      </c>
      <c r="N1798" t="s">
        <v>43</v>
      </c>
      <c r="O1798" s="2">
        <v>3.125E-2</v>
      </c>
      <c r="Q1798" t="s">
        <v>22</v>
      </c>
      <c r="R1798">
        <f t="shared" si="140"/>
        <v>0</v>
      </c>
      <c r="S1798">
        <f t="shared" si="141"/>
        <v>0</v>
      </c>
      <c r="T1798">
        <f t="shared" si="144"/>
        <v>0</v>
      </c>
    </row>
    <row r="1799" spans="1:20" x14ac:dyDescent="0.25">
      <c r="A1799">
        <v>25307</v>
      </c>
      <c r="B1799" t="s">
        <v>710</v>
      </c>
      <c r="C1799" s="1">
        <v>18712</v>
      </c>
      <c r="D1799" t="s">
        <v>14</v>
      </c>
      <c r="E1799" t="s">
        <v>15</v>
      </c>
      <c r="F1799" s="1">
        <v>40554</v>
      </c>
      <c r="G1799" t="s">
        <v>24</v>
      </c>
      <c r="H1799" t="str">
        <f t="shared" si="142"/>
        <v>RV</v>
      </c>
      <c r="I1799" t="str">
        <f t="shared" si="143"/>
        <v>RV</v>
      </c>
      <c r="J1799" t="s">
        <v>206</v>
      </c>
      <c r="K1799" t="s">
        <v>42</v>
      </c>
      <c r="L1799">
        <v>13440</v>
      </c>
      <c r="M1799" t="s">
        <v>20</v>
      </c>
      <c r="N1799" t="s">
        <v>43</v>
      </c>
      <c r="O1799" s="2">
        <v>4.1666666666666664E-2</v>
      </c>
      <c r="P1799">
        <f>VLOOKUP(I1799,'visit codes'!$B$1:$F$38,5,FALSE)</f>
        <v>3</v>
      </c>
      <c r="Q1799" t="s">
        <v>22</v>
      </c>
      <c r="R1799">
        <f t="shared" si="140"/>
        <v>1</v>
      </c>
      <c r="S1799">
        <f t="shared" si="141"/>
        <v>0</v>
      </c>
      <c r="T1799">
        <f t="shared" si="144"/>
        <v>1</v>
      </c>
    </row>
    <row r="1800" spans="1:20" x14ac:dyDescent="0.25">
      <c r="A1800">
        <v>25307</v>
      </c>
      <c r="B1800" t="s">
        <v>710</v>
      </c>
      <c r="C1800" s="1">
        <v>18712</v>
      </c>
      <c r="D1800" t="s">
        <v>14</v>
      </c>
      <c r="E1800" t="s">
        <v>15</v>
      </c>
      <c r="F1800" s="1">
        <v>40561</v>
      </c>
      <c r="G1800" t="s">
        <v>16</v>
      </c>
      <c r="H1800" t="str">
        <f t="shared" si="142"/>
        <v>4301R-RV</v>
      </c>
      <c r="J1800" t="s">
        <v>206</v>
      </c>
      <c r="K1800" t="s">
        <v>42</v>
      </c>
      <c r="L1800">
        <v>13440</v>
      </c>
      <c r="M1800" t="s">
        <v>20</v>
      </c>
      <c r="N1800" t="s">
        <v>43</v>
      </c>
      <c r="O1800" s="2">
        <v>3.125E-2</v>
      </c>
      <c r="Q1800" t="s">
        <v>22</v>
      </c>
      <c r="R1800">
        <f t="shared" si="140"/>
        <v>0</v>
      </c>
      <c r="S1800">
        <f t="shared" si="141"/>
        <v>0</v>
      </c>
      <c r="T1800">
        <f t="shared" si="144"/>
        <v>0</v>
      </c>
    </row>
    <row r="1801" spans="1:20" x14ac:dyDescent="0.25">
      <c r="A1801">
        <v>25307</v>
      </c>
      <c r="B1801" t="s">
        <v>710</v>
      </c>
      <c r="C1801" s="1">
        <v>18712</v>
      </c>
      <c r="D1801" t="s">
        <v>14</v>
      </c>
      <c r="E1801" t="s">
        <v>15</v>
      </c>
      <c r="F1801" s="1">
        <v>40561</v>
      </c>
      <c r="G1801" t="s">
        <v>24</v>
      </c>
      <c r="H1801" t="str">
        <f t="shared" si="142"/>
        <v>RV</v>
      </c>
      <c r="I1801" t="str">
        <f t="shared" si="143"/>
        <v>RV</v>
      </c>
      <c r="J1801" t="s">
        <v>206</v>
      </c>
      <c r="K1801" t="s">
        <v>42</v>
      </c>
      <c r="L1801">
        <v>13440</v>
      </c>
      <c r="M1801" t="s">
        <v>20</v>
      </c>
      <c r="N1801" t="s">
        <v>43</v>
      </c>
      <c r="O1801" s="2">
        <v>4.1666666666666664E-2</v>
      </c>
      <c r="P1801">
        <f>VLOOKUP(I1801,'visit codes'!$B$1:$F$38,5,FALSE)</f>
        <v>3</v>
      </c>
      <c r="Q1801" t="s">
        <v>22</v>
      </c>
      <c r="R1801">
        <f t="shared" si="140"/>
        <v>1</v>
      </c>
      <c r="S1801">
        <f t="shared" si="141"/>
        <v>0</v>
      </c>
      <c r="T1801">
        <f t="shared" si="144"/>
        <v>1</v>
      </c>
    </row>
    <row r="1802" spans="1:20" x14ac:dyDescent="0.25">
      <c r="A1802">
        <v>25310</v>
      </c>
      <c r="B1802" t="s">
        <v>711</v>
      </c>
      <c r="C1802" s="1">
        <v>17767</v>
      </c>
      <c r="D1802" t="s">
        <v>26</v>
      </c>
      <c r="E1802" t="s">
        <v>15</v>
      </c>
      <c r="F1802" s="1">
        <v>40574</v>
      </c>
      <c r="G1802" t="s">
        <v>38</v>
      </c>
      <c r="H1802" t="str">
        <f t="shared" si="142"/>
        <v>C</v>
      </c>
      <c r="I1802" t="str">
        <f t="shared" si="143"/>
        <v>C</v>
      </c>
      <c r="J1802" t="s">
        <v>57</v>
      </c>
      <c r="K1802" t="s">
        <v>33</v>
      </c>
      <c r="L1802">
        <v>13502</v>
      </c>
      <c r="M1802" t="s">
        <v>29</v>
      </c>
      <c r="N1802" t="s">
        <v>58</v>
      </c>
      <c r="O1802" s="2">
        <v>0</v>
      </c>
      <c r="P1802">
        <f>VLOOKUP(I1802,'visit codes'!$B$1:$F$38,5,FALSE)</f>
        <v>0</v>
      </c>
      <c r="Q1802" t="s">
        <v>31</v>
      </c>
      <c r="R1802">
        <f t="shared" si="140"/>
        <v>1</v>
      </c>
      <c r="S1802">
        <f t="shared" si="141"/>
        <v>1</v>
      </c>
      <c r="T1802">
        <f t="shared" si="144"/>
        <v>0</v>
      </c>
    </row>
    <row r="1803" spans="1:20" x14ac:dyDescent="0.25">
      <c r="A1803">
        <v>25312</v>
      </c>
      <c r="B1803" t="s">
        <v>712</v>
      </c>
      <c r="C1803" s="1">
        <v>22369</v>
      </c>
      <c r="D1803" t="s">
        <v>14</v>
      </c>
      <c r="F1803" s="1">
        <v>40549</v>
      </c>
      <c r="G1803">
        <v>4098</v>
      </c>
      <c r="H1803" t="str">
        <f t="shared" si="142"/>
        <v>4098</v>
      </c>
      <c r="J1803" t="s">
        <v>89</v>
      </c>
      <c r="K1803" t="s">
        <v>42</v>
      </c>
      <c r="L1803">
        <v>13502</v>
      </c>
      <c r="M1803" t="s">
        <v>29</v>
      </c>
      <c r="N1803" t="s">
        <v>99</v>
      </c>
      <c r="O1803" s="2">
        <v>0</v>
      </c>
      <c r="Q1803" t="s">
        <v>31</v>
      </c>
      <c r="R1803">
        <f t="shared" si="140"/>
        <v>0</v>
      </c>
      <c r="S1803">
        <f t="shared" si="141"/>
        <v>0</v>
      </c>
      <c r="T1803">
        <f t="shared" si="144"/>
        <v>0</v>
      </c>
    </row>
    <row r="1804" spans="1:20" x14ac:dyDescent="0.25">
      <c r="A1804">
        <v>25312</v>
      </c>
      <c r="B1804" t="s">
        <v>712</v>
      </c>
      <c r="C1804" s="1">
        <v>22369</v>
      </c>
      <c r="D1804" t="s">
        <v>14</v>
      </c>
      <c r="F1804" s="1">
        <v>40563</v>
      </c>
      <c r="G1804">
        <v>4098</v>
      </c>
      <c r="H1804" t="str">
        <f t="shared" si="142"/>
        <v>4098</v>
      </c>
      <c r="J1804" t="s">
        <v>89</v>
      </c>
      <c r="K1804" t="s">
        <v>42</v>
      </c>
      <c r="L1804">
        <v>13502</v>
      </c>
      <c r="M1804" t="s">
        <v>29</v>
      </c>
      <c r="N1804" t="s">
        <v>99</v>
      </c>
      <c r="O1804" s="2">
        <v>0</v>
      </c>
      <c r="Q1804" t="s">
        <v>31</v>
      </c>
      <c r="R1804">
        <f t="shared" si="140"/>
        <v>0</v>
      </c>
      <c r="S1804">
        <f t="shared" si="141"/>
        <v>0</v>
      </c>
      <c r="T1804">
        <f t="shared" si="144"/>
        <v>0</v>
      </c>
    </row>
    <row r="1805" spans="1:20" x14ac:dyDescent="0.25">
      <c r="A1805">
        <v>25317</v>
      </c>
      <c r="B1805" t="s">
        <v>713</v>
      </c>
      <c r="C1805" s="1">
        <v>22208</v>
      </c>
      <c r="D1805" t="s">
        <v>26</v>
      </c>
      <c r="F1805" s="1">
        <v>40561</v>
      </c>
      <c r="G1805">
        <v>4097</v>
      </c>
      <c r="H1805" t="str">
        <f t="shared" si="142"/>
        <v>4097</v>
      </c>
      <c r="J1805" t="s">
        <v>52</v>
      </c>
      <c r="K1805" t="s">
        <v>42</v>
      </c>
      <c r="L1805">
        <v>13501</v>
      </c>
      <c r="M1805" t="s">
        <v>29</v>
      </c>
      <c r="N1805" t="s">
        <v>99</v>
      </c>
      <c r="O1805" s="2">
        <v>0</v>
      </c>
      <c r="Q1805" t="s">
        <v>31</v>
      </c>
      <c r="R1805">
        <f t="shared" si="140"/>
        <v>0</v>
      </c>
      <c r="S1805">
        <f t="shared" si="141"/>
        <v>0</v>
      </c>
      <c r="T1805">
        <f t="shared" si="144"/>
        <v>0</v>
      </c>
    </row>
    <row r="1806" spans="1:20" x14ac:dyDescent="0.25">
      <c r="A1806">
        <v>25326</v>
      </c>
      <c r="B1806" t="s">
        <v>714</v>
      </c>
      <c r="C1806" s="1">
        <v>29992</v>
      </c>
      <c r="D1806" t="s">
        <v>14</v>
      </c>
      <c r="E1806" t="s">
        <v>15</v>
      </c>
      <c r="F1806" s="1">
        <v>40548</v>
      </c>
      <c r="G1806" t="s">
        <v>46</v>
      </c>
      <c r="H1806" t="str">
        <f t="shared" si="142"/>
        <v>NS</v>
      </c>
      <c r="I1806" t="str">
        <f t="shared" si="143"/>
        <v>NS</v>
      </c>
      <c r="J1806" t="s">
        <v>66</v>
      </c>
      <c r="K1806" t="s">
        <v>18</v>
      </c>
      <c r="L1806">
        <v>13042</v>
      </c>
      <c r="M1806" t="s">
        <v>20</v>
      </c>
      <c r="N1806" t="s">
        <v>21</v>
      </c>
      <c r="O1806" s="2">
        <v>0</v>
      </c>
      <c r="P1806">
        <f>VLOOKUP(I1806,'visit codes'!$B$1:$F$38,5,FALSE)</f>
        <v>0</v>
      </c>
      <c r="Q1806" t="s">
        <v>715</v>
      </c>
      <c r="R1806">
        <f t="shared" si="140"/>
        <v>1</v>
      </c>
      <c r="S1806">
        <f t="shared" si="141"/>
        <v>1</v>
      </c>
      <c r="T1806">
        <f t="shared" si="144"/>
        <v>0</v>
      </c>
    </row>
    <row r="1807" spans="1:20" x14ac:dyDescent="0.25">
      <c r="A1807">
        <v>25326</v>
      </c>
      <c r="B1807" t="s">
        <v>714</v>
      </c>
      <c r="C1807" s="1">
        <v>29992</v>
      </c>
      <c r="D1807" t="s">
        <v>14</v>
      </c>
      <c r="E1807" t="s">
        <v>15</v>
      </c>
      <c r="F1807" s="1">
        <v>40569</v>
      </c>
      <c r="G1807" t="s">
        <v>35</v>
      </c>
      <c r="H1807" t="str">
        <f t="shared" si="142"/>
        <v>4302PM-PM</v>
      </c>
      <c r="J1807" t="s">
        <v>70</v>
      </c>
      <c r="K1807" t="s">
        <v>18</v>
      </c>
      <c r="L1807">
        <v>13042</v>
      </c>
      <c r="M1807" t="s">
        <v>20</v>
      </c>
      <c r="N1807" t="s">
        <v>21</v>
      </c>
      <c r="O1807" s="2">
        <v>1.0416666666666666E-2</v>
      </c>
      <c r="Q1807" t="s">
        <v>715</v>
      </c>
      <c r="R1807">
        <f t="shared" si="140"/>
        <v>0</v>
      </c>
      <c r="S1807">
        <f t="shared" si="141"/>
        <v>0</v>
      </c>
      <c r="T1807">
        <f t="shared" si="144"/>
        <v>0</v>
      </c>
    </row>
    <row r="1808" spans="1:20" x14ac:dyDescent="0.25">
      <c r="A1808">
        <v>25326</v>
      </c>
      <c r="B1808" t="s">
        <v>714</v>
      </c>
      <c r="C1808" s="1">
        <v>29992</v>
      </c>
      <c r="D1808" t="s">
        <v>14</v>
      </c>
      <c r="E1808" t="s">
        <v>15</v>
      </c>
      <c r="F1808" s="1">
        <v>40569</v>
      </c>
      <c r="G1808" t="s">
        <v>37</v>
      </c>
      <c r="H1808" t="str">
        <f t="shared" si="142"/>
        <v>PM</v>
      </c>
      <c r="I1808" t="str">
        <f t="shared" si="143"/>
        <v>PM</v>
      </c>
      <c r="J1808" t="s">
        <v>70</v>
      </c>
      <c r="K1808" t="s">
        <v>18</v>
      </c>
      <c r="L1808">
        <v>13042</v>
      </c>
      <c r="M1808" t="s">
        <v>20</v>
      </c>
      <c r="N1808" t="s">
        <v>21</v>
      </c>
      <c r="O1808" s="2">
        <v>1.0416666666666666E-2</v>
      </c>
      <c r="P1808">
        <f>VLOOKUP(I1808,'visit codes'!$B$1:$F$38,5,FALSE)</f>
        <v>1</v>
      </c>
      <c r="Q1808" t="s">
        <v>715</v>
      </c>
      <c r="R1808">
        <f t="shared" si="140"/>
        <v>1</v>
      </c>
      <c r="S1808">
        <f t="shared" si="141"/>
        <v>0</v>
      </c>
      <c r="T1808">
        <f t="shared" si="144"/>
        <v>1</v>
      </c>
    </row>
    <row r="1809" spans="1:20" x14ac:dyDescent="0.25">
      <c r="A1809">
        <v>25343</v>
      </c>
      <c r="B1809" t="s">
        <v>716</v>
      </c>
      <c r="C1809" s="1">
        <v>23311</v>
      </c>
      <c r="D1809" t="s">
        <v>26</v>
      </c>
      <c r="E1809" t="s">
        <v>15</v>
      </c>
      <c r="F1809" s="1">
        <v>40574</v>
      </c>
      <c r="G1809" t="s">
        <v>16</v>
      </c>
      <c r="H1809" t="str">
        <f t="shared" si="142"/>
        <v>4301R-RV</v>
      </c>
      <c r="J1809" t="s">
        <v>69</v>
      </c>
      <c r="K1809" t="s">
        <v>174</v>
      </c>
      <c r="L1809">
        <v>13440</v>
      </c>
      <c r="M1809" t="s">
        <v>20</v>
      </c>
      <c r="N1809" t="s">
        <v>50</v>
      </c>
      <c r="O1809" s="2">
        <v>3.125E-2</v>
      </c>
      <c r="Q1809" t="s">
        <v>22</v>
      </c>
      <c r="R1809">
        <f t="shared" si="140"/>
        <v>0</v>
      </c>
      <c r="S1809">
        <f t="shared" si="141"/>
        <v>0</v>
      </c>
      <c r="T1809">
        <f t="shared" si="144"/>
        <v>0</v>
      </c>
    </row>
    <row r="1810" spans="1:20" x14ac:dyDescent="0.25">
      <c r="A1810">
        <v>25343</v>
      </c>
      <c r="B1810" t="s">
        <v>716</v>
      </c>
      <c r="C1810" s="1">
        <v>23311</v>
      </c>
      <c r="D1810" t="s">
        <v>26</v>
      </c>
      <c r="E1810" t="s">
        <v>15</v>
      </c>
      <c r="F1810" s="1">
        <v>40574</v>
      </c>
      <c r="G1810" t="s">
        <v>24</v>
      </c>
      <c r="H1810" t="str">
        <f t="shared" si="142"/>
        <v>RV</v>
      </c>
      <c r="I1810" t="str">
        <f t="shared" si="143"/>
        <v>RV</v>
      </c>
      <c r="J1810" t="s">
        <v>69</v>
      </c>
      <c r="K1810" t="s">
        <v>174</v>
      </c>
      <c r="L1810">
        <v>13440</v>
      </c>
      <c r="M1810" t="s">
        <v>20</v>
      </c>
      <c r="N1810" t="s">
        <v>50</v>
      </c>
      <c r="O1810" s="2">
        <v>4.1666666666666664E-2</v>
      </c>
      <c r="P1810">
        <f>VLOOKUP(I1810,'visit codes'!$B$1:$F$38,5,FALSE)</f>
        <v>3</v>
      </c>
      <c r="Q1810" t="s">
        <v>22</v>
      </c>
      <c r="R1810">
        <f t="shared" si="140"/>
        <v>1</v>
      </c>
      <c r="S1810">
        <f t="shared" si="141"/>
        <v>0</v>
      </c>
      <c r="T1810">
        <f t="shared" si="144"/>
        <v>1</v>
      </c>
    </row>
    <row r="1811" spans="1:20" x14ac:dyDescent="0.25">
      <c r="A1811">
        <v>25352</v>
      </c>
      <c r="B1811" t="s">
        <v>717</v>
      </c>
      <c r="C1811" s="1">
        <v>25285</v>
      </c>
      <c r="D1811" t="s">
        <v>14</v>
      </c>
      <c r="E1811" t="s">
        <v>15</v>
      </c>
      <c r="F1811" s="1">
        <v>40555</v>
      </c>
      <c r="G1811" t="s">
        <v>46</v>
      </c>
      <c r="H1811" t="str">
        <f t="shared" si="142"/>
        <v>NS</v>
      </c>
      <c r="I1811" t="str">
        <f t="shared" si="143"/>
        <v>NS</v>
      </c>
      <c r="J1811" t="s">
        <v>69</v>
      </c>
      <c r="K1811" t="s">
        <v>42</v>
      </c>
      <c r="L1811">
        <v>13162</v>
      </c>
      <c r="M1811" t="s">
        <v>20</v>
      </c>
      <c r="N1811" t="s">
        <v>231</v>
      </c>
      <c r="O1811" s="2">
        <v>0</v>
      </c>
      <c r="P1811">
        <f>VLOOKUP(I1811,'visit codes'!$B$1:$F$38,5,FALSE)</f>
        <v>0</v>
      </c>
      <c r="Q1811" t="s">
        <v>531</v>
      </c>
      <c r="R1811">
        <f t="shared" si="140"/>
        <v>1</v>
      </c>
      <c r="S1811">
        <f t="shared" si="141"/>
        <v>1</v>
      </c>
      <c r="T1811">
        <f t="shared" si="144"/>
        <v>0</v>
      </c>
    </row>
    <row r="1812" spans="1:20" x14ac:dyDescent="0.25">
      <c r="A1812">
        <v>25352</v>
      </c>
      <c r="B1812" t="s">
        <v>717</v>
      </c>
      <c r="C1812" s="1">
        <v>25285</v>
      </c>
      <c r="D1812" t="s">
        <v>14</v>
      </c>
      <c r="E1812" t="s">
        <v>15</v>
      </c>
      <c r="F1812" s="1">
        <v>40562</v>
      </c>
      <c r="G1812" t="s">
        <v>16</v>
      </c>
      <c r="H1812" t="str">
        <f t="shared" si="142"/>
        <v>4301R-RV</v>
      </c>
      <c r="J1812" t="s">
        <v>69</v>
      </c>
      <c r="K1812" t="s">
        <v>42</v>
      </c>
      <c r="L1812">
        <v>13162</v>
      </c>
      <c r="M1812" t="s">
        <v>20</v>
      </c>
      <c r="N1812" t="s">
        <v>43</v>
      </c>
      <c r="O1812" s="2">
        <v>3.125E-2</v>
      </c>
      <c r="Q1812" t="s">
        <v>531</v>
      </c>
      <c r="R1812">
        <f t="shared" si="140"/>
        <v>0</v>
      </c>
      <c r="S1812">
        <f t="shared" si="141"/>
        <v>0</v>
      </c>
      <c r="T1812">
        <f t="shared" si="144"/>
        <v>0</v>
      </c>
    </row>
    <row r="1813" spans="1:20" x14ac:dyDescent="0.25">
      <c r="A1813">
        <v>25352</v>
      </c>
      <c r="B1813" t="s">
        <v>717</v>
      </c>
      <c r="C1813" s="1">
        <v>25285</v>
      </c>
      <c r="D1813" t="s">
        <v>14</v>
      </c>
      <c r="E1813" t="s">
        <v>15</v>
      </c>
      <c r="F1813" s="1">
        <v>40562</v>
      </c>
      <c r="G1813" t="s">
        <v>24</v>
      </c>
      <c r="H1813" t="str">
        <f t="shared" si="142"/>
        <v>RV</v>
      </c>
      <c r="I1813" t="str">
        <f t="shared" si="143"/>
        <v>RV</v>
      </c>
      <c r="J1813" t="s">
        <v>69</v>
      </c>
      <c r="K1813" t="s">
        <v>42</v>
      </c>
      <c r="L1813">
        <v>13162</v>
      </c>
      <c r="M1813" t="s">
        <v>20</v>
      </c>
      <c r="N1813" t="s">
        <v>43</v>
      </c>
      <c r="O1813" s="2">
        <v>4.1666666666666664E-2</v>
      </c>
      <c r="P1813">
        <f>VLOOKUP(I1813,'visit codes'!$B$1:$F$38,5,FALSE)</f>
        <v>3</v>
      </c>
      <c r="Q1813" t="s">
        <v>531</v>
      </c>
      <c r="R1813">
        <f t="shared" si="140"/>
        <v>1</v>
      </c>
      <c r="S1813">
        <f t="shared" si="141"/>
        <v>0</v>
      </c>
      <c r="T1813">
        <f t="shared" si="144"/>
        <v>1</v>
      </c>
    </row>
    <row r="1814" spans="1:20" x14ac:dyDescent="0.25">
      <c r="A1814">
        <v>25353</v>
      </c>
      <c r="B1814" t="s">
        <v>718</v>
      </c>
      <c r="C1814" s="1">
        <v>32374</v>
      </c>
      <c r="D1814" t="s">
        <v>26</v>
      </c>
      <c r="E1814" t="s">
        <v>15</v>
      </c>
      <c r="F1814" s="1">
        <v>40553</v>
      </c>
      <c r="G1814" t="s">
        <v>38</v>
      </c>
      <c r="H1814" t="str">
        <f t="shared" si="142"/>
        <v>C</v>
      </c>
      <c r="I1814" t="str">
        <f t="shared" si="143"/>
        <v>C</v>
      </c>
      <c r="J1814" t="s">
        <v>41</v>
      </c>
      <c r="K1814" t="s">
        <v>18</v>
      </c>
      <c r="L1814">
        <v>13502</v>
      </c>
      <c r="M1814" t="s">
        <v>29</v>
      </c>
      <c r="N1814" t="s">
        <v>21</v>
      </c>
      <c r="O1814" s="2">
        <v>0</v>
      </c>
      <c r="P1814">
        <f>VLOOKUP(I1814,'visit codes'!$B$1:$F$38,5,FALSE)</f>
        <v>0</v>
      </c>
      <c r="Q1814" t="s">
        <v>31</v>
      </c>
      <c r="R1814">
        <f t="shared" si="140"/>
        <v>1</v>
      </c>
      <c r="S1814">
        <f t="shared" si="141"/>
        <v>1</v>
      </c>
      <c r="T1814">
        <f t="shared" si="144"/>
        <v>0</v>
      </c>
    </row>
    <row r="1815" spans="1:20" x14ac:dyDescent="0.25">
      <c r="A1815">
        <v>25353</v>
      </c>
      <c r="B1815" t="s">
        <v>718</v>
      </c>
      <c r="C1815" s="1">
        <v>32374</v>
      </c>
      <c r="D1815" t="s">
        <v>26</v>
      </c>
      <c r="E1815" t="s">
        <v>15</v>
      </c>
      <c r="F1815" s="1">
        <v>40555</v>
      </c>
      <c r="G1815" t="s">
        <v>35</v>
      </c>
      <c r="H1815" t="str">
        <f t="shared" si="142"/>
        <v>4302PM-PM</v>
      </c>
      <c r="J1815" t="s">
        <v>41</v>
      </c>
      <c r="K1815" t="s">
        <v>18</v>
      </c>
      <c r="L1815">
        <v>13502</v>
      </c>
      <c r="M1815" t="s">
        <v>29</v>
      </c>
      <c r="N1815" t="s">
        <v>21</v>
      </c>
      <c r="O1815" s="2">
        <v>1.0416666666666666E-2</v>
      </c>
      <c r="Q1815" t="s">
        <v>31</v>
      </c>
      <c r="R1815">
        <f t="shared" si="140"/>
        <v>0</v>
      </c>
      <c r="S1815">
        <f t="shared" si="141"/>
        <v>0</v>
      </c>
      <c r="T1815">
        <f t="shared" si="144"/>
        <v>0</v>
      </c>
    </row>
    <row r="1816" spans="1:20" x14ac:dyDescent="0.25">
      <c r="A1816">
        <v>25353</v>
      </c>
      <c r="B1816" t="s">
        <v>718</v>
      </c>
      <c r="C1816" s="1">
        <v>32374</v>
      </c>
      <c r="D1816" t="s">
        <v>26</v>
      </c>
      <c r="E1816" t="s">
        <v>15</v>
      </c>
      <c r="F1816" s="1">
        <v>40555</v>
      </c>
      <c r="G1816" t="s">
        <v>37</v>
      </c>
      <c r="H1816" t="str">
        <f t="shared" si="142"/>
        <v>PM</v>
      </c>
      <c r="I1816" t="str">
        <f t="shared" si="143"/>
        <v>PM</v>
      </c>
      <c r="J1816" t="s">
        <v>41</v>
      </c>
      <c r="K1816" t="s">
        <v>18</v>
      </c>
      <c r="L1816">
        <v>13502</v>
      </c>
      <c r="M1816" t="s">
        <v>29</v>
      </c>
      <c r="N1816" t="s">
        <v>21</v>
      </c>
      <c r="O1816" s="2">
        <v>1.0416666666666666E-2</v>
      </c>
      <c r="P1816">
        <f>VLOOKUP(I1816,'visit codes'!$B$1:$F$38,5,FALSE)</f>
        <v>1</v>
      </c>
      <c r="Q1816" t="s">
        <v>31</v>
      </c>
      <c r="R1816">
        <f t="shared" si="140"/>
        <v>1</v>
      </c>
      <c r="S1816">
        <f t="shared" si="141"/>
        <v>0</v>
      </c>
      <c r="T1816">
        <f t="shared" si="144"/>
        <v>1</v>
      </c>
    </row>
    <row r="1817" spans="1:20" x14ac:dyDescent="0.25">
      <c r="A1817">
        <v>25354</v>
      </c>
      <c r="B1817" t="s">
        <v>719</v>
      </c>
      <c r="C1817" s="1">
        <v>32374</v>
      </c>
      <c r="D1817" t="s">
        <v>26</v>
      </c>
      <c r="F1817" s="1">
        <v>40555</v>
      </c>
      <c r="G1817">
        <v>4097</v>
      </c>
      <c r="H1817" t="str">
        <f t="shared" si="142"/>
        <v>4097</v>
      </c>
      <c r="J1817" t="s">
        <v>41</v>
      </c>
      <c r="K1817" t="s">
        <v>42</v>
      </c>
      <c r="L1817">
        <v>13502</v>
      </c>
      <c r="M1817" t="s">
        <v>29</v>
      </c>
      <c r="N1817" t="s">
        <v>99</v>
      </c>
      <c r="O1817" s="2">
        <v>0</v>
      </c>
      <c r="Q1817" t="s">
        <v>31</v>
      </c>
      <c r="R1817">
        <f t="shared" si="140"/>
        <v>0</v>
      </c>
      <c r="S1817">
        <f t="shared" si="141"/>
        <v>0</v>
      </c>
      <c r="T1817">
        <f t="shared" si="144"/>
        <v>0</v>
      </c>
    </row>
    <row r="1818" spans="1:20" x14ac:dyDescent="0.25">
      <c r="A1818">
        <v>25355</v>
      </c>
      <c r="B1818" t="s">
        <v>720</v>
      </c>
      <c r="C1818" s="1">
        <v>32662</v>
      </c>
      <c r="D1818" t="s">
        <v>14</v>
      </c>
      <c r="E1818" t="s">
        <v>15</v>
      </c>
      <c r="F1818" s="1">
        <v>40556</v>
      </c>
      <c r="G1818" t="s">
        <v>38</v>
      </c>
      <c r="H1818" t="str">
        <f t="shared" si="142"/>
        <v>C</v>
      </c>
      <c r="I1818" t="str">
        <f t="shared" si="143"/>
        <v>C</v>
      </c>
      <c r="J1818" t="s">
        <v>206</v>
      </c>
      <c r="K1818" t="s">
        <v>42</v>
      </c>
      <c r="L1818">
        <v>13501</v>
      </c>
      <c r="M1818" t="s">
        <v>29</v>
      </c>
      <c r="N1818" t="s">
        <v>43</v>
      </c>
      <c r="O1818" s="2">
        <v>0</v>
      </c>
      <c r="P1818">
        <f>VLOOKUP(I1818,'visit codes'!$B$1:$F$38,5,FALSE)</f>
        <v>0</v>
      </c>
      <c r="Q1818" t="s">
        <v>31</v>
      </c>
      <c r="R1818">
        <f t="shared" si="140"/>
        <v>1</v>
      </c>
      <c r="S1818">
        <f t="shared" si="141"/>
        <v>1</v>
      </c>
      <c r="T1818">
        <f t="shared" si="144"/>
        <v>0</v>
      </c>
    </row>
    <row r="1819" spans="1:20" x14ac:dyDescent="0.25">
      <c r="A1819">
        <v>25355</v>
      </c>
      <c r="B1819" t="s">
        <v>720</v>
      </c>
      <c r="C1819" s="1">
        <v>32662</v>
      </c>
      <c r="D1819" t="s">
        <v>14</v>
      </c>
      <c r="E1819" t="s">
        <v>15</v>
      </c>
      <c r="F1819" s="1">
        <v>40564</v>
      </c>
      <c r="G1819" t="s">
        <v>430</v>
      </c>
      <c r="H1819" t="str">
        <f t="shared" si="142"/>
        <v>4301P - PE</v>
      </c>
      <c r="J1819" t="s">
        <v>70</v>
      </c>
      <c r="K1819" t="s">
        <v>42</v>
      </c>
      <c r="L1819">
        <v>13501</v>
      </c>
      <c r="M1819" t="s">
        <v>29</v>
      </c>
      <c r="N1819" t="s">
        <v>43</v>
      </c>
      <c r="O1819">
        <v>4.1666666666666664E-2</v>
      </c>
      <c r="Q1819" t="s">
        <v>31</v>
      </c>
      <c r="R1819">
        <f t="shared" si="140"/>
        <v>0</v>
      </c>
      <c r="S1819">
        <f t="shared" si="141"/>
        <v>0</v>
      </c>
      <c r="T1819">
        <f t="shared" si="144"/>
        <v>0</v>
      </c>
    </row>
    <row r="1820" spans="1:20" x14ac:dyDescent="0.25">
      <c r="A1820">
        <v>25355</v>
      </c>
      <c r="B1820" t="s">
        <v>720</v>
      </c>
      <c r="C1820" s="1">
        <v>32662</v>
      </c>
      <c r="D1820" t="s">
        <v>14</v>
      </c>
      <c r="E1820" t="s">
        <v>15</v>
      </c>
      <c r="F1820" s="1">
        <v>40564</v>
      </c>
      <c r="G1820" t="s">
        <v>431</v>
      </c>
      <c r="H1820" t="str">
        <f t="shared" si="142"/>
        <v>PE</v>
      </c>
      <c r="I1820" t="str">
        <f t="shared" si="143"/>
        <v>PE</v>
      </c>
      <c r="J1820" t="s">
        <v>70</v>
      </c>
      <c r="K1820" t="s">
        <v>42</v>
      </c>
      <c r="L1820">
        <v>13501</v>
      </c>
      <c r="M1820" t="s">
        <v>29</v>
      </c>
      <c r="N1820" t="s">
        <v>43</v>
      </c>
      <c r="O1820" s="2">
        <v>4.1666666666666664E-2</v>
      </c>
      <c r="P1820">
        <f>VLOOKUP(I1820,'visit codes'!$B$1:$F$38,5,FALSE)</f>
        <v>3</v>
      </c>
      <c r="Q1820" t="s">
        <v>31</v>
      </c>
      <c r="R1820">
        <f t="shared" si="140"/>
        <v>1</v>
      </c>
      <c r="S1820">
        <f t="shared" si="141"/>
        <v>0</v>
      </c>
      <c r="T1820">
        <f t="shared" si="144"/>
        <v>1</v>
      </c>
    </row>
    <row r="1821" spans="1:20" x14ac:dyDescent="0.25">
      <c r="A1821">
        <v>25355</v>
      </c>
      <c r="B1821" t="s">
        <v>720</v>
      </c>
      <c r="C1821" s="1">
        <v>32662</v>
      </c>
      <c r="D1821" t="s">
        <v>14</v>
      </c>
      <c r="E1821" t="s">
        <v>15</v>
      </c>
      <c r="F1821" s="1">
        <v>40570</v>
      </c>
      <c r="G1821" t="s">
        <v>46</v>
      </c>
      <c r="H1821" t="str">
        <f t="shared" si="142"/>
        <v>NS</v>
      </c>
      <c r="I1821" t="str">
        <f t="shared" si="143"/>
        <v>NS</v>
      </c>
      <c r="J1821" t="s">
        <v>206</v>
      </c>
      <c r="K1821" t="s">
        <v>42</v>
      </c>
      <c r="L1821">
        <v>13501</v>
      </c>
      <c r="M1821" t="s">
        <v>29</v>
      </c>
      <c r="N1821" t="s">
        <v>43</v>
      </c>
      <c r="O1821" s="2">
        <v>0</v>
      </c>
      <c r="P1821">
        <f>VLOOKUP(I1821,'visit codes'!$B$1:$F$38,5,FALSE)</f>
        <v>0</v>
      </c>
      <c r="Q1821" t="s">
        <v>31</v>
      </c>
      <c r="R1821">
        <f t="shared" si="140"/>
        <v>1</v>
      </c>
      <c r="S1821">
        <f t="shared" si="141"/>
        <v>1</v>
      </c>
      <c r="T1821">
        <f t="shared" si="144"/>
        <v>0</v>
      </c>
    </row>
    <row r="1822" spans="1:20" x14ac:dyDescent="0.25">
      <c r="A1822">
        <v>2052</v>
      </c>
      <c r="B1822" t="s">
        <v>721</v>
      </c>
      <c r="C1822" s="1">
        <v>19121</v>
      </c>
      <c r="D1822" t="s">
        <v>26</v>
      </c>
      <c r="E1822" t="s">
        <v>15</v>
      </c>
      <c r="F1822" s="1">
        <v>40557</v>
      </c>
      <c r="G1822" t="s">
        <v>35</v>
      </c>
      <c r="H1822" t="str">
        <f t="shared" si="142"/>
        <v>4302PM-PM</v>
      </c>
      <c r="J1822" t="s">
        <v>41</v>
      </c>
      <c r="K1822" t="s">
        <v>49</v>
      </c>
      <c r="L1822">
        <v>13440</v>
      </c>
      <c r="M1822" t="s">
        <v>29</v>
      </c>
      <c r="N1822" t="s">
        <v>50</v>
      </c>
      <c r="O1822" s="2">
        <v>1.0416666666666666E-2</v>
      </c>
      <c r="Q1822" t="s">
        <v>22</v>
      </c>
      <c r="R1822">
        <f t="shared" si="140"/>
        <v>0</v>
      </c>
      <c r="S1822">
        <f t="shared" si="141"/>
        <v>0</v>
      </c>
      <c r="T1822">
        <f t="shared" si="144"/>
        <v>0</v>
      </c>
    </row>
    <row r="1823" spans="1:20" x14ac:dyDescent="0.25">
      <c r="A1823">
        <v>2052</v>
      </c>
      <c r="B1823" t="s">
        <v>721</v>
      </c>
      <c r="C1823" s="1">
        <v>19121</v>
      </c>
      <c r="D1823" t="s">
        <v>26</v>
      </c>
      <c r="E1823" t="s">
        <v>15</v>
      </c>
      <c r="F1823" s="1">
        <v>40557</v>
      </c>
      <c r="G1823" t="s">
        <v>37</v>
      </c>
      <c r="H1823" t="str">
        <f t="shared" si="142"/>
        <v>PM</v>
      </c>
      <c r="I1823" t="str">
        <f t="shared" si="143"/>
        <v>PM</v>
      </c>
      <c r="J1823" t="s">
        <v>41</v>
      </c>
      <c r="K1823" t="s">
        <v>49</v>
      </c>
      <c r="L1823">
        <v>13440</v>
      </c>
      <c r="M1823" t="s">
        <v>29</v>
      </c>
      <c r="N1823" t="s">
        <v>50</v>
      </c>
      <c r="O1823" s="2">
        <v>1.0416666666666666E-2</v>
      </c>
      <c r="P1823">
        <f>VLOOKUP(I1823,'visit codes'!$B$1:$F$38,5,FALSE)</f>
        <v>1</v>
      </c>
      <c r="Q1823" t="s">
        <v>22</v>
      </c>
      <c r="R1823">
        <f t="shared" si="140"/>
        <v>1</v>
      </c>
      <c r="S1823">
        <f t="shared" si="141"/>
        <v>0</v>
      </c>
      <c r="T1823">
        <f t="shared" si="144"/>
        <v>1</v>
      </c>
    </row>
    <row r="1824" spans="1:20" x14ac:dyDescent="0.25">
      <c r="A1824">
        <v>2052</v>
      </c>
      <c r="B1824" t="s">
        <v>721</v>
      </c>
      <c r="C1824" s="1">
        <v>19121</v>
      </c>
      <c r="D1824" t="s">
        <v>26</v>
      </c>
      <c r="E1824" t="s">
        <v>15</v>
      </c>
      <c r="F1824" s="1">
        <v>40567</v>
      </c>
      <c r="G1824" t="s">
        <v>35</v>
      </c>
      <c r="H1824" t="str">
        <f t="shared" si="142"/>
        <v>4302PM-PM</v>
      </c>
      <c r="J1824" t="s">
        <v>41</v>
      </c>
      <c r="K1824" t="s">
        <v>49</v>
      </c>
      <c r="L1824">
        <v>13440</v>
      </c>
      <c r="M1824" t="s">
        <v>29</v>
      </c>
      <c r="N1824" t="s">
        <v>50</v>
      </c>
      <c r="O1824" s="2">
        <v>1.0416666666666666E-2</v>
      </c>
      <c r="Q1824" t="s">
        <v>22</v>
      </c>
      <c r="R1824">
        <f t="shared" si="140"/>
        <v>0</v>
      </c>
      <c r="S1824">
        <f t="shared" si="141"/>
        <v>0</v>
      </c>
      <c r="T1824">
        <f t="shared" si="144"/>
        <v>0</v>
      </c>
    </row>
    <row r="1825" spans="1:20" x14ac:dyDescent="0.25">
      <c r="A1825">
        <v>2052</v>
      </c>
      <c r="B1825" t="s">
        <v>721</v>
      </c>
      <c r="C1825" s="1">
        <v>19121</v>
      </c>
      <c r="D1825" t="s">
        <v>26</v>
      </c>
      <c r="E1825" t="s">
        <v>15</v>
      </c>
      <c r="F1825" s="1">
        <v>40567</v>
      </c>
      <c r="G1825" t="s">
        <v>37</v>
      </c>
      <c r="H1825" t="str">
        <f t="shared" si="142"/>
        <v>PM</v>
      </c>
      <c r="I1825" t="str">
        <f t="shared" si="143"/>
        <v>PM</v>
      </c>
      <c r="J1825" t="s">
        <v>41</v>
      </c>
      <c r="K1825" t="s">
        <v>49</v>
      </c>
      <c r="L1825">
        <v>13440</v>
      </c>
      <c r="M1825" t="s">
        <v>29</v>
      </c>
      <c r="N1825" t="s">
        <v>50</v>
      </c>
      <c r="O1825" s="2">
        <v>1.0416666666666666E-2</v>
      </c>
      <c r="P1825">
        <f>VLOOKUP(I1825,'visit codes'!$B$1:$F$38,5,FALSE)</f>
        <v>1</v>
      </c>
      <c r="Q1825" t="s">
        <v>22</v>
      </c>
      <c r="R1825">
        <f t="shared" si="140"/>
        <v>1</v>
      </c>
      <c r="S1825">
        <f t="shared" si="141"/>
        <v>0</v>
      </c>
      <c r="T1825">
        <f t="shared" si="144"/>
        <v>1</v>
      </c>
    </row>
    <row r="1826" spans="1:20" x14ac:dyDescent="0.25">
      <c r="A1826">
        <v>2052</v>
      </c>
      <c r="B1826" t="s">
        <v>721</v>
      </c>
      <c r="C1826" s="1">
        <v>19121</v>
      </c>
      <c r="D1826" t="s">
        <v>26</v>
      </c>
      <c r="E1826" t="s">
        <v>15</v>
      </c>
      <c r="F1826" s="1">
        <v>40567</v>
      </c>
      <c r="G1826" t="s">
        <v>60</v>
      </c>
      <c r="H1826" t="str">
        <f t="shared" si="142"/>
        <v>4301B - BV</v>
      </c>
      <c r="J1826" t="s">
        <v>80</v>
      </c>
      <c r="K1826" t="s">
        <v>49</v>
      </c>
      <c r="L1826">
        <v>13440</v>
      </c>
      <c r="M1826" t="s">
        <v>29</v>
      </c>
      <c r="N1826" t="s">
        <v>50</v>
      </c>
      <c r="O1826" s="2">
        <v>2.0833333333333332E-2</v>
      </c>
      <c r="Q1826" t="s">
        <v>22</v>
      </c>
      <c r="R1826">
        <f t="shared" si="140"/>
        <v>0</v>
      </c>
      <c r="S1826">
        <f t="shared" si="141"/>
        <v>0</v>
      </c>
      <c r="T1826">
        <f t="shared" si="144"/>
        <v>0</v>
      </c>
    </row>
    <row r="1827" spans="1:20" x14ac:dyDescent="0.25">
      <c r="A1827">
        <v>2052</v>
      </c>
      <c r="B1827" t="s">
        <v>721</v>
      </c>
      <c r="C1827" s="1">
        <v>19121</v>
      </c>
      <c r="D1827" t="s">
        <v>26</v>
      </c>
      <c r="E1827" t="s">
        <v>15</v>
      </c>
      <c r="F1827" s="1">
        <v>40567</v>
      </c>
      <c r="G1827" t="s">
        <v>62</v>
      </c>
      <c r="H1827" t="str">
        <f t="shared" si="142"/>
        <v>BV</v>
      </c>
      <c r="I1827" t="str">
        <f t="shared" si="143"/>
        <v>BV</v>
      </c>
      <c r="J1827" t="s">
        <v>80</v>
      </c>
      <c r="K1827" t="s">
        <v>49</v>
      </c>
      <c r="L1827">
        <v>13440</v>
      </c>
      <c r="M1827" t="s">
        <v>29</v>
      </c>
      <c r="N1827" t="s">
        <v>50</v>
      </c>
      <c r="O1827" s="2">
        <v>2.0833333333333332E-2</v>
      </c>
      <c r="P1827">
        <f>VLOOKUP(I1827,'visit codes'!$B$1:$F$38,5,FALSE)</f>
        <v>2</v>
      </c>
      <c r="Q1827" t="s">
        <v>22</v>
      </c>
      <c r="R1827">
        <f t="shared" si="140"/>
        <v>1</v>
      </c>
      <c r="S1827">
        <f t="shared" si="141"/>
        <v>0</v>
      </c>
      <c r="T1827">
        <f t="shared" si="144"/>
        <v>1</v>
      </c>
    </row>
    <row r="1828" spans="1:20" x14ac:dyDescent="0.25">
      <c r="A1828">
        <v>25361</v>
      </c>
      <c r="B1828" t="s">
        <v>722</v>
      </c>
      <c r="C1828" s="1">
        <v>31058</v>
      </c>
      <c r="D1828" t="s">
        <v>26</v>
      </c>
      <c r="F1828" s="1">
        <v>40546</v>
      </c>
      <c r="G1828">
        <v>4097</v>
      </c>
      <c r="H1828" t="str">
        <f t="shared" si="142"/>
        <v>4097</v>
      </c>
      <c r="J1828" t="s">
        <v>61</v>
      </c>
      <c r="K1828" t="s">
        <v>42</v>
      </c>
      <c r="L1828">
        <v>13407</v>
      </c>
      <c r="M1828" t="s">
        <v>29</v>
      </c>
      <c r="N1828" t="s">
        <v>99</v>
      </c>
      <c r="O1828" s="2">
        <v>0</v>
      </c>
      <c r="Q1828" t="s">
        <v>258</v>
      </c>
      <c r="R1828">
        <f t="shared" si="140"/>
        <v>0</v>
      </c>
      <c r="S1828">
        <f t="shared" si="141"/>
        <v>0</v>
      </c>
      <c r="T1828">
        <f t="shared" si="144"/>
        <v>0</v>
      </c>
    </row>
    <row r="1829" spans="1:20" x14ac:dyDescent="0.25">
      <c r="A1829">
        <v>25366</v>
      </c>
      <c r="B1829" t="s">
        <v>723</v>
      </c>
      <c r="C1829" s="1">
        <v>22880</v>
      </c>
      <c r="D1829" t="s">
        <v>14</v>
      </c>
      <c r="E1829" t="s">
        <v>15</v>
      </c>
      <c r="F1829" s="1">
        <v>40550</v>
      </c>
      <c r="G1829" t="s">
        <v>16</v>
      </c>
      <c r="H1829" t="str">
        <f t="shared" si="142"/>
        <v>4301R-RV</v>
      </c>
      <c r="J1829" t="s">
        <v>138</v>
      </c>
      <c r="K1829" t="s">
        <v>322</v>
      </c>
      <c r="L1829">
        <v>13318</v>
      </c>
      <c r="M1829" t="s">
        <v>29</v>
      </c>
      <c r="N1829" t="s">
        <v>78</v>
      </c>
      <c r="O1829" s="2">
        <v>3.125E-2</v>
      </c>
      <c r="Q1829" t="s">
        <v>466</v>
      </c>
      <c r="R1829">
        <f t="shared" si="140"/>
        <v>0</v>
      </c>
      <c r="S1829">
        <f t="shared" si="141"/>
        <v>0</v>
      </c>
      <c r="T1829">
        <f t="shared" si="144"/>
        <v>0</v>
      </c>
    </row>
    <row r="1830" spans="1:20" x14ac:dyDescent="0.25">
      <c r="A1830">
        <v>25366</v>
      </c>
      <c r="B1830" t="s">
        <v>723</v>
      </c>
      <c r="C1830" s="1">
        <v>22880</v>
      </c>
      <c r="D1830" t="s">
        <v>14</v>
      </c>
      <c r="E1830" t="s">
        <v>15</v>
      </c>
      <c r="F1830" s="1">
        <v>40550</v>
      </c>
      <c r="G1830" t="s">
        <v>24</v>
      </c>
      <c r="H1830" t="str">
        <f t="shared" si="142"/>
        <v>RV</v>
      </c>
      <c r="I1830" t="str">
        <f t="shared" si="143"/>
        <v>RV</v>
      </c>
      <c r="J1830" t="s">
        <v>138</v>
      </c>
      <c r="K1830" t="s">
        <v>322</v>
      </c>
      <c r="L1830">
        <v>13318</v>
      </c>
      <c r="M1830" t="s">
        <v>29</v>
      </c>
      <c r="N1830" t="s">
        <v>78</v>
      </c>
      <c r="O1830" s="2">
        <v>4.1666666666666664E-2</v>
      </c>
      <c r="P1830">
        <f>VLOOKUP(I1830,'visit codes'!$B$1:$F$38,5,FALSE)</f>
        <v>3</v>
      </c>
      <c r="Q1830" t="s">
        <v>466</v>
      </c>
      <c r="R1830">
        <f t="shared" si="140"/>
        <v>1</v>
      </c>
      <c r="S1830">
        <f t="shared" si="141"/>
        <v>0</v>
      </c>
      <c r="T1830">
        <f t="shared" si="144"/>
        <v>1</v>
      </c>
    </row>
    <row r="1831" spans="1:20" x14ac:dyDescent="0.25">
      <c r="A1831">
        <v>25376</v>
      </c>
      <c r="B1831" t="s">
        <v>724</v>
      </c>
      <c r="C1831" s="1">
        <v>21993</v>
      </c>
      <c r="D1831" t="s">
        <v>14</v>
      </c>
      <c r="E1831" t="s">
        <v>15</v>
      </c>
      <c r="F1831" s="1">
        <v>40550</v>
      </c>
      <c r="G1831" t="s">
        <v>60</v>
      </c>
      <c r="H1831" t="str">
        <f t="shared" si="142"/>
        <v>4301B - BV</v>
      </c>
      <c r="J1831" t="s">
        <v>61</v>
      </c>
      <c r="K1831" t="s">
        <v>42</v>
      </c>
      <c r="L1831">
        <v>13503</v>
      </c>
      <c r="M1831" t="s">
        <v>29</v>
      </c>
      <c r="N1831" t="s">
        <v>43</v>
      </c>
      <c r="O1831" s="2">
        <v>2.0833333333333332E-2</v>
      </c>
      <c r="Q1831" t="s">
        <v>31</v>
      </c>
      <c r="R1831">
        <f t="shared" si="140"/>
        <v>0</v>
      </c>
      <c r="S1831">
        <f t="shared" si="141"/>
        <v>0</v>
      </c>
      <c r="T1831">
        <f t="shared" si="144"/>
        <v>0</v>
      </c>
    </row>
    <row r="1832" spans="1:20" x14ac:dyDescent="0.25">
      <c r="A1832">
        <v>25376</v>
      </c>
      <c r="B1832" t="s">
        <v>724</v>
      </c>
      <c r="C1832" s="1">
        <v>21993</v>
      </c>
      <c r="D1832" t="s">
        <v>14</v>
      </c>
      <c r="E1832" t="s">
        <v>15</v>
      </c>
      <c r="F1832" s="1">
        <v>40550</v>
      </c>
      <c r="G1832" t="s">
        <v>62</v>
      </c>
      <c r="H1832" t="str">
        <f t="shared" si="142"/>
        <v>BV</v>
      </c>
      <c r="I1832" t="str">
        <f t="shared" si="143"/>
        <v>BV</v>
      </c>
      <c r="J1832" t="s">
        <v>61</v>
      </c>
      <c r="K1832" t="s">
        <v>42</v>
      </c>
      <c r="L1832">
        <v>13503</v>
      </c>
      <c r="M1832" t="s">
        <v>29</v>
      </c>
      <c r="N1832" t="s">
        <v>43</v>
      </c>
      <c r="O1832" s="2">
        <v>2.0833333333333332E-2</v>
      </c>
      <c r="P1832">
        <f>VLOOKUP(I1832,'visit codes'!$B$1:$F$38,5,FALSE)</f>
        <v>2</v>
      </c>
      <c r="Q1832" t="s">
        <v>31</v>
      </c>
      <c r="R1832">
        <f t="shared" si="140"/>
        <v>1</v>
      </c>
      <c r="S1832">
        <f t="shared" si="141"/>
        <v>0</v>
      </c>
      <c r="T1832">
        <f t="shared" si="144"/>
        <v>1</v>
      </c>
    </row>
    <row r="1833" spans="1:20" x14ac:dyDescent="0.25">
      <c r="A1833">
        <v>25376</v>
      </c>
      <c r="B1833" t="s">
        <v>724</v>
      </c>
      <c r="C1833" s="1">
        <v>21993</v>
      </c>
      <c r="D1833" t="s">
        <v>14</v>
      </c>
      <c r="E1833" t="s">
        <v>15</v>
      </c>
      <c r="F1833" s="1">
        <v>40562</v>
      </c>
      <c r="G1833" t="s">
        <v>46</v>
      </c>
      <c r="H1833" t="str">
        <f t="shared" si="142"/>
        <v>NS</v>
      </c>
      <c r="I1833" t="str">
        <f t="shared" si="143"/>
        <v>NS</v>
      </c>
      <c r="J1833" t="s">
        <v>36</v>
      </c>
      <c r="K1833" t="s">
        <v>42</v>
      </c>
      <c r="L1833">
        <v>13503</v>
      </c>
      <c r="M1833" t="s">
        <v>29</v>
      </c>
      <c r="N1833" t="s">
        <v>43</v>
      </c>
      <c r="O1833" s="2">
        <v>0</v>
      </c>
      <c r="P1833">
        <f>VLOOKUP(I1833,'visit codes'!$B$1:$F$38,5,FALSE)</f>
        <v>0</v>
      </c>
      <c r="Q1833" t="s">
        <v>31</v>
      </c>
      <c r="R1833">
        <f t="shared" si="140"/>
        <v>1</v>
      </c>
      <c r="S1833">
        <f t="shared" si="141"/>
        <v>1</v>
      </c>
      <c r="T1833">
        <f t="shared" si="144"/>
        <v>0</v>
      </c>
    </row>
    <row r="1834" spans="1:20" x14ac:dyDescent="0.25">
      <c r="A1834">
        <v>25395</v>
      </c>
      <c r="B1834" t="s">
        <v>725</v>
      </c>
      <c r="C1834" s="1">
        <v>28304</v>
      </c>
      <c r="D1834" t="s">
        <v>26</v>
      </c>
      <c r="E1834" t="s">
        <v>23</v>
      </c>
      <c r="F1834" s="1">
        <v>40548</v>
      </c>
      <c r="G1834">
        <v>4097</v>
      </c>
      <c r="H1834" t="str">
        <f t="shared" si="142"/>
        <v>4097</v>
      </c>
      <c r="J1834" t="s">
        <v>82</v>
      </c>
      <c r="K1834" t="s">
        <v>42</v>
      </c>
      <c r="L1834">
        <v>13501</v>
      </c>
      <c r="M1834" t="s">
        <v>29</v>
      </c>
      <c r="N1834" t="s">
        <v>99</v>
      </c>
      <c r="O1834" s="2">
        <v>0</v>
      </c>
      <c r="Q1834" t="s">
        <v>31</v>
      </c>
      <c r="R1834">
        <f t="shared" si="140"/>
        <v>0</v>
      </c>
      <c r="S1834">
        <f t="shared" si="141"/>
        <v>0</v>
      </c>
      <c r="T1834">
        <f t="shared" si="144"/>
        <v>0</v>
      </c>
    </row>
    <row r="1835" spans="1:20" x14ac:dyDescent="0.25">
      <c r="A1835">
        <v>25395</v>
      </c>
      <c r="B1835" t="s">
        <v>725</v>
      </c>
      <c r="C1835" s="1">
        <v>28304</v>
      </c>
      <c r="D1835" t="s">
        <v>26</v>
      </c>
      <c r="E1835" t="s">
        <v>23</v>
      </c>
      <c r="F1835" s="1">
        <v>40562</v>
      </c>
      <c r="G1835">
        <v>4097</v>
      </c>
      <c r="H1835" t="str">
        <f t="shared" si="142"/>
        <v>4097</v>
      </c>
      <c r="J1835" t="s">
        <v>57</v>
      </c>
      <c r="K1835" t="s">
        <v>42</v>
      </c>
      <c r="L1835">
        <v>13501</v>
      </c>
      <c r="M1835" t="s">
        <v>29</v>
      </c>
      <c r="N1835" t="s">
        <v>99</v>
      </c>
      <c r="O1835" s="2">
        <v>0</v>
      </c>
      <c r="Q1835" t="s">
        <v>31</v>
      </c>
      <c r="R1835">
        <f t="shared" si="140"/>
        <v>0</v>
      </c>
      <c r="S1835">
        <f t="shared" si="141"/>
        <v>0</v>
      </c>
      <c r="T1835">
        <f t="shared" si="144"/>
        <v>0</v>
      </c>
    </row>
    <row r="1836" spans="1:20" x14ac:dyDescent="0.25">
      <c r="A1836">
        <v>25398</v>
      </c>
      <c r="B1836" t="s">
        <v>726</v>
      </c>
      <c r="C1836" s="1">
        <v>29939</v>
      </c>
      <c r="D1836" t="s">
        <v>26</v>
      </c>
      <c r="E1836" t="s">
        <v>15</v>
      </c>
      <c r="F1836" s="1">
        <v>40553</v>
      </c>
      <c r="G1836" t="s">
        <v>16</v>
      </c>
      <c r="H1836" t="str">
        <f t="shared" si="142"/>
        <v>4301R-RV</v>
      </c>
      <c r="J1836" t="s">
        <v>69</v>
      </c>
      <c r="K1836" t="s">
        <v>109</v>
      </c>
      <c r="L1836">
        <v>13440</v>
      </c>
      <c r="M1836" t="s">
        <v>20</v>
      </c>
      <c r="N1836" t="s">
        <v>110</v>
      </c>
      <c r="O1836" s="2">
        <v>3.125E-2</v>
      </c>
      <c r="Q1836" t="s">
        <v>22</v>
      </c>
      <c r="R1836">
        <f t="shared" si="140"/>
        <v>0</v>
      </c>
      <c r="S1836">
        <f t="shared" si="141"/>
        <v>0</v>
      </c>
      <c r="T1836">
        <f t="shared" si="144"/>
        <v>0</v>
      </c>
    </row>
    <row r="1837" spans="1:20" x14ac:dyDescent="0.25">
      <c r="A1837">
        <v>25398</v>
      </c>
      <c r="B1837" t="s">
        <v>726</v>
      </c>
      <c r="C1837" s="1">
        <v>29939</v>
      </c>
      <c r="D1837" t="s">
        <v>26</v>
      </c>
      <c r="E1837" t="s">
        <v>15</v>
      </c>
      <c r="F1837" s="1">
        <v>40553</v>
      </c>
      <c r="G1837" t="s">
        <v>24</v>
      </c>
      <c r="H1837" t="str">
        <f t="shared" si="142"/>
        <v>RV</v>
      </c>
      <c r="I1837" t="str">
        <f t="shared" si="143"/>
        <v>RV</v>
      </c>
      <c r="J1837" t="s">
        <v>69</v>
      </c>
      <c r="K1837" t="s">
        <v>109</v>
      </c>
      <c r="L1837">
        <v>13440</v>
      </c>
      <c r="M1837" t="s">
        <v>20</v>
      </c>
      <c r="N1837" t="s">
        <v>110</v>
      </c>
      <c r="O1837" s="2">
        <v>4.1666666666666664E-2</v>
      </c>
      <c r="P1837">
        <f>VLOOKUP(I1837,'visit codes'!$B$1:$F$38,5,FALSE)</f>
        <v>3</v>
      </c>
      <c r="Q1837" t="s">
        <v>22</v>
      </c>
      <c r="R1837">
        <f t="shared" si="140"/>
        <v>1</v>
      </c>
      <c r="S1837">
        <f t="shared" si="141"/>
        <v>0</v>
      </c>
      <c r="T1837">
        <f t="shared" si="144"/>
        <v>1</v>
      </c>
    </row>
    <row r="1838" spans="1:20" x14ac:dyDescent="0.25">
      <c r="A1838">
        <v>25398</v>
      </c>
      <c r="B1838" t="s">
        <v>726</v>
      </c>
      <c r="C1838" s="1">
        <v>29939</v>
      </c>
      <c r="D1838" t="s">
        <v>26</v>
      </c>
      <c r="E1838" t="s">
        <v>15</v>
      </c>
      <c r="F1838" s="1">
        <v>40554</v>
      </c>
      <c r="G1838" t="s">
        <v>46</v>
      </c>
      <c r="H1838" t="str">
        <f t="shared" si="142"/>
        <v>NS</v>
      </c>
      <c r="I1838" t="str">
        <f t="shared" si="143"/>
        <v>NS</v>
      </c>
      <c r="J1838" t="s">
        <v>66</v>
      </c>
      <c r="K1838" t="s">
        <v>109</v>
      </c>
      <c r="L1838">
        <v>13440</v>
      </c>
      <c r="M1838" t="s">
        <v>20</v>
      </c>
      <c r="N1838" t="s">
        <v>110</v>
      </c>
      <c r="O1838" s="2">
        <v>0</v>
      </c>
      <c r="P1838">
        <f>VLOOKUP(I1838,'visit codes'!$B$1:$F$38,5,FALSE)</f>
        <v>0</v>
      </c>
      <c r="Q1838" t="s">
        <v>22</v>
      </c>
      <c r="R1838">
        <f t="shared" si="140"/>
        <v>1</v>
      </c>
      <c r="S1838">
        <f t="shared" si="141"/>
        <v>1</v>
      </c>
      <c r="T1838">
        <f t="shared" si="144"/>
        <v>0</v>
      </c>
    </row>
    <row r="1839" spans="1:20" x14ac:dyDescent="0.25">
      <c r="A1839">
        <v>25398</v>
      </c>
      <c r="B1839" t="s">
        <v>726</v>
      </c>
      <c r="C1839" s="1">
        <v>29939</v>
      </c>
      <c r="D1839" t="s">
        <v>26</v>
      </c>
      <c r="E1839" t="s">
        <v>15</v>
      </c>
      <c r="F1839" s="1">
        <v>40568</v>
      </c>
      <c r="G1839" t="s">
        <v>38</v>
      </c>
      <c r="H1839" t="str">
        <f t="shared" si="142"/>
        <v>C</v>
      </c>
      <c r="I1839" t="str">
        <f t="shared" si="143"/>
        <v>C</v>
      </c>
      <c r="J1839" t="s">
        <v>69</v>
      </c>
      <c r="K1839" t="s">
        <v>109</v>
      </c>
      <c r="L1839">
        <v>13440</v>
      </c>
      <c r="M1839" t="s">
        <v>20</v>
      </c>
      <c r="N1839" t="s">
        <v>110</v>
      </c>
      <c r="O1839" s="2">
        <v>0</v>
      </c>
      <c r="P1839">
        <f>VLOOKUP(I1839,'visit codes'!$B$1:$F$38,5,FALSE)</f>
        <v>0</v>
      </c>
      <c r="Q1839" t="s">
        <v>22</v>
      </c>
      <c r="R1839">
        <f t="shared" si="140"/>
        <v>1</v>
      </c>
      <c r="S1839">
        <f t="shared" si="141"/>
        <v>1</v>
      </c>
      <c r="T1839">
        <f t="shared" si="144"/>
        <v>0</v>
      </c>
    </row>
    <row r="1840" spans="1:20" x14ac:dyDescent="0.25">
      <c r="A1840">
        <v>25414</v>
      </c>
      <c r="B1840" t="s">
        <v>727</v>
      </c>
      <c r="C1840" s="1">
        <v>25239</v>
      </c>
      <c r="D1840" t="s">
        <v>26</v>
      </c>
      <c r="E1840" t="s">
        <v>15</v>
      </c>
      <c r="F1840" s="1">
        <v>40557</v>
      </c>
      <c r="G1840" t="s">
        <v>16</v>
      </c>
      <c r="H1840" t="str">
        <f t="shared" si="142"/>
        <v>4301R-RV</v>
      </c>
      <c r="J1840" t="s">
        <v>69</v>
      </c>
      <c r="K1840" t="s">
        <v>53</v>
      </c>
      <c r="L1840">
        <v>13123</v>
      </c>
      <c r="M1840" t="s">
        <v>20</v>
      </c>
      <c r="N1840" t="s">
        <v>728</v>
      </c>
      <c r="O1840" s="2">
        <v>3.125E-2</v>
      </c>
      <c r="Q1840" t="s">
        <v>344</v>
      </c>
      <c r="R1840">
        <f t="shared" si="140"/>
        <v>0</v>
      </c>
      <c r="S1840">
        <f t="shared" si="141"/>
        <v>0</v>
      </c>
      <c r="T1840">
        <f t="shared" si="144"/>
        <v>0</v>
      </c>
    </row>
    <row r="1841" spans="1:20" x14ac:dyDescent="0.25">
      <c r="A1841">
        <v>25414</v>
      </c>
      <c r="B1841" t="s">
        <v>727</v>
      </c>
      <c r="C1841" s="1">
        <v>25239</v>
      </c>
      <c r="D1841" t="s">
        <v>26</v>
      </c>
      <c r="E1841" t="s">
        <v>15</v>
      </c>
      <c r="F1841" s="1">
        <v>40557</v>
      </c>
      <c r="G1841" t="s">
        <v>24</v>
      </c>
      <c r="H1841" t="str">
        <f t="shared" si="142"/>
        <v>RV</v>
      </c>
      <c r="I1841" t="str">
        <f t="shared" si="143"/>
        <v>RV</v>
      </c>
      <c r="J1841" t="s">
        <v>69</v>
      </c>
      <c r="K1841" t="s">
        <v>53</v>
      </c>
      <c r="L1841">
        <v>13123</v>
      </c>
      <c r="M1841" t="s">
        <v>20</v>
      </c>
      <c r="N1841" t="s">
        <v>728</v>
      </c>
      <c r="O1841" s="2">
        <v>4.1666666666666664E-2</v>
      </c>
      <c r="P1841">
        <f>VLOOKUP(I1841,'visit codes'!$B$1:$F$38,5,FALSE)</f>
        <v>3</v>
      </c>
      <c r="Q1841" t="s">
        <v>344</v>
      </c>
      <c r="R1841">
        <f t="shared" si="140"/>
        <v>1</v>
      </c>
      <c r="S1841">
        <f t="shared" si="141"/>
        <v>0</v>
      </c>
      <c r="T1841">
        <f t="shared" si="144"/>
        <v>1</v>
      </c>
    </row>
    <row r="1842" spans="1:20" x14ac:dyDescent="0.25">
      <c r="A1842">
        <v>25415</v>
      </c>
      <c r="B1842" t="s">
        <v>729</v>
      </c>
      <c r="C1842" s="1">
        <v>26775</v>
      </c>
      <c r="D1842" t="s">
        <v>14</v>
      </c>
      <c r="E1842" t="s">
        <v>15</v>
      </c>
      <c r="F1842" s="1">
        <v>40548</v>
      </c>
      <c r="G1842" t="s">
        <v>46</v>
      </c>
      <c r="H1842" t="str">
        <f t="shared" si="142"/>
        <v>NS</v>
      </c>
      <c r="I1842" t="str">
        <f t="shared" si="143"/>
        <v>NS</v>
      </c>
      <c r="J1842" t="s">
        <v>66</v>
      </c>
      <c r="K1842" t="s">
        <v>18</v>
      </c>
      <c r="L1842">
        <v>13308</v>
      </c>
      <c r="M1842" t="s">
        <v>20</v>
      </c>
      <c r="N1842" t="s">
        <v>21</v>
      </c>
      <c r="O1842" s="2">
        <v>0</v>
      </c>
      <c r="P1842">
        <f>VLOOKUP(I1842,'visit codes'!$B$1:$F$38,5,FALSE)</f>
        <v>0</v>
      </c>
      <c r="Q1842" t="s">
        <v>111</v>
      </c>
      <c r="R1842">
        <f t="shared" si="140"/>
        <v>1</v>
      </c>
      <c r="S1842">
        <f t="shared" si="141"/>
        <v>1</v>
      </c>
      <c r="T1842">
        <f t="shared" si="144"/>
        <v>0</v>
      </c>
    </row>
    <row r="1843" spans="1:20" x14ac:dyDescent="0.25">
      <c r="A1843">
        <v>25415</v>
      </c>
      <c r="B1843" t="s">
        <v>729</v>
      </c>
      <c r="C1843" s="1">
        <v>26775</v>
      </c>
      <c r="D1843" t="s">
        <v>14</v>
      </c>
      <c r="E1843" t="s">
        <v>15</v>
      </c>
      <c r="F1843" s="1">
        <v>40553</v>
      </c>
      <c r="G1843" t="s">
        <v>35</v>
      </c>
      <c r="H1843" t="str">
        <f t="shared" si="142"/>
        <v>4302PM-PM</v>
      </c>
      <c r="J1843" t="s">
        <v>66</v>
      </c>
      <c r="K1843" t="s">
        <v>18</v>
      </c>
      <c r="L1843">
        <v>13308</v>
      </c>
      <c r="M1843" t="s">
        <v>20</v>
      </c>
      <c r="N1843" t="s">
        <v>21</v>
      </c>
      <c r="O1843" s="2">
        <v>1.0416666666666666E-2</v>
      </c>
      <c r="Q1843" t="s">
        <v>111</v>
      </c>
      <c r="R1843">
        <f t="shared" si="140"/>
        <v>0</v>
      </c>
      <c r="S1843">
        <f t="shared" si="141"/>
        <v>0</v>
      </c>
      <c r="T1843">
        <f t="shared" si="144"/>
        <v>0</v>
      </c>
    </row>
    <row r="1844" spans="1:20" x14ac:dyDescent="0.25">
      <c r="A1844">
        <v>25415</v>
      </c>
      <c r="B1844" t="s">
        <v>729</v>
      </c>
      <c r="C1844" s="1">
        <v>26775</v>
      </c>
      <c r="D1844" t="s">
        <v>14</v>
      </c>
      <c r="E1844" t="s">
        <v>15</v>
      </c>
      <c r="F1844" s="1">
        <v>40553</v>
      </c>
      <c r="G1844" t="s">
        <v>37</v>
      </c>
      <c r="H1844" t="str">
        <f t="shared" si="142"/>
        <v>PM</v>
      </c>
      <c r="I1844" t="str">
        <f t="shared" si="143"/>
        <v>PM</v>
      </c>
      <c r="J1844" t="s">
        <v>66</v>
      </c>
      <c r="K1844" t="s">
        <v>18</v>
      </c>
      <c r="L1844">
        <v>13308</v>
      </c>
      <c r="M1844" t="s">
        <v>20</v>
      </c>
      <c r="N1844" t="s">
        <v>21</v>
      </c>
      <c r="O1844" s="2">
        <v>1.0416666666666666E-2</v>
      </c>
      <c r="P1844">
        <f>VLOOKUP(I1844,'visit codes'!$B$1:$F$38,5,FALSE)</f>
        <v>1</v>
      </c>
      <c r="Q1844" t="s">
        <v>111</v>
      </c>
      <c r="R1844">
        <f t="shared" si="140"/>
        <v>1</v>
      </c>
      <c r="S1844">
        <f t="shared" si="141"/>
        <v>0</v>
      </c>
      <c r="T1844">
        <f t="shared" si="144"/>
        <v>1</v>
      </c>
    </row>
    <row r="1845" spans="1:20" x14ac:dyDescent="0.25">
      <c r="A1845">
        <v>25420</v>
      </c>
      <c r="B1845" t="s">
        <v>730</v>
      </c>
      <c r="C1845" s="1">
        <v>21767</v>
      </c>
      <c r="D1845" t="s">
        <v>14</v>
      </c>
      <c r="E1845" t="s">
        <v>15</v>
      </c>
      <c r="F1845" s="1">
        <v>40549</v>
      </c>
      <c r="G1845" t="s">
        <v>60</v>
      </c>
      <c r="H1845" t="str">
        <f t="shared" si="142"/>
        <v>4301B - BV</v>
      </c>
      <c r="J1845" t="s">
        <v>61</v>
      </c>
      <c r="K1845" t="s">
        <v>67</v>
      </c>
      <c r="L1845">
        <v>13502</v>
      </c>
      <c r="M1845" t="s">
        <v>29</v>
      </c>
      <c r="N1845" t="s">
        <v>78</v>
      </c>
      <c r="O1845" s="2">
        <v>2.0833333333333332E-2</v>
      </c>
      <c r="Q1845" t="s">
        <v>31</v>
      </c>
      <c r="R1845">
        <f t="shared" si="140"/>
        <v>0</v>
      </c>
      <c r="S1845">
        <f t="shared" si="141"/>
        <v>0</v>
      </c>
      <c r="T1845">
        <f t="shared" si="144"/>
        <v>0</v>
      </c>
    </row>
    <row r="1846" spans="1:20" x14ac:dyDescent="0.25">
      <c r="A1846">
        <v>25420</v>
      </c>
      <c r="B1846" t="s">
        <v>730</v>
      </c>
      <c r="C1846" s="1">
        <v>21767</v>
      </c>
      <c r="D1846" t="s">
        <v>14</v>
      </c>
      <c r="E1846" t="s">
        <v>15</v>
      </c>
      <c r="F1846" s="1">
        <v>40549</v>
      </c>
      <c r="G1846" t="s">
        <v>62</v>
      </c>
      <c r="H1846" t="str">
        <f t="shared" si="142"/>
        <v>BV</v>
      </c>
      <c r="I1846" t="str">
        <f t="shared" si="143"/>
        <v>BV</v>
      </c>
      <c r="J1846" t="s">
        <v>61</v>
      </c>
      <c r="K1846" t="s">
        <v>67</v>
      </c>
      <c r="L1846">
        <v>13502</v>
      </c>
      <c r="M1846" t="s">
        <v>29</v>
      </c>
      <c r="N1846" t="s">
        <v>78</v>
      </c>
      <c r="O1846" s="2">
        <v>2.0833333333333332E-2</v>
      </c>
      <c r="P1846">
        <f>VLOOKUP(I1846,'visit codes'!$B$1:$F$38,5,FALSE)</f>
        <v>2</v>
      </c>
      <c r="Q1846" t="s">
        <v>31</v>
      </c>
      <c r="R1846">
        <f t="shared" si="140"/>
        <v>1</v>
      </c>
      <c r="S1846">
        <f t="shared" si="141"/>
        <v>0</v>
      </c>
      <c r="T1846">
        <f t="shared" si="144"/>
        <v>1</v>
      </c>
    </row>
    <row r="1847" spans="1:20" x14ac:dyDescent="0.25">
      <c r="A1847">
        <v>25420</v>
      </c>
      <c r="B1847" t="s">
        <v>730</v>
      </c>
      <c r="C1847" s="1">
        <v>21767</v>
      </c>
      <c r="D1847" t="s">
        <v>14</v>
      </c>
      <c r="E1847" t="s">
        <v>15</v>
      </c>
      <c r="F1847" s="1">
        <v>40563</v>
      </c>
      <c r="G1847" t="s">
        <v>46</v>
      </c>
      <c r="H1847" t="str">
        <f t="shared" si="142"/>
        <v>NS</v>
      </c>
      <c r="I1847" t="str">
        <f t="shared" si="143"/>
        <v>NS</v>
      </c>
      <c r="J1847" t="s">
        <v>61</v>
      </c>
      <c r="K1847" t="s">
        <v>67</v>
      </c>
      <c r="L1847">
        <v>13502</v>
      </c>
      <c r="M1847" t="s">
        <v>29</v>
      </c>
      <c r="N1847" t="s">
        <v>78</v>
      </c>
      <c r="O1847" s="2">
        <v>0</v>
      </c>
      <c r="P1847">
        <f>VLOOKUP(I1847,'visit codes'!$B$1:$F$38,5,FALSE)</f>
        <v>0</v>
      </c>
      <c r="Q1847" t="s">
        <v>31</v>
      </c>
      <c r="R1847">
        <f t="shared" si="140"/>
        <v>1</v>
      </c>
      <c r="S1847">
        <f t="shared" si="141"/>
        <v>1</v>
      </c>
      <c r="T1847">
        <f t="shared" si="144"/>
        <v>0</v>
      </c>
    </row>
    <row r="1848" spans="1:20" x14ac:dyDescent="0.25">
      <c r="A1848">
        <v>25422</v>
      </c>
      <c r="B1848" t="s">
        <v>731</v>
      </c>
      <c r="C1848" s="1">
        <v>21709</v>
      </c>
      <c r="D1848" t="s">
        <v>14</v>
      </c>
      <c r="E1848" t="s">
        <v>15</v>
      </c>
      <c r="F1848" s="1">
        <v>40550</v>
      </c>
      <c r="G1848" t="s">
        <v>35</v>
      </c>
      <c r="H1848" t="str">
        <f t="shared" si="142"/>
        <v>4302PM-PM</v>
      </c>
      <c r="J1848" t="s">
        <v>66</v>
      </c>
      <c r="K1848" t="s">
        <v>33</v>
      </c>
      <c r="L1848">
        <v>13440</v>
      </c>
      <c r="M1848" t="s">
        <v>20</v>
      </c>
      <c r="N1848" t="s">
        <v>30</v>
      </c>
      <c r="O1848" s="2">
        <v>1.0416666666666666E-2</v>
      </c>
      <c r="Q1848" t="s">
        <v>22</v>
      </c>
      <c r="R1848">
        <f t="shared" si="140"/>
        <v>0</v>
      </c>
      <c r="S1848">
        <f t="shared" si="141"/>
        <v>0</v>
      </c>
      <c r="T1848">
        <f t="shared" si="144"/>
        <v>0</v>
      </c>
    </row>
    <row r="1849" spans="1:20" x14ac:dyDescent="0.25">
      <c r="A1849">
        <v>25422</v>
      </c>
      <c r="B1849" t="s">
        <v>731</v>
      </c>
      <c r="C1849" s="1">
        <v>21709</v>
      </c>
      <c r="D1849" t="s">
        <v>14</v>
      </c>
      <c r="E1849" t="s">
        <v>15</v>
      </c>
      <c r="F1849" s="1">
        <v>40550</v>
      </c>
      <c r="G1849" t="s">
        <v>37</v>
      </c>
      <c r="H1849" t="str">
        <f t="shared" si="142"/>
        <v>PM</v>
      </c>
      <c r="I1849" t="str">
        <f t="shared" si="143"/>
        <v>PM</v>
      </c>
      <c r="J1849" t="s">
        <v>66</v>
      </c>
      <c r="K1849" t="s">
        <v>33</v>
      </c>
      <c r="L1849">
        <v>13440</v>
      </c>
      <c r="M1849" t="s">
        <v>20</v>
      </c>
      <c r="N1849" t="s">
        <v>30</v>
      </c>
      <c r="O1849" s="2">
        <v>1.0416666666666666E-2</v>
      </c>
      <c r="P1849">
        <f>VLOOKUP(I1849,'visit codes'!$B$1:$F$38,5,FALSE)</f>
        <v>1</v>
      </c>
      <c r="Q1849" t="s">
        <v>22</v>
      </c>
      <c r="R1849">
        <f t="shared" si="140"/>
        <v>1</v>
      </c>
      <c r="S1849">
        <f t="shared" si="141"/>
        <v>0</v>
      </c>
      <c r="T1849">
        <f t="shared" si="144"/>
        <v>1</v>
      </c>
    </row>
    <row r="1850" spans="1:20" x14ac:dyDescent="0.25">
      <c r="A1850">
        <v>25422</v>
      </c>
      <c r="B1850" t="s">
        <v>731</v>
      </c>
      <c r="C1850" s="1">
        <v>21709</v>
      </c>
      <c r="D1850" t="s">
        <v>14</v>
      </c>
      <c r="E1850" t="s">
        <v>15</v>
      </c>
      <c r="F1850" s="1">
        <v>40553</v>
      </c>
      <c r="G1850" t="s">
        <v>16</v>
      </c>
      <c r="H1850" t="str">
        <f t="shared" si="142"/>
        <v>4301R-RV</v>
      </c>
      <c r="J1850" t="s">
        <v>69</v>
      </c>
      <c r="K1850" t="s">
        <v>33</v>
      </c>
      <c r="L1850">
        <v>13440</v>
      </c>
      <c r="M1850" t="s">
        <v>20</v>
      </c>
      <c r="N1850" t="s">
        <v>30</v>
      </c>
      <c r="O1850" s="2">
        <v>3.125E-2</v>
      </c>
      <c r="Q1850" t="s">
        <v>22</v>
      </c>
      <c r="R1850">
        <f t="shared" si="140"/>
        <v>0</v>
      </c>
      <c r="S1850">
        <f t="shared" si="141"/>
        <v>0</v>
      </c>
      <c r="T1850">
        <f t="shared" si="144"/>
        <v>0</v>
      </c>
    </row>
    <row r="1851" spans="1:20" x14ac:dyDescent="0.25">
      <c r="A1851">
        <v>25422</v>
      </c>
      <c r="B1851" t="s">
        <v>731</v>
      </c>
      <c r="C1851" s="1">
        <v>21709</v>
      </c>
      <c r="D1851" t="s">
        <v>14</v>
      </c>
      <c r="E1851" t="s">
        <v>15</v>
      </c>
      <c r="F1851" s="1">
        <v>40553</v>
      </c>
      <c r="G1851" t="s">
        <v>24</v>
      </c>
      <c r="H1851" t="str">
        <f t="shared" si="142"/>
        <v>RV</v>
      </c>
      <c r="I1851" t="str">
        <f t="shared" si="143"/>
        <v>RV</v>
      </c>
      <c r="J1851" t="s">
        <v>69</v>
      </c>
      <c r="K1851" t="s">
        <v>33</v>
      </c>
      <c r="L1851">
        <v>13440</v>
      </c>
      <c r="M1851" t="s">
        <v>20</v>
      </c>
      <c r="N1851" t="s">
        <v>30</v>
      </c>
      <c r="O1851" s="2">
        <v>4.1666666666666664E-2</v>
      </c>
      <c r="P1851">
        <f>VLOOKUP(I1851,'visit codes'!$B$1:$F$38,5,FALSE)</f>
        <v>3</v>
      </c>
      <c r="Q1851" t="s">
        <v>22</v>
      </c>
      <c r="R1851">
        <f t="shared" si="140"/>
        <v>1</v>
      </c>
      <c r="S1851">
        <f t="shared" si="141"/>
        <v>0</v>
      </c>
      <c r="T1851">
        <f t="shared" si="144"/>
        <v>1</v>
      </c>
    </row>
    <row r="1852" spans="1:20" x14ac:dyDescent="0.25">
      <c r="A1852">
        <v>25439</v>
      </c>
      <c r="B1852" t="s">
        <v>732</v>
      </c>
      <c r="C1852" s="1">
        <v>29572</v>
      </c>
      <c r="D1852" t="s">
        <v>26</v>
      </c>
      <c r="E1852" t="s">
        <v>15</v>
      </c>
      <c r="F1852" s="1">
        <v>40555</v>
      </c>
      <c r="G1852" t="s">
        <v>38</v>
      </c>
      <c r="H1852" t="str">
        <f t="shared" si="142"/>
        <v>C</v>
      </c>
      <c r="I1852" t="str">
        <f t="shared" si="143"/>
        <v>C</v>
      </c>
      <c r="J1852" t="s">
        <v>48</v>
      </c>
      <c r="K1852" t="s">
        <v>18</v>
      </c>
      <c r="L1852">
        <v>13357</v>
      </c>
      <c r="M1852" t="s">
        <v>29</v>
      </c>
      <c r="N1852" t="s">
        <v>21</v>
      </c>
      <c r="O1852" s="2">
        <v>0</v>
      </c>
      <c r="P1852">
        <f>VLOOKUP(I1852,'visit codes'!$B$1:$F$38,5,FALSE)</f>
        <v>0</v>
      </c>
      <c r="Q1852" t="s">
        <v>107</v>
      </c>
      <c r="R1852">
        <f t="shared" si="140"/>
        <v>1</v>
      </c>
      <c r="S1852">
        <f t="shared" si="141"/>
        <v>1</v>
      </c>
      <c r="T1852">
        <f t="shared" si="144"/>
        <v>0</v>
      </c>
    </row>
    <row r="1853" spans="1:20" x14ac:dyDescent="0.25">
      <c r="A1853">
        <v>25440</v>
      </c>
      <c r="B1853" t="s">
        <v>733</v>
      </c>
      <c r="C1853" s="1">
        <v>21135</v>
      </c>
      <c r="D1853" t="s">
        <v>14</v>
      </c>
      <c r="E1853" t="s">
        <v>15</v>
      </c>
      <c r="F1853" s="1">
        <v>40557</v>
      </c>
      <c r="G1853" t="s">
        <v>102</v>
      </c>
      <c r="H1853" t="str">
        <f t="shared" si="142"/>
        <v>SC</v>
      </c>
      <c r="I1853" t="str">
        <f t="shared" si="143"/>
        <v>SC</v>
      </c>
      <c r="J1853" t="s">
        <v>66</v>
      </c>
      <c r="K1853" t="s">
        <v>734</v>
      </c>
      <c r="L1853">
        <v>13413</v>
      </c>
      <c r="M1853" t="s">
        <v>29</v>
      </c>
      <c r="N1853" t="s">
        <v>78</v>
      </c>
      <c r="O1853" s="2">
        <v>0</v>
      </c>
      <c r="P1853">
        <f>VLOOKUP(I1853,'visit codes'!$B$1:$F$38,5,FALSE)</f>
        <v>0</v>
      </c>
      <c r="Q1853" t="s">
        <v>137</v>
      </c>
      <c r="R1853">
        <f t="shared" si="140"/>
        <v>1</v>
      </c>
      <c r="S1853">
        <f t="shared" si="141"/>
        <v>1</v>
      </c>
      <c r="T1853">
        <f t="shared" si="144"/>
        <v>0</v>
      </c>
    </row>
    <row r="1854" spans="1:20" x14ac:dyDescent="0.25">
      <c r="A1854">
        <v>25440</v>
      </c>
      <c r="B1854" t="s">
        <v>733</v>
      </c>
      <c r="C1854" s="1">
        <v>21135</v>
      </c>
      <c r="D1854" t="s">
        <v>14</v>
      </c>
      <c r="E1854" t="s">
        <v>15</v>
      </c>
      <c r="F1854" s="1">
        <v>40561</v>
      </c>
      <c r="G1854" t="s">
        <v>16</v>
      </c>
      <c r="H1854" t="str">
        <f t="shared" si="142"/>
        <v>4301R-RV</v>
      </c>
      <c r="J1854" t="s">
        <v>66</v>
      </c>
      <c r="K1854" t="s">
        <v>734</v>
      </c>
      <c r="L1854">
        <v>13413</v>
      </c>
      <c r="M1854" t="s">
        <v>29</v>
      </c>
      <c r="N1854" t="s">
        <v>78</v>
      </c>
      <c r="O1854" s="2">
        <v>3.125E-2</v>
      </c>
      <c r="Q1854" t="s">
        <v>137</v>
      </c>
      <c r="R1854">
        <f t="shared" si="140"/>
        <v>0</v>
      </c>
      <c r="S1854">
        <f t="shared" si="141"/>
        <v>0</v>
      </c>
      <c r="T1854">
        <f t="shared" si="144"/>
        <v>0</v>
      </c>
    </row>
    <row r="1855" spans="1:20" x14ac:dyDescent="0.25">
      <c r="A1855">
        <v>25440</v>
      </c>
      <c r="B1855" t="s">
        <v>733</v>
      </c>
      <c r="C1855" s="1">
        <v>21135</v>
      </c>
      <c r="D1855" t="s">
        <v>14</v>
      </c>
      <c r="E1855" t="s">
        <v>15</v>
      </c>
      <c r="F1855" s="1">
        <v>40561</v>
      </c>
      <c r="G1855" t="s">
        <v>24</v>
      </c>
      <c r="H1855" t="str">
        <f t="shared" si="142"/>
        <v>RV</v>
      </c>
      <c r="I1855" t="str">
        <f t="shared" si="143"/>
        <v>RV</v>
      </c>
      <c r="J1855" t="s">
        <v>57</v>
      </c>
      <c r="K1855" t="s">
        <v>734</v>
      </c>
      <c r="L1855">
        <v>13413</v>
      </c>
      <c r="M1855" t="s">
        <v>29</v>
      </c>
      <c r="N1855" t="s">
        <v>78</v>
      </c>
      <c r="O1855" s="2">
        <v>4.1666666666666664E-2</v>
      </c>
      <c r="P1855">
        <f>VLOOKUP(I1855,'visit codes'!$B$1:$F$38,5,FALSE)</f>
        <v>3</v>
      </c>
      <c r="Q1855" t="s">
        <v>137</v>
      </c>
      <c r="R1855">
        <f t="shared" si="140"/>
        <v>1</v>
      </c>
      <c r="S1855">
        <f t="shared" si="141"/>
        <v>0</v>
      </c>
      <c r="T1855">
        <f t="shared" si="144"/>
        <v>1</v>
      </c>
    </row>
    <row r="1856" spans="1:20" x14ac:dyDescent="0.25">
      <c r="A1856">
        <v>25440</v>
      </c>
      <c r="B1856" t="s">
        <v>733</v>
      </c>
      <c r="C1856" s="1">
        <v>21135</v>
      </c>
      <c r="D1856" t="s">
        <v>14</v>
      </c>
      <c r="E1856" t="s">
        <v>15</v>
      </c>
      <c r="F1856" s="1">
        <v>40562</v>
      </c>
      <c r="G1856" t="s">
        <v>35</v>
      </c>
      <c r="H1856" t="str">
        <f t="shared" si="142"/>
        <v>4302PM-PM</v>
      </c>
      <c r="J1856" t="s">
        <v>70</v>
      </c>
      <c r="K1856" t="s">
        <v>734</v>
      </c>
      <c r="L1856">
        <v>13413</v>
      </c>
      <c r="M1856" t="s">
        <v>29</v>
      </c>
      <c r="N1856" t="s">
        <v>78</v>
      </c>
      <c r="O1856" s="2">
        <v>1.0416666666666666E-2</v>
      </c>
      <c r="Q1856" t="s">
        <v>137</v>
      </c>
      <c r="R1856">
        <f t="shared" si="140"/>
        <v>0</v>
      </c>
      <c r="S1856">
        <f t="shared" si="141"/>
        <v>0</v>
      </c>
      <c r="T1856">
        <f t="shared" si="144"/>
        <v>0</v>
      </c>
    </row>
    <row r="1857" spans="1:20" x14ac:dyDescent="0.25">
      <c r="A1857">
        <v>25440</v>
      </c>
      <c r="B1857" t="s">
        <v>733</v>
      </c>
      <c r="C1857" s="1">
        <v>21135</v>
      </c>
      <c r="D1857" t="s">
        <v>14</v>
      </c>
      <c r="E1857" t="s">
        <v>15</v>
      </c>
      <c r="F1857" s="1">
        <v>40562</v>
      </c>
      <c r="G1857" t="s">
        <v>37</v>
      </c>
      <c r="H1857" t="str">
        <f t="shared" si="142"/>
        <v>PM</v>
      </c>
      <c r="I1857" t="str">
        <f t="shared" si="143"/>
        <v>PM</v>
      </c>
      <c r="J1857" t="s">
        <v>70</v>
      </c>
      <c r="K1857" t="s">
        <v>734</v>
      </c>
      <c r="L1857">
        <v>13413</v>
      </c>
      <c r="M1857" t="s">
        <v>29</v>
      </c>
      <c r="N1857" t="s">
        <v>78</v>
      </c>
      <c r="O1857" s="2">
        <v>1.0416666666666666E-2</v>
      </c>
      <c r="P1857">
        <f>VLOOKUP(I1857,'visit codes'!$B$1:$F$38,5,FALSE)</f>
        <v>1</v>
      </c>
      <c r="Q1857" t="s">
        <v>137</v>
      </c>
      <c r="R1857">
        <f t="shared" si="140"/>
        <v>1</v>
      </c>
      <c r="S1857">
        <f t="shared" si="141"/>
        <v>0</v>
      </c>
      <c r="T1857">
        <f t="shared" si="144"/>
        <v>1</v>
      </c>
    </row>
    <row r="1858" spans="1:20" x14ac:dyDescent="0.25">
      <c r="A1858">
        <v>25443</v>
      </c>
      <c r="B1858" t="s">
        <v>735</v>
      </c>
      <c r="C1858" s="1">
        <v>23476</v>
      </c>
      <c r="D1858" t="s">
        <v>26</v>
      </c>
      <c r="E1858" t="s">
        <v>15</v>
      </c>
      <c r="F1858" s="1">
        <v>40550</v>
      </c>
      <c r="G1858" t="s">
        <v>46</v>
      </c>
      <c r="H1858" t="str">
        <f t="shared" si="142"/>
        <v>NS</v>
      </c>
      <c r="I1858" t="str">
        <f t="shared" si="143"/>
        <v>NS</v>
      </c>
      <c r="J1858" t="s">
        <v>66</v>
      </c>
      <c r="K1858" t="s">
        <v>42</v>
      </c>
      <c r="L1858">
        <v>13440</v>
      </c>
      <c r="M1858" t="s">
        <v>20</v>
      </c>
      <c r="N1858" t="s">
        <v>43</v>
      </c>
      <c r="O1858" s="2">
        <v>0</v>
      </c>
      <c r="P1858">
        <f>VLOOKUP(I1858,'visit codes'!$B$1:$F$38,5,FALSE)</f>
        <v>0</v>
      </c>
      <c r="Q1858" t="s">
        <v>22</v>
      </c>
      <c r="R1858">
        <f t="shared" ref="R1858:R1921" si="145">COUNTA(I1858)</f>
        <v>1</v>
      </c>
      <c r="S1858">
        <f t="shared" ref="S1858:S1921" si="146">IF(I1858="c",1,IF(I1858="ns",1,IF(I1858="pasns",1,IF(I1858="pasc",1,IF(I1858="sc",1,0)))))</f>
        <v>1</v>
      </c>
      <c r="T1858">
        <f t="shared" si="144"/>
        <v>0</v>
      </c>
    </row>
    <row r="1859" spans="1:20" x14ac:dyDescent="0.25">
      <c r="A1859">
        <v>25443</v>
      </c>
      <c r="B1859" t="s">
        <v>735</v>
      </c>
      <c r="C1859" s="1">
        <v>23476</v>
      </c>
      <c r="D1859" t="s">
        <v>26</v>
      </c>
      <c r="E1859" t="s">
        <v>15</v>
      </c>
      <c r="F1859" s="1">
        <v>40553</v>
      </c>
      <c r="G1859" t="s">
        <v>35</v>
      </c>
      <c r="H1859" t="str">
        <f t="shared" ref="H1859:H1922" si="147">TRIM(G1859)</f>
        <v>4302PM-PM</v>
      </c>
      <c r="J1859" t="s">
        <v>66</v>
      </c>
      <c r="K1859" t="s">
        <v>42</v>
      </c>
      <c r="L1859">
        <v>13440</v>
      </c>
      <c r="M1859" t="s">
        <v>20</v>
      </c>
      <c r="N1859" t="s">
        <v>43</v>
      </c>
      <c r="O1859" s="2">
        <v>1.0416666666666666E-2</v>
      </c>
      <c r="Q1859" t="s">
        <v>22</v>
      </c>
      <c r="R1859">
        <f t="shared" si="145"/>
        <v>0</v>
      </c>
      <c r="S1859">
        <f t="shared" si="146"/>
        <v>0</v>
      </c>
      <c r="T1859">
        <f t="shared" ref="T1859:T1922" si="148">IF(R1859-S1859=1,1,0)</f>
        <v>0</v>
      </c>
    </row>
    <row r="1860" spans="1:20" x14ac:dyDescent="0.25">
      <c r="A1860">
        <v>25443</v>
      </c>
      <c r="B1860" t="s">
        <v>735</v>
      </c>
      <c r="C1860" s="1">
        <v>23476</v>
      </c>
      <c r="D1860" t="s">
        <v>26</v>
      </c>
      <c r="E1860" t="s">
        <v>15</v>
      </c>
      <c r="F1860" s="1">
        <v>40553</v>
      </c>
      <c r="G1860" t="s">
        <v>37</v>
      </c>
      <c r="H1860" t="str">
        <f t="shared" si="147"/>
        <v>PM</v>
      </c>
      <c r="I1860" t="str">
        <f t="shared" ref="I1860:I1916" si="149">TRIM(G1860)</f>
        <v>PM</v>
      </c>
      <c r="J1860" t="s">
        <v>66</v>
      </c>
      <c r="K1860" t="s">
        <v>42</v>
      </c>
      <c r="L1860">
        <v>13440</v>
      </c>
      <c r="M1860" t="s">
        <v>20</v>
      </c>
      <c r="N1860" t="s">
        <v>43</v>
      </c>
      <c r="O1860" s="2">
        <v>1.0416666666666666E-2</v>
      </c>
      <c r="P1860">
        <f>VLOOKUP(I1860,'visit codes'!$B$1:$F$38,5,FALSE)</f>
        <v>1</v>
      </c>
      <c r="Q1860" t="s">
        <v>22</v>
      </c>
      <c r="R1860">
        <f t="shared" si="145"/>
        <v>1</v>
      </c>
      <c r="S1860">
        <f t="shared" si="146"/>
        <v>0</v>
      </c>
      <c r="T1860">
        <f t="shared" si="148"/>
        <v>1</v>
      </c>
    </row>
    <row r="1861" spans="1:20" x14ac:dyDescent="0.25">
      <c r="A1861">
        <v>25443</v>
      </c>
      <c r="B1861" t="s">
        <v>735</v>
      </c>
      <c r="C1861" s="1">
        <v>23476</v>
      </c>
      <c r="D1861" t="s">
        <v>26</v>
      </c>
      <c r="E1861" t="s">
        <v>15</v>
      </c>
      <c r="F1861" s="1">
        <v>40557</v>
      </c>
      <c r="G1861" t="s">
        <v>38</v>
      </c>
      <c r="H1861" t="str">
        <f t="shared" si="147"/>
        <v>C</v>
      </c>
      <c r="I1861" t="str">
        <f t="shared" si="149"/>
        <v>C</v>
      </c>
      <c r="J1861" t="s">
        <v>89</v>
      </c>
      <c r="K1861" t="s">
        <v>42</v>
      </c>
      <c r="L1861">
        <v>13440</v>
      </c>
      <c r="M1861" t="s">
        <v>20</v>
      </c>
      <c r="N1861" t="s">
        <v>43</v>
      </c>
      <c r="O1861" s="2">
        <v>0</v>
      </c>
      <c r="P1861">
        <f>VLOOKUP(I1861,'visit codes'!$B$1:$F$38,5,FALSE)</f>
        <v>0</v>
      </c>
      <c r="Q1861" t="s">
        <v>22</v>
      </c>
      <c r="R1861">
        <f t="shared" si="145"/>
        <v>1</v>
      </c>
      <c r="S1861">
        <f t="shared" si="146"/>
        <v>1</v>
      </c>
      <c r="T1861">
        <f t="shared" si="148"/>
        <v>0</v>
      </c>
    </row>
    <row r="1862" spans="1:20" x14ac:dyDescent="0.25">
      <c r="A1862">
        <v>25443</v>
      </c>
      <c r="B1862" t="s">
        <v>735</v>
      </c>
      <c r="C1862" s="1">
        <v>23476</v>
      </c>
      <c r="D1862" t="s">
        <v>26</v>
      </c>
      <c r="E1862" t="s">
        <v>15</v>
      </c>
      <c r="F1862" s="1">
        <v>40571</v>
      </c>
      <c r="G1862" t="s">
        <v>16</v>
      </c>
      <c r="H1862" t="str">
        <f t="shared" si="147"/>
        <v>4301R-RV</v>
      </c>
      <c r="J1862" t="s">
        <v>89</v>
      </c>
      <c r="K1862" t="s">
        <v>42</v>
      </c>
      <c r="L1862">
        <v>13440</v>
      </c>
      <c r="M1862" t="s">
        <v>20</v>
      </c>
      <c r="N1862" t="s">
        <v>43</v>
      </c>
      <c r="O1862" s="2">
        <v>3.125E-2</v>
      </c>
      <c r="Q1862" t="s">
        <v>22</v>
      </c>
      <c r="R1862">
        <f t="shared" si="145"/>
        <v>0</v>
      </c>
      <c r="S1862">
        <f t="shared" si="146"/>
        <v>0</v>
      </c>
      <c r="T1862">
        <f t="shared" si="148"/>
        <v>0</v>
      </c>
    </row>
    <row r="1863" spans="1:20" x14ac:dyDescent="0.25">
      <c r="A1863">
        <v>25443</v>
      </c>
      <c r="B1863" t="s">
        <v>735</v>
      </c>
      <c r="C1863" s="1">
        <v>23476</v>
      </c>
      <c r="D1863" t="s">
        <v>26</v>
      </c>
      <c r="E1863" t="s">
        <v>15</v>
      </c>
      <c r="F1863" s="1">
        <v>40571</v>
      </c>
      <c r="G1863" t="s">
        <v>24</v>
      </c>
      <c r="H1863" t="str">
        <f t="shared" si="147"/>
        <v>RV</v>
      </c>
      <c r="I1863" t="str">
        <f t="shared" si="149"/>
        <v>RV</v>
      </c>
      <c r="J1863" t="s">
        <v>89</v>
      </c>
      <c r="K1863" t="s">
        <v>42</v>
      </c>
      <c r="L1863">
        <v>13440</v>
      </c>
      <c r="M1863" t="s">
        <v>20</v>
      </c>
      <c r="N1863" t="s">
        <v>43</v>
      </c>
      <c r="O1863" s="2">
        <v>4.1666666666666664E-2</v>
      </c>
      <c r="P1863">
        <f>VLOOKUP(I1863,'visit codes'!$B$1:$F$38,5,FALSE)</f>
        <v>3</v>
      </c>
      <c r="Q1863" t="s">
        <v>22</v>
      </c>
      <c r="R1863">
        <f t="shared" si="145"/>
        <v>1</v>
      </c>
      <c r="S1863">
        <f t="shared" si="146"/>
        <v>0</v>
      </c>
      <c r="T1863">
        <f t="shared" si="148"/>
        <v>1</v>
      </c>
    </row>
    <row r="1864" spans="1:20" x14ac:dyDescent="0.25">
      <c r="A1864">
        <v>25446</v>
      </c>
      <c r="B1864" t="s">
        <v>736</v>
      </c>
      <c r="C1864" s="1">
        <v>32941</v>
      </c>
      <c r="D1864" t="s">
        <v>14</v>
      </c>
      <c r="E1864" t="s">
        <v>15</v>
      </c>
      <c r="F1864" s="1">
        <v>40567</v>
      </c>
      <c r="G1864" t="s">
        <v>16</v>
      </c>
      <c r="H1864" t="str">
        <f t="shared" si="147"/>
        <v>4301R-RV</v>
      </c>
      <c r="J1864" t="s">
        <v>89</v>
      </c>
      <c r="K1864" t="s">
        <v>42</v>
      </c>
      <c r="L1864">
        <v>13502</v>
      </c>
      <c r="M1864" t="s">
        <v>29</v>
      </c>
      <c r="N1864" t="s">
        <v>43</v>
      </c>
      <c r="O1864" s="2">
        <v>3.125E-2</v>
      </c>
      <c r="Q1864" t="s">
        <v>31</v>
      </c>
      <c r="R1864">
        <f t="shared" si="145"/>
        <v>0</v>
      </c>
      <c r="S1864">
        <f t="shared" si="146"/>
        <v>0</v>
      </c>
      <c r="T1864">
        <f t="shared" si="148"/>
        <v>0</v>
      </c>
    </row>
    <row r="1865" spans="1:20" x14ac:dyDescent="0.25">
      <c r="A1865">
        <v>25446</v>
      </c>
      <c r="B1865" t="s">
        <v>736</v>
      </c>
      <c r="C1865" s="1">
        <v>32941</v>
      </c>
      <c r="D1865" t="s">
        <v>14</v>
      </c>
      <c r="E1865" t="s">
        <v>15</v>
      </c>
      <c r="F1865" s="1">
        <v>40567</v>
      </c>
      <c r="G1865" t="s">
        <v>24</v>
      </c>
      <c r="H1865" t="str">
        <f t="shared" si="147"/>
        <v>RV</v>
      </c>
      <c r="I1865" t="str">
        <f t="shared" si="149"/>
        <v>RV</v>
      </c>
      <c r="J1865" t="s">
        <v>89</v>
      </c>
      <c r="K1865" t="s">
        <v>42</v>
      </c>
      <c r="L1865">
        <v>13502</v>
      </c>
      <c r="M1865" t="s">
        <v>29</v>
      </c>
      <c r="N1865" t="s">
        <v>43</v>
      </c>
      <c r="O1865" s="2">
        <v>4.1666666666666664E-2</v>
      </c>
      <c r="P1865">
        <f>VLOOKUP(I1865,'visit codes'!$B$1:$F$38,5,FALSE)</f>
        <v>3</v>
      </c>
      <c r="Q1865" t="s">
        <v>31</v>
      </c>
      <c r="R1865">
        <f t="shared" si="145"/>
        <v>1</v>
      </c>
      <c r="S1865">
        <f t="shared" si="146"/>
        <v>0</v>
      </c>
      <c r="T1865">
        <f t="shared" si="148"/>
        <v>1</v>
      </c>
    </row>
    <row r="1866" spans="1:20" x14ac:dyDescent="0.25">
      <c r="A1866">
        <v>25453</v>
      </c>
      <c r="B1866" t="s">
        <v>737</v>
      </c>
      <c r="C1866" s="1">
        <v>24640</v>
      </c>
      <c r="D1866" t="s">
        <v>26</v>
      </c>
      <c r="F1866" s="1">
        <v>40549</v>
      </c>
      <c r="G1866">
        <v>4097</v>
      </c>
      <c r="H1866" t="str">
        <f t="shared" si="147"/>
        <v>4097</v>
      </c>
      <c r="J1866" t="s">
        <v>66</v>
      </c>
      <c r="K1866" t="s">
        <v>42</v>
      </c>
      <c r="L1866">
        <v>13440</v>
      </c>
      <c r="M1866" t="s">
        <v>20</v>
      </c>
      <c r="N1866" t="s">
        <v>99</v>
      </c>
      <c r="O1866" s="2">
        <v>0</v>
      </c>
      <c r="Q1866" t="s">
        <v>22</v>
      </c>
      <c r="R1866">
        <f t="shared" si="145"/>
        <v>0</v>
      </c>
      <c r="S1866">
        <f t="shared" si="146"/>
        <v>0</v>
      </c>
      <c r="T1866">
        <f t="shared" si="148"/>
        <v>0</v>
      </c>
    </row>
    <row r="1867" spans="1:20" x14ac:dyDescent="0.25">
      <c r="A1867">
        <v>25453</v>
      </c>
      <c r="B1867" t="s">
        <v>737</v>
      </c>
      <c r="C1867" s="1">
        <v>24640</v>
      </c>
      <c r="D1867" t="s">
        <v>26</v>
      </c>
      <c r="F1867" s="1">
        <v>40553</v>
      </c>
      <c r="G1867">
        <v>4098</v>
      </c>
      <c r="H1867" t="str">
        <f t="shared" si="147"/>
        <v>4098</v>
      </c>
      <c r="J1867" t="s">
        <v>17</v>
      </c>
      <c r="K1867" t="s">
        <v>42</v>
      </c>
      <c r="L1867">
        <v>13440</v>
      </c>
      <c r="M1867" t="s">
        <v>20</v>
      </c>
      <c r="N1867" t="s">
        <v>99</v>
      </c>
      <c r="O1867" s="2">
        <v>0</v>
      </c>
      <c r="Q1867" t="s">
        <v>22</v>
      </c>
      <c r="R1867">
        <f t="shared" si="145"/>
        <v>0</v>
      </c>
      <c r="S1867">
        <f t="shared" si="146"/>
        <v>0</v>
      </c>
      <c r="T1867">
        <f t="shared" si="148"/>
        <v>0</v>
      </c>
    </row>
    <row r="1868" spans="1:20" x14ac:dyDescent="0.25">
      <c r="A1868">
        <v>25453</v>
      </c>
      <c r="B1868" t="s">
        <v>737</v>
      </c>
      <c r="C1868" s="1">
        <v>24640</v>
      </c>
      <c r="D1868" t="s">
        <v>26</v>
      </c>
      <c r="F1868" s="1">
        <v>40568</v>
      </c>
      <c r="G1868">
        <v>4098</v>
      </c>
      <c r="H1868" t="str">
        <f t="shared" si="147"/>
        <v>4098</v>
      </c>
      <c r="J1868" t="s">
        <v>17</v>
      </c>
      <c r="K1868" t="s">
        <v>42</v>
      </c>
      <c r="L1868">
        <v>13440</v>
      </c>
      <c r="M1868" t="s">
        <v>20</v>
      </c>
      <c r="N1868" t="s">
        <v>99</v>
      </c>
      <c r="O1868" s="2">
        <v>0</v>
      </c>
      <c r="Q1868" t="s">
        <v>22</v>
      </c>
      <c r="R1868">
        <f t="shared" si="145"/>
        <v>0</v>
      </c>
      <c r="S1868">
        <f t="shared" si="146"/>
        <v>0</v>
      </c>
      <c r="T1868">
        <f t="shared" si="148"/>
        <v>0</v>
      </c>
    </row>
    <row r="1869" spans="1:20" x14ac:dyDescent="0.25">
      <c r="A1869">
        <v>25455</v>
      </c>
      <c r="B1869" t="s">
        <v>738</v>
      </c>
      <c r="C1869" s="1">
        <v>26382</v>
      </c>
      <c r="D1869" t="s">
        <v>14</v>
      </c>
      <c r="E1869" t="s">
        <v>15</v>
      </c>
      <c r="F1869" s="1">
        <v>40553</v>
      </c>
      <c r="G1869" t="s">
        <v>541</v>
      </c>
      <c r="H1869" t="str">
        <f t="shared" si="147"/>
        <v>4306-CV</v>
      </c>
      <c r="J1869" t="s">
        <v>89</v>
      </c>
      <c r="K1869" t="s">
        <v>53</v>
      </c>
      <c r="L1869">
        <v>13502</v>
      </c>
      <c r="M1869" t="s">
        <v>29</v>
      </c>
      <c r="N1869" t="s">
        <v>193</v>
      </c>
      <c r="O1869" s="2">
        <v>1.0416666666666666E-2</v>
      </c>
      <c r="Q1869" t="s">
        <v>31</v>
      </c>
      <c r="R1869">
        <f t="shared" si="145"/>
        <v>0</v>
      </c>
      <c r="S1869">
        <f t="shared" si="146"/>
        <v>0</v>
      </c>
      <c r="T1869">
        <f t="shared" si="148"/>
        <v>0</v>
      </c>
    </row>
    <row r="1870" spans="1:20" x14ac:dyDescent="0.25">
      <c r="A1870">
        <v>25455</v>
      </c>
      <c r="B1870" t="s">
        <v>738</v>
      </c>
      <c r="C1870" s="1">
        <v>26382</v>
      </c>
      <c r="D1870" t="s">
        <v>14</v>
      </c>
      <c r="E1870" t="s">
        <v>15</v>
      </c>
      <c r="F1870" s="1">
        <v>40553</v>
      </c>
      <c r="G1870" t="s">
        <v>542</v>
      </c>
      <c r="H1870" t="str">
        <f t="shared" si="147"/>
        <v>CV</v>
      </c>
      <c r="I1870" t="str">
        <f t="shared" si="149"/>
        <v>CV</v>
      </c>
      <c r="J1870" t="s">
        <v>89</v>
      </c>
      <c r="K1870" t="s">
        <v>53</v>
      </c>
      <c r="L1870">
        <v>13502</v>
      </c>
      <c r="M1870" t="s">
        <v>29</v>
      </c>
      <c r="N1870" t="s">
        <v>193</v>
      </c>
      <c r="O1870" s="2">
        <v>4.1666666666666664E-2</v>
      </c>
      <c r="P1870">
        <f>VLOOKUP(I1870,'visit codes'!$B$1:$F$38,5,FALSE)</f>
        <v>1</v>
      </c>
      <c r="Q1870" t="s">
        <v>31</v>
      </c>
      <c r="R1870">
        <f t="shared" si="145"/>
        <v>1</v>
      </c>
      <c r="S1870">
        <f t="shared" si="146"/>
        <v>0</v>
      </c>
      <c r="T1870">
        <f t="shared" si="148"/>
        <v>1</v>
      </c>
    </row>
    <row r="1871" spans="1:20" x14ac:dyDescent="0.25">
      <c r="A1871">
        <v>25455</v>
      </c>
      <c r="B1871" t="s">
        <v>738</v>
      </c>
      <c r="C1871" s="1">
        <v>26382</v>
      </c>
      <c r="D1871" t="s">
        <v>14</v>
      </c>
      <c r="E1871" t="s">
        <v>15</v>
      </c>
      <c r="F1871" s="1">
        <v>40555</v>
      </c>
      <c r="G1871" t="s">
        <v>163</v>
      </c>
      <c r="H1871" t="str">
        <f t="shared" si="147"/>
        <v>4301S-PAS</v>
      </c>
      <c r="J1871" t="s">
        <v>89</v>
      </c>
      <c r="K1871" t="s">
        <v>53</v>
      </c>
      <c r="L1871">
        <v>13502</v>
      </c>
      <c r="M1871" t="s">
        <v>29</v>
      </c>
      <c r="N1871" t="s">
        <v>193</v>
      </c>
      <c r="O1871" s="2">
        <v>4.1666666666666664E-2</v>
      </c>
      <c r="Q1871" t="s">
        <v>31</v>
      </c>
      <c r="R1871">
        <f t="shared" si="145"/>
        <v>0</v>
      </c>
      <c r="S1871">
        <f t="shared" si="146"/>
        <v>0</v>
      </c>
      <c r="T1871">
        <f t="shared" si="148"/>
        <v>0</v>
      </c>
    </row>
    <row r="1872" spans="1:20" x14ac:dyDescent="0.25">
      <c r="A1872">
        <v>25455</v>
      </c>
      <c r="B1872" t="s">
        <v>738</v>
      </c>
      <c r="C1872" s="1">
        <v>26382</v>
      </c>
      <c r="D1872" t="s">
        <v>14</v>
      </c>
      <c r="E1872" t="s">
        <v>15</v>
      </c>
      <c r="F1872" s="1">
        <v>40555</v>
      </c>
      <c r="G1872" t="s">
        <v>164</v>
      </c>
      <c r="H1872" t="str">
        <f t="shared" si="147"/>
        <v>PAS</v>
      </c>
      <c r="I1872" t="str">
        <f t="shared" si="149"/>
        <v>PAS</v>
      </c>
      <c r="J1872" t="s">
        <v>89</v>
      </c>
      <c r="K1872" t="s">
        <v>53</v>
      </c>
      <c r="L1872">
        <v>13502</v>
      </c>
      <c r="M1872" t="s">
        <v>29</v>
      </c>
      <c r="N1872" t="s">
        <v>193</v>
      </c>
      <c r="O1872" s="2">
        <v>4.1666666666666664E-2</v>
      </c>
      <c r="P1872">
        <f>VLOOKUP(I1872,'visit codes'!$B$1:$F$38,5,FALSE)</f>
        <v>3</v>
      </c>
      <c r="Q1872" t="s">
        <v>31</v>
      </c>
      <c r="R1872">
        <f t="shared" si="145"/>
        <v>1</v>
      </c>
      <c r="S1872">
        <f t="shared" si="146"/>
        <v>0</v>
      </c>
      <c r="T1872">
        <f t="shared" si="148"/>
        <v>1</v>
      </c>
    </row>
    <row r="1873" spans="1:20" x14ac:dyDescent="0.25">
      <c r="A1873">
        <v>25455</v>
      </c>
      <c r="B1873" t="s">
        <v>738</v>
      </c>
      <c r="C1873" s="1">
        <v>26382</v>
      </c>
      <c r="D1873" t="s">
        <v>14</v>
      </c>
      <c r="E1873" t="s">
        <v>15</v>
      </c>
      <c r="F1873" s="1">
        <v>40569</v>
      </c>
      <c r="G1873" t="s">
        <v>16</v>
      </c>
      <c r="H1873" t="str">
        <f t="shared" si="147"/>
        <v>4301R-RV</v>
      </c>
      <c r="J1873" t="s">
        <v>89</v>
      </c>
      <c r="K1873" t="s">
        <v>53</v>
      </c>
      <c r="L1873">
        <v>13502</v>
      </c>
      <c r="M1873" t="s">
        <v>29</v>
      </c>
      <c r="N1873" t="s">
        <v>193</v>
      </c>
      <c r="O1873" s="2">
        <v>3.125E-2</v>
      </c>
      <c r="Q1873" t="s">
        <v>31</v>
      </c>
      <c r="R1873">
        <f t="shared" si="145"/>
        <v>0</v>
      </c>
      <c r="S1873">
        <f t="shared" si="146"/>
        <v>0</v>
      </c>
      <c r="T1873">
        <f t="shared" si="148"/>
        <v>0</v>
      </c>
    </row>
    <row r="1874" spans="1:20" x14ac:dyDescent="0.25">
      <c r="A1874">
        <v>25455</v>
      </c>
      <c r="B1874" t="s">
        <v>738</v>
      </c>
      <c r="C1874" s="1">
        <v>26382</v>
      </c>
      <c r="D1874" t="s">
        <v>14</v>
      </c>
      <c r="E1874" t="s">
        <v>15</v>
      </c>
      <c r="F1874" s="1">
        <v>40569</v>
      </c>
      <c r="G1874" t="s">
        <v>24</v>
      </c>
      <c r="H1874" t="str">
        <f t="shared" si="147"/>
        <v>RV</v>
      </c>
      <c r="I1874" t="str">
        <f t="shared" si="149"/>
        <v>RV</v>
      </c>
      <c r="J1874" t="s">
        <v>89</v>
      </c>
      <c r="K1874" t="s">
        <v>53</v>
      </c>
      <c r="L1874">
        <v>13502</v>
      </c>
      <c r="M1874" t="s">
        <v>29</v>
      </c>
      <c r="N1874" t="s">
        <v>193</v>
      </c>
      <c r="O1874" s="2">
        <v>4.1666666666666664E-2</v>
      </c>
      <c r="P1874">
        <f>VLOOKUP(I1874,'visit codes'!$B$1:$F$38,5,FALSE)</f>
        <v>3</v>
      </c>
      <c r="Q1874" t="s">
        <v>31</v>
      </c>
      <c r="R1874">
        <f t="shared" si="145"/>
        <v>1</v>
      </c>
      <c r="S1874">
        <f t="shared" si="146"/>
        <v>0</v>
      </c>
      <c r="T1874">
        <f t="shared" si="148"/>
        <v>1</v>
      </c>
    </row>
    <row r="1875" spans="1:20" x14ac:dyDescent="0.25">
      <c r="A1875">
        <v>25462</v>
      </c>
      <c r="B1875" t="s">
        <v>739</v>
      </c>
      <c r="C1875" s="1">
        <v>20979</v>
      </c>
      <c r="D1875" t="s">
        <v>26</v>
      </c>
      <c r="F1875" s="1">
        <v>40555</v>
      </c>
      <c r="G1875">
        <v>4098</v>
      </c>
      <c r="H1875" t="str">
        <f t="shared" si="147"/>
        <v>4098</v>
      </c>
      <c r="J1875" t="s">
        <v>69</v>
      </c>
      <c r="K1875" t="s">
        <v>42</v>
      </c>
      <c r="L1875">
        <v>13440</v>
      </c>
      <c r="M1875" t="s">
        <v>20</v>
      </c>
      <c r="N1875" t="s">
        <v>99</v>
      </c>
      <c r="O1875" s="2">
        <v>0</v>
      </c>
      <c r="Q1875" t="s">
        <v>22</v>
      </c>
      <c r="R1875">
        <f t="shared" si="145"/>
        <v>0</v>
      </c>
      <c r="S1875">
        <f t="shared" si="146"/>
        <v>0</v>
      </c>
      <c r="T1875">
        <f t="shared" si="148"/>
        <v>0</v>
      </c>
    </row>
    <row r="1876" spans="1:20" x14ac:dyDescent="0.25">
      <c r="A1876">
        <v>25492</v>
      </c>
      <c r="B1876" t="s">
        <v>740</v>
      </c>
      <c r="C1876" s="1">
        <v>33236</v>
      </c>
      <c r="D1876" t="s">
        <v>14</v>
      </c>
      <c r="E1876" t="s">
        <v>15</v>
      </c>
      <c r="F1876" s="1">
        <v>40550</v>
      </c>
      <c r="G1876" t="s">
        <v>46</v>
      </c>
      <c r="H1876" t="str">
        <f t="shared" si="147"/>
        <v>NS</v>
      </c>
      <c r="I1876" t="str">
        <f t="shared" si="149"/>
        <v>NS</v>
      </c>
      <c r="J1876" t="s">
        <v>66</v>
      </c>
      <c r="K1876" t="s">
        <v>405</v>
      </c>
      <c r="L1876">
        <v>13478</v>
      </c>
      <c r="M1876" t="s">
        <v>20</v>
      </c>
      <c r="N1876" t="s">
        <v>78</v>
      </c>
      <c r="O1876" s="2">
        <v>0</v>
      </c>
      <c r="P1876">
        <f>VLOOKUP(I1876,'visit codes'!$B$1:$F$38,5,FALSE)</f>
        <v>0</v>
      </c>
      <c r="Q1876" t="s">
        <v>272</v>
      </c>
      <c r="R1876">
        <f t="shared" si="145"/>
        <v>1</v>
      </c>
      <c r="S1876">
        <f t="shared" si="146"/>
        <v>1</v>
      </c>
      <c r="T1876">
        <f t="shared" si="148"/>
        <v>0</v>
      </c>
    </row>
    <row r="1877" spans="1:20" x14ac:dyDescent="0.25">
      <c r="A1877">
        <v>25492</v>
      </c>
      <c r="B1877" t="s">
        <v>740</v>
      </c>
      <c r="C1877" s="1">
        <v>33236</v>
      </c>
      <c r="D1877" t="s">
        <v>14</v>
      </c>
      <c r="E1877" t="s">
        <v>15</v>
      </c>
      <c r="F1877" s="1">
        <v>40553</v>
      </c>
      <c r="G1877" t="s">
        <v>35</v>
      </c>
      <c r="H1877" t="str">
        <f t="shared" si="147"/>
        <v>4302PM-PM</v>
      </c>
      <c r="J1877" t="s">
        <v>66</v>
      </c>
      <c r="K1877" t="s">
        <v>405</v>
      </c>
      <c r="L1877">
        <v>13478</v>
      </c>
      <c r="M1877" t="s">
        <v>20</v>
      </c>
      <c r="N1877" t="s">
        <v>78</v>
      </c>
      <c r="O1877" s="2">
        <v>1.0416666666666666E-2</v>
      </c>
      <c r="Q1877" t="s">
        <v>272</v>
      </c>
      <c r="R1877">
        <f t="shared" si="145"/>
        <v>0</v>
      </c>
      <c r="S1877">
        <f t="shared" si="146"/>
        <v>0</v>
      </c>
      <c r="T1877">
        <f t="shared" si="148"/>
        <v>0</v>
      </c>
    </row>
    <row r="1878" spans="1:20" x14ac:dyDescent="0.25">
      <c r="A1878">
        <v>25492</v>
      </c>
      <c r="B1878" t="s">
        <v>740</v>
      </c>
      <c r="C1878" s="1">
        <v>33236</v>
      </c>
      <c r="D1878" t="s">
        <v>14</v>
      </c>
      <c r="E1878" t="s">
        <v>15</v>
      </c>
      <c r="F1878" s="1">
        <v>40553</v>
      </c>
      <c r="G1878" t="s">
        <v>37</v>
      </c>
      <c r="H1878" t="str">
        <f t="shared" si="147"/>
        <v>PM</v>
      </c>
      <c r="I1878" t="str">
        <f t="shared" si="149"/>
        <v>PM</v>
      </c>
      <c r="J1878" t="s">
        <v>66</v>
      </c>
      <c r="K1878" t="s">
        <v>405</v>
      </c>
      <c r="L1878">
        <v>13478</v>
      </c>
      <c r="M1878" t="s">
        <v>20</v>
      </c>
      <c r="N1878" t="s">
        <v>78</v>
      </c>
      <c r="O1878" s="2">
        <v>1.0416666666666666E-2</v>
      </c>
      <c r="P1878">
        <f>VLOOKUP(I1878,'visit codes'!$B$1:$F$38,5,FALSE)</f>
        <v>1</v>
      </c>
      <c r="Q1878" t="s">
        <v>272</v>
      </c>
      <c r="R1878">
        <f t="shared" si="145"/>
        <v>1</v>
      </c>
      <c r="S1878">
        <f t="shared" si="146"/>
        <v>0</v>
      </c>
      <c r="T1878">
        <f t="shared" si="148"/>
        <v>1</v>
      </c>
    </row>
    <row r="1879" spans="1:20" x14ac:dyDescent="0.25">
      <c r="A1879">
        <v>25492</v>
      </c>
      <c r="B1879" t="s">
        <v>740</v>
      </c>
      <c r="C1879" s="1">
        <v>33236</v>
      </c>
      <c r="D1879" t="s">
        <v>14</v>
      </c>
      <c r="E1879" t="s">
        <v>15</v>
      </c>
      <c r="F1879" s="1">
        <v>40571</v>
      </c>
      <c r="G1879" t="s">
        <v>16</v>
      </c>
      <c r="H1879" t="str">
        <f t="shared" si="147"/>
        <v>4301R-RV</v>
      </c>
      <c r="J1879" t="s">
        <v>89</v>
      </c>
      <c r="K1879" t="s">
        <v>405</v>
      </c>
      <c r="L1879">
        <v>13478</v>
      </c>
      <c r="M1879" t="s">
        <v>20</v>
      </c>
      <c r="N1879" t="s">
        <v>78</v>
      </c>
      <c r="O1879" s="2">
        <v>3.125E-2</v>
      </c>
      <c r="Q1879" t="s">
        <v>272</v>
      </c>
      <c r="R1879">
        <f t="shared" si="145"/>
        <v>0</v>
      </c>
      <c r="S1879">
        <f t="shared" si="146"/>
        <v>0</v>
      </c>
      <c r="T1879">
        <f t="shared" si="148"/>
        <v>0</v>
      </c>
    </row>
    <row r="1880" spans="1:20" x14ac:dyDescent="0.25">
      <c r="A1880">
        <v>25492</v>
      </c>
      <c r="B1880" t="s">
        <v>740</v>
      </c>
      <c r="C1880" s="1">
        <v>33236</v>
      </c>
      <c r="D1880" t="s">
        <v>14</v>
      </c>
      <c r="E1880" t="s">
        <v>15</v>
      </c>
      <c r="F1880" s="1">
        <v>40571</v>
      </c>
      <c r="G1880" t="s">
        <v>24</v>
      </c>
      <c r="H1880" t="str">
        <f t="shared" si="147"/>
        <v>RV</v>
      </c>
      <c r="I1880" t="str">
        <f t="shared" si="149"/>
        <v>RV</v>
      </c>
      <c r="J1880" t="s">
        <v>89</v>
      </c>
      <c r="K1880" t="s">
        <v>405</v>
      </c>
      <c r="L1880">
        <v>13478</v>
      </c>
      <c r="M1880" t="s">
        <v>20</v>
      </c>
      <c r="N1880" t="s">
        <v>78</v>
      </c>
      <c r="O1880" s="2">
        <v>4.1666666666666664E-2</v>
      </c>
      <c r="P1880">
        <f>VLOOKUP(I1880,'visit codes'!$B$1:$F$38,5,FALSE)</f>
        <v>3</v>
      </c>
      <c r="Q1880" t="s">
        <v>272</v>
      </c>
      <c r="R1880">
        <f t="shared" si="145"/>
        <v>1</v>
      </c>
      <c r="S1880">
        <f t="shared" si="146"/>
        <v>0</v>
      </c>
      <c r="T1880">
        <f t="shared" si="148"/>
        <v>1</v>
      </c>
    </row>
    <row r="1881" spans="1:20" x14ac:dyDescent="0.25">
      <c r="A1881">
        <v>25494</v>
      </c>
      <c r="B1881" t="s">
        <v>741</v>
      </c>
      <c r="C1881" s="1">
        <v>24403</v>
      </c>
      <c r="D1881" t="s">
        <v>14</v>
      </c>
      <c r="E1881" t="s">
        <v>15</v>
      </c>
      <c r="F1881" s="1">
        <v>40546</v>
      </c>
      <c r="G1881" t="s">
        <v>46</v>
      </c>
      <c r="H1881" t="str">
        <f t="shared" si="147"/>
        <v>NS</v>
      </c>
      <c r="I1881" t="str">
        <f t="shared" si="149"/>
        <v>NS</v>
      </c>
      <c r="J1881" t="s">
        <v>52</v>
      </c>
      <c r="K1881" t="s">
        <v>53</v>
      </c>
      <c r="L1881">
        <v>13501</v>
      </c>
      <c r="M1881" t="s">
        <v>29</v>
      </c>
      <c r="N1881" t="s">
        <v>193</v>
      </c>
      <c r="O1881" s="2">
        <v>0</v>
      </c>
      <c r="P1881">
        <f>VLOOKUP(I1881,'visit codes'!$B$1:$F$38,5,FALSE)</f>
        <v>0</v>
      </c>
      <c r="Q1881" t="s">
        <v>31</v>
      </c>
      <c r="R1881">
        <f t="shared" si="145"/>
        <v>1</v>
      </c>
      <c r="S1881">
        <f t="shared" si="146"/>
        <v>1</v>
      </c>
      <c r="T1881">
        <f t="shared" si="148"/>
        <v>0</v>
      </c>
    </row>
    <row r="1882" spans="1:20" x14ac:dyDescent="0.25">
      <c r="A1882">
        <v>25503</v>
      </c>
      <c r="B1882" t="s">
        <v>742</v>
      </c>
      <c r="C1882" s="1">
        <v>24233</v>
      </c>
      <c r="D1882" t="s">
        <v>14</v>
      </c>
      <c r="E1882" t="s">
        <v>15</v>
      </c>
      <c r="F1882" s="1">
        <v>40555</v>
      </c>
      <c r="G1882" t="s">
        <v>16</v>
      </c>
      <c r="H1882" t="str">
        <f t="shared" si="147"/>
        <v>4301R-RV</v>
      </c>
      <c r="J1882" t="s">
        <v>17</v>
      </c>
      <c r="K1882" t="s">
        <v>42</v>
      </c>
      <c r="L1882">
        <v>13440</v>
      </c>
      <c r="M1882" t="s">
        <v>20</v>
      </c>
      <c r="N1882" t="s">
        <v>43</v>
      </c>
      <c r="O1882" s="2">
        <v>3.125E-2</v>
      </c>
      <c r="Q1882" t="s">
        <v>22</v>
      </c>
      <c r="R1882">
        <f t="shared" si="145"/>
        <v>0</v>
      </c>
      <c r="S1882">
        <f t="shared" si="146"/>
        <v>0</v>
      </c>
      <c r="T1882">
        <f t="shared" si="148"/>
        <v>0</v>
      </c>
    </row>
    <row r="1883" spans="1:20" x14ac:dyDescent="0.25">
      <c r="A1883">
        <v>25503</v>
      </c>
      <c r="B1883" t="s">
        <v>742</v>
      </c>
      <c r="C1883" s="1">
        <v>24233</v>
      </c>
      <c r="D1883" t="s">
        <v>14</v>
      </c>
      <c r="E1883" t="s">
        <v>15</v>
      </c>
      <c r="F1883" s="1">
        <v>40555</v>
      </c>
      <c r="G1883" t="s">
        <v>24</v>
      </c>
      <c r="H1883" t="str">
        <f t="shared" si="147"/>
        <v>RV</v>
      </c>
      <c r="I1883" t="str">
        <f t="shared" si="149"/>
        <v>RV</v>
      </c>
      <c r="J1883" t="s">
        <v>17</v>
      </c>
      <c r="K1883" t="s">
        <v>42</v>
      </c>
      <c r="L1883">
        <v>13440</v>
      </c>
      <c r="M1883" t="s">
        <v>20</v>
      </c>
      <c r="N1883" t="s">
        <v>43</v>
      </c>
      <c r="O1883" s="2">
        <v>4.1666666666666664E-2</v>
      </c>
      <c r="P1883">
        <f>VLOOKUP(I1883,'visit codes'!$B$1:$F$38,5,FALSE)</f>
        <v>3</v>
      </c>
      <c r="Q1883" t="s">
        <v>22</v>
      </c>
      <c r="R1883">
        <f t="shared" si="145"/>
        <v>1</v>
      </c>
      <c r="S1883">
        <f t="shared" si="146"/>
        <v>0</v>
      </c>
      <c r="T1883">
        <f t="shared" si="148"/>
        <v>1</v>
      </c>
    </row>
    <row r="1884" spans="1:20" x14ac:dyDescent="0.25">
      <c r="A1884">
        <v>25503</v>
      </c>
      <c r="B1884" t="s">
        <v>742</v>
      </c>
      <c r="C1884" s="1">
        <v>24233</v>
      </c>
      <c r="D1884" t="s">
        <v>14</v>
      </c>
      <c r="E1884" t="s">
        <v>15</v>
      </c>
      <c r="F1884" s="1">
        <v>40568</v>
      </c>
      <c r="G1884" t="s">
        <v>46</v>
      </c>
      <c r="H1884" t="str">
        <f t="shared" si="147"/>
        <v>NS</v>
      </c>
      <c r="I1884" t="str">
        <f t="shared" si="149"/>
        <v>NS</v>
      </c>
      <c r="J1884" t="s">
        <v>70</v>
      </c>
      <c r="K1884" t="s">
        <v>42</v>
      </c>
      <c r="L1884">
        <v>13440</v>
      </c>
      <c r="M1884" t="s">
        <v>20</v>
      </c>
      <c r="N1884" t="s">
        <v>43</v>
      </c>
      <c r="O1884" s="2">
        <v>0</v>
      </c>
      <c r="P1884">
        <f>VLOOKUP(I1884,'visit codes'!$B$1:$F$38,5,FALSE)</f>
        <v>0</v>
      </c>
      <c r="Q1884" t="s">
        <v>22</v>
      </c>
      <c r="R1884">
        <f t="shared" si="145"/>
        <v>1</v>
      </c>
      <c r="S1884">
        <f t="shared" si="146"/>
        <v>1</v>
      </c>
      <c r="T1884">
        <f t="shared" si="148"/>
        <v>0</v>
      </c>
    </row>
    <row r="1885" spans="1:20" x14ac:dyDescent="0.25">
      <c r="A1885">
        <v>25503</v>
      </c>
      <c r="B1885" t="s">
        <v>742</v>
      </c>
      <c r="C1885" s="1">
        <v>24233</v>
      </c>
      <c r="D1885" t="s">
        <v>14</v>
      </c>
      <c r="E1885" t="s">
        <v>15</v>
      </c>
      <c r="F1885" s="1">
        <v>40569</v>
      </c>
      <c r="G1885" t="s">
        <v>16</v>
      </c>
      <c r="H1885" t="str">
        <f t="shared" si="147"/>
        <v>4301R-RV</v>
      </c>
      <c r="J1885" t="s">
        <v>17</v>
      </c>
      <c r="K1885" t="s">
        <v>42</v>
      </c>
      <c r="L1885">
        <v>13440</v>
      </c>
      <c r="M1885" t="s">
        <v>20</v>
      </c>
      <c r="N1885" t="s">
        <v>43</v>
      </c>
      <c r="O1885" s="2">
        <v>3.125E-2</v>
      </c>
      <c r="Q1885" t="s">
        <v>22</v>
      </c>
      <c r="R1885">
        <f t="shared" si="145"/>
        <v>0</v>
      </c>
      <c r="S1885">
        <f t="shared" si="146"/>
        <v>0</v>
      </c>
      <c r="T1885">
        <f t="shared" si="148"/>
        <v>0</v>
      </c>
    </row>
    <row r="1886" spans="1:20" x14ac:dyDescent="0.25">
      <c r="A1886">
        <v>25503</v>
      </c>
      <c r="B1886" t="s">
        <v>742</v>
      </c>
      <c r="C1886" s="1">
        <v>24233</v>
      </c>
      <c r="D1886" t="s">
        <v>14</v>
      </c>
      <c r="E1886" t="s">
        <v>15</v>
      </c>
      <c r="F1886" s="1">
        <v>40569</v>
      </c>
      <c r="G1886" t="s">
        <v>24</v>
      </c>
      <c r="H1886" t="str">
        <f t="shared" si="147"/>
        <v>RV</v>
      </c>
      <c r="I1886" t="str">
        <f t="shared" si="149"/>
        <v>RV</v>
      </c>
      <c r="J1886" t="s">
        <v>17</v>
      </c>
      <c r="K1886" t="s">
        <v>42</v>
      </c>
      <c r="L1886">
        <v>13440</v>
      </c>
      <c r="M1886" t="s">
        <v>20</v>
      </c>
      <c r="N1886" t="s">
        <v>43</v>
      </c>
      <c r="O1886" s="2">
        <v>4.1666666666666664E-2</v>
      </c>
      <c r="P1886">
        <f>VLOOKUP(I1886,'visit codes'!$B$1:$F$38,5,FALSE)</f>
        <v>3</v>
      </c>
      <c r="Q1886" t="s">
        <v>22</v>
      </c>
      <c r="R1886">
        <f t="shared" si="145"/>
        <v>1</v>
      </c>
      <c r="S1886">
        <f t="shared" si="146"/>
        <v>0</v>
      </c>
      <c r="T1886">
        <f t="shared" si="148"/>
        <v>1</v>
      </c>
    </row>
    <row r="1887" spans="1:20" x14ac:dyDescent="0.25">
      <c r="A1887">
        <v>25510</v>
      </c>
      <c r="B1887" t="s">
        <v>743</v>
      </c>
      <c r="C1887" s="1">
        <v>21467</v>
      </c>
      <c r="D1887" t="s">
        <v>14</v>
      </c>
      <c r="E1887" t="s">
        <v>15</v>
      </c>
      <c r="F1887" s="1">
        <v>40548</v>
      </c>
      <c r="G1887" t="s">
        <v>35</v>
      </c>
      <c r="H1887" t="str">
        <f t="shared" si="147"/>
        <v>4302PM-PM</v>
      </c>
      <c r="J1887" t="s">
        <v>66</v>
      </c>
      <c r="K1887" t="s">
        <v>18</v>
      </c>
      <c r="L1887">
        <v>13440</v>
      </c>
      <c r="M1887" t="s">
        <v>20</v>
      </c>
      <c r="N1887" t="s">
        <v>21</v>
      </c>
      <c r="O1887" s="2">
        <v>1.0416666666666666E-2</v>
      </c>
      <c r="Q1887" t="s">
        <v>22</v>
      </c>
      <c r="R1887">
        <f t="shared" si="145"/>
        <v>0</v>
      </c>
      <c r="S1887">
        <f t="shared" si="146"/>
        <v>0</v>
      </c>
      <c r="T1887">
        <f t="shared" si="148"/>
        <v>0</v>
      </c>
    </row>
    <row r="1888" spans="1:20" x14ac:dyDescent="0.25">
      <c r="A1888">
        <v>25510</v>
      </c>
      <c r="B1888" t="s">
        <v>743</v>
      </c>
      <c r="C1888" s="1">
        <v>21467</v>
      </c>
      <c r="D1888" t="s">
        <v>14</v>
      </c>
      <c r="E1888" t="s">
        <v>15</v>
      </c>
      <c r="F1888" s="1">
        <v>40548</v>
      </c>
      <c r="G1888" t="s">
        <v>37</v>
      </c>
      <c r="H1888" t="str">
        <f t="shared" si="147"/>
        <v>PM</v>
      </c>
      <c r="I1888" t="str">
        <f t="shared" si="149"/>
        <v>PM</v>
      </c>
      <c r="J1888" t="s">
        <v>66</v>
      </c>
      <c r="K1888" t="s">
        <v>18</v>
      </c>
      <c r="L1888">
        <v>13440</v>
      </c>
      <c r="M1888" t="s">
        <v>20</v>
      </c>
      <c r="N1888" t="s">
        <v>21</v>
      </c>
      <c r="O1888" s="2">
        <v>1.0416666666666666E-2</v>
      </c>
      <c r="P1888">
        <f>VLOOKUP(I1888,'visit codes'!$B$1:$F$38,5,FALSE)</f>
        <v>1</v>
      </c>
      <c r="Q1888" t="s">
        <v>22</v>
      </c>
      <c r="R1888">
        <f t="shared" si="145"/>
        <v>1</v>
      </c>
      <c r="S1888">
        <f t="shared" si="146"/>
        <v>0</v>
      </c>
      <c r="T1888">
        <f t="shared" si="148"/>
        <v>1</v>
      </c>
    </row>
    <row r="1889" spans="1:20" x14ac:dyDescent="0.25">
      <c r="A1889">
        <v>25510</v>
      </c>
      <c r="B1889" t="s">
        <v>743</v>
      </c>
      <c r="C1889" s="1">
        <v>21467</v>
      </c>
      <c r="D1889" t="s">
        <v>14</v>
      </c>
      <c r="E1889" t="s">
        <v>15</v>
      </c>
      <c r="F1889" s="1">
        <v>40553</v>
      </c>
      <c r="G1889" t="s">
        <v>16</v>
      </c>
      <c r="H1889" t="str">
        <f t="shared" si="147"/>
        <v>4301R-RV</v>
      </c>
      <c r="J1889" t="s">
        <v>17</v>
      </c>
      <c r="K1889" t="s">
        <v>18</v>
      </c>
      <c r="L1889">
        <v>13440</v>
      </c>
      <c r="M1889" t="s">
        <v>20</v>
      </c>
      <c r="N1889" t="s">
        <v>21</v>
      </c>
      <c r="O1889" s="2">
        <v>3.125E-2</v>
      </c>
      <c r="Q1889" t="s">
        <v>22</v>
      </c>
      <c r="R1889">
        <f t="shared" si="145"/>
        <v>0</v>
      </c>
      <c r="S1889">
        <f t="shared" si="146"/>
        <v>0</v>
      </c>
      <c r="T1889">
        <f t="shared" si="148"/>
        <v>0</v>
      </c>
    </row>
    <row r="1890" spans="1:20" x14ac:dyDescent="0.25">
      <c r="A1890">
        <v>25510</v>
      </c>
      <c r="B1890" t="s">
        <v>743</v>
      </c>
      <c r="C1890" s="1">
        <v>21467</v>
      </c>
      <c r="D1890" t="s">
        <v>14</v>
      </c>
      <c r="E1890" t="s">
        <v>15</v>
      </c>
      <c r="F1890" s="1">
        <v>40553</v>
      </c>
      <c r="G1890" t="s">
        <v>24</v>
      </c>
      <c r="H1890" t="str">
        <f t="shared" si="147"/>
        <v>RV</v>
      </c>
      <c r="I1890" t="str">
        <f t="shared" si="149"/>
        <v>RV</v>
      </c>
      <c r="J1890" t="s">
        <v>17</v>
      </c>
      <c r="K1890" t="s">
        <v>18</v>
      </c>
      <c r="L1890">
        <v>13440</v>
      </c>
      <c r="M1890" t="s">
        <v>20</v>
      </c>
      <c r="N1890" t="s">
        <v>21</v>
      </c>
      <c r="O1890" s="2">
        <v>4.1666666666666664E-2</v>
      </c>
      <c r="P1890">
        <f>VLOOKUP(I1890,'visit codes'!$B$1:$F$38,5,FALSE)</f>
        <v>3</v>
      </c>
      <c r="Q1890" t="s">
        <v>22</v>
      </c>
      <c r="R1890">
        <f t="shared" si="145"/>
        <v>1</v>
      </c>
      <c r="S1890">
        <f t="shared" si="146"/>
        <v>0</v>
      </c>
      <c r="T1890">
        <f t="shared" si="148"/>
        <v>1</v>
      </c>
    </row>
    <row r="1891" spans="1:20" x14ac:dyDescent="0.25">
      <c r="A1891">
        <v>25510</v>
      </c>
      <c r="B1891" t="s">
        <v>743</v>
      </c>
      <c r="C1891" s="1">
        <v>21467</v>
      </c>
      <c r="D1891" t="s">
        <v>14</v>
      </c>
      <c r="E1891" t="s">
        <v>15</v>
      </c>
      <c r="F1891" s="1">
        <v>40567</v>
      </c>
      <c r="G1891" t="s">
        <v>16</v>
      </c>
      <c r="H1891" t="str">
        <f t="shared" si="147"/>
        <v>4301R-RV</v>
      </c>
      <c r="J1891" t="s">
        <v>17</v>
      </c>
      <c r="K1891" t="s">
        <v>18</v>
      </c>
      <c r="L1891">
        <v>13440</v>
      </c>
      <c r="M1891" t="s">
        <v>20</v>
      </c>
      <c r="N1891" t="s">
        <v>21</v>
      </c>
      <c r="O1891" s="2">
        <v>3.125E-2</v>
      </c>
      <c r="Q1891" t="s">
        <v>22</v>
      </c>
      <c r="R1891">
        <f t="shared" si="145"/>
        <v>0</v>
      </c>
      <c r="S1891">
        <f t="shared" si="146"/>
        <v>0</v>
      </c>
      <c r="T1891">
        <f t="shared" si="148"/>
        <v>0</v>
      </c>
    </row>
    <row r="1892" spans="1:20" x14ac:dyDescent="0.25">
      <c r="A1892">
        <v>25510</v>
      </c>
      <c r="B1892" t="s">
        <v>743</v>
      </c>
      <c r="C1892" s="1">
        <v>21467</v>
      </c>
      <c r="D1892" t="s">
        <v>14</v>
      </c>
      <c r="E1892" t="s">
        <v>15</v>
      </c>
      <c r="F1892" s="1">
        <v>40567</v>
      </c>
      <c r="G1892" t="s">
        <v>24</v>
      </c>
      <c r="H1892" t="str">
        <f t="shared" si="147"/>
        <v>RV</v>
      </c>
      <c r="I1892" t="str">
        <f t="shared" si="149"/>
        <v>RV</v>
      </c>
      <c r="J1892" t="s">
        <v>17</v>
      </c>
      <c r="K1892" t="s">
        <v>18</v>
      </c>
      <c r="L1892">
        <v>13440</v>
      </c>
      <c r="M1892" t="s">
        <v>20</v>
      </c>
      <c r="N1892" t="s">
        <v>21</v>
      </c>
      <c r="O1892" s="2">
        <v>4.1666666666666664E-2</v>
      </c>
      <c r="P1892">
        <f>VLOOKUP(I1892,'visit codes'!$B$1:$F$38,5,FALSE)</f>
        <v>3</v>
      </c>
      <c r="Q1892" t="s">
        <v>22</v>
      </c>
      <c r="R1892">
        <f t="shared" si="145"/>
        <v>1</v>
      </c>
      <c r="S1892">
        <f t="shared" si="146"/>
        <v>0</v>
      </c>
      <c r="T1892">
        <f t="shared" si="148"/>
        <v>1</v>
      </c>
    </row>
    <row r="1893" spans="1:20" x14ac:dyDescent="0.25">
      <c r="A1893">
        <v>25513</v>
      </c>
      <c r="B1893" t="s">
        <v>744</v>
      </c>
      <c r="C1893" s="1">
        <v>18084</v>
      </c>
      <c r="D1893" t="s">
        <v>26</v>
      </c>
      <c r="E1893" t="s">
        <v>15</v>
      </c>
      <c r="F1893" s="1">
        <v>40569</v>
      </c>
      <c r="G1893" t="s">
        <v>35</v>
      </c>
      <c r="H1893" t="str">
        <f t="shared" si="147"/>
        <v>4302PM-PM</v>
      </c>
      <c r="J1893" t="s">
        <v>70</v>
      </c>
      <c r="K1893" t="s">
        <v>33</v>
      </c>
      <c r="L1893">
        <v>13461</v>
      </c>
      <c r="M1893" t="s">
        <v>20</v>
      </c>
      <c r="N1893" t="s">
        <v>58</v>
      </c>
      <c r="O1893" s="2">
        <v>1.0416666666666666E-2</v>
      </c>
      <c r="Q1893" t="s">
        <v>579</v>
      </c>
      <c r="R1893">
        <f t="shared" si="145"/>
        <v>0</v>
      </c>
      <c r="S1893">
        <f t="shared" si="146"/>
        <v>0</v>
      </c>
      <c r="T1893">
        <f t="shared" si="148"/>
        <v>0</v>
      </c>
    </row>
    <row r="1894" spans="1:20" x14ac:dyDescent="0.25">
      <c r="A1894">
        <v>25513</v>
      </c>
      <c r="B1894" t="s">
        <v>744</v>
      </c>
      <c r="C1894" s="1">
        <v>18084</v>
      </c>
      <c r="D1894" t="s">
        <v>26</v>
      </c>
      <c r="E1894" t="s">
        <v>15</v>
      </c>
      <c r="F1894" s="1">
        <v>40569</v>
      </c>
      <c r="G1894" t="s">
        <v>37</v>
      </c>
      <c r="H1894" t="str">
        <f t="shared" si="147"/>
        <v>PM</v>
      </c>
      <c r="I1894" t="str">
        <f t="shared" si="149"/>
        <v>PM</v>
      </c>
      <c r="J1894" t="s">
        <v>70</v>
      </c>
      <c r="K1894" t="s">
        <v>33</v>
      </c>
      <c r="L1894">
        <v>13461</v>
      </c>
      <c r="M1894" t="s">
        <v>20</v>
      </c>
      <c r="N1894" t="s">
        <v>58</v>
      </c>
      <c r="O1894" s="2">
        <v>1.0416666666666666E-2</v>
      </c>
      <c r="P1894">
        <f>VLOOKUP(I1894,'visit codes'!$B$1:$F$38,5,FALSE)</f>
        <v>1</v>
      </c>
      <c r="Q1894" t="s">
        <v>579</v>
      </c>
      <c r="R1894">
        <f t="shared" si="145"/>
        <v>1</v>
      </c>
      <c r="S1894">
        <f t="shared" si="146"/>
        <v>0</v>
      </c>
      <c r="T1894">
        <f t="shared" si="148"/>
        <v>1</v>
      </c>
    </row>
    <row r="1895" spans="1:20" x14ac:dyDescent="0.25">
      <c r="A1895">
        <v>25528</v>
      </c>
      <c r="B1895" t="s">
        <v>745</v>
      </c>
      <c r="C1895" s="1">
        <v>27794</v>
      </c>
      <c r="D1895" t="s">
        <v>14</v>
      </c>
      <c r="E1895" t="s">
        <v>15</v>
      </c>
      <c r="F1895" s="1">
        <v>40561</v>
      </c>
      <c r="G1895" t="s">
        <v>16</v>
      </c>
      <c r="H1895" t="str">
        <f t="shared" si="147"/>
        <v>4301R-RV</v>
      </c>
      <c r="J1895" t="s">
        <v>206</v>
      </c>
      <c r="K1895" t="s">
        <v>109</v>
      </c>
      <c r="L1895">
        <v>13157</v>
      </c>
      <c r="M1895" t="s">
        <v>20</v>
      </c>
      <c r="N1895" t="s">
        <v>110</v>
      </c>
      <c r="O1895" s="2">
        <v>3.125E-2</v>
      </c>
      <c r="Q1895" t="s">
        <v>211</v>
      </c>
      <c r="R1895">
        <f t="shared" si="145"/>
        <v>0</v>
      </c>
      <c r="S1895">
        <f t="shared" si="146"/>
        <v>0</v>
      </c>
      <c r="T1895">
        <f t="shared" si="148"/>
        <v>0</v>
      </c>
    </row>
    <row r="1896" spans="1:20" x14ac:dyDescent="0.25">
      <c r="A1896">
        <v>25528</v>
      </c>
      <c r="B1896" t="s">
        <v>745</v>
      </c>
      <c r="C1896" s="1">
        <v>27794</v>
      </c>
      <c r="D1896" t="s">
        <v>14</v>
      </c>
      <c r="E1896" t="s">
        <v>15</v>
      </c>
      <c r="F1896" s="1">
        <v>40561</v>
      </c>
      <c r="G1896" t="s">
        <v>24</v>
      </c>
      <c r="H1896" t="str">
        <f t="shared" si="147"/>
        <v>RV</v>
      </c>
      <c r="I1896" t="str">
        <f t="shared" si="149"/>
        <v>RV</v>
      </c>
      <c r="J1896" t="s">
        <v>206</v>
      </c>
      <c r="K1896" t="s">
        <v>109</v>
      </c>
      <c r="L1896">
        <v>13157</v>
      </c>
      <c r="M1896" t="s">
        <v>20</v>
      </c>
      <c r="N1896" t="s">
        <v>110</v>
      </c>
      <c r="O1896" s="2">
        <v>4.1666666666666664E-2</v>
      </c>
      <c r="P1896">
        <f>VLOOKUP(I1896,'visit codes'!$B$1:$F$38,5,FALSE)</f>
        <v>3</v>
      </c>
      <c r="Q1896" t="s">
        <v>211</v>
      </c>
      <c r="R1896">
        <f t="shared" si="145"/>
        <v>1</v>
      </c>
      <c r="S1896">
        <f t="shared" si="146"/>
        <v>0</v>
      </c>
      <c r="T1896">
        <f t="shared" si="148"/>
        <v>1</v>
      </c>
    </row>
    <row r="1897" spans="1:20" x14ac:dyDescent="0.25">
      <c r="A1897">
        <v>25532</v>
      </c>
      <c r="B1897" t="s">
        <v>746</v>
      </c>
      <c r="C1897" s="1">
        <v>29534</v>
      </c>
      <c r="D1897" t="s">
        <v>26</v>
      </c>
      <c r="F1897" s="1">
        <v>40549</v>
      </c>
      <c r="G1897">
        <v>4097</v>
      </c>
      <c r="H1897" t="str">
        <f t="shared" si="147"/>
        <v>4097</v>
      </c>
      <c r="J1897" t="s">
        <v>41</v>
      </c>
      <c r="K1897" t="s">
        <v>42</v>
      </c>
      <c r="L1897">
        <v>13502</v>
      </c>
      <c r="M1897" t="s">
        <v>29</v>
      </c>
      <c r="N1897" t="s">
        <v>99</v>
      </c>
      <c r="O1897" s="2">
        <v>0</v>
      </c>
      <c r="Q1897" t="s">
        <v>31</v>
      </c>
      <c r="R1897">
        <f t="shared" si="145"/>
        <v>0</v>
      </c>
      <c r="S1897">
        <f t="shared" si="146"/>
        <v>0</v>
      </c>
      <c r="T1897">
        <f t="shared" si="148"/>
        <v>0</v>
      </c>
    </row>
    <row r="1898" spans="1:20" x14ac:dyDescent="0.25">
      <c r="A1898">
        <v>25532</v>
      </c>
      <c r="B1898" t="s">
        <v>746</v>
      </c>
      <c r="C1898" s="1">
        <v>29534</v>
      </c>
      <c r="D1898" t="s">
        <v>26</v>
      </c>
      <c r="F1898" s="1">
        <v>40556</v>
      </c>
      <c r="G1898">
        <v>4098</v>
      </c>
      <c r="H1898" t="str">
        <f t="shared" si="147"/>
        <v>4098</v>
      </c>
      <c r="J1898" t="s">
        <v>48</v>
      </c>
      <c r="K1898" t="s">
        <v>42</v>
      </c>
      <c r="L1898">
        <v>13502</v>
      </c>
      <c r="M1898" t="s">
        <v>29</v>
      </c>
      <c r="N1898" t="s">
        <v>99</v>
      </c>
      <c r="O1898" s="2">
        <v>0</v>
      </c>
      <c r="Q1898" t="s">
        <v>31</v>
      </c>
      <c r="R1898">
        <f t="shared" si="145"/>
        <v>0</v>
      </c>
      <c r="S1898">
        <f t="shared" si="146"/>
        <v>0</v>
      </c>
      <c r="T1898">
        <f t="shared" si="148"/>
        <v>0</v>
      </c>
    </row>
    <row r="1899" spans="1:20" x14ac:dyDescent="0.25">
      <c r="A1899">
        <v>25552</v>
      </c>
      <c r="B1899" t="s">
        <v>747</v>
      </c>
      <c r="C1899" s="1">
        <v>30538</v>
      </c>
      <c r="D1899" t="s">
        <v>14</v>
      </c>
      <c r="E1899" t="s">
        <v>15</v>
      </c>
      <c r="F1899" s="1">
        <v>40548</v>
      </c>
      <c r="G1899" t="s">
        <v>46</v>
      </c>
      <c r="H1899" t="str">
        <f t="shared" si="147"/>
        <v>NS</v>
      </c>
      <c r="I1899" t="str">
        <f t="shared" si="149"/>
        <v>NS</v>
      </c>
      <c r="J1899" t="s">
        <v>17</v>
      </c>
      <c r="K1899" t="s">
        <v>53</v>
      </c>
      <c r="L1899">
        <v>13363</v>
      </c>
      <c r="M1899" t="s">
        <v>20</v>
      </c>
      <c r="N1899" t="s">
        <v>128</v>
      </c>
      <c r="O1899" s="2">
        <v>0</v>
      </c>
      <c r="P1899">
        <f>VLOOKUP(I1899,'visit codes'!$B$1:$F$38,5,FALSE)</f>
        <v>0</v>
      </c>
      <c r="Q1899" t="s">
        <v>748</v>
      </c>
      <c r="R1899">
        <f t="shared" si="145"/>
        <v>1</v>
      </c>
      <c r="S1899">
        <f t="shared" si="146"/>
        <v>1</v>
      </c>
      <c r="T1899">
        <f t="shared" si="148"/>
        <v>0</v>
      </c>
    </row>
    <row r="1900" spans="1:20" x14ac:dyDescent="0.25">
      <c r="A1900">
        <v>25557</v>
      </c>
      <c r="B1900" t="s">
        <v>749</v>
      </c>
      <c r="C1900" s="1">
        <v>31239</v>
      </c>
      <c r="D1900" t="s">
        <v>26</v>
      </c>
      <c r="E1900" t="s">
        <v>23</v>
      </c>
      <c r="F1900" s="1">
        <v>40562</v>
      </c>
      <c r="G1900">
        <v>4098</v>
      </c>
      <c r="H1900" t="str">
        <f t="shared" si="147"/>
        <v>4098</v>
      </c>
      <c r="J1900" t="s">
        <v>57</v>
      </c>
      <c r="K1900" t="s">
        <v>42</v>
      </c>
      <c r="L1900">
        <v>13504</v>
      </c>
      <c r="M1900" t="s">
        <v>29</v>
      </c>
      <c r="N1900" t="s">
        <v>99</v>
      </c>
      <c r="O1900" s="2">
        <v>0</v>
      </c>
      <c r="Q1900" t="s">
        <v>31</v>
      </c>
      <c r="R1900">
        <f t="shared" si="145"/>
        <v>0</v>
      </c>
      <c r="S1900">
        <f t="shared" si="146"/>
        <v>0</v>
      </c>
      <c r="T1900">
        <f t="shared" si="148"/>
        <v>0</v>
      </c>
    </row>
    <row r="1901" spans="1:20" x14ac:dyDescent="0.25">
      <c r="A1901">
        <v>25559</v>
      </c>
      <c r="B1901" t="s">
        <v>750</v>
      </c>
      <c r="C1901" s="1">
        <v>26534</v>
      </c>
      <c r="D1901" t="s">
        <v>14</v>
      </c>
      <c r="E1901" t="s">
        <v>15</v>
      </c>
      <c r="F1901" s="1">
        <v>40548</v>
      </c>
      <c r="G1901" t="s">
        <v>16</v>
      </c>
      <c r="H1901" t="str">
        <f t="shared" si="147"/>
        <v>4301R-RV</v>
      </c>
      <c r="J1901" t="s">
        <v>48</v>
      </c>
      <c r="K1901" t="s">
        <v>203</v>
      </c>
      <c r="L1901">
        <v>13054</v>
      </c>
      <c r="M1901" t="s">
        <v>29</v>
      </c>
      <c r="N1901" t="s">
        <v>78</v>
      </c>
      <c r="O1901" s="2">
        <v>3.125E-2</v>
      </c>
      <c r="Q1901" t="s">
        <v>251</v>
      </c>
      <c r="R1901">
        <f t="shared" si="145"/>
        <v>0</v>
      </c>
      <c r="S1901">
        <f t="shared" si="146"/>
        <v>0</v>
      </c>
      <c r="T1901">
        <f t="shared" si="148"/>
        <v>0</v>
      </c>
    </row>
    <row r="1902" spans="1:20" x14ac:dyDescent="0.25">
      <c r="A1902">
        <v>25559</v>
      </c>
      <c r="B1902" t="s">
        <v>750</v>
      </c>
      <c r="C1902" s="1">
        <v>26534</v>
      </c>
      <c r="D1902" t="s">
        <v>14</v>
      </c>
      <c r="E1902" t="s">
        <v>15</v>
      </c>
      <c r="F1902" s="1">
        <v>40548</v>
      </c>
      <c r="G1902" t="s">
        <v>24</v>
      </c>
      <c r="H1902" t="str">
        <f t="shared" si="147"/>
        <v>RV</v>
      </c>
      <c r="I1902" t="str">
        <f t="shared" si="149"/>
        <v>RV</v>
      </c>
      <c r="J1902" t="s">
        <v>48</v>
      </c>
      <c r="K1902" t="s">
        <v>203</v>
      </c>
      <c r="L1902">
        <v>13054</v>
      </c>
      <c r="M1902" t="s">
        <v>29</v>
      </c>
      <c r="N1902" t="s">
        <v>78</v>
      </c>
      <c r="O1902" s="2">
        <v>4.1666666666666664E-2</v>
      </c>
      <c r="P1902">
        <f>VLOOKUP(I1902,'visit codes'!$B$1:$F$38,5,FALSE)</f>
        <v>3</v>
      </c>
      <c r="Q1902" t="s">
        <v>251</v>
      </c>
      <c r="R1902">
        <f t="shared" si="145"/>
        <v>1</v>
      </c>
      <c r="S1902">
        <f t="shared" si="146"/>
        <v>0</v>
      </c>
      <c r="T1902">
        <f t="shared" si="148"/>
        <v>1</v>
      </c>
    </row>
    <row r="1903" spans="1:20" x14ac:dyDescent="0.25">
      <c r="A1903">
        <v>25559</v>
      </c>
      <c r="B1903" t="s">
        <v>750</v>
      </c>
      <c r="C1903" s="1">
        <v>26534</v>
      </c>
      <c r="D1903" t="s">
        <v>14</v>
      </c>
      <c r="E1903" t="s">
        <v>15</v>
      </c>
      <c r="F1903" s="1">
        <v>40564</v>
      </c>
      <c r="G1903" t="s">
        <v>35</v>
      </c>
      <c r="H1903" t="str">
        <f t="shared" si="147"/>
        <v>4302PM-PM</v>
      </c>
      <c r="J1903" t="s">
        <v>70</v>
      </c>
      <c r="K1903" t="s">
        <v>203</v>
      </c>
      <c r="L1903">
        <v>13054</v>
      </c>
      <c r="M1903" t="s">
        <v>29</v>
      </c>
      <c r="N1903" t="s">
        <v>78</v>
      </c>
      <c r="O1903" s="2">
        <v>1.0416666666666666E-2</v>
      </c>
      <c r="Q1903" t="s">
        <v>251</v>
      </c>
      <c r="R1903">
        <f t="shared" si="145"/>
        <v>0</v>
      </c>
      <c r="S1903">
        <f t="shared" si="146"/>
        <v>0</v>
      </c>
      <c r="T1903">
        <f t="shared" si="148"/>
        <v>0</v>
      </c>
    </row>
    <row r="1904" spans="1:20" x14ac:dyDescent="0.25">
      <c r="A1904">
        <v>25559</v>
      </c>
      <c r="B1904" t="s">
        <v>750</v>
      </c>
      <c r="C1904" s="1">
        <v>26534</v>
      </c>
      <c r="D1904" t="s">
        <v>14</v>
      </c>
      <c r="E1904" t="s">
        <v>15</v>
      </c>
      <c r="F1904" s="1">
        <v>40564</v>
      </c>
      <c r="G1904" t="s">
        <v>37</v>
      </c>
      <c r="H1904" t="str">
        <f t="shared" si="147"/>
        <v>PM</v>
      </c>
      <c r="I1904" t="str">
        <f t="shared" si="149"/>
        <v>PM</v>
      </c>
      <c r="J1904" t="s">
        <v>70</v>
      </c>
      <c r="K1904" t="s">
        <v>203</v>
      </c>
      <c r="L1904">
        <v>13054</v>
      </c>
      <c r="M1904" t="s">
        <v>29</v>
      </c>
      <c r="N1904" t="s">
        <v>78</v>
      </c>
      <c r="O1904" s="2">
        <v>1.0416666666666666E-2</v>
      </c>
      <c r="P1904">
        <f>VLOOKUP(I1904,'visit codes'!$B$1:$F$38,5,FALSE)</f>
        <v>1</v>
      </c>
      <c r="Q1904" t="s">
        <v>251</v>
      </c>
      <c r="R1904">
        <f t="shared" si="145"/>
        <v>1</v>
      </c>
      <c r="S1904">
        <f t="shared" si="146"/>
        <v>0</v>
      </c>
      <c r="T1904">
        <f t="shared" si="148"/>
        <v>1</v>
      </c>
    </row>
    <row r="1905" spans="1:20" x14ac:dyDescent="0.25">
      <c r="A1905">
        <v>25561</v>
      </c>
      <c r="B1905" t="s">
        <v>751</v>
      </c>
      <c r="C1905" s="1">
        <v>21694</v>
      </c>
      <c r="D1905" t="s">
        <v>26</v>
      </c>
      <c r="F1905" s="1">
        <v>40562</v>
      </c>
      <c r="G1905">
        <v>4098</v>
      </c>
      <c r="H1905" t="str">
        <f t="shared" si="147"/>
        <v>4098</v>
      </c>
      <c r="J1905" t="s">
        <v>89</v>
      </c>
      <c r="K1905" t="s">
        <v>42</v>
      </c>
      <c r="L1905">
        <v>13501</v>
      </c>
      <c r="M1905" t="s">
        <v>29</v>
      </c>
      <c r="N1905" t="s">
        <v>99</v>
      </c>
      <c r="O1905" s="2">
        <v>0</v>
      </c>
      <c r="Q1905" t="s">
        <v>31</v>
      </c>
      <c r="R1905">
        <f t="shared" si="145"/>
        <v>0</v>
      </c>
      <c r="S1905">
        <f t="shared" si="146"/>
        <v>0</v>
      </c>
      <c r="T1905">
        <f t="shared" si="148"/>
        <v>0</v>
      </c>
    </row>
    <row r="1906" spans="1:20" x14ac:dyDescent="0.25">
      <c r="A1906">
        <v>25561</v>
      </c>
      <c r="B1906" t="s">
        <v>751</v>
      </c>
      <c r="C1906" s="1">
        <v>21694</v>
      </c>
      <c r="D1906" t="s">
        <v>26</v>
      </c>
      <c r="F1906" s="1">
        <v>40570</v>
      </c>
      <c r="G1906">
        <v>4097</v>
      </c>
      <c r="H1906" t="str">
        <f t="shared" si="147"/>
        <v>4097</v>
      </c>
      <c r="J1906" t="s">
        <v>52</v>
      </c>
      <c r="K1906" t="s">
        <v>42</v>
      </c>
      <c r="L1906">
        <v>13501</v>
      </c>
      <c r="M1906" t="s">
        <v>29</v>
      </c>
      <c r="N1906" t="s">
        <v>99</v>
      </c>
      <c r="O1906" s="2">
        <v>0</v>
      </c>
      <c r="Q1906" t="s">
        <v>31</v>
      </c>
      <c r="R1906">
        <f t="shared" si="145"/>
        <v>0</v>
      </c>
      <c r="S1906">
        <f t="shared" si="146"/>
        <v>0</v>
      </c>
      <c r="T1906">
        <f t="shared" si="148"/>
        <v>0</v>
      </c>
    </row>
    <row r="1907" spans="1:20" x14ac:dyDescent="0.25">
      <c r="A1907">
        <v>25573</v>
      </c>
      <c r="B1907" t="s">
        <v>752</v>
      </c>
      <c r="C1907" s="1">
        <v>29939</v>
      </c>
      <c r="D1907" t="s">
        <v>26</v>
      </c>
      <c r="F1907" s="1">
        <v>40553</v>
      </c>
      <c r="G1907">
        <v>4098</v>
      </c>
      <c r="H1907" t="str">
        <f t="shared" si="147"/>
        <v>4098</v>
      </c>
      <c r="J1907" t="s">
        <v>69</v>
      </c>
      <c r="K1907" t="s">
        <v>42</v>
      </c>
      <c r="L1907">
        <v>13440</v>
      </c>
      <c r="M1907" t="s">
        <v>20</v>
      </c>
      <c r="N1907" t="s">
        <v>99</v>
      </c>
      <c r="O1907" s="2">
        <v>0</v>
      </c>
      <c r="Q1907" t="s">
        <v>22</v>
      </c>
      <c r="R1907">
        <f t="shared" si="145"/>
        <v>0</v>
      </c>
      <c r="S1907">
        <f t="shared" si="146"/>
        <v>0</v>
      </c>
      <c r="T1907">
        <f t="shared" si="148"/>
        <v>0</v>
      </c>
    </row>
    <row r="1908" spans="1:20" x14ac:dyDescent="0.25">
      <c r="A1908">
        <v>25578</v>
      </c>
      <c r="B1908" t="s">
        <v>753</v>
      </c>
      <c r="C1908" s="1">
        <v>17809</v>
      </c>
      <c r="D1908" t="s">
        <v>26</v>
      </c>
      <c r="E1908" t="s">
        <v>15</v>
      </c>
      <c r="F1908" s="1">
        <v>40554</v>
      </c>
      <c r="G1908" t="s">
        <v>163</v>
      </c>
      <c r="H1908" t="str">
        <f t="shared" si="147"/>
        <v>4301S-PAS</v>
      </c>
      <c r="J1908" t="s">
        <v>17</v>
      </c>
      <c r="K1908" t="s">
        <v>42</v>
      </c>
      <c r="L1908">
        <v>13471</v>
      </c>
      <c r="M1908" t="s">
        <v>20</v>
      </c>
      <c r="N1908" t="s">
        <v>43</v>
      </c>
      <c r="O1908" s="2">
        <v>4.1666666666666664E-2</v>
      </c>
      <c r="Q1908" t="s">
        <v>330</v>
      </c>
      <c r="R1908">
        <f t="shared" si="145"/>
        <v>0</v>
      </c>
      <c r="S1908">
        <f t="shared" si="146"/>
        <v>0</v>
      </c>
      <c r="T1908">
        <f t="shared" si="148"/>
        <v>0</v>
      </c>
    </row>
    <row r="1909" spans="1:20" x14ac:dyDescent="0.25">
      <c r="A1909">
        <v>25578</v>
      </c>
      <c r="B1909" t="s">
        <v>753</v>
      </c>
      <c r="C1909" s="1">
        <v>17809</v>
      </c>
      <c r="D1909" t="s">
        <v>26</v>
      </c>
      <c r="E1909" t="s">
        <v>15</v>
      </c>
      <c r="F1909" s="1">
        <v>40554</v>
      </c>
      <c r="G1909" t="s">
        <v>164</v>
      </c>
      <c r="H1909" t="str">
        <f t="shared" si="147"/>
        <v>PAS</v>
      </c>
      <c r="I1909" t="str">
        <f t="shared" si="149"/>
        <v>PAS</v>
      </c>
      <c r="J1909" t="s">
        <v>17</v>
      </c>
      <c r="K1909" t="s">
        <v>42</v>
      </c>
      <c r="L1909">
        <v>13471</v>
      </c>
      <c r="M1909" t="s">
        <v>20</v>
      </c>
      <c r="N1909" t="s">
        <v>43</v>
      </c>
      <c r="O1909" s="2">
        <v>4.1666666666666664E-2</v>
      </c>
      <c r="P1909">
        <f>VLOOKUP(I1909,'visit codes'!$B$1:$F$38,5,FALSE)</f>
        <v>3</v>
      </c>
      <c r="Q1909" t="s">
        <v>330</v>
      </c>
      <c r="R1909">
        <f t="shared" si="145"/>
        <v>1</v>
      </c>
      <c r="S1909">
        <f t="shared" si="146"/>
        <v>0</v>
      </c>
      <c r="T1909">
        <f t="shared" si="148"/>
        <v>1</v>
      </c>
    </row>
    <row r="1910" spans="1:20" x14ac:dyDescent="0.25">
      <c r="A1910">
        <v>25581</v>
      </c>
      <c r="B1910" t="s">
        <v>754</v>
      </c>
      <c r="C1910" s="1">
        <v>23286</v>
      </c>
      <c r="D1910" t="s">
        <v>14</v>
      </c>
      <c r="E1910" t="s">
        <v>15</v>
      </c>
      <c r="F1910" s="1">
        <v>40550</v>
      </c>
      <c r="G1910" t="s">
        <v>60</v>
      </c>
      <c r="H1910" t="str">
        <f t="shared" si="147"/>
        <v>4301B - BV</v>
      </c>
      <c r="J1910" t="s">
        <v>61</v>
      </c>
      <c r="K1910" t="s">
        <v>18</v>
      </c>
      <c r="L1910">
        <v>13501</v>
      </c>
      <c r="M1910" t="s">
        <v>29</v>
      </c>
      <c r="N1910" t="s">
        <v>21</v>
      </c>
      <c r="O1910" s="2">
        <v>2.0833333333333332E-2</v>
      </c>
      <c r="Q1910" t="s">
        <v>31</v>
      </c>
      <c r="R1910">
        <f t="shared" si="145"/>
        <v>0</v>
      </c>
      <c r="S1910">
        <f t="shared" si="146"/>
        <v>0</v>
      </c>
      <c r="T1910">
        <f t="shared" si="148"/>
        <v>0</v>
      </c>
    </row>
    <row r="1911" spans="1:20" x14ac:dyDescent="0.25">
      <c r="A1911">
        <v>25581</v>
      </c>
      <c r="B1911" t="s">
        <v>754</v>
      </c>
      <c r="C1911" s="1">
        <v>23286</v>
      </c>
      <c r="D1911" t="s">
        <v>14</v>
      </c>
      <c r="E1911" t="s">
        <v>15</v>
      </c>
      <c r="F1911" s="1">
        <v>40550</v>
      </c>
      <c r="G1911" t="s">
        <v>62</v>
      </c>
      <c r="H1911" t="str">
        <f t="shared" si="147"/>
        <v>BV</v>
      </c>
      <c r="I1911" t="str">
        <f t="shared" si="149"/>
        <v>BV</v>
      </c>
      <c r="J1911" t="s">
        <v>61</v>
      </c>
      <c r="K1911" t="s">
        <v>18</v>
      </c>
      <c r="L1911">
        <v>13501</v>
      </c>
      <c r="M1911" t="s">
        <v>29</v>
      </c>
      <c r="N1911" t="s">
        <v>21</v>
      </c>
      <c r="O1911" s="2">
        <v>2.0833333333333332E-2</v>
      </c>
      <c r="P1911">
        <f>VLOOKUP(I1911,'visit codes'!$B$1:$F$38,5,FALSE)</f>
        <v>2</v>
      </c>
      <c r="Q1911" t="s">
        <v>31</v>
      </c>
      <c r="R1911">
        <f t="shared" si="145"/>
        <v>1</v>
      </c>
      <c r="S1911">
        <f t="shared" si="146"/>
        <v>0</v>
      </c>
      <c r="T1911">
        <f t="shared" si="148"/>
        <v>1</v>
      </c>
    </row>
    <row r="1912" spans="1:20" x14ac:dyDescent="0.25">
      <c r="A1912">
        <v>25581</v>
      </c>
      <c r="B1912" t="s">
        <v>754</v>
      </c>
      <c r="C1912" s="1">
        <v>23286</v>
      </c>
      <c r="D1912" t="s">
        <v>14</v>
      </c>
      <c r="E1912" t="s">
        <v>15</v>
      </c>
      <c r="F1912" s="1">
        <v>40555</v>
      </c>
      <c r="G1912" t="s">
        <v>35</v>
      </c>
      <c r="H1912" t="str">
        <f t="shared" si="147"/>
        <v>4302PM-PM</v>
      </c>
      <c r="J1912" t="s">
        <v>36</v>
      </c>
      <c r="K1912" t="s">
        <v>18</v>
      </c>
      <c r="L1912">
        <v>13501</v>
      </c>
      <c r="M1912" t="s">
        <v>29</v>
      </c>
      <c r="N1912" t="s">
        <v>21</v>
      </c>
      <c r="O1912" s="2">
        <v>1.0416666666666666E-2</v>
      </c>
      <c r="Q1912" t="s">
        <v>31</v>
      </c>
      <c r="R1912">
        <f t="shared" si="145"/>
        <v>0</v>
      </c>
      <c r="S1912">
        <f t="shared" si="146"/>
        <v>0</v>
      </c>
      <c r="T1912">
        <f t="shared" si="148"/>
        <v>0</v>
      </c>
    </row>
    <row r="1913" spans="1:20" x14ac:dyDescent="0.25">
      <c r="A1913">
        <v>25581</v>
      </c>
      <c r="B1913" t="s">
        <v>754</v>
      </c>
      <c r="C1913" s="1">
        <v>23286</v>
      </c>
      <c r="D1913" t="s">
        <v>14</v>
      </c>
      <c r="E1913" t="s">
        <v>15</v>
      </c>
      <c r="F1913" s="1">
        <v>40555</v>
      </c>
      <c r="G1913" t="s">
        <v>37</v>
      </c>
      <c r="H1913" t="str">
        <f t="shared" si="147"/>
        <v>PM</v>
      </c>
      <c r="I1913" t="str">
        <f t="shared" si="149"/>
        <v>PM</v>
      </c>
      <c r="J1913" t="s">
        <v>36</v>
      </c>
      <c r="K1913" t="s">
        <v>18</v>
      </c>
      <c r="L1913">
        <v>13501</v>
      </c>
      <c r="M1913" t="s">
        <v>29</v>
      </c>
      <c r="N1913" t="s">
        <v>21</v>
      </c>
      <c r="O1913" s="2">
        <v>1.0416666666666666E-2</v>
      </c>
      <c r="P1913">
        <f>VLOOKUP(I1913,'visit codes'!$B$1:$F$38,5,FALSE)</f>
        <v>1</v>
      </c>
      <c r="Q1913" t="s">
        <v>31</v>
      </c>
      <c r="R1913">
        <f t="shared" si="145"/>
        <v>1</v>
      </c>
      <c r="S1913">
        <f t="shared" si="146"/>
        <v>0</v>
      </c>
      <c r="T1913">
        <f t="shared" si="148"/>
        <v>1</v>
      </c>
    </row>
    <row r="1914" spans="1:20" x14ac:dyDescent="0.25">
      <c r="A1914">
        <v>25585</v>
      </c>
      <c r="B1914" t="s">
        <v>755</v>
      </c>
      <c r="C1914" s="1">
        <v>23260</v>
      </c>
      <c r="D1914" t="s">
        <v>14</v>
      </c>
      <c r="E1914" t="s">
        <v>40</v>
      </c>
      <c r="F1914" s="1">
        <v>40561</v>
      </c>
      <c r="G1914" t="s">
        <v>38</v>
      </c>
      <c r="H1914" t="str">
        <f t="shared" si="147"/>
        <v>C</v>
      </c>
      <c r="I1914" t="str">
        <f t="shared" si="149"/>
        <v>C</v>
      </c>
      <c r="J1914" t="s">
        <v>45</v>
      </c>
      <c r="K1914" t="s">
        <v>42</v>
      </c>
      <c r="L1914">
        <v>13501</v>
      </c>
      <c r="M1914" t="s">
        <v>29</v>
      </c>
      <c r="N1914" t="s">
        <v>43</v>
      </c>
      <c r="O1914" s="2">
        <v>0</v>
      </c>
      <c r="P1914">
        <f>VLOOKUP(I1914,'visit codes'!$B$1:$F$38,5,FALSE)</f>
        <v>0</v>
      </c>
      <c r="Q1914" t="s">
        <v>31</v>
      </c>
      <c r="R1914">
        <f t="shared" si="145"/>
        <v>1</v>
      </c>
      <c r="S1914">
        <f t="shared" si="146"/>
        <v>1</v>
      </c>
      <c r="T1914">
        <f t="shared" si="148"/>
        <v>0</v>
      </c>
    </row>
    <row r="1915" spans="1:20" x14ac:dyDescent="0.25">
      <c r="A1915">
        <v>25585</v>
      </c>
      <c r="B1915" t="s">
        <v>755</v>
      </c>
      <c r="C1915" s="1">
        <v>23260</v>
      </c>
      <c r="D1915" t="s">
        <v>14</v>
      </c>
      <c r="E1915" t="s">
        <v>40</v>
      </c>
      <c r="F1915" s="1">
        <v>40571</v>
      </c>
      <c r="G1915" t="s">
        <v>16</v>
      </c>
      <c r="H1915" t="str">
        <f t="shared" si="147"/>
        <v>4301R-RV</v>
      </c>
      <c r="J1915" t="s">
        <v>45</v>
      </c>
      <c r="K1915" t="s">
        <v>42</v>
      </c>
      <c r="L1915">
        <v>13501</v>
      </c>
      <c r="M1915" t="s">
        <v>29</v>
      </c>
      <c r="N1915" t="s">
        <v>43</v>
      </c>
      <c r="O1915" s="2">
        <v>3.125E-2</v>
      </c>
      <c r="Q1915" t="s">
        <v>31</v>
      </c>
      <c r="R1915">
        <f t="shared" si="145"/>
        <v>0</v>
      </c>
      <c r="S1915">
        <f t="shared" si="146"/>
        <v>0</v>
      </c>
      <c r="T1915">
        <f t="shared" si="148"/>
        <v>0</v>
      </c>
    </row>
    <row r="1916" spans="1:20" x14ac:dyDescent="0.25">
      <c r="A1916">
        <v>25585</v>
      </c>
      <c r="B1916" t="s">
        <v>755</v>
      </c>
      <c r="C1916" s="1">
        <v>23260</v>
      </c>
      <c r="D1916" t="s">
        <v>14</v>
      </c>
      <c r="E1916" t="s">
        <v>40</v>
      </c>
      <c r="F1916" s="1">
        <v>40571</v>
      </c>
      <c r="G1916" t="s">
        <v>24</v>
      </c>
      <c r="H1916" t="str">
        <f t="shared" si="147"/>
        <v>RV</v>
      </c>
      <c r="I1916" t="str">
        <f t="shared" si="149"/>
        <v>RV</v>
      </c>
      <c r="J1916" t="s">
        <v>45</v>
      </c>
      <c r="K1916" t="s">
        <v>42</v>
      </c>
      <c r="L1916">
        <v>13501</v>
      </c>
      <c r="M1916" t="s">
        <v>29</v>
      </c>
      <c r="N1916" t="s">
        <v>43</v>
      </c>
      <c r="O1916" s="2">
        <v>4.1666666666666664E-2</v>
      </c>
      <c r="P1916">
        <f>VLOOKUP(I1916,'visit codes'!$B$1:$F$38,5,FALSE)</f>
        <v>3</v>
      </c>
      <c r="Q1916" t="s">
        <v>31</v>
      </c>
      <c r="R1916">
        <f t="shared" si="145"/>
        <v>1</v>
      </c>
      <c r="S1916">
        <f t="shared" si="146"/>
        <v>0</v>
      </c>
      <c r="T1916">
        <f t="shared" si="148"/>
        <v>1</v>
      </c>
    </row>
    <row r="1917" spans="1:20" x14ac:dyDescent="0.25">
      <c r="A1917">
        <v>25593</v>
      </c>
      <c r="B1917" t="s">
        <v>756</v>
      </c>
      <c r="C1917" s="1">
        <v>26569</v>
      </c>
      <c r="D1917" t="s">
        <v>26</v>
      </c>
      <c r="F1917" s="1">
        <v>40548</v>
      </c>
      <c r="G1917">
        <v>4097</v>
      </c>
      <c r="H1917" t="str">
        <f t="shared" si="147"/>
        <v>4097</v>
      </c>
      <c r="J1917" t="s">
        <v>41</v>
      </c>
      <c r="K1917" t="s">
        <v>42</v>
      </c>
      <c r="L1917">
        <v>13461</v>
      </c>
      <c r="M1917" t="s">
        <v>20</v>
      </c>
      <c r="N1917" t="s">
        <v>99</v>
      </c>
      <c r="O1917" s="2">
        <v>0</v>
      </c>
      <c r="Q1917" t="s">
        <v>579</v>
      </c>
      <c r="R1917">
        <f t="shared" si="145"/>
        <v>0</v>
      </c>
      <c r="S1917">
        <f t="shared" si="146"/>
        <v>0</v>
      </c>
      <c r="T1917">
        <f t="shared" si="148"/>
        <v>0</v>
      </c>
    </row>
    <row r="1918" spans="1:20" x14ac:dyDescent="0.25">
      <c r="A1918">
        <v>25593</v>
      </c>
      <c r="B1918" t="s">
        <v>756</v>
      </c>
      <c r="C1918" s="1">
        <v>26569</v>
      </c>
      <c r="D1918" t="s">
        <v>26</v>
      </c>
      <c r="F1918" s="1">
        <v>40553</v>
      </c>
      <c r="G1918">
        <v>4098</v>
      </c>
      <c r="H1918" t="str">
        <f t="shared" si="147"/>
        <v>4098</v>
      </c>
      <c r="J1918" t="s">
        <v>48</v>
      </c>
      <c r="K1918" t="s">
        <v>42</v>
      </c>
      <c r="L1918">
        <v>13461</v>
      </c>
      <c r="M1918" t="s">
        <v>20</v>
      </c>
      <c r="N1918" t="s">
        <v>99</v>
      </c>
      <c r="O1918" s="2">
        <v>0</v>
      </c>
      <c r="Q1918" t="s">
        <v>579</v>
      </c>
      <c r="R1918">
        <f t="shared" si="145"/>
        <v>0</v>
      </c>
      <c r="S1918">
        <f t="shared" si="146"/>
        <v>0</v>
      </c>
      <c r="T1918">
        <f t="shared" si="148"/>
        <v>0</v>
      </c>
    </row>
    <row r="1919" spans="1:20" x14ac:dyDescent="0.25">
      <c r="A1919">
        <v>25593</v>
      </c>
      <c r="B1919" t="s">
        <v>756</v>
      </c>
      <c r="C1919" s="1">
        <v>26569</v>
      </c>
      <c r="D1919" t="s">
        <v>26</v>
      </c>
      <c r="F1919" s="1">
        <v>40567</v>
      </c>
      <c r="G1919">
        <v>4098</v>
      </c>
      <c r="H1919" t="str">
        <f t="shared" si="147"/>
        <v>4098</v>
      </c>
      <c r="J1919" t="s">
        <v>48</v>
      </c>
      <c r="K1919" t="s">
        <v>42</v>
      </c>
      <c r="L1919">
        <v>13461</v>
      </c>
      <c r="M1919" t="s">
        <v>20</v>
      </c>
      <c r="N1919" t="s">
        <v>99</v>
      </c>
      <c r="O1919" s="2">
        <v>0</v>
      </c>
      <c r="Q1919" t="s">
        <v>579</v>
      </c>
      <c r="R1919">
        <f t="shared" si="145"/>
        <v>0</v>
      </c>
      <c r="S1919">
        <f t="shared" si="146"/>
        <v>0</v>
      </c>
      <c r="T1919">
        <f t="shared" si="148"/>
        <v>0</v>
      </c>
    </row>
    <row r="1920" spans="1:20" x14ac:dyDescent="0.25">
      <c r="A1920">
        <v>25599</v>
      </c>
      <c r="B1920" t="s">
        <v>757</v>
      </c>
      <c r="C1920" s="1">
        <v>23286</v>
      </c>
      <c r="D1920" t="s">
        <v>14</v>
      </c>
      <c r="F1920" s="1">
        <v>40550</v>
      </c>
      <c r="G1920">
        <v>4097</v>
      </c>
      <c r="H1920" t="str">
        <f t="shared" si="147"/>
        <v>4097</v>
      </c>
      <c r="J1920" t="s">
        <v>61</v>
      </c>
      <c r="K1920" t="s">
        <v>42</v>
      </c>
      <c r="L1920">
        <v>13501</v>
      </c>
      <c r="M1920" t="s">
        <v>29</v>
      </c>
      <c r="N1920" t="s">
        <v>99</v>
      </c>
      <c r="O1920" s="2">
        <v>0</v>
      </c>
      <c r="Q1920" t="s">
        <v>31</v>
      </c>
      <c r="R1920">
        <f t="shared" si="145"/>
        <v>0</v>
      </c>
      <c r="S1920">
        <f t="shared" si="146"/>
        <v>0</v>
      </c>
      <c r="T1920">
        <f t="shared" si="148"/>
        <v>0</v>
      </c>
    </row>
    <row r="1921" spans="1:20" x14ac:dyDescent="0.25">
      <c r="A1921">
        <v>25599</v>
      </c>
      <c r="B1921" t="s">
        <v>757</v>
      </c>
      <c r="C1921" s="1">
        <v>23286</v>
      </c>
      <c r="D1921" t="s">
        <v>14</v>
      </c>
      <c r="F1921" s="1">
        <v>40555</v>
      </c>
      <c r="G1921">
        <v>4097</v>
      </c>
      <c r="H1921" t="str">
        <f t="shared" si="147"/>
        <v>4097</v>
      </c>
      <c r="J1921" t="s">
        <v>36</v>
      </c>
      <c r="K1921" t="s">
        <v>42</v>
      </c>
      <c r="L1921">
        <v>13501</v>
      </c>
      <c r="M1921" t="s">
        <v>29</v>
      </c>
      <c r="N1921" t="s">
        <v>99</v>
      </c>
      <c r="O1921" s="2">
        <v>0</v>
      </c>
      <c r="Q1921" t="s">
        <v>31</v>
      </c>
      <c r="R1921">
        <f t="shared" si="145"/>
        <v>0</v>
      </c>
      <c r="S1921">
        <f t="shared" si="146"/>
        <v>0</v>
      </c>
      <c r="T1921">
        <f t="shared" si="148"/>
        <v>0</v>
      </c>
    </row>
    <row r="1922" spans="1:20" x14ac:dyDescent="0.25">
      <c r="A1922">
        <v>25601</v>
      </c>
      <c r="B1922" t="s">
        <v>758</v>
      </c>
      <c r="C1922" s="1">
        <v>19919</v>
      </c>
      <c r="D1922" t="s">
        <v>14</v>
      </c>
      <c r="E1922" t="s">
        <v>40</v>
      </c>
      <c r="F1922" s="1">
        <v>40555</v>
      </c>
      <c r="G1922" t="s">
        <v>16</v>
      </c>
      <c r="H1922" t="str">
        <f t="shared" si="147"/>
        <v>4301R-RV</v>
      </c>
      <c r="J1922" t="s">
        <v>45</v>
      </c>
      <c r="K1922" t="s">
        <v>154</v>
      </c>
      <c r="L1922">
        <v>13501</v>
      </c>
      <c r="M1922" t="s">
        <v>29</v>
      </c>
      <c r="N1922" t="s">
        <v>78</v>
      </c>
      <c r="O1922" s="2">
        <v>3.125E-2</v>
      </c>
      <c r="Q1922" t="s">
        <v>31</v>
      </c>
      <c r="R1922">
        <f t="shared" ref="R1922:R1985" si="150">COUNTA(I1922)</f>
        <v>0</v>
      </c>
      <c r="S1922">
        <f t="shared" ref="S1922:S1985" si="151">IF(I1922="c",1,IF(I1922="ns",1,IF(I1922="pasns",1,IF(I1922="pasc",1,IF(I1922="sc",1,0)))))</f>
        <v>0</v>
      </c>
      <c r="T1922">
        <f t="shared" si="148"/>
        <v>0</v>
      </c>
    </row>
    <row r="1923" spans="1:20" x14ac:dyDescent="0.25">
      <c r="A1923">
        <v>25601</v>
      </c>
      <c r="B1923" t="s">
        <v>758</v>
      </c>
      <c r="C1923" s="1">
        <v>19919</v>
      </c>
      <c r="D1923" t="s">
        <v>14</v>
      </c>
      <c r="E1923" t="s">
        <v>40</v>
      </c>
      <c r="F1923" s="1">
        <v>40555</v>
      </c>
      <c r="G1923" t="s">
        <v>24</v>
      </c>
      <c r="H1923" t="str">
        <f t="shared" ref="H1923:H1986" si="152">TRIM(G1923)</f>
        <v>RV</v>
      </c>
      <c r="I1923" t="str">
        <f t="shared" ref="I1923:I1985" si="153">TRIM(G1923)</f>
        <v>RV</v>
      </c>
      <c r="J1923" t="s">
        <v>45</v>
      </c>
      <c r="K1923" t="s">
        <v>154</v>
      </c>
      <c r="L1923">
        <v>13501</v>
      </c>
      <c r="M1923" t="s">
        <v>29</v>
      </c>
      <c r="N1923" t="s">
        <v>78</v>
      </c>
      <c r="O1923" s="2">
        <v>4.1666666666666664E-2</v>
      </c>
      <c r="P1923">
        <f>VLOOKUP(I1923,'visit codes'!$B$1:$F$38,5,FALSE)</f>
        <v>3</v>
      </c>
      <c r="Q1923" t="s">
        <v>31</v>
      </c>
      <c r="R1923">
        <f t="shared" si="150"/>
        <v>1</v>
      </c>
      <c r="S1923">
        <f t="shared" si="151"/>
        <v>0</v>
      </c>
      <c r="T1923">
        <f t="shared" ref="T1923:T1986" si="154">IF(R1923-S1923=1,1,0)</f>
        <v>1</v>
      </c>
    </row>
    <row r="1924" spans="1:20" x14ac:dyDescent="0.25">
      <c r="A1924">
        <v>25601</v>
      </c>
      <c r="B1924" t="s">
        <v>758</v>
      </c>
      <c r="C1924" s="1">
        <v>19919</v>
      </c>
      <c r="D1924" t="s">
        <v>14</v>
      </c>
      <c r="E1924" t="s">
        <v>40</v>
      </c>
      <c r="F1924" s="1">
        <v>40570</v>
      </c>
      <c r="G1924" t="s">
        <v>35</v>
      </c>
      <c r="H1924" t="str">
        <f t="shared" si="152"/>
        <v>4302PM-PM</v>
      </c>
      <c r="J1924" t="s">
        <v>52</v>
      </c>
      <c r="K1924" t="s">
        <v>154</v>
      </c>
      <c r="L1924">
        <v>13501</v>
      </c>
      <c r="M1924" t="s">
        <v>29</v>
      </c>
      <c r="N1924" t="s">
        <v>78</v>
      </c>
      <c r="O1924" s="2">
        <v>1.0416666666666666E-2</v>
      </c>
      <c r="Q1924" t="s">
        <v>31</v>
      </c>
      <c r="R1924">
        <f t="shared" si="150"/>
        <v>0</v>
      </c>
      <c r="S1924">
        <f t="shared" si="151"/>
        <v>0</v>
      </c>
      <c r="T1924">
        <f t="shared" si="154"/>
        <v>0</v>
      </c>
    </row>
    <row r="1925" spans="1:20" x14ac:dyDescent="0.25">
      <c r="A1925">
        <v>25601</v>
      </c>
      <c r="B1925" t="s">
        <v>758</v>
      </c>
      <c r="C1925" s="1">
        <v>19919</v>
      </c>
      <c r="D1925" t="s">
        <v>14</v>
      </c>
      <c r="E1925" t="s">
        <v>40</v>
      </c>
      <c r="F1925" s="1">
        <v>40570</v>
      </c>
      <c r="G1925" t="s">
        <v>37</v>
      </c>
      <c r="H1925" t="str">
        <f t="shared" si="152"/>
        <v>PM</v>
      </c>
      <c r="I1925" t="str">
        <f t="shared" si="153"/>
        <v>PM</v>
      </c>
      <c r="J1925" t="s">
        <v>52</v>
      </c>
      <c r="K1925" t="s">
        <v>154</v>
      </c>
      <c r="L1925">
        <v>13501</v>
      </c>
      <c r="M1925" t="s">
        <v>29</v>
      </c>
      <c r="N1925" t="s">
        <v>78</v>
      </c>
      <c r="O1925" s="2">
        <v>1.0416666666666666E-2</v>
      </c>
      <c r="P1925">
        <f>VLOOKUP(I1925,'visit codes'!$B$1:$F$38,5,FALSE)</f>
        <v>1</v>
      </c>
      <c r="Q1925" t="s">
        <v>31</v>
      </c>
      <c r="R1925">
        <f t="shared" si="150"/>
        <v>1</v>
      </c>
      <c r="S1925">
        <f t="shared" si="151"/>
        <v>0</v>
      </c>
      <c r="T1925">
        <f t="shared" si="154"/>
        <v>1</v>
      </c>
    </row>
    <row r="1926" spans="1:20" x14ac:dyDescent="0.25">
      <c r="A1926">
        <v>25601</v>
      </c>
      <c r="B1926" t="s">
        <v>758</v>
      </c>
      <c r="C1926" s="1">
        <v>19919</v>
      </c>
      <c r="D1926" t="s">
        <v>14</v>
      </c>
      <c r="E1926" t="s">
        <v>40</v>
      </c>
      <c r="F1926" s="1">
        <v>40570</v>
      </c>
      <c r="G1926" t="s">
        <v>44</v>
      </c>
      <c r="H1926" t="str">
        <f t="shared" si="152"/>
        <v>S1</v>
      </c>
      <c r="I1926" t="str">
        <f t="shared" si="153"/>
        <v>S1</v>
      </c>
      <c r="J1926" t="s">
        <v>45</v>
      </c>
      <c r="K1926" t="s">
        <v>154</v>
      </c>
      <c r="L1926">
        <v>13501</v>
      </c>
      <c r="M1926" t="s">
        <v>29</v>
      </c>
      <c r="N1926" t="s">
        <v>78</v>
      </c>
      <c r="O1926" s="2">
        <v>0</v>
      </c>
      <c r="P1926">
        <f>VLOOKUP(I1926,'visit codes'!$B$1:$F$38,5,FALSE)</f>
        <v>1</v>
      </c>
      <c r="Q1926" t="s">
        <v>31</v>
      </c>
      <c r="R1926">
        <f t="shared" si="150"/>
        <v>1</v>
      </c>
      <c r="S1926">
        <f t="shared" si="151"/>
        <v>0</v>
      </c>
      <c r="T1926">
        <f t="shared" si="154"/>
        <v>1</v>
      </c>
    </row>
    <row r="1927" spans="1:20" x14ac:dyDescent="0.25">
      <c r="A1927">
        <v>25603</v>
      </c>
      <c r="B1927" t="s">
        <v>759</v>
      </c>
      <c r="C1927" s="1">
        <v>19443</v>
      </c>
      <c r="D1927" t="s">
        <v>26</v>
      </c>
      <c r="E1927" t="s">
        <v>15</v>
      </c>
      <c r="F1927" s="1">
        <v>40563</v>
      </c>
      <c r="G1927" t="s">
        <v>16</v>
      </c>
      <c r="H1927" t="str">
        <f t="shared" si="152"/>
        <v>4301R-RV</v>
      </c>
      <c r="J1927" t="s">
        <v>138</v>
      </c>
      <c r="K1927" t="s">
        <v>49</v>
      </c>
      <c r="L1927">
        <v>13502</v>
      </c>
      <c r="M1927" t="s">
        <v>29</v>
      </c>
      <c r="N1927" t="s">
        <v>50</v>
      </c>
      <c r="O1927" s="2">
        <v>3.125E-2</v>
      </c>
      <c r="Q1927" t="s">
        <v>31</v>
      </c>
      <c r="R1927">
        <f t="shared" si="150"/>
        <v>0</v>
      </c>
      <c r="S1927">
        <f t="shared" si="151"/>
        <v>0</v>
      </c>
      <c r="T1927">
        <f t="shared" si="154"/>
        <v>0</v>
      </c>
    </row>
    <row r="1928" spans="1:20" x14ac:dyDescent="0.25">
      <c r="A1928">
        <v>25603</v>
      </c>
      <c r="B1928" t="s">
        <v>759</v>
      </c>
      <c r="C1928" s="1">
        <v>19443</v>
      </c>
      <c r="D1928" t="s">
        <v>26</v>
      </c>
      <c r="E1928" t="s">
        <v>15</v>
      </c>
      <c r="F1928" s="1">
        <v>40563</v>
      </c>
      <c r="G1928" t="s">
        <v>24</v>
      </c>
      <c r="H1928" t="str">
        <f t="shared" si="152"/>
        <v>RV</v>
      </c>
      <c r="I1928" t="str">
        <f t="shared" si="153"/>
        <v>RV</v>
      </c>
      <c r="J1928" t="s">
        <v>138</v>
      </c>
      <c r="K1928" t="s">
        <v>49</v>
      </c>
      <c r="L1928">
        <v>13502</v>
      </c>
      <c r="M1928" t="s">
        <v>29</v>
      </c>
      <c r="N1928" t="s">
        <v>50</v>
      </c>
      <c r="O1928" s="2">
        <v>4.1666666666666664E-2</v>
      </c>
      <c r="P1928">
        <f>VLOOKUP(I1928,'visit codes'!$B$1:$F$38,5,FALSE)</f>
        <v>3</v>
      </c>
      <c r="Q1928" t="s">
        <v>31</v>
      </c>
      <c r="R1928">
        <f t="shared" si="150"/>
        <v>1</v>
      </c>
      <c r="S1928">
        <f t="shared" si="151"/>
        <v>0</v>
      </c>
      <c r="T1928">
        <f t="shared" si="154"/>
        <v>1</v>
      </c>
    </row>
    <row r="1929" spans="1:20" x14ac:dyDescent="0.25">
      <c r="A1929">
        <v>25603</v>
      </c>
      <c r="B1929" t="s">
        <v>759</v>
      </c>
      <c r="C1929" s="1">
        <v>19443</v>
      </c>
      <c r="D1929" t="s">
        <v>26</v>
      </c>
      <c r="E1929" t="s">
        <v>15</v>
      </c>
      <c r="F1929" s="1">
        <v>40568</v>
      </c>
      <c r="G1929" t="s">
        <v>35</v>
      </c>
      <c r="H1929" t="str">
        <f t="shared" si="152"/>
        <v>4302PM-PM</v>
      </c>
      <c r="J1929" t="s">
        <v>52</v>
      </c>
      <c r="K1929" t="s">
        <v>49</v>
      </c>
      <c r="L1929">
        <v>13502</v>
      </c>
      <c r="M1929" t="s">
        <v>29</v>
      </c>
      <c r="N1929" t="s">
        <v>50</v>
      </c>
      <c r="O1929" s="2">
        <v>1.0416666666666666E-2</v>
      </c>
      <c r="Q1929" t="s">
        <v>31</v>
      </c>
      <c r="R1929">
        <f t="shared" si="150"/>
        <v>0</v>
      </c>
      <c r="S1929">
        <f t="shared" si="151"/>
        <v>0</v>
      </c>
      <c r="T1929">
        <f t="shared" si="154"/>
        <v>0</v>
      </c>
    </row>
    <row r="1930" spans="1:20" x14ac:dyDescent="0.25">
      <c r="A1930">
        <v>25603</v>
      </c>
      <c r="B1930" t="s">
        <v>759</v>
      </c>
      <c r="C1930" s="1">
        <v>19443</v>
      </c>
      <c r="D1930" t="s">
        <v>26</v>
      </c>
      <c r="E1930" t="s">
        <v>15</v>
      </c>
      <c r="F1930" s="1">
        <v>40568</v>
      </c>
      <c r="G1930" t="s">
        <v>37</v>
      </c>
      <c r="H1930" t="str">
        <f t="shared" si="152"/>
        <v>PM</v>
      </c>
      <c r="I1930" t="str">
        <f t="shared" si="153"/>
        <v>PM</v>
      </c>
      <c r="J1930" t="s">
        <v>52</v>
      </c>
      <c r="K1930" t="s">
        <v>49</v>
      </c>
      <c r="L1930">
        <v>13502</v>
      </c>
      <c r="M1930" t="s">
        <v>29</v>
      </c>
      <c r="N1930" t="s">
        <v>50</v>
      </c>
      <c r="O1930" s="2">
        <v>1.0416666666666666E-2</v>
      </c>
      <c r="P1930">
        <f>VLOOKUP(I1930,'visit codes'!$B$1:$F$38,5,FALSE)</f>
        <v>1</v>
      </c>
      <c r="Q1930" t="s">
        <v>31</v>
      </c>
      <c r="R1930">
        <f t="shared" si="150"/>
        <v>1</v>
      </c>
      <c r="S1930">
        <f t="shared" si="151"/>
        <v>0</v>
      </c>
      <c r="T1930">
        <f t="shared" si="154"/>
        <v>1</v>
      </c>
    </row>
    <row r="1931" spans="1:20" x14ac:dyDescent="0.25">
      <c r="A1931">
        <v>25608</v>
      </c>
      <c r="B1931" t="s">
        <v>760</v>
      </c>
      <c r="C1931" s="1">
        <v>27794</v>
      </c>
      <c r="D1931" t="s">
        <v>14</v>
      </c>
      <c r="F1931" s="1">
        <v>40561</v>
      </c>
      <c r="G1931">
        <v>4098</v>
      </c>
      <c r="H1931" t="str">
        <f t="shared" si="152"/>
        <v>4098</v>
      </c>
      <c r="J1931" t="s">
        <v>206</v>
      </c>
      <c r="K1931" t="s">
        <v>42</v>
      </c>
      <c r="L1931">
        <v>13157</v>
      </c>
      <c r="M1931" t="s">
        <v>20</v>
      </c>
      <c r="N1931" t="s">
        <v>99</v>
      </c>
      <c r="O1931" s="2">
        <v>0</v>
      </c>
      <c r="Q1931" t="s">
        <v>211</v>
      </c>
      <c r="R1931">
        <f t="shared" si="150"/>
        <v>0</v>
      </c>
      <c r="S1931">
        <f t="shared" si="151"/>
        <v>0</v>
      </c>
      <c r="T1931">
        <f t="shared" si="154"/>
        <v>0</v>
      </c>
    </row>
    <row r="1932" spans="1:20" x14ac:dyDescent="0.25">
      <c r="A1932">
        <v>25616</v>
      </c>
      <c r="B1932" t="s">
        <v>761</v>
      </c>
      <c r="C1932" s="1">
        <v>22317</v>
      </c>
      <c r="D1932" t="s">
        <v>26</v>
      </c>
      <c r="E1932" t="s">
        <v>40</v>
      </c>
      <c r="F1932" s="1">
        <v>40548</v>
      </c>
      <c r="G1932" t="s">
        <v>16</v>
      </c>
      <c r="H1932" t="str">
        <f t="shared" si="152"/>
        <v>4301R-RV</v>
      </c>
      <c r="J1932" t="s">
        <v>45</v>
      </c>
      <c r="K1932" t="s">
        <v>42</v>
      </c>
      <c r="L1932">
        <v>13501</v>
      </c>
      <c r="M1932" t="s">
        <v>29</v>
      </c>
      <c r="N1932" t="s">
        <v>43</v>
      </c>
      <c r="O1932" s="2">
        <v>3.125E-2</v>
      </c>
      <c r="Q1932" t="s">
        <v>31</v>
      </c>
      <c r="R1932">
        <f t="shared" si="150"/>
        <v>0</v>
      </c>
      <c r="S1932">
        <f t="shared" si="151"/>
        <v>0</v>
      </c>
      <c r="T1932">
        <f t="shared" si="154"/>
        <v>0</v>
      </c>
    </row>
    <row r="1933" spans="1:20" x14ac:dyDescent="0.25">
      <c r="A1933">
        <v>25616</v>
      </c>
      <c r="B1933" t="s">
        <v>761</v>
      </c>
      <c r="C1933" s="1">
        <v>22317</v>
      </c>
      <c r="D1933" t="s">
        <v>26</v>
      </c>
      <c r="E1933" t="s">
        <v>40</v>
      </c>
      <c r="F1933" s="1">
        <v>40548</v>
      </c>
      <c r="G1933" t="s">
        <v>24</v>
      </c>
      <c r="H1933" t="str">
        <f t="shared" si="152"/>
        <v>RV</v>
      </c>
      <c r="I1933" t="str">
        <f t="shared" si="153"/>
        <v>RV</v>
      </c>
      <c r="J1933" t="s">
        <v>45</v>
      </c>
      <c r="K1933" t="s">
        <v>42</v>
      </c>
      <c r="L1933">
        <v>13501</v>
      </c>
      <c r="M1933" t="s">
        <v>29</v>
      </c>
      <c r="N1933" t="s">
        <v>43</v>
      </c>
      <c r="O1933" s="2">
        <v>4.1666666666666664E-2</v>
      </c>
      <c r="P1933">
        <f>VLOOKUP(I1933,'visit codes'!$B$1:$F$38,5,FALSE)</f>
        <v>3</v>
      </c>
      <c r="Q1933" t="s">
        <v>31</v>
      </c>
      <c r="R1933">
        <f t="shared" si="150"/>
        <v>1</v>
      </c>
      <c r="S1933">
        <f t="shared" si="151"/>
        <v>0</v>
      </c>
      <c r="T1933">
        <f t="shared" si="154"/>
        <v>1</v>
      </c>
    </row>
    <row r="1934" spans="1:20" x14ac:dyDescent="0.25">
      <c r="A1934">
        <v>25616</v>
      </c>
      <c r="B1934" t="s">
        <v>761</v>
      </c>
      <c r="C1934" s="1">
        <v>22317</v>
      </c>
      <c r="D1934" t="s">
        <v>26</v>
      </c>
      <c r="E1934" t="s">
        <v>40</v>
      </c>
      <c r="F1934" s="1">
        <v>40555</v>
      </c>
      <c r="G1934" t="s">
        <v>16</v>
      </c>
      <c r="H1934" t="str">
        <f t="shared" si="152"/>
        <v>4301R-RV</v>
      </c>
      <c r="J1934" t="s">
        <v>45</v>
      </c>
      <c r="K1934" t="s">
        <v>42</v>
      </c>
      <c r="L1934">
        <v>13501</v>
      </c>
      <c r="M1934" t="s">
        <v>29</v>
      </c>
      <c r="N1934" t="s">
        <v>43</v>
      </c>
      <c r="O1934" s="2">
        <v>3.125E-2</v>
      </c>
      <c r="Q1934" t="s">
        <v>31</v>
      </c>
      <c r="R1934">
        <f t="shared" si="150"/>
        <v>0</v>
      </c>
      <c r="S1934">
        <f t="shared" si="151"/>
        <v>0</v>
      </c>
      <c r="T1934">
        <f t="shared" si="154"/>
        <v>0</v>
      </c>
    </row>
    <row r="1935" spans="1:20" x14ac:dyDescent="0.25">
      <c r="A1935">
        <v>25616</v>
      </c>
      <c r="B1935" t="s">
        <v>761</v>
      </c>
      <c r="C1935" s="1">
        <v>22317</v>
      </c>
      <c r="D1935" t="s">
        <v>26</v>
      </c>
      <c r="E1935" t="s">
        <v>40</v>
      </c>
      <c r="F1935" s="1">
        <v>40555</v>
      </c>
      <c r="G1935" t="s">
        <v>24</v>
      </c>
      <c r="H1935" t="str">
        <f t="shared" si="152"/>
        <v>RV</v>
      </c>
      <c r="I1935" t="str">
        <f t="shared" si="153"/>
        <v>RV</v>
      </c>
      <c r="J1935" t="s">
        <v>45</v>
      </c>
      <c r="K1935" t="s">
        <v>42</v>
      </c>
      <c r="L1935">
        <v>13501</v>
      </c>
      <c r="M1935" t="s">
        <v>29</v>
      </c>
      <c r="N1935" t="s">
        <v>43</v>
      </c>
      <c r="O1935" s="2">
        <v>4.1666666666666664E-2</v>
      </c>
      <c r="P1935">
        <f>VLOOKUP(I1935,'visit codes'!$B$1:$F$38,5,FALSE)</f>
        <v>3</v>
      </c>
      <c r="Q1935" t="s">
        <v>31</v>
      </c>
      <c r="R1935">
        <f t="shared" si="150"/>
        <v>1</v>
      </c>
      <c r="S1935">
        <f t="shared" si="151"/>
        <v>0</v>
      </c>
      <c r="T1935">
        <f t="shared" si="154"/>
        <v>1</v>
      </c>
    </row>
    <row r="1936" spans="1:20" x14ac:dyDescent="0.25">
      <c r="A1936">
        <v>25616</v>
      </c>
      <c r="B1936" t="s">
        <v>761</v>
      </c>
      <c r="C1936" s="1">
        <v>22317</v>
      </c>
      <c r="D1936" t="s">
        <v>26</v>
      </c>
      <c r="E1936" t="s">
        <v>40</v>
      </c>
      <c r="F1936" s="1">
        <v>40561</v>
      </c>
      <c r="G1936" t="s">
        <v>46</v>
      </c>
      <c r="H1936" t="str">
        <f t="shared" si="152"/>
        <v>NS</v>
      </c>
      <c r="I1936" t="str">
        <f t="shared" si="153"/>
        <v>NS</v>
      </c>
      <c r="J1936" t="s">
        <v>45</v>
      </c>
      <c r="K1936" t="s">
        <v>42</v>
      </c>
      <c r="L1936">
        <v>13501</v>
      </c>
      <c r="M1936" t="s">
        <v>29</v>
      </c>
      <c r="N1936" t="s">
        <v>43</v>
      </c>
      <c r="O1936" s="2">
        <v>0</v>
      </c>
      <c r="P1936">
        <f>VLOOKUP(I1936,'visit codes'!$B$1:$F$38,5,FALSE)</f>
        <v>0</v>
      </c>
      <c r="Q1936" t="s">
        <v>31</v>
      </c>
      <c r="R1936">
        <f t="shared" si="150"/>
        <v>1</v>
      </c>
      <c r="S1936">
        <f t="shared" si="151"/>
        <v>1</v>
      </c>
      <c r="T1936">
        <f t="shared" si="154"/>
        <v>0</v>
      </c>
    </row>
    <row r="1937" spans="1:20" x14ac:dyDescent="0.25">
      <c r="A1937">
        <v>25616</v>
      </c>
      <c r="B1937" t="s">
        <v>761</v>
      </c>
      <c r="C1937" s="1">
        <v>22317</v>
      </c>
      <c r="D1937" t="s">
        <v>26</v>
      </c>
      <c r="E1937" t="s">
        <v>40</v>
      </c>
      <c r="F1937" s="1">
        <v>40562</v>
      </c>
      <c r="G1937" t="s">
        <v>35</v>
      </c>
      <c r="H1937" t="str">
        <f t="shared" si="152"/>
        <v>4302PM-PM</v>
      </c>
      <c r="J1937" t="s">
        <v>82</v>
      </c>
      <c r="K1937" t="s">
        <v>42</v>
      </c>
      <c r="L1937">
        <v>13501</v>
      </c>
      <c r="M1937" t="s">
        <v>29</v>
      </c>
      <c r="N1937" t="s">
        <v>43</v>
      </c>
      <c r="O1937" s="2">
        <v>1.0416666666666666E-2</v>
      </c>
      <c r="Q1937" t="s">
        <v>31</v>
      </c>
      <c r="R1937">
        <f t="shared" si="150"/>
        <v>0</v>
      </c>
      <c r="S1937">
        <f t="shared" si="151"/>
        <v>0</v>
      </c>
      <c r="T1937">
        <f t="shared" si="154"/>
        <v>0</v>
      </c>
    </row>
    <row r="1938" spans="1:20" x14ac:dyDescent="0.25">
      <c r="A1938">
        <v>25616</v>
      </c>
      <c r="B1938" t="s">
        <v>761</v>
      </c>
      <c r="C1938" s="1">
        <v>22317</v>
      </c>
      <c r="D1938" t="s">
        <v>26</v>
      </c>
      <c r="E1938" t="s">
        <v>40</v>
      </c>
      <c r="F1938" s="1">
        <v>40562</v>
      </c>
      <c r="G1938" t="s">
        <v>37</v>
      </c>
      <c r="H1938" t="str">
        <f t="shared" si="152"/>
        <v>PM</v>
      </c>
      <c r="I1938" t="str">
        <f t="shared" si="153"/>
        <v>PM</v>
      </c>
      <c r="J1938" t="s">
        <v>82</v>
      </c>
      <c r="K1938" t="s">
        <v>42</v>
      </c>
      <c r="L1938">
        <v>13501</v>
      </c>
      <c r="M1938" t="s">
        <v>29</v>
      </c>
      <c r="N1938" t="s">
        <v>43</v>
      </c>
      <c r="O1938" s="2">
        <v>1.0416666666666666E-2</v>
      </c>
      <c r="P1938">
        <f>VLOOKUP(I1938,'visit codes'!$B$1:$F$38,5,FALSE)</f>
        <v>1</v>
      </c>
      <c r="Q1938" t="s">
        <v>31</v>
      </c>
      <c r="R1938">
        <f t="shared" si="150"/>
        <v>1</v>
      </c>
      <c r="S1938">
        <f t="shared" si="151"/>
        <v>0</v>
      </c>
      <c r="T1938">
        <f t="shared" si="154"/>
        <v>1</v>
      </c>
    </row>
    <row r="1939" spans="1:20" x14ac:dyDescent="0.25">
      <c r="A1939">
        <v>25616</v>
      </c>
      <c r="B1939" t="s">
        <v>761</v>
      </c>
      <c r="C1939" s="1">
        <v>22317</v>
      </c>
      <c r="D1939" t="s">
        <v>26</v>
      </c>
      <c r="E1939" t="s">
        <v>40</v>
      </c>
      <c r="F1939" s="1">
        <v>40562</v>
      </c>
      <c r="G1939" t="s">
        <v>44</v>
      </c>
      <c r="H1939" t="str">
        <f t="shared" si="152"/>
        <v>S1</v>
      </c>
      <c r="I1939" t="str">
        <f t="shared" si="153"/>
        <v>S1</v>
      </c>
      <c r="J1939" t="s">
        <v>45</v>
      </c>
      <c r="K1939" t="s">
        <v>42</v>
      </c>
      <c r="L1939">
        <v>13501</v>
      </c>
      <c r="M1939" t="s">
        <v>29</v>
      </c>
      <c r="N1939" t="s">
        <v>43</v>
      </c>
      <c r="O1939" s="2">
        <v>0</v>
      </c>
      <c r="P1939">
        <f>VLOOKUP(I1939,'visit codes'!$B$1:$F$38,5,FALSE)</f>
        <v>1</v>
      </c>
      <c r="Q1939" t="s">
        <v>31</v>
      </c>
      <c r="R1939">
        <f t="shared" si="150"/>
        <v>1</v>
      </c>
      <c r="S1939">
        <f t="shared" si="151"/>
        <v>0</v>
      </c>
      <c r="T1939">
        <f t="shared" si="154"/>
        <v>1</v>
      </c>
    </row>
    <row r="1940" spans="1:20" x14ac:dyDescent="0.25">
      <c r="A1940">
        <v>25616</v>
      </c>
      <c r="B1940" t="s">
        <v>761</v>
      </c>
      <c r="C1940" s="1">
        <v>22317</v>
      </c>
      <c r="D1940" t="s">
        <v>26</v>
      </c>
      <c r="E1940" t="s">
        <v>40</v>
      </c>
      <c r="F1940" s="1">
        <v>40563</v>
      </c>
      <c r="G1940" t="s">
        <v>60</v>
      </c>
      <c r="H1940" t="str">
        <f t="shared" si="152"/>
        <v>4301B - BV</v>
      </c>
      <c r="J1940" t="s">
        <v>45</v>
      </c>
      <c r="K1940" t="s">
        <v>42</v>
      </c>
      <c r="L1940">
        <v>13501</v>
      </c>
      <c r="M1940" t="s">
        <v>29</v>
      </c>
      <c r="N1940" t="s">
        <v>43</v>
      </c>
      <c r="O1940" s="2">
        <v>2.0833333333333332E-2</v>
      </c>
      <c r="Q1940" t="s">
        <v>31</v>
      </c>
      <c r="R1940">
        <f t="shared" si="150"/>
        <v>0</v>
      </c>
      <c r="S1940">
        <f t="shared" si="151"/>
        <v>0</v>
      </c>
      <c r="T1940">
        <f t="shared" si="154"/>
        <v>0</v>
      </c>
    </row>
    <row r="1941" spans="1:20" x14ac:dyDescent="0.25">
      <c r="A1941">
        <v>25616</v>
      </c>
      <c r="B1941" t="s">
        <v>761</v>
      </c>
      <c r="C1941" s="1">
        <v>22317</v>
      </c>
      <c r="D1941" t="s">
        <v>26</v>
      </c>
      <c r="E1941" t="s">
        <v>40</v>
      </c>
      <c r="F1941" s="1">
        <v>40563</v>
      </c>
      <c r="G1941" t="s">
        <v>62</v>
      </c>
      <c r="H1941" t="str">
        <f t="shared" si="152"/>
        <v>BV</v>
      </c>
      <c r="I1941" t="str">
        <f t="shared" si="153"/>
        <v>BV</v>
      </c>
      <c r="J1941" t="s">
        <v>45</v>
      </c>
      <c r="K1941" t="s">
        <v>42</v>
      </c>
      <c r="L1941">
        <v>13501</v>
      </c>
      <c r="M1941" t="s">
        <v>29</v>
      </c>
      <c r="N1941" t="s">
        <v>43</v>
      </c>
      <c r="O1941" s="2">
        <v>2.0833333333333332E-2</v>
      </c>
      <c r="P1941">
        <f>VLOOKUP(I1941,'visit codes'!$B$1:$F$38,5,FALSE)</f>
        <v>2</v>
      </c>
      <c r="Q1941" t="s">
        <v>31</v>
      </c>
      <c r="R1941">
        <f t="shared" si="150"/>
        <v>1</v>
      </c>
      <c r="S1941">
        <f t="shared" si="151"/>
        <v>0</v>
      </c>
      <c r="T1941">
        <f t="shared" si="154"/>
        <v>1</v>
      </c>
    </row>
    <row r="1942" spans="1:20" x14ac:dyDescent="0.25">
      <c r="A1942">
        <v>25616</v>
      </c>
      <c r="B1942" t="s">
        <v>761</v>
      </c>
      <c r="C1942" s="1">
        <v>22317</v>
      </c>
      <c r="D1942" t="s">
        <v>26</v>
      </c>
      <c r="E1942" t="s">
        <v>40</v>
      </c>
      <c r="F1942" s="1">
        <v>40568</v>
      </c>
      <c r="G1942" t="s">
        <v>46</v>
      </c>
      <c r="H1942" t="str">
        <f t="shared" si="152"/>
        <v>NS</v>
      </c>
      <c r="I1942" t="str">
        <f t="shared" si="153"/>
        <v>NS</v>
      </c>
      <c r="J1942" t="s">
        <v>45</v>
      </c>
      <c r="K1942" t="s">
        <v>42</v>
      </c>
      <c r="L1942">
        <v>13501</v>
      </c>
      <c r="M1942" t="s">
        <v>29</v>
      </c>
      <c r="N1942" t="s">
        <v>43</v>
      </c>
      <c r="O1942" s="2">
        <v>0</v>
      </c>
      <c r="P1942">
        <f>VLOOKUP(I1942,'visit codes'!$B$1:$F$38,5,FALSE)</f>
        <v>0</v>
      </c>
      <c r="Q1942" t="s">
        <v>31</v>
      </c>
      <c r="R1942">
        <f t="shared" si="150"/>
        <v>1</v>
      </c>
      <c r="S1942">
        <f t="shared" si="151"/>
        <v>1</v>
      </c>
      <c r="T1942">
        <f t="shared" si="154"/>
        <v>0</v>
      </c>
    </row>
    <row r="1943" spans="1:20" x14ac:dyDescent="0.25">
      <c r="A1943">
        <v>25616</v>
      </c>
      <c r="B1943" t="s">
        <v>761</v>
      </c>
      <c r="C1943" s="1">
        <v>22317</v>
      </c>
      <c r="D1943" t="s">
        <v>26</v>
      </c>
      <c r="E1943" t="s">
        <v>40</v>
      </c>
      <c r="F1943" s="1">
        <v>40569</v>
      </c>
      <c r="G1943" t="s">
        <v>16</v>
      </c>
      <c r="H1943" t="str">
        <f t="shared" si="152"/>
        <v>4301R-RV</v>
      </c>
      <c r="J1943" t="s">
        <v>45</v>
      </c>
      <c r="K1943" t="s">
        <v>42</v>
      </c>
      <c r="L1943">
        <v>13501</v>
      </c>
      <c r="M1943" t="s">
        <v>29</v>
      </c>
      <c r="N1943" t="s">
        <v>43</v>
      </c>
      <c r="O1943" s="2">
        <v>3.125E-2</v>
      </c>
      <c r="Q1943" t="s">
        <v>31</v>
      </c>
      <c r="R1943">
        <f t="shared" si="150"/>
        <v>0</v>
      </c>
      <c r="S1943">
        <f t="shared" si="151"/>
        <v>0</v>
      </c>
      <c r="T1943">
        <f t="shared" si="154"/>
        <v>0</v>
      </c>
    </row>
    <row r="1944" spans="1:20" x14ac:dyDescent="0.25">
      <c r="A1944">
        <v>25616</v>
      </c>
      <c r="B1944" t="s">
        <v>761</v>
      </c>
      <c r="C1944" s="1">
        <v>22317</v>
      </c>
      <c r="D1944" t="s">
        <v>26</v>
      </c>
      <c r="E1944" t="s">
        <v>40</v>
      </c>
      <c r="F1944" s="1">
        <v>40569</v>
      </c>
      <c r="G1944" t="s">
        <v>24</v>
      </c>
      <c r="H1944" t="str">
        <f t="shared" si="152"/>
        <v>RV</v>
      </c>
      <c r="I1944" t="str">
        <f t="shared" si="153"/>
        <v>RV</v>
      </c>
      <c r="J1944" t="s">
        <v>45</v>
      </c>
      <c r="K1944" t="s">
        <v>42</v>
      </c>
      <c r="L1944">
        <v>13501</v>
      </c>
      <c r="M1944" t="s">
        <v>29</v>
      </c>
      <c r="N1944" t="s">
        <v>43</v>
      </c>
      <c r="O1944" s="2">
        <v>4.1666666666666664E-2</v>
      </c>
      <c r="P1944">
        <f>VLOOKUP(I1944,'visit codes'!$B$1:$F$38,5,FALSE)</f>
        <v>3</v>
      </c>
      <c r="Q1944" t="s">
        <v>31</v>
      </c>
      <c r="R1944">
        <f t="shared" si="150"/>
        <v>1</v>
      </c>
      <c r="S1944">
        <f t="shared" si="151"/>
        <v>0</v>
      </c>
      <c r="T1944">
        <f t="shared" si="154"/>
        <v>1</v>
      </c>
    </row>
    <row r="1945" spans="1:20" x14ac:dyDescent="0.25">
      <c r="A1945">
        <v>25656</v>
      </c>
      <c r="B1945" t="s">
        <v>762</v>
      </c>
      <c r="C1945" s="1">
        <v>21311</v>
      </c>
      <c r="D1945" t="s">
        <v>14</v>
      </c>
      <c r="F1945" s="1">
        <v>40555</v>
      </c>
      <c r="G1945">
        <v>4097</v>
      </c>
      <c r="H1945" t="str">
        <f t="shared" si="152"/>
        <v>4097</v>
      </c>
      <c r="J1945" t="s">
        <v>80</v>
      </c>
      <c r="K1945" t="s">
        <v>42</v>
      </c>
      <c r="L1945">
        <v>13456</v>
      </c>
      <c r="M1945" t="s">
        <v>29</v>
      </c>
      <c r="N1945" t="s">
        <v>99</v>
      </c>
      <c r="O1945" s="2">
        <v>0</v>
      </c>
      <c r="Q1945" t="s">
        <v>613</v>
      </c>
      <c r="R1945">
        <f t="shared" si="150"/>
        <v>0</v>
      </c>
      <c r="S1945">
        <f t="shared" si="151"/>
        <v>0</v>
      </c>
      <c r="T1945">
        <f t="shared" si="154"/>
        <v>0</v>
      </c>
    </row>
    <row r="1946" spans="1:20" x14ac:dyDescent="0.25">
      <c r="A1946">
        <v>25664</v>
      </c>
      <c r="B1946" t="s">
        <v>763</v>
      </c>
      <c r="C1946" s="1">
        <v>31563</v>
      </c>
      <c r="D1946" t="s">
        <v>26</v>
      </c>
      <c r="E1946" t="s">
        <v>15</v>
      </c>
      <c r="F1946" s="1">
        <v>40561</v>
      </c>
      <c r="G1946" t="s">
        <v>46</v>
      </c>
      <c r="H1946" t="str">
        <f t="shared" si="152"/>
        <v>NS</v>
      </c>
      <c r="I1946" t="str">
        <f t="shared" si="153"/>
        <v>NS</v>
      </c>
      <c r="J1946" t="s">
        <v>70</v>
      </c>
      <c r="K1946" t="s">
        <v>18</v>
      </c>
      <c r="L1946">
        <v>13502</v>
      </c>
      <c r="M1946" t="s">
        <v>29</v>
      </c>
      <c r="N1946" t="s">
        <v>21</v>
      </c>
      <c r="O1946" s="2">
        <v>0</v>
      </c>
      <c r="P1946">
        <f>VLOOKUP(I1946,'visit codes'!$B$1:$F$38,5,FALSE)</f>
        <v>0</v>
      </c>
      <c r="Q1946" t="s">
        <v>31</v>
      </c>
      <c r="R1946">
        <f t="shared" si="150"/>
        <v>1</v>
      </c>
      <c r="S1946">
        <f t="shared" si="151"/>
        <v>1</v>
      </c>
      <c r="T1946">
        <f t="shared" si="154"/>
        <v>0</v>
      </c>
    </row>
    <row r="1947" spans="1:20" x14ac:dyDescent="0.25">
      <c r="A1947">
        <v>25665</v>
      </c>
      <c r="B1947" t="s">
        <v>764</v>
      </c>
      <c r="C1947" s="1">
        <v>29958</v>
      </c>
      <c r="D1947" t="s">
        <v>26</v>
      </c>
      <c r="E1947" t="s">
        <v>23</v>
      </c>
      <c r="F1947" s="1">
        <v>40548</v>
      </c>
      <c r="G1947" t="s">
        <v>96</v>
      </c>
      <c r="H1947" t="str">
        <f t="shared" si="152"/>
        <v>PASC</v>
      </c>
      <c r="I1947" t="str">
        <f t="shared" si="153"/>
        <v>PASC</v>
      </c>
      <c r="J1947" t="s">
        <v>57</v>
      </c>
      <c r="K1947" t="s">
        <v>18</v>
      </c>
      <c r="L1947">
        <v>13502</v>
      </c>
      <c r="M1947" t="s">
        <v>29</v>
      </c>
      <c r="N1947" t="s">
        <v>21</v>
      </c>
      <c r="O1947" s="2">
        <v>0</v>
      </c>
      <c r="P1947">
        <f>VLOOKUP(I1947,'visit codes'!$B$1:$F$38,5,FALSE)</f>
        <v>0</v>
      </c>
      <c r="Q1947" t="s">
        <v>31</v>
      </c>
      <c r="R1947">
        <f t="shared" si="150"/>
        <v>1</v>
      </c>
      <c r="S1947">
        <f t="shared" si="151"/>
        <v>1</v>
      </c>
      <c r="T1947">
        <f t="shared" si="154"/>
        <v>0</v>
      </c>
    </row>
    <row r="1948" spans="1:20" x14ac:dyDescent="0.25">
      <c r="A1948">
        <v>25665</v>
      </c>
      <c r="B1948" t="s">
        <v>764</v>
      </c>
      <c r="C1948" s="1">
        <v>29958</v>
      </c>
      <c r="D1948" t="s">
        <v>26</v>
      </c>
      <c r="E1948" t="s">
        <v>23</v>
      </c>
      <c r="F1948" s="1">
        <v>40568</v>
      </c>
      <c r="G1948" t="s">
        <v>163</v>
      </c>
      <c r="H1948" t="str">
        <f t="shared" si="152"/>
        <v>4301S-PAS</v>
      </c>
      <c r="J1948" t="s">
        <v>57</v>
      </c>
      <c r="K1948" t="s">
        <v>18</v>
      </c>
      <c r="L1948">
        <v>13502</v>
      </c>
      <c r="M1948" t="s">
        <v>29</v>
      </c>
      <c r="N1948" t="s">
        <v>21</v>
      </c>
      <c r="O1948" s="2">
        <v>4.1666666666666664E-2</v>
      </c>
      <c r="Q1948" t="s">
        <v>31</v>
      </c>
      <c r="R1948">
        <f t="shared" si="150"/>
        <v>0</v>
      </c>
      <c r="S1948">
        <f t="shared" si="151"/>
        <v>0</v>
      </c>
      <c r="T1948">
        <f t="shared" si="154"/>
        <v>0</v>
      </c>
    </row>
    <row r="1949" spans="1:20" x14ac:dyDescent="0.25">
      <c r="A1949">
        <v>25665</v>
      </c>
      <c r="B1949" t="s">
        <v>764</v>
      </c>
      <c r="C1949" s="1">
        <v>29958</v>
      </c>
      <c r="D1949" t="s">
        <v>26</v>
      </c>
      <c r="E1949" t="s">
        <v>23</v>
      </c>
      <c r="F1949" s="1">
        <v>40568</v>
      </c>
      <c r="G1949" t="s">
        <v>164</v>
      </c>
      <c r="H1949" t="str">
        <f t="shared" si="152"/>
        <v>PAS</v>
      </c>
      <c r="I1949" t="str">
        <f t="shared" si="153"/>
        <v>PAS</v>
      </c>
      <c r="J1949" t="s">
        <v>57</v>
      </c>
      <c r="K1949" t="s">
        <v>18</v>
      </c>
      <c r="L1949">
        <v>13502</v>
      </c>
      <c r="M1949" t="s">
        <v>29</v>
      </c>
      <c r="N1949" t="s">
        <v>21</v>
      </c>
      <c r="O1949" s="2">
        <v>4.1666666666666664E-2</v>
      </c>
      <c r="P1949">
        <f>VLOOKUP(I1949,'visit codes'!$B$1:$F$38,5,FALSE)</f>
        <v>3</v>
      </c>
      <c r="Q1949" t="s">
        <v>31</v>
      </c>
      <c r="R1949">
        <f t="shared" si="150"/>
        <v>1</v>
      </c>
      <c r="S1949">
        <f t="shared" si="151"/>
        <v>0</v>
      </c>
      <c r="T1949">
        <f t="shared" si="154"/>
        <v>1</v>
      </c>
    </row>
    <row r="1950" spans="1:20" x14ac:dyDescent="0.25">
      <c r="A1950">
        <v>25680</v>
      </c>
      <c r="B1950" t="s">
        <v>765</v>
      </c>
      <c r="C1950" s="1">
        <v>27061</v>
      </c>
      <c r="D1950" t="s">
        <v>14</v>
      </c>
      <c r="E1950" t="s">
        <v>766</v>
      </c>
      <c r="F1950" s="1">
        <v>40547</v>
      </c>
      <c r="G1950" t="s">
        <v>46</v>
      </c>
      <c r="H1950" t="str">
        <f t="shared" si="152"/>
        <v>NS</v>
      </c>
      <c r="I1950" t="str">
        <f t="shared" si="153"/>
        <v>NS</v>
      </c>
      <c r="J1950" t="s">
        <v>41</v>
      </c>
      <c r="K1950" t="s">
        <v>109</v>
      </c>
      <c r="L1950">
        <v>13501</v>
      </c>
      <c r="M1950" t="s">
        <v>29</v>
      </c>
      <c r="N1950" t="s">
        <v>110</v>
      </c>
      <c r="O1950" s="2">
        <v>0</v>
      </c>
      <c r="P1950">
        <f>VLOOKUP(I1950,'visit codes'!$B$1:$F$38,5,FALSE)</f>
        <v>0</v>
      </c>
      <c r="Q1950" t="s">
        <v>31</v>
      </c>
      <c r="R1950">
        <f t="shared" si="150"/>
        <v>1</v>
      </c>
      <c r="S1950">
        <f t="shared" si="151"/>
        <v>1</v>
      </c>
      <c r="T1950">
        <f t="shared" si="154"/>
        <v>0</v>
      </c>
    </row>
    <row r="1951" spans="1:20" x14ac:dyDescent="0.25">
      <c r="A1951">
        <v>25680</v>
      </c>
      <c r="B1951" t="s">
        <v>765</v>
      </c>
      <c r="C1951" s="1">
        <v>27061</v>
      </c>
      <c r="D1951" t="s">
        <v>14</v>
      </c>
      <c r="E1951" t="s">
        <v>766</v>
      </c>
      <c r="F1951" s="1">
        <v>40549</v>
      </c>
      <c r="G1951" t="s">
        <v>541</v>
      </c>
      <c r="H1951" t="str">
        <f t="shared" si="152"/>
        <v>4306-CV</v>
      </c>
      <c r="J1951" t="s">
        <v>41</v>
      </c>
      <c r="K1951" t="s">
        <v>109</v>
      </c>
      <c r="L1951">
        <v>13501</v>
      </c>
      <c r="M1951" t="s">
        <v>29</v>
      </c>
      <c r="N1951" t="s">
        <v>110</v>
      </c>
      <c r="O1951">
        <v>4.1666666666666664E-2</v>
      </c>
      <c r="Q1951" t="s">
        <v>31</v>
      </c>
      <c r="R1951">
        <f t="shared" si="150"/>
        <v>0</v>
      </c>
      <c r="S1951">
        <f t="shared" si="151"/>
        <v>0</v>
      </c>
      <c r="T1951">
        <f t="shared" si="154"/>
        <v>0</v>
      </c>
    </row>
    <row r="1952" spans="1:20" x14ac:dyDescent="0.25">
      <c r="A1952">
        <v>25680</v>
      </c>
      <c r="B1952" t="s">
        <v>765</v>
      </c>
      <c r="C1952" s="1">
        <v>27061</v>
      </c>
      <c r="D1952" t="s">
        <v>14</v>
      </c>
      <c r="E1952" t="s">
        <v>766</v>
      </c>
      <c r="F1952" s="1">
        <v>40549</v>
      </c>
      <c r="G1952" t="s">
        <v>590</v>
      </c>
      <c r="H1952" t="str">
        <f t="shared" si="152"/>
        <v>CIC</v>
      </c>
      <c r="I1952" t="str">
        <f t="shared" si="153"/>
        <v>CIC</v>
      </c>
      <c r="J1952" t="s">
        <v>41</v>
      </c>
      <c r="K1952" t="s">
        <v>109</v>
      </c>
      <c r="L1952">
        <v>13501</v>
      </c>
      <c r="M1952" t="s">
        <v>29</v>
      </c>
      <c r="N1952" t="s">
        <v>110</v>
      </c>
      <c r="O1952" s="2">
        <v>0</v>
      </c>
      <c r="P1952">
        <f>VLOOKUP(I1952,'visit codes'!$B$1:$F$38,5,FALSE)</f>
        <v>4</v>
      </c>
      <c r="Q1952" t="s">
        <v>31</v>
      </c>
      <c r="R1952">
        <f t="shared" si="150"/>
        <v>1</v>
      </c>
      <c r="S1952">
        <f t="shared" si="151"/>
        <v>0</v>
      </c>
      <c r="T1952">
        <f t="shared" si="154"/>
        <v>1</v>
      </c>
    </row>
    <row r="1953" spans="1:20" x14ac:dyDescent="0.25">
      <c r="A1953">
        <v>25680</v>
      </c>
      <c r="B1953" t="s">
        <v>765</v>
      </c>
      <c r="C1953" s="1">
        <v>27061</v>
      </c>
      <c r="D1953" t="s">
        <v>14</v>
      </c>
      <c r="E1953" t="s">
        <v>766</v>
      </c>
      <c r="F1953" s="1">
        <v>40556</v>
      </c>
      <c r="G1953" t="s">
        <v>35</v>
      </c>
      <c r="H1953" t="str">
        <f t="shared" si="152"/>
        <v>4302PM-PM</v>
      </c>
      <c r="J1953" t="s">
        <v>41</v>
      </c>
      <c r="K1953" t="s">
        <v>109</v>
      </c>
      <c r="L1953">
        <v>13501</v>
      </c>
      <c r="M1953" t="s">
        <v>29</v>
      </c>
      <c r="N1953" t="s">
        <v>110</v>
      </c>
      <c r="O1953" s="2">
        <v>1.0416666666666666E-2</v>
      </c>
      <c r="Q1953" t="s">
        <v>31</v>
      </c>
      <c r="R1953">
        <f t="shared" si="150"/>
        <v>0</v>
      </c>
      <c r="S1953">
        <f t="shared" si="151"/>
        <v>0</v>
      </c>
      <c r="T1953">
        <f t="shared" si="154"/>
        <v>0</v>
      </c>
    </row>
    <row r="1954" spans="1:20" x14ac:dyDescent="0.25">
      <c r="A1954">
        <v>25680</v>
      </c>
      <c r="B1954" t="s">
        <v>765</v>
      </c>
      <c r="C1954" s="1">
        <v>27061</v>
      </c>
      <c r="D1954" t="s">
        <v>14</v>
      </c>
      <c r="E1954" t="s">
        <v>766</v>
      </c>
      <c r="F1954" s="1">
        <v>40556</v>
      </c>
      <c r="G1954" t="s">
        <v>37</v>
      </c>
      <c r="H1954" t="str">
        <f t="shared" si="152"/>
        <v>PM</v>
      </c>
      <c r="I1954" t="str">
        <f t="shared" si="153"/>
        <v>PM</v>
      </c>
      <c r="J1954" t="s">
        <v>41</v>
      </c>
      <c r="K1954" t="s">
        <v>109</v>
      </c>
      <c r="L1954">
        <v>13501</v>
      </c>
      <c r="M1954" t="s">
        <v>29</v>
      </c>
      <c r="N1954" t="s">
        <v>110</v>
      </c>
      <c r="O1954" s="2">
        <v>1.0416666666666666E-2</v>
      </c>
      <c r="P1954">
        <f>VLOOKUP(I1954,'visit codes'!$B$1:$F$38,5,FALSE)</f>
        <v>1</v>
      </c>
      <c r="Q1954" t="s">
        <v>31</v>
      </c>
      <c r="R1954">
        <f t="shared" si="150"/>
        <v>1</v>
      </c>
      <c r="S1954">
        <f t="shared" si="151"/>
        <v>0</v>
      </c>
      <c r="T1954">
        <f t="shared" si="154"/>
        <v>1</v>
      </c>
    </row>
    <row r="1955" spans="1:20" x14ac:dyDescent="0.25">
      <c r="A1955">
        <v>25680</v>
      </c>
      <c r="B1955" t="s">
        <v>765</v>
      </c>
      <c r="C1955" s="1">
        <v>27061</v>
      </c>
      <c r="D1955" t="s">
        <v>14</v>
      </c>
      <c r="E1955" t="s">
        <v>766</v>
      </c>
      <c r="F1955" s="1">
        <v>40556</v>
      </c>
      <c r="G1955" t="s">
        <v>134</v>
      </c>
      <c r="H1955" t="str">
        <f t="shared" si="152"/>
        <v>INT</v>
      </c>
      <c r="I1955" t="str">
        <f t="shared" si="153"/>
        <v>INT</v>
      </c>
      <c r="J1955" t="s">
        <v>41</v>
      </c>
      <c r="K1955" t="s">
        <v>109</v>
      </c>
      <c r="L1955">
        <v>13501</v>
      </c>
      <c r="M1955" t="s">
        <v>29</v>
      </c>
      <c r="N1955" t="s">
        <v>110</v>
      </c>
      <c r="O1955" s="2">
        <v>0</v>
      </c>
      <c r="P1955">
        <f>VLOOKUP(I1955,'visit codes'!$B$1:$F$38,5,FALSE)</f>
        <v>0</v>
      </c>
      <c r="Q1955" t="s">
        <v>31</v>
      </c>
      <c r="R1955">
        <f t="shared" si="150"/>
        <v>1</v>
      </c>
      <c r="S1955">
        <f t="shared" si="151"/>
        <v>0</v>
      </c>
      <c r="T1955">
        <f t="shared" si="154"/>
        <v>1</v>
      </c>
    </row>
    <row r="1956" spans="1:20" x14ac:dyDescent="0.25">
      <c r="A1956">
        <v>25680</v>
      </c>
      <c r="B1956" t="s">
        <v>765</v>
      </c>
      <c r="C1956" s="1">
        <v>27061</v>
      </c>
      <c r="D1956" t="s">
        <v>14</v>
      </c>
      <c r="E1956" t="s">
        <v>766</v>
      </c>
      <c r="F1956" s="1">
        <v>40557</v>
      </c>
      <c r="G1956" t="s">
        <v>46</v>
      </c>
      <c r="H1956" t="str">
        <f t="shared" si="152"/>
        <v>NS</v>
      </c>
      <c r="I1956" t="str">
        <f t="shared" si="153"/>
        <v>NS</v>
      </c>
      <c r="J1956" t="s">
        <v>138</v>
      </c>
      <c r="K1956" t="s">
        <v>109</v>
      </c>
      <c r="L1956">
        <v>13501</v>
      </c>
      <c r="M1956" t="s">
        <v>29</v>
      </c>
      <c r="N1956" t="s">
        <v>110</v>
      </c>
      <c r="O1956" s="2">
        <v>0</v>
      </c>
      <c r="P1956">
        <f>VLOOKUP(I1956,'visit codes'!$B$1:$F$38,5,FALSE)</f>
        <v>0</v>
      </c>
      <c r="Q1956" t="s">
        <v>31</v>
      </c>
      <c r="R1956">
        <f t="shared" si="150"/>
        <v>1</v>
      </c>
      <c r="S1956">
        <f t="shared" si="151"/>
        <v>1</v>
      </c>
      <c r="T1956">
        <f t="shared" si="154"/>
        <v>0</v>
      </c>
    </row>
    <row r="1957" spans="1:20" x14ac:dyDescent="0.25">
      <c r="A1957">
        <v>25680</v>
      </c>
      <c r="B1957" t="s">
        <v>765</v>
      </c>
      <c r="C1957" s="1">
        <v>27061</v>
      </c>
      <c r="D1957" t="s">
        <v>14</v>
      </c>
      <c r="E1957" t="s">
        <v>766</v>
      </c>
      <c r="F1957" s="1">
        <v>40569</v>
      </c>
      <c r="G1957" t="s">
        <v>35</v>
      </c>
      <c r="H1957" t="str">
        <f t="shared" si="152"/>
        <v>4302PM-PM</v>
      </c>
      <c r="J1957" t="s">
        <v>41</v>
      </c>
      <c r="K1957" t="s">
        <v>109</v>
      </c>
      <c r="L1957">
        <v>13501</v>
      </c>
      <c r="M1957" t="s">
        <v>29</v>
      </c>
      <c r="N1957" t="s">
        <v>110</v>
      </c>
      <c r="O1957" s="2">
        <v>1.0416666666666666E-2</v>
      </c>
      <c r="Q1957" t="s">
        <v>31</v>
      </c>
      <c r="R1957">
        <f t="shared" si="150"/>
        <v>0</v>
      </c>
      <c r="S1957">
        <f t="shared" si="151"/>
        <v>0</v>
      </c>
      <c r="T1957">
        <f t="shared" si="154"/>
        <v>0</v>
      </c>
    </row>
    <row r="1958" spans="1:20" x14ac:dyDescent="0.25">
      <c r="A1958">
        <v>25680</v>
      </c>
      <c r="B1958" t="s">
        <v>765</v>
      </c>
      <c r="C1958" s="1">
        <v>27061</v>
      </c>
      <c r="D1958" t="s">
        <v>14</v>
      </c>
      <c r="E1958" t="s">
        <v>766</v>
      </c>
      <c r="F1958" s="1">
        <v>40569</v>
      </c>
      <c r="G1958" t="s">
        <v>37</v>
      </c>
      <c r="H1958" t="str">
        <f t="shared" si="152"/>
        <v>PM</v>
      </c>
      <c r="I1958" t="str">
        <f t="shared" si="153"/>
        <v>PM</v>
      </c>
      <c r="J1958" t="s">
        <v>41</v>
      </c>
      <c r="K1958" t="s">
        <v>109</v>
      </c>
      <c r="L1958">
        <v>13501</v>
      </c>
      <c r="M1958" t="s">
        <v>29</v>
      </c>
      <c r="N1958" t="s">
        <v>110</v>
      </c>
      <c r="O1958" s="2">
        <v>1.0416666666666666E-2</v>
      </c>
      <c r="P1958">
        <f>VLOOKUP(I1958,'visit codes'!$B$1:$F$38,5,FALSE)</f>
        <v>1</v>
      </c>
      <c r="Q1958" t="s">
        <v>31</v>
      </c>
      <c r="R1958">
        <f t="shared" si="150"/>
        <v>1</v>
      </c>
      <c r="S1958">
        <f t="shared" si="151"/>
        <v>0</v>
      </c>
      <c r="T1958">
        <f t="shared" si="154"/>
        <v>1</v>
      </c>
    </row>
    <row r="1959" spans="1:20" x14ac:dyDescent="0.25">
      <c r="A1959">
        <v>25680</v>
      </c>
      <c r="B1959" t="s">
        <v>765</v>
      </c>
      <c r="C1959" s="1">
        <v>27061</v>
      </c>
      <c r="D1959" t="s">
        <v>14</v>
      </c>
      <c r="E1959" t="s">
        <v>766</v>
      </c>
      <c r="F1959" s="1">
        <v>40569</v>
      </c>
      <c r="G1959" t="s">
        <v>134</v>
      </c>
      <c r="H1959" t="str">
        <f t="shared" si="152"/>
        <v>INT</v>
      </c>
      <c r="I1959" t="str">
        <f t="shared" si="153"/>
        <v>INT</v>
      </c>
      <c r="J1959" t="s">
        <v>41</v>
      </c>
      <c r="K1959" t="s">
        <v>109</v>
      </c>
      <c r="L1959">
        <v>13501</v>
      </c>
      <c r="M1959" t="s">
        <v>29</v>
      </c>
      <c r="N1959" t="s">
        <v>110</v>
      </c>
      <c r="O1959" s="2">
        <v>0</v>
      </c>
      <c r="P1959">
        <f>VLOOKUP(I1959,'visit codes'!$B$1:$F$38,5,FALSE)</f>
        <v>0</v>
      </c>
      <c r="Q1959" t="s">
        <v>31</v>
      </c>
      <c r="R1959">
        <f t="shared" si="150"/>
        <v>1</v>
      </c>
      <c r="S1959">
        <f t="shared" si="151"/>
        <v>0</v>
      </c>
      <c r="T1959">
        <f t="shared" si="154"/>
        <v>1</v>
      </c>
    </row>
    <row r="1960" spans="1:20" x14ac:dyDescent="0.25">
      <c r="A1960">
        <v>25696</v>
      </c>
      <c r="B1960" t="s">
        <v>767</v>
      </c>
      <c r="C1960" s="1">
        <v>26775</v>
      </c>
      <c r="D1960" t="s">
        <v>14</v>
      </c>
      <c r="F1960" s="1">
        <v>40553</v>
      </c>
      <c r="G1960">
        <v>4097</v>
      </c>
      <c r="H1960" t="str">
        <f t="shared" si="152"/>
        <v>4097</v>
      </c>
      <c r="J1960" t="s">
        <v>66</v>
      </c>
      <c r="K1960" t="s">
        <v>42</v>
      </c>
      <c r="L1960">
        <v>13308</v>
      </c>
      <c r="M1960" t="s">
        <v>20</v>
      </c>
      <c r="N1960" t="s">
        <v>99</v>
      </c>
      <c r="O1960" s="2">
        <v>0</v>
      </c>
      <c r="Q1960" t="s">
        <v>111</v>
      </c>
      <c r="R1960">
        <f t="shared" si="150"/>
        <v>0</v>
      </c>
      <c r="S1960">
        <f t="shared" si="151"/>
        <v>0</v>
      </c>
      <c r="T1960">
        <f t="shared" si="154"/>
        <v>0</v>
      </c>
    </row>
    <row r="1961" spans="1:20" x14ac:dyDescent="0.25">
      <c r="A1961">
        <v>25705</v>
      </c>
      <c r="B1961" t="s">
        <v>768</v>
      </c>
      <c r="C1961" s="1">
        <v>26980</v>
      </c>
      <c r="D1961" t="s">
        <v>26</v>
      </c>
      <c r="F1961" s="1">
        <v>40574</v>
      </c>
      <c r="G1961">
        <v>4098</v>
      </c>
      <c r="H1961" t="str">
        <f t="shared" si="152"/>
        <v>4098</v>
      </c>
      <c r="J1961" t="s">
        <v>138</v>
      </c>
      <c r="K1961" t="s">
        <v>42</v>
      </c>
      <c r="L1961">
        <v>13501</v>
      </c>
      <c r="M1961" t="s">
        <v>29</v>
      </c>
      <c r="N1961" t="s">
        <v>99</v>
      </c>
      <c r="O1961" s="2">
        <v>0</v>
      </c>
      <c r="Q1961" t="s">
        <v>31</v>
      </c>
      <c r="R1961">
        <f t="shared" si="150"/>
        <v>0</v>
      </c>
      <c r="S1961">
        <f t="shared" si="151"/>
        <v>0</v>
      </c>
      <c r="T1961">
        <f t="shared" si="154"/>
        <v>0</v>
      </c>
    </row>
    <row r="1962" spans="1:20" x14ac:dyDescent="0.25">
      <c r="A1962">
        <v>25706</v>
      </c>
      <c r="B1962" t="s">
        <v>769</v>
      </c>
      <c r="C1962" s="1">
        <v>27061</v>
      </c>
      <c r="D1962" t="s">
        <v>14</v>
      </c>
      <c r="F1962" s="1">
        <v>40549</v>
      </c>
      <c r="G1962">
        <v>4093</v>
      </c>
      <c r="H1962" t="str">
        <f t="shared" si="152"/>
        <v>4093</v>
      </c>
      <c r="J1962" t="s">
        <v>41</v>
      </c>
      <c r="K1962" t="s">
        <v>42</v>
      </c>
      <c r="L1962">
        <v>13501</v>
      </c>
      <c r="M1962" t="s">
        <v>29</v>
      </c>
      <c r="N1962" t="s">
        <v>99</v>
      </c>
      <c r="O1962" s="2">
        <v>0</v>
      </c>
      <c r="Q1962" t="s">
        <v>31</v>
      </c>
      <c r="R1962">
        <f t="shared" si="150"/>
        <v>0</v>
      </c>
      <c r="S1962">
        <f t="shared" si="151"/>
        <v>0</v>
      </c>
      <c r="T1962">
        <f t="shared" si="154"/>
        <v>0</v>
      </c>
    </row>
    <row r="1963" spans="1:20" x14ac:dyDescent="0.25">
      <c r="A1963">
        <v>25706</v>
      </c>
      <c r="B1963" t="s">
        <v>769</v>
      </c>
      <c r="C1963" s="1">
        <v>27061</v>
      </c>
      <c r="D1963" t="s">
        <v>14</v>
      </c>
      <c r="F1963" s="1">
        <v>40556</v>
      </c>
      <c r="G1963">
        <v>4097</v>
      </c>
      <c r="H1963" t="str">
        <f t="shared" si="152"/>
        <v>4097</v>
      </c>
      <c r="J1963" t="s">
        <v>41</v>
      </c>
      <c r="K1963" t="s">
        <v>42</v>
      </c>
      <c r="L1963">
        <v>13501</v>
      </c>
      <c r="M1963" t="s">
        <v>29</v>
      </c>
      <c r="N1963" t="s">
        <v>99</v>
      </c>
      <c r="O1963" s="2">
        <v>0</v>
      </c>
      <c r="Q1963" t="s">
        <v>31</v>
      </c>
      <c r="R1963">
        <f t="shared" si="150"/>
        <v>0</v>
      </c>
      <c r="S1963">
        <f t="shared" si="151"/>
        <v>0</v>
      </c>
      <c r="T1963">
        <f t="shared" si="154"/>
        <v>0</v>
      </c>
    </row>
    <row r="1964" spans="1:20" x14ac:dyDescent="0.25">
      <c r="A1964">
        <v>25706</v>
      </c>
      <c r="B1964" t="s">
        <v>769</v>
      </c>
      <c r="C1964" s="1">
        <v>27061</v>
      </c>
      <c r="D1964" t="s">
        <v>14</v>
      </c>
      <c r="F1964" s="1">
        <v>40569</v>
      </c>
      <c r="G1964">
        <v>4097</v>
      </c>
      <c r="H1964" t="str">
        <f t="shared" si="152"/>
        <v>4097</v>
      </c>
      <c r="J1964" t="s">
        <v>41</v>
      </c>
      <c r="K1964" t="s">
        <v>42</v>
      </c>
      <c r="L1964">
        <v>13501</v>
      </c>
      <c r="M1964" t="s">
        <v>29</v>
      </c>
      <c r="N1964" t="s">
        <v>99</v>
      </c>
      <c r="O1964" s="2">
        <v>0</v>
      </c>
      <c r="Q1964" t="s">
        <v>31</v>
      </c>
      <c r="R1964">
        <f t="shared" si="150"/>
        <v>0</v>
      </c>
      <c r="S1964">
        <f t="shared" si="151"/>
        <v>0</v>
      </c>
      <c r="T1964">
        <f t="shared" si="154"/>
        <v>0</v>
      </c>
    </row>
    <row r="1965" spans="1:20" x14ac:dyDescent="0.25">
      <c r="A1965">
        <v>25719</v>
      </c>
      <c r="B1965" t="s">
        <v>770</v>
      </c>
      <c r="C1965" s="1">
        <v>17359</v>
      </c>
      <c r="D1965" t="s">
        <v>26</v>
      </c>
      <c r="E1965" t="s">
        <v>15</v>
      </c>
      <c r="F1965" s="1">
        <v>40553</v>
      </c>
      <c r="G1965" t="s">
        <v>46</v>
      </c>
      <c r="H1965" t="str">
        <f t="shared" si="152"/>
        <v>NS</v>
      </c>
      <c r="I1965" t="str">
        <f t="shared" si="153"/>
        <v>NS</v>
      </c>
      <c r="J1965" t="s">
        <v>80</v>
      </c>
      <c r="K1965" t="s">
        <v>771</v>
      </c>
      <c r="L1965">
        <v>13502</v>
      </c>
      <c r="M1965" t="s">
        <v>29</v>
      </c>
      <c r="N1965" t="s">
        <v>30</v>
      </c>
      <c r="O1965" s="2">
        <v>0</v>
      </c>
      <c r="P1965">
        <f>VLOOKUP(I1965,'visit codes'!$B$1:$F$38,5,FALSE)</f>
        <v>0</v>
      </c>
      <c r="Q1965" t="s">
        <v>31</v>
      </c>
      <c r="R1965">
        <f t="shared" si="150"/>
        <v>1</v>
      </c>
      <c r="S1965">
        <f t="shared" si="151"/>
        <v>1</v>
      </c>
      <c r="T1965">
        <f t="shared" si="154"/>
        <v>0</v>
      </c>
    </row>
    <row r="1966" spans="1:20" x14ac:dyDescent="0.25">
      <c r="A1966">
        <v>25719</v>
      </c>
      <c r="B1966" t="s">
        <v>770</v>
      </c>
      <c r="C1966" s="1">
        <v>17359</v>
      </c>
      <c r="D1966" t="s">
        <v>26</v>
      </c>
      <c r="E1966" t="s">
        <v>15</v>
      </c>
      <c r="F1966" s="1">
        <v>40574</v>
      </c>
      <c r="G1966" t="s">
        <v>38</v>
      </c>
      <c r="H1966" t="str">
        <f t="shared" si="152"/>
        <v>C</v>
      </c>
      <c r="I1966" t="str">
        <f t="shared" si="153"/>
        <v>C</v>
      </c>
      <c r="J1966" t="s">
        <v>80</v>
      </c>
      <c r="K1966" t="s">
        <v>771</v>
      </c>
      <c r="L1966">
        <v>13502</v>
      </c>
      <c r="M1966" t="s">
        <v>29</v>
      </c>
      <c r="N1966" t="s">
        <v>30</v>
      </c>
      <c r="O1966" s="2">
        <v>0</v>
      </c>
      <c r="P1966">
        <f>VLOOKUP(I1966,'visit codes'!$B$1:$F$38,5,FALSE)</f>
        <v>0</v>
      </c>
      <c r="Q1966" t="s">
        <v>31</v>
      </c>
      <c r="R1966">
        <f t="shared" si="150"/>
        <v>1</v>
      </c>
      <c r="S1966">
        <f t="shared" si="151"/>
        <v>1</v>
      </c>
      <c r="T1966">
        <f t="shared" si="154"/>
        <v>0</v>
      </c>
    </row>
    <row r="1967" spans="1:20" x14ac:dyDescent="0.25">
      <c r="A1967">
        <v>25727</v>
      </c>
      <c r="B1967" t="s">
        <v>772</v>
      </c>
      <c r="C1967" s="1">
        <v>22894</v>
      </c>
      <c r="D1967" t="s">
        <v>14</v>
      </c>
      <c r="E1967" t="s">
        <v>15</v>
      </c>
      <c r="F1967" s="1">
        <v>40546</v>
      </c>
      <c r="G1967" t="s">
        <v>60</v>
      </c>
      <c r="H1967" t="str">
        <f t="shared" si="152"/>
        <v>4301B - BV</v>
      </c>
      <c r="J1967" t="s">
        <v>80</v>
      </c>
      <c r="K1967" t="s">
        <v>192</v>
      </c>
      <c r="L1967">
        <v>13502</v>
      </c>
      <c r="M1967" t="s">
        <v>29</v>
      </c>
      <c r="N1967" t="s">
        <v>78</v>
      </c>
      <c r="O1967" s="2">
        <v>2.0833333333333332E-2</v>
      </c>
      <c r="Q1967" t="s">
        <v>31</v>
      </c>
      <c r="R1967">
        <f t="shared" si="150"/>
        <v>0</v>
      </c>
      <c r="S1967">
        <f t="shared" si="151"/>
        <v>0</v>
      </c>
      <c r="T1967">
        <f t="shared" si="154"/>
        <v>0</v>
      </c>
    </row>
    <row r="1968" spans="1:20" x14ac:dyDescent="0.25">
      <c r="A1968">
        <v>25727</v>
      </c>
      <c r="B1968" t="s">
        <v>772</v>
      </c>
      <c r="C1968" s="1">
        <v>22894</v>
      </c>
      <c r="D1968" t="s">
        <v>14</v>
      </c>
      <c r="E1968" t="s">
        <v>15</v>
      </c>
      <c r="F1968" s="1">
        <v>40546</v>
      </c>
      <c r="G1968" t="s">
        <v>62</v>
      </c>
      <c r="H1968" t="str">
        <f t="shared" si="152"/>
        <v>BV</v>
      </c>
      <c r="I1968" t="str">
        <f t="shared" si="153"/>
        <v>BV</v>
      </c>
      <c r="J1968" t="s">
        <v>80</v>
      </c>
      <c r="K1968" t="s">
        <v>192</v>
      </c>
      <c r="L1968">
        <v>13502</v>
      </c>
      <c r="M1968" t="s">
        <v>29</v>
      </c>
      <c r="N1968" t="s">
        <v>78</v>
      </c>
      <c r="O1968" s="2">
        <v>2.0833333333333332E-2</v>
      </c>
      <c r="P1968">
        <f>VLOOKUP(I1968,'visit codes'!$B$1:$F$38,5,FALSE)</f>
        <v>2</v>
      </c>
      <c r="Q1968" t="s">
        <v>31</v>
      </c>
      <c r="R1968">
        <f t="shared" si="150"/>
        <v>1</v>
      </c>
      <c r="S1968">
        <f t="shared" si="151"/>
        <v>0</v>
      </c>
      <c r="T1968">
        <f t="shared" si="154"/>
        <v>1</v>
      </c>
    </row>
    <row r="1969" spans="1:20" x14ac:dyDescent="0.25">
      <c r="A1969">
        <v>25741</v>
      </c>
      <c r="B1969" t="s">
        <v>773</v>
      </c>
      <c r="C1969" s="1">
        <v>30763</v>
      </c>
      <c r="D1969" t="s">
        <v>26</v>
      </c>
      <c r="E1969" t="s">
        <v>15</v>
      </c>
      <c r="F1969" s="1">
        <v>40554</v>
      </c>
      <c r="G1969" t="s">
        <v>38</v>
      </c>
      <c r="H1969" t="str">
        <f t="shared" si="152"/>
        <v>C</v>
      </c>
      <c r="I1969" t="str">
        <f t="shared" si="153"/>
        <v>C</v>
      </c>
      <c r="J1969" t="s">
        <v>27</v>
      </c>
      <c r="K1969" t="s">
        <v>18</v>
      </c>
      <c r="L1969">
        <v>13438</v>
      </c>
      <c r="M1969" t="s">
        <v>29</v>
      </c>
      <c r="N1969" t="s">
        <v>21</v>
      </c>
      <c r="O1969" s="2">
        <v>0</v>
      </c>
      <c r="P1969">
        <f>VLOOKUP(I1969,'visit codes'!$B$1:$F$38,5,FALSE)</f>
        <v>0</v>
      </c>
      <c r="Q1969" t="s">
        <v>285</v>
      </c>
      <c r="R1969">
        <f t="shared" si="150"/>
        <v>1</v>
      </c>
      <c r="S1969">
        <f t="shared" si="151"/>
        <v>1</v>
      </c>
      <c r="T1969">
        <f t="shared" si="154"/>
        <v>0</v>
      </c>
    </row>
    <row r="1970" spans="1:20" x14ac:dyDescent="0.25">
      <c r="A1970">
        <v>25741</v>
      </c>
      <c r="B1970" t="s">
        <v>773</v>
      </c>
      <c r="C1970" s="1">
        <v>30763</v>
      </c>
      <c r="D1970" t="s">
        <v>26</v>
      </c>
      <c r="E1970" t="s">
        <v>15</v>
      </c>
      <c r="F1970" s="1">
        <v>40564</v>
      </c>
      <c r="G1970" t="s">
        <v>114</v>
      </c>
      <c r="H1970" t="str">
        <f t="shared" si="152"/>
        <v>4301A - PES</v>
      </c>
      <c r="J1970" t="s">
        <v>70</v>
      </c>
      <c r="K1970" t="s">
        <v>18</v>
      </c>
      <c r="L1970">
        <v>13438</v>
      </c>
      <c r="M1970" t="s">
        <v>29</v>
      </c>
      <c r="N1970" t="s">
        <v>21</v>
      </c>
      <c r="O1970" s="2">
        <v>2.0833333333333332E-2</v>
      </c>
      <c r="Q1970" t="s">
        <v>285</v>
      </c>
      <c r="R1970">
        <f t="shared" si="150"/>
        <v>0</v>
      </c>
      <c r="S1970">
        <f t="shared" si="151"/>
        <v>0</v>
      </c>
      <c r="T1970">
        <f t="shared" si="154"/>
        <v>0</v>
      </c>
    </row>
    <row r="1971" spans="1:20" x14ac:dyDescent="0.25">
      <c r="A1971">
        <v>25741</v>
      </c>
      <c r="B1971" t="s">
        <v>773</v>
      </c>
      <c r="C1971" s="1">
        <v>30763</v>
      </c>
      <c r="D1971" t="s">
        <v>26</v>
      </c>
      <c r="E1971" t="s">
        <v>15</v>
      </c>
      <c r="F1971" s="1">
        <v>40564</v>
      </c>
      <c r="G1971" t="s">
        <v>115</v>
      </c>
      <c r="H1971" t="str">
        <f t="shared" si="152"/>
        <v>PES</v>
      </c>
      <c r="I1971" t="str">
        <f t="shared" si="153"/>
        <v>PES</v>
      </c>
      <c r="J1971" t="s">
        <v>70</v>
      </c>
      <c r="K1971" t="s">
        <v>18</v>
      </c>
      <c r="L1971">
        <v>13438</v>
      </c>
      <c r="M1971" t="s">
        <v>29</v>
      </c>
      <c r="N1971" t="s">
        <v>21</v>
      </c>
      <c r="O1971" s="2">
        <v>2.0833333333333332E-2</v>
      </c>
      <c r="P1971">
        <f>VLOOKUP(I1971,'visit codes'!$B$1:$F$38,5,FALSE)</f>
        <v>2</v>
      </c>
      <c r="Q1971" t="s">
        <v>285</v>
      </c>
      <c r="R1971">
        <f t="shared" si="150"/>
        <v>1</v>
      </c>
      <c r="S1971">
        <f t="shared" si="151"/>
        <v>0</v>
      </c>
      <c r="T1971">
        <f t="shared" si="154"/>
        <v>1</v>
      </c>
    </row>
    <row r="1972" spans="1:20" x14ac:dyDescent="0.25">
      <c r="A1972">
        <v>25741</v>
      </c>
      <c r="B1972" t="s">
        <v>773</v>
      </c>
      <c r="C1972" s="1">
        <v>30763</v>
      </c>
      <c r="D1972" t="s">
        <v>26</v>
      </c>
      <c r="E1972" t="s">
        <v>15</v>
      </c>
      <c r="F1972" s="1">
        <v>40568</v>
      </c>
      <c r="G1972" t="s">
        <v>38</v>
      </c>
      <c r="H1972" t="str">
        <f t="shared" si="152"/>
        <v>C</v>
      </c>
      <c r="I1972" t="str">
        <f t="shared" si="153"/>
        <v>C</v>
      </c>
      <c r="J1972" t="s">
        <v>27</v>
      </c>
      <c r="K1972" t="s">
        <v>18</v>
      </c>
      <c r="L1972">
        <v>13438</v>
      </c>
      <c r="M1972" t="s">
        <v>29</v>
      </c>
      <c r="N1972" t="s">
        <v>21</v>
      </c>
      <c r="O1972" s="2">
        <v>0</v>
      </c>
      <c r="P1972">
        <f>VLOOKUP(I1972,'visit codes'!$B$1:$F$38,5,FALSE)</f>
        <v>0</v>
      </c>
      <c r="Q1972" t="s">
        <v>285</v>
      </c>
      <c r="R1972">
        <f t="shared" si="150"/>
        <v>1</v>
      </c>
      <c r="S1972">
        <f t="shared" si="151"/>
        <v>1</v>
      </c>
      <c r="T1972">
        <f t="shared" si="154"/>
        <v>0</v>
      </c>
    </row>
    <row r="1973" spans="1:20" x14ac:dyDescent="0.25">
      <c r="A1973">
        <v>25752</v>
      </c>
      <c r="B1973" t="s">
        <v>774</v>
      </c>
      <c r="C1973" s="1">
        <v>29500</v>
      </c>
      <c r="D1973" t="s">
        <v>26</v>
      </c>
      <c r="E1973" t="s">
        <v>15</v>
      </c>
      <c r="F1973" s="1">
        <v>40570</v>
      </c>
      <c r="G1973" t="s">
        <v>60</v>
      </c>
      <c r="H1973" t="str">
        <f t="shared" si="152"/>
        <v>4301B - BV</v>
      </c>
      <c r="J1973" t="s">
        <v>57</v>
      </c>
      <c r="K1973" t="s">
        <v>33</v>
      </c>
      <c r="L1973">
        <v>13440</v>
      </c>
      <c r="M1973" t="s">
        <v>20</v>
      </c>
      <c r="N1973" t="s">
        <v>30</v>
      </c>
      <c r="O1973" s="2">
        <v>2.0833333333333332E-2</v>
      </c>
      <c r="Q1973" t="s">
        <v>22</v>
      </c>
      <c r="R1973">
        <f t="shared" si="150"/>
        <v>0</v>
      </c>
      <c r="S1973">
        <f t="shared" si="151"/>
        <v>0</v>
      </c>
      <c r="T1973">
        <f t="shared" si="154"/>
        <v>0</v>
      </c>
    </row>
    <row r="1974" spans="1:20" x14ac:dyDescent="0.25">
      <c r="A1974">
        <v>25752</v>
      </c>
      <c r="B1974" t="s">
        <v>774</v>
      </c>
      <c r="C1974" s="1">
        <v>29500</v>
      </c>
      <c r="D1974" t="s">
        <v>26</v>
      </c>
      <c r="E1974" t="s">
        <v>15</v>
      </c>
      <c r="F1974" s="1">
        <v>40570</v>
      </c>
      <c r="G1974" t="s">
        <v>62</v>
      </c>
      <c r="H1974" t="str">
        <f t="shared" si="152"/>
        <v>BV</v>
      </c>
      <c r="I1974" t="str">
        <f t="shared" si="153"/>
        <v>BV</v>
      </c>
      <c r="J1974" t="s">
        <v>57</v>
      </c>
      <c r="K1974" t="s">
        <v>33</v>
      </c>
      <c r="L1974">
        <v>13440</v>
      </c>
      <c r="M1974" t="s">
        <v>20</v>
      </c>
      <c r="N1974" t="s">
        <v>30</v>
      </c>
      <c r="O1974" s="2">
        <v>2.0833333333333332E-2</v>
      </c>
      <c r="P1974">
        <f>VLOOKUP(I1974,'visit codes'!$B$1:$F$38,5,FALSE)</f>
        <v>2</v>
      </c>
      <c r="Q1974" t="s">
        <v>22</v>
      </c>
      <c r="R1974">
        <f t="shared" si="150"/>
        <v>1</v>
      </c>
      <c r="S1974">
        <f t="shared" si="151"/>
        <v>0</v>
      </c>
      <c r="T1974">
        <f t="shared" si="154"/>
        <v>1</v>
      </c>
    </row>
    <row r="1975" spans="1:20" x14ac:dyDescent="0.25">
      <c r="A1975">
        <v>25754</v>
      </c>
      <c r="B1975" t="s">
        <v>775</v>
      </c>
      <c r="C1975" s="1">
        <v>20048</v>
      </c>
      <c r="D1975" t="s">
        <v>26</v>
      </c>
      <c r="E1975" t="s">
        <v>15</v>
      </c>
      <c r="F1975" s="1">
        <v>40557</v>
      </c>
      <c r="G1975" t="s">
        <v>60</v>
      </c>
      <c r="H1975" t="str">
        <f t="shared" si="152"/>
        <v>4301B - BV</v>
      </c>
      <c r="J1975" t="s">
        <v>48</v>
      </c>
      <c r="K1975" t="s">
        <v>42</v>
      </c>
      <c r="L1975">
        <v>13502</v>
      </c>
      <c r="M1975" t="s">
        <v>29</v>
      </c>
      <c r="N1975" t="s">
        <v>43</v>
      </c>
      <c r="O1975" s="2">
        <v>2.0833333333333332E-2</v>
      </c>
      <c r="Q1975" t="s">
        <v>31</v>
      </c>
      <c r="R1975">
        <f t="shared" si="150"/>
        <v>0</v>
      </c>
      <c r="S1975">
        <f t="shared" si="151"/>
        <v>0</v>
      </c>
      <c r="T1975">
        <f t="shared" si="154"/>
        <v>0</v>
      </c>
    </row>
    <row r="1976" spans="1:20" x14ac:dyDescent="0.25">
      <c r="A1976">
        <v>25754</v>
      </c>
      <c r="B1976" t="s">
        <v>775</v>
      </c>
      <c r="C1976" s="1">
        <v>20048</v>
      </c>
      <c r="D1976" t="s">
        <v>26</v>
      </c>
      <c r="E1976" t="s">
        <v>15</v>
      </c>
      <c r="F1976" s="1">
        <v>40557</v>
      </c>
      <c r="G1976" t="s">
        <v>62</v>
      </c>
      <c r="H1976" t="str">
        <f t="shared" si="152"/>
        <v>BV</v>
      </c>
      <c r="I1976" t="str">
        <f t="shared" si="153"/>
        <v>BV</v>
      </c>
      <c r="J1976" t="s">
        <v>48</v>
      </c>
      <c r="K1976" t="s">
        <v>42</v>
      </c>
      <c r="L1976">
        <v>13502</v>
      </c>
      <c r="M1976" t="s">
        <v>29</v>
      </c>
      <c r="N1976" t="s">
        <v>43</v>
      </c>
      <c r="O1976" s="2">
        <v>2.0833333333333332E-2</v>
      </c>
      <c r="P1976">
        <f>VLOOKUP(I1976,'visit codes'!$B$1:$F$38,5,FALSE)</f>
        <v>2</v>
      </c>
      <c r="Q1976" t="s">
        <v>31</v>
      </c>
      <c r="R1976">
        <f t="shared" si="150"/>
        <v>1</v>
      </c>
      <c r="S1976">
        <f t="shared" si="151"/>
        <v>0</v>
      </c>
      <c r="T1976">
        <f t="shared" si="154"/>
        <v>1</v>
      </c>
    </row>
    <row r="1977" spans="1:20" x14ac:dyDescent="0.25">
      <c r="A1977">
        <v>25758</v>
      </c>
      <c r="B1977" t="s">
        <v>776</v>
      </c>
      <c r="C1977" s="1">
        <v>32936</v>
      </c>
      <c r="D1977" t="s">
        <v>14</v>
      </c>
      <c r="E1977" t="s">
        <v>15</v>
      </c>
      <c r="F1977" s="1">
        <v>40546</v>
      </c>
      <c r="G1977" t="s">
        <v>46</v>
      </c>
      <c r="H1977" t="str">
        <f t="shared" si="152"/>
        <v>NS</v>
      </c>
      <c r="I1977" t="str">
        <f t="shared" si="153"/>
        <v>NS</v>
      </c>
      <c r="J1977" t="s">
        <v>206</v>
      </c>
      <c r="K1977" t="s">
        <v>33</v>
      </c>
      <c r="L1977">
        <v>13501</v>
      </c>
      <c r="M1977" t="s">
        <v>29</v>
      </c>
      <c r="N1977" t="s">
        <v>30</v>
      </c>
      <c r="O1977" s="2">
        <v>0</v>
      </c>
      <c r="P1977">
        <f>VLOOKUP(I1977,'visit codes'!$B$1:$F$38,5,FALSE)</f>
        <v>0</v>
      </c>
      <c r="Q1977" t="s">
        <v>31</v>
      </c>
      <c r="R1977">
        <f t="shared" si="150"/>
        <v>1</v>
      </c>
      <c r="S1977">
        <f t="shared" si="151"/>
        <v>1</v>
      </c>
      <c r="T1977">
        <f t="shared" si="154"/>
        <v>0</v>
      </c>
    </row>
    <row r="1978" spans="1:20" x14ac:dyDescent="0.25">
      <c r="A1978">
        <v>25758</v>
      </c>
      <c r="B1978" t="s">
        <v>776</v>
      </c>
      <c r="C1978" s="1">
        <v>32936</v>
      </c>
      <c r="D1978" t="s">
        <v>14</v>
      </c>
      <c r="E1978" t="s">
        <v>15</v>
      </c>
      <c r="F1978" s="1">
        <v>40567</v>
      </c>
      <c r="G1978" t="s">
        <v>777</v>
      </c>
      <c r="H1978" t="str">
        <f t="shared" si="152"/>
        <v>CL</v>
      </c>
      <c r="I1978" t="str">
        <f t="shared" si="153"/>
        <v>CL</v>
      </c>
      <c r="J1978" t="s">
        <v>206</v>
      </c>
      <c r="K1978" t="s">
        <v>33</v>
      </c>
      <c r="L1978">
        <v>13501</v>
      </c>
      <c r="M1978" t="s">
        <v>29</v>
      </c>
      <c r="N1978" t="s">
        <v>30</v>
      </c>
      <c r="O1978" s="2">
        <v>0</v>
      </c>
      <c r="Q1978" t="s">
        <v>31</v>
      </c>
      <c r="R1978">
        <f t="shared" si="150"/>
        <v>1</v>
      </c>
      <c r="S1978">
        <f t="shared" si="151"/>
        <v>0</v>
      </c>
      <c r="T1978">
        <f t="shared" si="154"/>
        <v>1</v>
      </c>
    </row>
    <row r="1979" spans="1:20" x14ac:dyDescent="0.25">
      <c r="A1979">
        <v>25759</v>
      </c>
      <c r="B1979" t="s">
        <v>778</v>
      </c>
      <c r="C1979" s="1">
        <v>29066</v>
      </c>
      <c r="D1979" t="s">
        <v>26</v>
      </c>
      <c r="E1979" t="s">
        <v>133</v>
      </c>
      <c r="F1979" s="1">
        <v>40546</v>
      </c>
      <c r="G1979" t="s">
        <v>35</v>
      </c>
      <c r="H1979" t="str">
        <f t="shared" si="152"/>
        <v>4302PM-PM</v>
      </c>
      <c r="J1979" t="s">
        <v>41</v>
      </c>
      <c r="K1979" t="s">
        <v>18</v>
      </c>
      <c r="L1979">
        <v>13501</v>
      </c>
      <c r="M1979" t="s">
        <v>29</v>
      </c>
      <c r="N1979" t="s">
        <v>21</v>
      </c>
      <c r="O1979" s="2">
        <v>1.0416666666666666E-2</v>
      </c>
      <c r="Q1979" t="s">
        <v>31</v>
      </c>
      <c r="R1979">
        <f t="shared" si="150"/>
        <v>0</v>
      </c>
      <c r="S1979">
        <f t="shared" si="151"/>
        <v>0</v>
      </c>
      <c r="T1979">
        <f t="shared" si="154"/>
        <v>0</v>
      </c>
    </row>
    <row r="1980" spans="1:20" x14ac:dyDescent="0.25">
      <c r="A1980">
        <v>25759</v>
      </c>
      <c r="B1980" t="s">
        <v>778</v>
      </c>
      <c r="C1980" s="1">
        <v>29066</v>
      </c>
      <c r="D1980" t="s">
        <v>26</v>
      </c>
      <c r="E1980" t="s">
        <v>133</v>
      </c>
      <c r="F1980" s="1">
        <v>40546</v>
      </c>
      <c r="G1980" t="s">
        <v>37</v>
      </c>
      <c r="H1980" t="str">
        <f t="shared" si="152"/>
        <v>PM</v>
      </c>
      <c r="I1980" t="str">
        <f t="shared" si="153"/>
        <v>PM</v>
      </c>
      <c r="J1980" t="s">
        <v>41</v>
      </c>
      <c r="K1980" t="s">
        <v>18</v>
      </c>
      <c r="L1980">
        <v>13501</v>
      </c>
      <c r="M1980" t="s">
        <v>29</v>
      </c>
      <c r="N1980" t="s">
        <v>21</v>
      </c>
      <c r="O1980" s="2">
        <v>1.0416666666666666E-2</v>
      </c>
      <c r="P1980">
        <f>VLOOKUP(I1980,'visit codes'!$B$1:$F$38,5,FALSE)</f>
        <v>1</v>
      </c>
      <c r="Q1980" t="s">
        <v>31</v>
      </c>
      <c r="R1980">
        <f t="shared" si="150"/>
        <v>1</v>
      </c>
      <c r="S1980">
        <f t="shared" si="151"/>
        <v>0</v>
      </c>
      <c r="T1980">
        <f t="shared" si="154"/>
        <v>1</v>
      </c>
    </row>
    <row r="1981" spans="1:20" x14ac:dyDescent="0.25">
      <c r="A1981">
        <v>25759</v>
      </c>
      <c r="B1981" t="s">
        <v>778</v>
      </c>
      <c r="C1981" s="1">
        <v>29066</v>
      </c>
      <c r="D1981" t="s">
        <v>26</v>
      </c>
      <c r="E1981" t="s">
        <v>133</v>
      </c>
      <c r="F1981" s="1">
        <v>40546</v>
      </c>
      <c r="G1981" t="s">
        <v>134</v>
      </c>
      <c r="H1981" t="str">
        <f t="shared" si="152"/>
        <v>INT</v>
      </c>
      <c r="I1981" t="str">
        <f t="shared" si="153"/>
        <v>INT</v>
      </c>
      <c r="J1981" t="s">
        <v>41</v>
      </c>
      <c r="K1981" t="s">
        <v>18</v>
      </c>
      <c r="L1981">
        <v>13501</v>
      </c>
      <c r="M1981" t="s">
        <v>29</v>
      </c>
      <c r="N1981" t="s">
        <v>21</v>
      </c>
      <c r="O1981" s="2">
        <v>0</v>
      </c>
      <c r="P1981">
        <f>VLOOKUP(I1981,'visit codes'!$B$1:$F$38,5,FALSE)</f>
        <v>0</v>
      </c>
      <c r="Q1981" t="s">
        <v>31</v>
      </c>
      <c r="R1981">
        <f t="shared" si="150"/>
        <v>1</v>
      </c>
      <c r="S1981">
        <f t="shared" si="151"/>
        <v>0</v>
      </c>
      <c r="T1981">
        <f t="shared" si="154"/>
        <v>1</v>
      </c>
    </row>
    <row r="1982" spans="1:20" x14ac:dyDescent="0.25">
      <c r="A1982">
        <v>25759</v>
      </c>
      <c r="B1982" t="s">
        <v>778</v>
      </c>
      <c r="C1982" s="1">
        <v>29066</v>
      </c>
      <c r="D1982" t="s">
        <v>26</v>
      </c>
      <c r="E1982" t="s">
        <v>133</v>
      </c>
      <c r="F1982" s="1">
        <v>40547</v>
      </c>
      <c r="G1982" t="s">
        <v>38</v>
      </c>
      <c r="H1982" t="str">
        <f t="shared" si="152"/>
        <v>C</v>
      </c>
      <c r="I1982" t="str">
        <f t="shared" si="153"/>
        <v>C</v>
      </c>
      <c r="J1982" t="s">
        <v>206</v>
      </c>
      <c r="K1982" t="s">
        <v>18</v>
      </c>
      <c r="L1982">
        <v>13501</v>
      </c>
      <c r="M1982" t="s">
        <v>29</v>
      </c>
      <c r="N1982" t="s">
        <v>21</v>
      </c>
      <c r="O1982" s="2">
        <v>0</v>
      </c>
      <c r="P1982">
        <f>VLOOKUP(I1982,'visit codes'!$B$1:$F$38,5,FALSE)</f>
        <v>0</v>
      </c>
      <c r="Q1982" t="s">
        <v>31</v>
      </c>
      <c r="R1982">
        <f t="shared" si="150"/>
        <v>1</v>
      </c>
      <c r="S1982">
        <f t="shared" si="151"/>
        <v>1</v>
      </c>
      <c r="T1982">
        <f t="shared" si="154"/>
        <v>0</v>
      </c>
    </row>
    <row r="1983" spans="1:20" x14ac:dyDescent="0.25">
      <c r="A1983">
        <v>25759</v>
      </c>
      <c r="B1983" t="s">
        <v>778</v>
      </c>
      <c r="C1983" s="1">
        <v>29066</v>
      </c>
      <c r="D1983" t="s">
        <v>26</v>
      </c>
      <c r="E1983" t="s">
        <v>133</v>
      </c>
      <c r="F1983" s="1">
        <v>40557</v>
      </c>
      <c r="G1983" t="s">
        <v>16</v>
      </c>
      <c r="H1983" t="str">
        <f t="shared" si="152"/>
        <v>4301R-RV</v>
      </c>
      <c r="J1983" t="s">
        <v>206</v>
      </c>
      <c r="K1983" t="s">
        <v>18</v>
      </c>
      <c r="L1983">
        <v>13501</v>
      </c>
      <c r="M1983" t="s">
        <v>29</v>
      </c>
      <c r="N1983" t="s">
        <v>21</v>
      </c>
      <c r="O1983" s="2">
        <v>3.125E-2</v>
      </c>
      <c r="Q1983" t="s">
        <v>31</v>
      </c>
      <c r="R1983">
        <f t="shared" si="150"/>
        <v>0</v>
      </c>
      <c r="S1983">
        <f t="shared" si="151"/>
        <v>0</v>
      </c>
      <c r="T1983">
        <f t="shared" si="154"/>
        <v>0</v>
      </c>
    </row>
    <row r="1984" spans="1:20" x14ac:dyDescent="0.25">
      <c r="A1984">
        <v>25759</v>
      </c>
      <c r="B1984" t="s">
        <v>778</v>
      </c>
      <c r="C1984" s="1">
        <v>29066</v>
      </c>
      <c r="D1984" t="s">
        <v>26</v>
      </c>
      <c r="E1984" t="s">
        <v>133</v>
      </c>
      <c r="F1984" s="1">
        <v>40557</v>
      </c>
      <c r="G1984" t="s">
        <v>24</v>
      </c>
      <c r="H1984" t="str">
        <f t="shared" si="152"/>
        <v>RV</v>
      </c>
      <c r="I1984" t="str">
        <f t="shared" si="153"/>
        <v>RV</v>
      </c>
      <c r="J1984" t="s">
        <v>206</v>
      </c>
      <c r="K1984" t="s">
        <v>18</v>
      </c>
      <c r="L1984">
        <v>13501</v>
      </c>
      <c r="M1984" t="s">
        <v>29</v>
      </c>
      <c r="N1984" t="s">
        <v>21</v>
      </c>
      <c r="O1984" s="2">
        <v>4.1666666666666664E-2</v>
      </c>
      <c r="P1984">
        <f>VLOOKUP(I1984,'visit codes'!$B$1:$F$38,5,FALSE)</f>
        <v>3</v>
      </c>
      <c r="Q1984" t="s">
        <v>31</v>
      </c>
      <c r="R1984">
        <f t="shared" si="150"/>
        <v>1</v>
      </c>
      <c r="S1984">
        <f t="shared" si="151"/>
        <v>0</v>
      </c>
      <c r="T1984">
        <f t="shared" si="154"/>
        <v>1</v>
      </c>
    </row>
    <row r="1985" spans="1:20" x14ac:dyDescent="0.25">
      <c r="A1985">
        <v>25759</v>
      </c>
      <c r="B1985" t="s">
        <v>778</v>
      </c>
      <c r="C1985" s="1">
        <v>29066</v>
      </c>
      <c r="D1985" t="s">
        <v>26</v>
      </c>
      <c r="E1985" t="s">
        <v>133</v>
      </c>
      <c r="F1985" s="1">
        <v>40570</v>
      </c>
      <c r="G1985" t="s">
        <v>38</v>
      </c>
      <c r="H1985" t="str">
        <f t="shared" si="152"/>
        <v>C</v>
      </c>
      <c r="I1985" t="str">
        <f t="shared" si="153"/>
        <v>C</v>
      </c>
      <c r="J1985" t="s">
        <v>206</v>
      </c>
      <c r="K1985" t="s">
        <v>18</v>
      </c>
      <c r="L1985">
        <v>13501</v>
      </c>
      <c r="M1985" t="s">
        <v>29</v>
      </c>
      <c r="N1985" t="s">
        <v>21</v>
      </c>
      <c r="O1985" s="2">
        <v>0</v>
      </c>
      <c r="P1985">
        <f>VLOOKUP(I1985,'visit codes'!$B$1:$F$38,5,FALSE)</f>
        <v>0</v>
      </c>
      <c r="Q1985" t="s">
        <v>31</v>
      </c>
      <c r="R1985">
        <f t="shared" si="150"/>
        <v>1</v>
      </c>
      <c r="S1985">
        <f t="shared" si="151"/>
        <v>1</v>
      </c>
      <c r="T1985">
        <f t="shared" si="154"/>
        <v>0</v>
      </c>
    </row>
    <row r="1986" spans="1:20" x14ac:dyDescent="0.25">
      <c r="A1986">
        <v>25763</v>
      </c>
      <c r="B1986" t="s">
        <v>779</v>
      </c>
      <c r="C1986" s="1">
        <v>18387</v>
      </c>
      <c r="D1986" t="s">
        <v>26</v>
      </c>
      <c r="E1986" t="s">
        <v>15</v>
      </c>
      <c r="F1986" s="1">
        <v>40547</v>
      </c>
      <c r="G1986" t="s">
        <v>16</v>
      </c>
      <c r="H1986" t="str">
        <f t="shared" si="152"/>
        <v>4301R-RV</v>
      </c>
      <c r="J1986" t="s">
        <v>17</v>
      </c>
      <c r="K1986" t="s">
        <v>33</v>
      </c>
      <c r="L1986">
        <v>13440</v>
      </c>
      <c r="M1986" t="s">
        <v>20</v>
      </c>
      <c r="N1986" t="s">
        <v>30</v>
      </c>
      <c r="O1986" s="2">
        <v>3.125E-2</v>
      </c>
      <c r="Q1986" t="s">
        <v>22</v>
      </c>
      <c r="R1986">
        <f t="shared" ref="R1986:R2049" si="155">COUNTA(I1986)</f>
        <v>0</v>
      </c>
      <c r="S1986">
        <f t="shared" ref="S1986:S2049" si="156">IF(I1986="c",1,IF(I1986="ns",1,IF(I1986="pasns",1,IF(I1986="pasc",1,IF(I1986="sc",1,0)))))</f>
        <v>0</v>
      </c>
      <c r="T1986">
        <f t="shared" si="154"/>
        <v>0</v>
      </c>
    </row>
    <row r="1987" spans="1:20" x14ac:dyDescent="0.25">
      <c r="A1987">
        <v>25763</v>
      </c>
      <c r="B1987" t="s">
        <v>779</v>
      </c>
      <c r="C1987" s="1">
        <v>18387</v>
      </c>
      <c r="D1987" t="s">
        <v>26</v>
      </c>
      <c r="E1987" t="s">
        <v>15</v>
      </c>
      <c r="F1987" s="1">
        <v>40547</v>
      </c>
      <c r="G1987" t="s">
        <v>24</v>
      </c>
      <c r="H1987" t="str">
        <f t="shared" ref="H1987:H2050" si="157">TRIM(G1987)</f>
        <v>RV</v>
      </c>
      <c r="I1987" t="str">
        <f t="shared" ref="I1987:I2050" si="158">TRIM(G1987)</f>
        <v>RV</v>
      </c>
      <c r="J1987" t="s">
        <v>17</v>
      </c>
      <c r="K1987" t="s">
        <v>33</v>
      </c>
      <c r="L1987">
        <v>13440</v>
      </c>
      <c r="M1987" t="s">
        <v>20</v>
      </c>
      <c r="N1987" t="s">
        <v>30</v>
      </c>
      <c r="O1987" s="2">
        <v>4.1666666666666664E-2</v>
      </c>
      <c r="P1987">
        <f>VLOOKUP(I1987,'visit codes'!$B$1:$F$38,5,FALSE)</f>
        <v>3</v>
      </c>
      <c r="Q1987" t="s">
        <v>22</v>
      </c>
      <c r="R1987">
        <f t="shared" si="155"/>
        <v>1</v>
      </c>
      <c r="S1987">
        <f t="shared" si="156"/>
        <v>0</v>
      </c>
      <c r="T1987">
        <f t="shared" ref="T1987:T2050" si="159">IF(R1987-S1987=1,1,0)</f>
        <v>1</v>
      </c>
    </row>
    <row r="1988" spans="1:20" x14ac:dyDescent="0.25">
      <c r="A1988">
        <v>25763</v>
      </c>
      <c r="B1988" t="s">
        <v>779</v>
      </c>
      <c r="C1988" s="1">
        <v>18387</v>
      </c>
      <c r="D1988" t="s">
        <v>26</v>
      </c>
      <c r="E1988" t="s">
        <v>15</v>
      </c>
      <c r="F1988" s="1">
        <v>40561</v>
      </c>
      <c r="G1988" t="s">
        <v>16</v>
      </c>
      <c r="H1988" t="str">
        <f t="shared" si="157"/>
        <v>4301R-RV</v>
      </c>
      <c r="J1988" t="s">
        <v>17</v>
      </c>
      <c r="K1988" t="s">
        <v>33</v>
      </c>
      <c r="L1988">
        <v>13440</v>
      </c>
      <c r="M1988" t="s">
        <v>20</v>
      </c>
      <c r="N1988" t="s">
        <v>30</v>
      </c>
      <c r="O1988" s="2">
        <v>3.125E-2</v>
      </c>
      <c r="Q1988" t="s">
        <v>22</v>
      </c>
      <c r="R1988">
        <f t="shared" si="155"/>
        <v>0</v>
      </c>
      <c r="S1988">
        <f t="shared" si="156"/>
        <v>0</v>
      </c>
      <c r="T1988">
        <f t="shared" si="159"/>
        <v>0</v>
      </c>
    </row>
    <row r="1989" spans="1:20" x14ac:dyDescent="0.25">
      <c r="A1989">
        <v>25763</v>
      </c>
      <c r="B1989" t="s">
        <v>779</v>
      </c>
      <c r="C1989" s="1">
        <v>18387</v>
      </c>
      <c r="D1989" t="s">
        <v>26</v>
      </c>
      <c r="E1989" t="s">
        <v>15</v>
      </c>
      <c r="F1989" s="1">
        <v>40561</v>
      </c>
      <c r="G1989" t="s">
        <v>24</v>
      </c>
      <c r="H1989" t="str">
        <f t="shared" si="157"/>
        <v>RV</v>
      </c>
      <c r="I1989" t="str">
        <f t="shared" si="158"/>
        <v>RV</v>
      </c>
      <c r="J1989" t="s">
        <v>17</v>
      </c>
      <c r="K1989" t="s">
        <v>33</v>
      </c>
      <c r="L1989">
        <v>13440</v>
      </c>
      <c r="M1989" t="s">
        <v>20</v>
      </c>
      <c r="N1989" t="s">
        <v>30</v>
      </c>
      <c r="O1989" s="2">
        <v>4.1666666666666664E-2</v>
      </c>
      <c r="P1989">
        <f>VLOOKUP(I1989,'visit codes'!$B$1:$F$38,5,FALSE)</f>
        <v>3</v>
      </c>
      <c r="Q1989" t="s">
        <v>22</v>
      </c>
      <c r="R1989">
        <f t="shared" si="155"/>
        <v>1</v>
      </c>
      <c r="S1989">
        <f t="shared" si="156"/>
        <v>0</v>
      </c>
      <c r="T1989">
        <f t="shared" si="159"/>
        <v>1</v>
      </c>
    </row>
    <row r="1990" spans="1:20" x14ac:dyDescent="0.25">
      <c r="A1990">
        <v>25763</v>
      </c>
      <c r="B1990" t="s">
        <v>779</v>
      </c>
      <c r="C1990" s="1">
        <v>18387</v>
      </c>
      <c r="D1990" t="s">
        <v>26</v>
      </c>
      <c r="E1990" t="s">
        <v>15</v>
      </c>
      <c r="F1990" s="1">
        <v>40569</v>
      </c>
      <c r="G1990" t="s">
        <v>35</v>
      </c>
      <c r="H1990" t="str">
        <f t="shared" si="157"/>
        <v>4302PM-PM</v>
      </c>
      <c r="J1990" t="s">
        <v>70</v>
      </c>
      <c r="K1990" t="s">
        <v>33</v>
      </c>
      <c r="L1990">
        <v>13440</v>
      </c>
      <c r="M1990" t="s">
        <v>20</v>
      </c>
      <c r="N1990" t="s">
        <v>30</v>
      </c>
      <c r="O1990" s="2">
        <v>1.0416666666666666E-2</v>
      </c>
      <c r="Q1990" t="s">
        <v>22</v>
      </c>
      <c r="R1990">
        <f t="shared" si="155"/>
        <v>0</v>
      </c>
      <c r="S1990">
        <f t="shared" si="156"/>
        <v>0</v>
      </c>
      <c r="T1990">
        <f t="shared" si="159"/>
        <v>0</v>
      </c>
    </row>
    <row r="1991" spans="1:20" x14ac:dyDescent="0.25">
      <c r="A1991">
        <v>25763</v>
      </c>
      <c r="B1991" t="s">
        <v>779</v>
      </c>
      <c r="C1991" s="1">
        <v>18387</v>
      </c>
      <c r="D1991" t="s">
        <v>26</v>
      </c>
      <c r="E1991" t="s">
        <v>15</v>
      </c>
      <c r="F1991" s="1">
        <v>40569</v>
      </c>
      <c r="G1991" t="s">
        <v>37</v>
      </c>
      <c r="H1991" t="str">
        <f t="shared" si="157"/>
        <v>PM</v>
      </c>
      <c r="I1991" t="str">
        <f t="shared" si="158"/>
        <v>PM</v>
      </c>
      <c r="J1991" t="s">
        <v>70</v>
      </c>
      <c r="K1991" t="s">
        <v>33</v>
      </c>
      <c r="L1991">
        <v>13440</v>
      </c>
      <c r="M1991" t="s">
        <v>20</v>
      </c>
      <c r="N1991" t="s">
        <v>30</v>
      </c>
      <c r="O1991" s="2">
        <v>1.0416666666666666E-2</v>
      </c>
      <c r="P1991">
        <f>VLOOKUP(I1991,'visit codes'!$B$1:$F$38,5,FALSE)</f>
        <v>1</v>
      </c>
      <c r="Q1991" t="s">
        <v>22</v>
      </c>
      <c r="R1991">
        <f t="shared" si="155"/>
        <v>1</v>
      </c>
      <c r="S1991">
        <f t="shared" si="156"/>
        <v>0</v>
      </c>
      <c r="T1991">
        <f t="shared" si="159"/>
        <v>1</v>
      </c>
    </row>
    <row r="1992" spans="1:20" x14ac:dyDescent="0.25">
      <c r="A1992">
        <v>25765</v>
      </c>
      <c r="B1992" t="s">
        <v>780</v>
      </c>
      <c r="C1992" s="1">
        <v>32833</v>
      </c>
      <c r="D1992" t="s">
        <v>14</v>
      </c>
      <c r="E1992" t="s">
        <v>15</v>
      </c>
      <c r="F1992" s="1">
        <v>40549</v>
      </c>
      <c r="G1992" t="s">
        <v>60</v>
      </c>
      <c r="H1992" t="str">
        <f t="shared" si="157"/>
        <v>4301B - BV</v>
      </c>
      <c r="J1992" t="s">
        <v>17</v>
      </c>
      <c r="K1992" t="s">
        <v>42</v>
      </c>
      <c r="L1992">
        <v>13316</v>
      </c>
      <c r="M1992" t="s">
        <v>20</v>
      </c>
      <c r="N1992" t="s">
        <v>43</v>
      </c>
      <c r="O1992" s="2">
        <v>2.0833333333333332E-2</v>
      </c>
      <c r="Q1992" t="s">
        <v>68</v>
      </c>
      <c r="R1992">
        <f t="shared" si="155"/>
        <v>0</v>
      </c>
      <c r="S1992">
        <f t="shared" si="156"/>
        <v>0</v>
      </c>
      <c r="T1992">
        <f t="shared" si="159"/>
        <v>0</v>
      </c>
    </row>
    <row r="1993" spans="1:20" x14ac:dyDescent="0.25">
      <c r="A1993">
        <v>25765</v>
      </c>
      <c r="B1993" t="s">
        <v>780</v>
      </c>
      <c r="C1993" s="1">
        <v>32833</v>
      </c>
      <c r="D1993" t="s">
        <v>14</v>
      </c>
      <c r="E1993" t="s">
        <v>15</v>
      </c>
      <c r="F1993" s="1">
        <v>40549</v>
      </c>
      <c r="G1993" t="s">
        <v>62</v>
      </c>
      <c r="H1993" t="str">
        <f t="shared" si="157"/>
        <v>BV</v>
      </c>
      <c r="I1993" t="str">
        <f t="shared" si="158"/>
        <v>BV</v>
      </c>
      <c r="J1993" t="s">
        <v>17</v>
      </c>
      <c r="K1993" t="s">
        <v>42</v>
      </c>
      <c r="L1993">
        <v>13316</v>
      </c>
      <c r="M1993" t="s">
        <v>20</v>
      </c>
      <c r="N1993" t="s">
        <v>43</v>
      </c>
      <c r="O1993" s="2">
        <v>2.0833333333333332E-2</v>
      </c>
      <c r="P1993">
        <f>VLOOKUP(I1993,'visit codes'!$B$1:$F$38,5,FALSE)</f>
        <v>2</v>
      </c>
      <c r="Q1993" t="s">
        <v>68</v>
      </c>
      <c r="R1993">
        <f t="shared" si="155"/>
        <v>1</v>
      </c>
      <c r="S1993">
        <f t="shared" si="156"/>
        <v>0</v>
      </c>
      <c r="T1993">
        <f t="shared" si="159"/>
        <v>1</v>
      </c>
    </row>
    <row r="1994" spans="1:20" x14ac:dyDescent="0.25">
      <c r="A1994">
        <v>25765</v>
      </c>
      <c r="B1994" t="s">
        <v>780</v>
      </c>
      <c r="C1994" s="1">
        <v>32833</v>
      </c>
      <c r="D1994" t="s">
        <v>14</v>
      </c>
      <c r="E1994" t="s">
        <v>15</v>
      </c>
      <c r="F1994" s="1">
        <v>40562</v>
      </c>
      <c r="G1994" t="s">
        <v>16</v>
      </c>
      <c r="H1994" t="str">
        <f t="shared" si="157"/>
        <v>4301R-RV</v>
      </c>
      <c r="J1994" t="s">
        <v>17</v>
      </c>
      <c r="K1994" t="s">
        <v>42</v>
      </c>
      <c r="L1994">
        <v>13316</v>
      </c>
      <c r="M1994" t="s">
        <v>20</v>
      </c>
      <c r="N1994" t="s">
        <v>43</v>
      </c>
      <c r="O1994" s="2">
        <v>3.125E-2</v>
      </c>
      <c r="Q1994" t="s">
        <v>68</v>
      </c>
      <c r="R1994">
        <f t="shared" si="155"/>
        <v>0</v>
      </c>
      <c r="S1994">
        <f t="shared" si="156"/>
        <v>0</v>
      </c>
      <c r="T1994">
        <f t="shared" si="159"/>
        <v>0</v>
      </c>
    </row>
    <row r="1995" spans="1:20" x14ac:dyDescent="0.25">
      <c r="A1995">
        <v>25765</v>
      </c>
      <c r="B1995" t="s">
        <v>780</v>
      </c>
      <c r="C1995" s="1">
        <v>32833</v>
      </c>
      <c r="D1995" t="s">
        <v>14</v>
      </c>
      <c r="E1995" t="s">
        <v>15</v>
      </c>
      <c r="F1995" s="1">
        <v>40562</v>
      </c>
      <c r="G1995" t="s">
        <v>24</v>
      </c>
      <c r="H1995" t="str">
        <f t="shared" si="157"/>
        <v>RV</v>
      </c>
      <c r="I1995" t="str">
        <f t="shared" si="158"/>
        <v>RV</v>
      </c>
      <c r="J1995" t="s">
        <v>17</v>
      </c>
      <c r="K1995" t="s">
        <v>42</v>
      </c>
      <c r="L1995">
        <v>13316</v>
      </c>
      <c r="M1995" t="s">
        <v>20</v>
      </c>
      <c r="N1995" t="s">
        <v>43</v>
      </c>
      <c r="O1995" s="2">
        <v>4.1666666666666664E-2</v>
      </c>
      <c r="P1995">
        <f>VLOOKUP(I1995,'visit codes'!$B$1:$F$38,5,FALSE)</f>
        <v>3</v>
      </c>
      <c r="Q1995" t="s">
        <v>68</v>
      </c>
      <c r="R1995">
        <f t="shared" si="155"/>
        <v>1</v>
      </c>
      <c r="S1995">
        <f t="shared" si="156"/>
        <v>0</v>
      </c>
      <c r="T1995">
        <f t="shared" si="159"/>
        <v>1</v>
      </c>
    </row>
    <row r="1996" spans="1:20" x14ac:dyDescent="0.25">
      <c r="A1996">
        <v>25773</v>
      </c>
      <c r="B1996" t="s">
        <v>781</v>
      </c>
      <c r="C1996" s="1">
        <v>21981</v>
      </c>
      <c r="D1996" t="s">
        <v>14</v>
      </c>
      <c r="E1996" t="s">
        <v>15</v>
      </c>
      <c r="F1996" s="1">
        <v>40549</v>
      </c>
      <c r="G1996" t="s">
        <v>16</v>
      </c>
      <c r="H1996" t="str">
        <f t="shared" si="157"/>
        <v>4301R-RV</v>
      </c>
      <c r="J1996" t="s">
        <v>61</v>
      </c>
      <c r="K1996" t="s">
        <v>18</v>
      </c>
      <c r="L1996">
        <v>13501</v>
      </c>
      <c r="M1996" t="s">
        <v>29</v>
      </c>
      <c r="N1996" t="s">
        <v>21</v>
      </c>
      <c r="O1996" s="2">
        <v>3.125E-2</v>
      </c>
      <c r="Q1996" t="s">
        <v>31</v>
      </c>
      <c r="R1996">
        <f t="shared" si="155"/>
        <v>0</v>
      </c>
      <c r="S1996">
        <f t="shared" si="156"/>
        <v>0</v>
      </c>
      <c r="T1996">
        <f t="shared" si="159"/>
        <v>0</v>
      </c>
    </row>
    <row r="1997" spans="1:20" x14ac:dyDescent="0.25">
      <c r="A1997">
        <v>25773</v>
      </c>
      <c r="B1997" t="s">
        <v>781</v>
      </c>
      <c r="C1997" s="1">
        <v>21981</v>
      </c>
      <c r="D1997" t="s">
        <v>14</v>
      </c>
      <c r="E1997" t="s">
        <v>15</v>
      </c>
      <c r="F1997" s="1">
        <v>40549</v>
      </c>
      <c r="G1997" t="s">
        <v>24</v>
      </c>
      <c r="H1997" t="str">
        <f t="shared" si="157"/>
        <v>RV</v>
      </c>
      <c r="I1997" t="str">
        <f t="shared" si="158"/>
        <v>RV</v>
      </c>
      <c r="J1997" t="s">
        <v>61</v>
      </c>
      <c r="K1997" t="s">
        <v>18</v>
      </c>
      <c r="L1997">
        <v>13501</v>
      </c>
      <c r="M1997" t="s">
        <v>29</v>
      </c>
      <c r="N1997" t="s">
        <v>21</v>
      </c>
      <c r="O1997" s="2">
        <v>4.1666666666666664E-2</v>
      </c>
      <c r="P1997">
        <f>VLOOKUP(I1997,'visit codes'!$B$1:$F$38,5,FALSE)</f>
        <v>3</v>
      </c>
      <c r="Q1997" t="s">
        <v>31</v>
      </c>
      <c r="R1997">
        <f t="shared" si="155"/>
        <v>1</v>
      </c>
      <c r="S1997">
        <f t="shared" si="156"/>
        <v>0</v>
      </c>
      <c r="T1997">
        <f t="shared" si="159"/>
        <v>1</v>
      </c>
    </row>
    <row r="1998" spans="1:20" x14ac:dyDescent="0.25">
      <c r="A1998">
        <v>25773</v>
      </c>
      <c r="B1998" t="s">
        <v>781</v>
      </c>
      <c r="C1998" s="1">
        <v>21981</v>
      </c>
      <c r="D1998" t="s">
        <v>14</v>
      </c>
      <c r="E1998" t="s">
        <v>15</v>
      </c>
      <c r="F1998" s="1">
        <v>40554</v>
      </c>
      <c r="G1998" t="s">
        <v>104</v>
      </c>
      <c r="H1998" t="str">
        <f t="shared" si="157"/>
        <v>4303-GV</v>
      </c>
      <c r="J1998" t="s">
        <v>61</v>
      </c>
      <c r="K1998" t="s">
        <v>18</v>
      </c>
      <c r="L1998">
        <v>13501</v>
      </c>
      <c r="M1998" t="s">
        <v>29</v>
      </c>
      <c r="N1998" t="s">
        <v>21</v>
      </c>
      <c r="O1998" s="2">
        <v>4.1666666666666664E-2</v>
      </c>
      <c r="Q1998" t="s">
        <v>31</v>
      </c>
      <c r="R1998">
        <f t="shared" si="155"/>
        <v>0</v>
      </c>
      <c r="S1998">
        <f t="shared" si="156"/>
        <v>0</v>
      </c>
      <c r="T1998">
        <f t="shared" si="159"/>
        <v>0</v>
      </c>
    </row>
    <row r="1999" spans="1:20" x14ac:dyDescent="0.25">
      <c r="A1999">
        <v>25773</v>
      </c>
      <c r="B1999" t="s">
        <v>781</v>
      </c>
      <c r="C1999" s="1">
        <v>21981</v>
      </c>
      <c r="D1999" t="s">
        <v>14</v>
      </c>
      <c r="E1999" t="s">
        <v>15</v>
      </c>
      <c r="F1999" s="1">
        <v>40554</v>
      </c>
      <c r="G1999" t="s">
        <v>105</v>
      </c>
      <c r="H1999" t="str">
        <f t="shared" si="157"/>
        <v>GV</v>
      </c>
      <c r="I1999" t="str">
        <f t="shared" si="158"/>
        <v>GV</v>
      </c>
      <c r="J1999" t="s">
        <v>61</v>
      </c>
      <c r="K1999" t="s">
        <v>18</v>
      </c>
      <c r="L1999">
        <v>13501</v>
      </c>
      <c r="M1999" t="s">
        <v>29</v>
      </c>
      <c r="N1999" t="s">
        <v>21</v>
      </c>
      <c r="O1999" s="2">
        <v>4.1666666666666664E-2</v>
      </c>
      <c r="P1999">
        <f>VLOOKUP(I1999,'visit codes'!$B$1:$F$38,5,FALSE)</f>
        <v>4</v>
      </c>
      <c r="Q1999" t="s">
        <v>31</v>
      </c>
      <c r="R1999">
        <f t="shared" si="155"/>
        <v>1</v>
      </c>
      <c r="S1999">
        <f t="shared" si="156"/>
        <v>0</v>
      </c>
      <c r="T1999">
        <f t="shared" si="159"/>
        <v>1</v>
      </c>
    </row>
    <row r="2000" spans="1:20" x14ac:dyDescent="0.25">
      <c r="A2000">
        <v>25773</v>
      </c>
      <c r="B2000" t="s">
        <v>781</v>
      </c>
      <c r="C2000" s="1">
        <v>21981</v>
      </c>
      <c r="D2000" t="s">
        <v>14</v>
      </c>
      <c r="E2000" t="s">
        <v>15</v>
      </c>
      <c r="F2000" s="1">
        <v>40562</v>
      </c>
      <c r="G2000" t="s">
        <v>46</v>
      </c>
      <c r="H2000" t="str">
        <f t="shared" si="157"/>
        <v>NS</v>
      </c>
      <c r="I2000" t="str">
        <f t="shared" si="158"/>
        <v>NS</v>
      </c>
      <c r="J2000" t="s">
        <v>36</v>
      </c>
      <c r="K2000" t="s">
        <v>18</v>
      </c>
      <c r="L2000">
        <v>13501</v>
      </c>
      <c r="M2000" t="s">
        <v>29</v>
      </c>
      <c r="N2000" t="s">
        <v>21</v>
      </c>
      <c r="O2000" s="2">
        <v>0</v>
      </c>
      <c r="P2000">
        <f>VLOOKUP(I2000,'visit codes'!$B$1:$F$38,5,FALSE)</f>
        <v>0</v>
      </c>
      <c r="Q2000" t="s">
        <v>31</v>
      </c>
      <c r="R2000">
        <f t="shared" si="155"/>
        <v>1</v>
      </c>
      <c r="S2000">
        <f t="shared" si="156"/>
        <v>1</v>
      </c>
      <c r="T2000">
        <f t="shared" si="159"/>
        <v>0</v>
      </c>
    </row>
    <row r="2001" spans="1:20" x14ac:dyDescent="0.25">
      <c r="A2001">
        <v>25773</v>
      </c>
      <c r="B2001" t="s">
        <v>781</v>
      </c>
      <c r="C2001" s="1">
        <v>21981</v>
      </c>
      <c r="D2001" t="s">
        <v>14</v>
      </c>
      <c r="E2001" t="s">
        <v>15</v>
      </c>
      <c r="F2001" s="1">
        <v>40570</v>
      </c>
      <c r="G2001" t="s">
        <v>16</v>
      </c>
      <c r="H2001" t="str">
        <f t="shared" si="157"/>
        <v>4301R-RV</v>
      </c>
      <c r="J2001" t="s">
        <v>61</v>
      </c>
      <c r="K2001" t="s">
        <v>18</v>
      </c>
      <c r="L2001">
        <v>13501</v>
      </c>
      <c r="M2001" t="s">
        <v>29</v>
      </c>
      <c r="N2001" t="s">
        <v>21</v>
      </c>
      <c r="O2001" s="2">
        <v>3.125E-2</v>
      </c>
      <c r="Q2001" t="s">
        <v>31</v>
      </c>
      <c r="R2001">
        <f t="shared" si="155"/>
        <v>0</v>
      </c>
      <c r="S2001">
        <f t="shared" si="156"/>
        <v>0</v>
      </c>
      <c r="T2001">
        <f t="shared" si="159"/>
        <v>0</v>
      </c>
    </row>
    <row r="2002" spans="1:20" x14ac:dyDescent="0.25">
      <c r="A2002">
        <v>25773</v>
      </c>
      <c r="B2002" t="s">
        <v>781</v>
      </c>
      <c r="C2002" s="1">
        <v>21981</v>
      </c>
      <c r="D2002" t="s">
        <v>14</v>
      </c>
      <c r="E2002" t="s">
        <v>15</v>
      </c>
      <c r="F2002" s="1">
        <v>40570</v>
      </c>
      <c r="G2002" t="s">
        <v>24</v>
      </c>
      <c r="H2002" t="str">
        <f t="shared" si="157"/>
        <v>RV</v>
      </c>
      <c r="I2002" t="str">
        <f t="shared" si="158"/>
        <v>RV</v>
      </c>
      <c r="J2002" t="s">
        <v>61</v>
      </c>
      <c r="K2002" t="s">
        <v>18</v>
      </c>
      <c r="L2002">
        <v>13501</v>
      </c>
      <c r="M2002" t="s">
        <v>29</v>
      </c>
      <c r="N2002" t="s">
        <v>21</v>
      </c>
      <c r="O2002" s="2">
        <v>4.1666666666666664E-2</v>
      </c>
      <c r="P2002">
        <f>VLOOKUP(I2002,'visit codes'!$B$1:$F$38,5,FALSE)</f>
        <v>3</v>
      </c>
      <c r="Q2002" t="s">
        <v>31</v>
      </c>
      <c r="R2002">
        <f t="shared" si="155"/>
        <v>1</v>
      </c>
      <c r="S2002">
        <f t="shared" si="156"/>
        <v>0</v>
      </c>
      <c r="T2002">
        <f t="shared" si="159"/>
        <v>1</v>
      </c>
    </row>
    <row r="2003" spans="1:20" x14ac:dyDescent="0.25">
      <c r="A2003">
        <v>25775</v>
      </c>
      <c r="B2003" t="s">
        <v>782</v>
      </c>
      <c r="C2003" s="1">
        <v>28883</v>
      </c>
      <c r="D2003" t="s">
        <v>14</v>
      </c>
      <c r="E2003" t="s">
        <v>15</v>
      </c>
      <c r="F2003" s="1">
        <v>40548</v>
      </c>
      <c r="G2003" t="s">
        <v>38</v>
      </c>
      <c r="H2003" t="str">
        <f t="shared" si="157"/>
        <v>C</v>
      </c>
      <c r="I2003" t="str">
        <f t="shared" si="158"/>
        <v>C</v>
      </c>
      <c r="J2003" t="s">
        <v>57</v>
      </c>
      <c r="K2003" t="s">
        <v>33</v>
      </c>
      <c r="L2003">
        <v>13502</v>
      </c>
      <c r="M2003" t="s">
        <v>29</v>
      </c>
      <c r="N2003" t="s">
        <v>30</v>
      </c>
      <c r="O2003" s="2">
        <v>0</v>
      </c>
      <c r="P2003">
        <f>VLOOKUP(I2003,'visit codes'!$B$1:$F$38,5,FALSE)</f>
        <v>0</v>
      </c>
      <c r="Q2003" t="s">
        <v>31</v>
      </c>
      <c r="R2003">
        <f t="shared" si="155"/>
        <v>1</v>
      </c>
      <c r="S2003">
        <f t="shared" si="156"/>
        <v>1</v>
      </c>
      <c r="T2003">
        <f t="shared" si="159"/>
        <v>0</v>
      </c>
    </row>
    <row r="2004" spans="1:20" x14ac:dyDescent="0.25">
      <c r="A2004">
        <v>25775</v>
      </c>
      <c r="B2004" t="s">
        <v>782</v>
      </c>
      <c r="C2004" s="1">
        <v>28883</v>
      </c>
      <c r="D2004" t="s">
        <v>14</v>
      </c>
      <c r="E2004" t="s">
        <v>15</v>
      </c>
      <c r="F2004" s="1">
        <v>40555</v>
      </c>
      <c r="G2004" t="s">
        <v>35</v>
      </c>
      <c r="H2004" t="str">
        <f t="shared" si="157"/>
        <v>4302PM-PM</v>
      </c>
      <c r="J2004" t="s">
        <v>36</v>
      </c>
      <c r="K2004" t="s">
        <v>33</v>
      </c>
      <c r="L2004">
        <v>13502</v>
      </c>
      <c r="M2004" t="s">
        <v>29</v>
      </c>
      <c r="N2004" t="s">
        <v>30</v>
      </c>
      <c r="O2004" s="2">
        <v>1.0416666666666666E-2</v>
      </c>
      <c r="Q2004" t="s">
        <v>31</v>
      </c>
      <c r="R2004">
        <f t="shared" si="155"/>
        <v>0</v>
      </c>
      <c r="S2004">
        <f t="shared" si="156"/>
        <v>0</v>
      </c>
      <c r="T2004">
        <f t="shared" si="159"/>
        <v>0</v>
      </c>
    </row>
    <row r="2005" spans="1:20" x14ac:dyDescent="0.25">
      <c r="A2005">
        <v>25775</v>
      </c>
      <c r="B2005" t="s">
        <v>782</v>
      </c>
      <c r="C2005" s="1">
        <v>28883</v>
      </c>
      <c r="D2005" t="s">
        <v>14</v>
      </c>
      <c r="E2005" t="s">
        <v>15</v>
      </c>
      <c r="F2005" s="1">
        <v>40555</v>
      </c>
      <c r="G2005" t="s">
        <v>37</v>
      </c>
      <c r="H2005" t="str">
        <f t="shared" si="157"/>
        <v>PM</v>
      </c>
      <c r="I2005" t="str">
        <f t="shared" si="158"/>
        <v>PM</v>
      </c>
      <c r="J2005" t="s">
        <v>36</v>
      </c>
      <c r="K2005" t="s">
        <v>33</v>
      </c>
      <c r="L2005">
        <v>13502</v>
      </c>
      <c r="M2005" t="s">
        <v>29</v>
      </c>
      <c r="N2005" t="s">
        <v>30</v>
      </c>
      <c r="O2005" s="2">
        <v>1.0416666666666666E-2</v>
      </c>
      <c r="P2005">
        <f>VLOOKUP(I2005,'visit codes'!$B$1:$F$38,5,FALSE)</f>
        <v>1</v>
      </c>
      <c r="Q2005" t="s">
        <v>31</v>
      </c>
      <c r="R2005">
        <f t="shared" si="155"/>
        <v>1</v>
      </c>
      <c r="S2005">
        <f t="shared" si="156"/>
        <v>0</v>
      </c>
      <c r="T2005">
        <f t="shared" si="159"/>
        <v>1</v>
      </c>
    </row>
    <row r="2006" spans="1:20" x14ac:dyDescent="0.25">
      <c r="A2006">
        <v>25775</v>
      </c>
      <c r="B2006" t="s">
        <v>782</v>
      </c>
      <c r="C2006" s="1">
        <v>28883</v>
      </c>
      <c r="D2006" t="s">
        <v>14</v>
      </c>
      <c r="E2006" t="s">
        <v>15</v>
      </c>
      <c r="F2006" s="1">
        <v>40561</v>
      </c>
      <c r="G2006" t="s">
        <v>38</v>
      </c>
      <c r="H2006" t="str">
        <f t="shared" si="157"/>
        <v>C</v>
      </c>
      <c r="I2006" t="str">
        <f t="shared" si="158"/>
        <v>C</v>
      </c>
      <c r="J2006" t="s">
        <v>57</v>
      </c>
      <c r="K2006" t="s">
        <v>33</v>
      </c>
      <c r="L2006">
        <v>13502</v>
      </c>
      <c r="M2006" t="s">
        <v>29</v>
      </c>
      <c r="N2006" t="s">
        <v>30</v>
      </c>
      <c r="O2006" s="2">
        <v>0</v>
      </c>
      <c r="P2006">
        <f>VLOOKUP(I2006,'visit codes'!$B$1:$F$38,5,FALSE)</f>
        <v>0</v>
      </c>
      <c r="Q2006" t="s">
        <v>31</v>
      </c>
      <c r="R2006">
        <f t="shared" si="155"/>
        <v>1</v>
      </c>
      <c r="S2006">
        <f t="shared" si="156"/>
        <v>1</v>
      </c>
      <c r="T2006">
        <f t="shared" si="159"/>
        <v>0</v>
      </c>
    </row>
    <row r="2007" spans="1:20" x14ac:dyDescent="0.25">
      <c r="A2007">
        <v>25776</v>
      </c>
      <c r="B2007" t="s">
        <v>783</v>
      </c>
      <c r="C2007" s="1">
        <v>21981</v>
      </c>
      <c r="D2007" t="s">
        <v>14</v>
      </c>
      <c r="F2007" s="1">
        <v>40549</v>
      </c>
      <c r="G2007">
        <v>4098</v>
      </c>
      <c r="H2007" t="str">
        <f t="shared" si="157"/>
        <v>4098</v>
      </c>
      <c r="J2007" t="s">
        <v>61</v>
      </c>
      <c r="K2007" t="s">
        <v>42</v>
      </c>
      <c r="L2007">
        <v>13501</v>
      </c>
      <c r="M2007" t="s">
        <v>29</v>
      </c>
      <c r="N2007" t="s">
        <v>99</v>
      </c>
      <c r="O2007" s="2">
        <v>0</v>
      </c>
      <c r="Q2007" t="s">
        <v>31</v>
      </c>
      <c r="R2007">
        <f t="shared" si="155"/>
        <v>0</v>
      </c>
      <c r="S2007">
        <f t="shared" si="156"/>
        <v>0</v>
      </c>
      <c r="T2007">
        <f t="shared" si="159"/>
        <v>0</v>
      </c>
    </row>
    <row r="2008" spans="1:20" x14ac:dyDescent="0.25">
      <c r="A2008">
        <v>25776</v>
      </c>
      <c r="B2008" t="s">
        <v>783</v>
      </c>
      <c r="C2008" s="1">
        <v>21981</v>
      </c>
      <c r="D2008" t="s">
        <v>14</v>
      </c>
      <c r="F2008" s="1">
        <v>40554</v>
      </c>
      <c r="G2008">
        <v>4096</v>
      </c>
      <c r="H2008" t="str">
        <f t="shared" si="157"/>
        <v>4096</v>
      </c>
      <c r="J2008" t="s">
        <v>61</v>
      </c>
      <c r="K2008" t="s">
        <v>42</v>
      </c>
      <c r="L2008">
        <v>13501</v>
      </c>
      <c r="M2008" t="s">
        <v>29</v>
      </c>
      <c r="N2008" t="s">
        <v>99</v>
      </c>
      <c r="O2008" s="2">
        <v>0</v>
      </c>
      <c r="Q2008" t="s">
        <v>31</v>
      </c>
      <c r="R2008">
        <f t="shared" si="155"/>
        <v>0</v>
      </c>
      <c r="S2008">
        <f t="shared" si="156"/>
        <v>0</v>
      </c>
      <c r="T2008">
        <f t="shared" si="159"/>
        <v>0</v>
      </c>
    </row>
    <row r="2009" spans="1:20" x14ac:dyDescent="0.25">
      <c r="A2009">
        <v>25776</v>
      </c>
      <c r="B2009" t="s">
        <v>783</v>
      </c>
      <c r="C2009" s="1">
        <v>21981</v>
      </c>
      <c r="D2009" t="s">
        <v>14</v>
      </c>
      <c r="F2009" s="1">
        <v>40570</v>
      </c>
      <c r="G2009">
        <v>4098</v>
      </c>
      <c r="H2009" t="str">
        <f t="shared" si="157"/>
        <v>4098</v>
      </c>
      <c r="J2009" t="s">
        <v>61</v>
      </c>
      <c r="K2009" t="s">
        <v>42</v>
      </c>
      <c r="L2009">
        <v>13501</v>
      </c>
      <c r="M2009" t="s">
        <v>29</v>
      </c>
      <c r="N2009" t="s">
        <v>99</v>
      </c>
      <c r="O2009" s="2">
        <v>0</v>
      </c>
      <c r="Q2009" t="s">
        <v>31</v>
      </c>
      <c r="R2009">
        <f t="shared" si="155"/>
        <v>0</v>
      </c>
      <c r="S2009">
        <f t="shared" si="156"/>
        <v>0</v>
      </c>
      <c r="T2009">
        <f t="shared" si="159"/>
        <v>0</v>
      </c>
    </row>
    <row r="2010" spans="1:20" x14ac:dyDescent="0.25">
      <c r="A2010">
        <v>178</v>
      </c>
      <c r="B2010" t="s">
        <v>784</v>
      </c>
      <c r="C2010" s="1">
        <v>20281</v>
      </c>
      <c r="D2010" t="s">
        <v>14</v>
      </c>
      <c r="E2010" t="s">
        <v>15</v>
      </c>
      <c r="F2010" s="1">
        <v>40554</v>
      </c>
      <c r="G2010" t="s">
        <v>35</v>
      </c>
      <c r="H2010" t="str">
        <f t="shared" si="157"/>
        <v>4302PM-PM</v>
      </c>
      <c r="J2010" t="s">
        <v>52</v>
      </c>
      <c r="K2010" t="s">
        <v>33</v>
      </c>
      <c r="L2010">
        <v>13501</v>
      </c>
      <c r="M2010" t="s">
        <v>29</v>
      </c>
      <c r="N2010" t="s">
        <v>30</v>
      </c>
      <c r="O2010" s="2">
        <v>1.0416666666666666E-2</v>
      </c>
      <c r="Q2010" t="s">
        <v>31</v>
      </c>
      <c r="R2010">
        <f t="shared" si="155"/>
        <v>0</v>
      </c>
      <c r="S2010">
        <f t="shared" si="156"/>
        <v>0</v>
      </c>
      <c r="T2010">
        <f t="shared" si="159"/>
        <v>0</v>
      </c>
    </row>
    <row r="2011" spans="1:20" x14ac:dyDescent="0.25">
      <c r="A2011">
        <v>178</v>
      </c>
      <c r="B2011" t="s">
        <v>784</v>
      </c>
      <c r="C2011" s="1">
        <v>20281</v>
      </c>
      <c r="D2011" t="s">
        <v>14</v>
      </c>
      <c r="E2011" t="s">
        <v>15</v>
      </c>
      <c r="F2011" s="1">
        <v>40554</v>
      </c>
      <c r="G2011" t="s">
        <v>37</v>
      </c>
      <c r="H2011" t="str">
        <f t="shared" si="157"/>
        <v>PM</v>
      </c>
      <c r="I2011" t="str">
        <f t="shared" si="158"/>
        <v>PM</v>
      </c>
      <c r="J2011" t="s">
        <v>52</v>
      </c>
      <c r="K2011" t="s">
        <v>33</v>
      </c>
      <c r="L2011">
        <v>13501</v>
      </c>
      <c r="M2011" t="s">
        <v>29</v>
      </c>
      <c r="N2011" t="s">
        <v>30</v>
      </c>
      <c r="O2011" s="2">
        <v>1.0416666666666666E-2</v>
      </c>
      <c r="P2011">
        <f>VLOOKUP(I2011,'visit codes'!$B$1:$F$38,5,FALSE)</f>
        <v>1</v>
      </c>
      <c r="Q2011" t="s">
        <v>31</v>
      </c>
      <c r="R2011">
        <f t="shared" si="155"/>
        <v>1</v>
      </c>
      <c r="S2011">
        <f t="shared" si="156"/>
        <v>0</v>
      </c>
      <c r="T2011">
        <f t="shared" si="159"/>
        <v>1</v>
      </c>
    </row>
    <row r="2012" spans="1:20" x14ac:dyDescent="0.25">
      <c r="A2012">
        <v>25779</v>
      </c>
      <c r="B2012" t="s">
        <v>785</v>
      </c>
      <c r="C2012" s="1">
        <v>25662</v>
      </c>
      <c r="D2012" t="s">
        <v>14</v>
      </c>
      <c r="E2012" t="s">
        <v>15</v>
      </c>
      <c r="F2012" s="1">
        <v>40574</v>
      </c>
      <c r="G2012" t="s">
        <v>16</v>
      </c>
      <c r="H2012" t="str">
        <f t="shared" si="157"/>
        <v>4301R-RV</v>
      </c>
      <c r="J2012" t="s">
        <v>69</v>
      </c>
      <c r="K2012" t="s">
        <v>322</v>
      </c>
      <c r="L2012">
        <v>13440</v>
      </c>
      <c r="M2012" t="s">
        <v>20</v>
      </c>
      <c r="N2012" t="s">
        <v>78</v>
      </c>
      <c r="O2012" s="2">
        <v>3.125E-2</v>
      </c>
      <c r="Q2012" t="s">
        <v>22</v>
      </c>
      <c r="R2012">
        <f t="shared" si="155"/>
        <v>0</v>
      </c>
      <c r="S2012">
        <f t="shared" si="156"/>
        <v>0</v>
      </c>
      <c r="T2012">
        <f t="shared" si="159"/>
        <v>0</v>
      </c>
    </row>
    <row r="2013" spans="1:20" x14ac:dyDescent="0.25">
      <c r="A2013">
        <v>25779</v>
      </c>
      <c r="B2013" t="s">
        <v>785</v>
      </c>
      <c r="C2013" s="1">
        <v>25662</v>
      </c>
      <c r="D2013" t="s">
        <v>14</v>
      </c>
      <c r="E2013" t="s">
        <v>15</v>
      </c>
      <c r="F2013" s="1">
        <v>40574</v>
      </c>
      <c r="G2013" t="s">
        <v>24</v>
      </c>
      <c r="H2013" t="str">
        <f t="shared" si="157"/>
        <v>RV</v>
      </c>
      <c r="I2013" t="str">
        <f t="shared" si="158"/>
        <v>RV</v>
      </c>
      <c r="J2013" t="s">
        <v>69</v>
      </c>
      <c r="K2013" t="s">
        <v>322</v>
      </c>
      <c r="L2013">
        <v>13440</v>
      </c>
      <c r="M2013" t="s">
        <v>20</v>
      </c>
      <c r="N2013" t="s">
        <v>78</v>
      </c>
      <c r="O2013" s="2">
        <v>4.1666666666666664E-2</v>
      </c>
      <c r="P2013">
        <f>VLOOKUP(I2013,'visit codes'!$B$1:$F$38,5,FALSE)</f>
        <v>3</v>
      </c>
      <c r="Q2013" t="s">
        <v>22</v>
      </c>
      <c r="R2013">
        <f t="shared" si="155"/>
        <v>1</v>
      </c>
      <c r="S2013">
        <f t="shared" si="156"/>
        <v>0</v>
      </c>
      <c r="T2013">
        <f t="shared" si="159"/>
        <v>1</v>
      </c>
    </row>
    <row r="2014" spans="1:20" x14ac:dyDescent="0.25">
      <c r="A2014">
        <v>25783</v>
      </c>
      <c r="B2014" t="s">
        <v>786</v>
      </c>
      <c r="C2014" s="1">
        <v>26510</v>
      </c>
      <c r="D2014" t="s">
        <v>14</v>
      </c>
      <c r="E2014" t="s">
        <v>15</v>
      </c>
      <c r="F2014" s="1">
        <v>40547</v>
      </c>
      <c r="G2014" t="s">
        <v>16</v>
      </c>
      <c r="H2014" t="str">
        <f t="shared" si="157"/>
        <v>4301R-RV</v>
      </c>
      <c r="J2014" t="s">
        <v>48</v>
      </c>
      <c r="K2014" t="s">
        <v>605</v>
      </c>
      <c r="L2014">
        <v>13328</v>
      </c>
      <c r="M2014" t="s">
        <v>29</v>
      </c>
      <c r="N2014" t="s">
        <v>78</v>
      </c>
      <c r="O2014" s="2">
        <v>3.125E-2</v>
      </c>
      <c r="Q2014" t="s">
        <v>787</v>
      </c>
      <c r="R2014">
        <f t="shared" si="155"/>
        <v>0</v>
      </c>
      <c r="S2014">
        <f t="shared" si="156"/>
        <v>0</v>
      </c>
      <c r="T2014">
        <f t="shared" si="159"/>
        <v>0</v>
      </c>
    </row>
    <row r="2015" spans="1:20" x14ac:dyDescent="0.25">
      <c r="A2015">
        <v>25783</v>
      </c>
      <c r="B2015" t="s">
        <v>786</v>
      </c>
      <c r="C2015" s="1">
        <v>26510</v>
      </c>
      <c r="D2015" t="s">
        <v>14</v>
      </c>
      <c r="E2015" t="s">
        <v>15</v>
      </c>
      <c r="F2015" s="1">
        <v>40547</v>
      </c>
      <c r="G2015" t="s">
        <v>24</v>
      </c>
      <c r="H2015" t="str">
        <f t="shared" si="157"/>
        <v>RV</v>
      </c>
      <c r="I2015" t="str">
        <f t="shared" si="158"/>
        <v>RV</v>
      </c>
      <c r="J2015" t="s">
        <v>48</v>
      </c>
      <c r="K2015" t="s">
        <v>605</v>
      </c>
      <c r="L2015">
        <v>13328</v>
      </c>
      <c r="M2015" t="s">
        <v>29</v>
      </c>
      <c r="N2015" t="s">
        <v>78</v>
      </c>
      <c r="O2015" s="2">
        <v>4.1666666666666664E-2</v>
      </c>
      <c r="P2015">
        <f>VLOOKUP(I2015,'visit codes'!$B$1:$F$38,5,FALSE)</f>
        <v>3</v>
      </c>
      <c r="Q2015" t="s">
        <v>787</v>
      </c>
      <c r="R2015">
        <f t="shared" si="155"/>
        <v>1</v>
      </c>
      <c r="S2015">
        <f t="shared" si="156"/>
        <v>0</v>
      </c>
      <c r="T2015">
        <f t="shared" si="159"/>
        <v>1</v>
      </c>
    </row>
    <row r="2016" spans="1:20" x14ac:dyDescent="0.25">
      <c r="A2016">
        <v>25785</v>
      </c>
      <c r="B2016" t="s">
        <v>788</v>
      </c>
      <c r="C2016" s="1">
        <v>32911</v>
      </c>
      <c r="D2016" t="s">
        <v>26</v>
      </c>
      <c r="E2016" t="s">
        <v>15</v>
      </c>
      <c r="F2016" s="1">
        <v>40556</v>
      </c>
      <c r="G2016" t="s">
        <v>16</v>
      </c>
      <c r="H2016" t="str">
        <f t="shared" si="157"/>
        <v>4301R-RV</v>
      </c>
      <c r="J2016" t="s">
        <v>138</v>
      </c>
      <c r="K2016" t="s">
        <v>109</v>
      </c>
      <c r="L2016">
        <v>13440</v>
      </c>
      <c r="M2016" t="s">
        <v>29</v>
      </c>
      <c r="N2016" t="s">
        <v>110</v>
      </c>
      <c r="O2016" s="2">
        <v>3.125E-2</v>
      </c>
      <c r="Q2016" t="s">
        <v>22</v>
      </c>
      <c r="R2016">
        <f t="shared" si="155"/>
        <v>0</v>
      </c>
      <c r="S2016">
        <f t="shared" si="156"/>
        <v>0</v>
      </c>
      <c r="T2016">
        <f t="shared" si="159"/>
        <v>0</v>
      </c>
    </row>
    <row r="2017" spans="1:20" x14ac:dyDescent="0.25">
      <c r="A2017">
        <v>25785</v>
      </c>
      <c r="B2017" t="s">
        <v>788</v>
      </c>
      <c r="C2017" s="1">
        <v>32911</v>
      </c>
      <c r="D2017" t="s">
        <v>26</v>
      </c>
      <c r="E2017" t="s">
        <v>15</v>
      </c>
      <c r="F2017" s="1">
        <v>40556</v>
      </c>
      <c r="G2017" t="s">
        <v>24</v>
      </c>
      <c r="H2017" t="str">
        <f t="shared" si="157"/>
        <v>RV</v>
      </c>
      <c r="I2017" t="str">
        <f t="shared" si="158"/>
        <v>RV</v>
      </c>
      <c r="J2017" t="s">
        <v>138</v>
      </c>
      <c r="K2017" t="s">
        <v>109</v>
      </c>
      <c r="L2017">
        <v>13440</v>
      </c>
      <c r="M2017" t="s">
        <v>29</v>
      </c>
      <c r="N2017" t="s">
        <v>110</v>
      </c>
      <c r="O2017" s="2">
        <v>4.1666666666666664E-2</v>
      </c>
      <c r="P2017">
        <f>VLOOKUP(I2017,'visit codes'!$B$1:$F$38,5,FALSE)</f>
        <v>3</v>
      </c>
      <c r="Q2017" t="s">
        <v>22</v>
      </c>
      <c r="R2017">
        <f t="shared" si="155"/>
        <v>1</v>
      </c>
      <c r="S2017">
        <f t="shared" si="156"/>
        <v>0</v>
      </c>
      <c r="T2017">
        <f t="shared" si="159"/>
        <v>1</v>
      </c>
    </row>
    <row r="2018" spans="1:20" x14ac:dyDescent="0.25">
      <c r="A2018">
        <v>25788</v>
      </c>
      <c r="B2018" t="s">
        <v>789</v>
      </c>
      <c r="C2018" s="1">
        <v>32911</v>
      </c>
      <c r="D2018" t="s">
        <v>26</v>
      </c>
      <c r="F2018" s="1">
        <v>40556</v>
      </c>
      <c r="G2018">
        <v>4098</v>
      </c>
      <c r="H2018" t="str">
        <f t="shared" si="157"/>
        <v>4098</v>
      </c>
      <c r="J2018" t="s">
        <v>138</v>
      </c>
      <c r="K2018" t="s">
        <v>42</v>
      </c>
      <c r="L2018">
        <v>13440</v>
      </c>
      <c r="M2018" t="s">
        <v>29</v>
      </c>
      <c r="N2018" t="s">
        <v>99</v>
      </c>
      <c r="O2018" s="2">
        <v>0</v>
      </c>
      <c r="Q2018" t="s">
        <v>22</v>
      </c>
      <c r="R2018">
        <f t="shared" si="155"/>
        <v>0</v>
      </c>
      <c r="S2018">
        <f t="shared" si="156"/>
        <v>0</v>
      </c>
      <c r="T2018">
        <f t="shared" si="159"/>
        <v>0</v>
      </c>
    </row>
    <row r="2019" spans="1:20" x14ac:dyDescent="0.25">
      <c r="A2019">
        <v>25792</v>
      </c>
      <c r="B2019" t="s">
        <v>790</v>
      </c>
      <c r="C2019" s="1">
        <v>31108</v>
      </c>
      <c r="D2019" t="s">
        <v>26</v>
      </c>
      <c r="E2019" t="s">
        <v>15</v>
      </c>
      <c r="F2019" s="1">
        <v>40550</v>
      </c>
      <c r="G2019" t="s">
        <v>38</v>
      </c>
      <c r="H2019" t="str">
        <f t="shared" si="157"/>
        <v>C</v>
      </c>
      <c r="I2019" t="str">
        <f t="shared" si="158"/>
        <v>C</v>
      </c>
      <c r="J2019" t="s">
        <v>27</v>
      </c>
      <c r="K2019" t="s">
        <v>42</v>
      </c>
      <c r="L2019">
        <v>13501</v>
      </c>
      <c r="M2019" t="s">
        <v>29</v>
      </c>
      <c r="N2019" t="s">
        <v>43</v>
      </c>
      <c r="O2019" s="2">
        <v>0</v>
      </c>
      <c r="P2019">
        <f>VLOOKUP(I2019,'visit codes'!$B$1:$F$38,5,FALSE)</f>
        <v>0</v>
      </c>
      <c r="Q2019" t="s">
        <v>31</v>
      </c>
      <c r="R2019">
        <f t="shared" si="155"/>
        <v>1</v>
      </c>
      <c r="S2019">
        <f t="shared" si="156"/>
        <v>1</v>
      </c>
      <c r="T2019">
        <f t="shared" si="159"/>
        <v>0</v>
      </c>
    </row>
    <row r="2020" spans="1:20" x14ac:dyDescent="0.25">
      <c r="A2020">
        <v>25792</v>
      </c>
      <c r="B2020" t="s">
        <v>790</v>
      </c>
      <c r="C2020" s="1">
        <v>31108</v>
      </c>
      <c r="D2020" t="s">
        <v>26</v>
      </c>
      <c r="E2020" t="s">
        <v>15</v>
      </c>
      <c r="F2020" s="1">
        <v>40563</v>
      </c>
      <c r="G2020" t="s">
        <v>16</v>
      </c>
      <c r="H2020" t="str">
        <f t="shared" si="157"/>
        <v>4301R-RV</v>
      </c>
      <c r="J2020" t="s">
        <v>27</v>
      </c>
      <c r="K2020" t="s">
        <v>42</v>
      </c>
      <c r="L2020">
        <v>13501</v>
      </c>
      <c r="M2020" t="s">
        <v>29</v>
      </c>
      <c r="N2020" t="s">
        <v>43</v>
      </c>
      <c r="O2020" s="2">
        <v>3.125E-2</v>
      </c>
      <c r="Q2020" t="s">
        <v>31</v>
      </c>
      <c r="R2020">
        <f t="shared" si="155"/>
        <v>0</v>
      </c>
      <c r="S2020">
        <f t="shared" si="156"/>
        <v>0</v>
      </c>
      <c r="T2020">
        <f t="shared" si="159"/>
        <v>0</v>
      </c>
    </row>
    <row r="2021" spans="1:20" x14ac:dyDescent="0.25">
      <c r="A2021">
        <v>25792</v>
      </c>
      <c r="B2021" t="s">
        <v>790</v>
      </c>
      <c r="C2021" s="1">
        <v>31108</v>
      </c>
      <c r="D2021" t="s">
        <v>26</v>
      </c>
      <c r="E2021" t="s">
        <v>15</v>
      </c>
      <c r="F2021" s="1">
        <v>40563</v>
      </c>
      <c r="G2021" t="s">
        <v>24</v>
      </c>
      <c r="H2021" t="str">
        <f t="shared" si="157"/>
        <v>RV</v>
      </c>
      <c r="I2021" t="str">
        <f t="shared" si="158"/>
        <v>RV</v>
      </c>
      <c r="J2021" t="s">
        <v>27</v>
      </c>
      <c r="K2021" t="s">
        <v>42</v>
      </c>
      <c r="L2021">
        <v>13501</v>
      </c>
      <c r="M2021" t="s">
        <v>29</v>
      </c>
      <c r="N2021" t="s">
        <v>43</v>
      </c>
      <c r="O2021" s="2">
        <v>4.1666666666666664E-2</v>
      </c>
      <c r="P2021">
        <f>VLOOKUP(I2021,'visit codes'!$B$1:$F$38,5,FALSE)</f>
        <v>3</v>
      </c>
      <c r="Q2021" t="s">
        <v>31</v>
      </c>
      <c r="R2021">
        <f t="shared" si="155"/>
        <v>1</v>
      </c>
      <c r="S2021">
        <f t="shared" si="156"/>
        <v>0</v>
      </c>
      <c r="T2021">
        <f t="shared" si="159"/>
        <v>1</v>
      </c>
    </row>
    <row r="2022" spans="1:20" x14ac:dyDescent="0.25">
      <c r="A2022">
        <v>25792</v>
      </c>
      <c r="B2022" t="s">
        <v>790</v>
      </c>
      <c r="C2022" s="1">
        <v>31108</v>
      </c>
      <c r="D2022" t="s">
        <v>26</v>
      </c>
      <c r="E2022" t="s">
        <v>15</v>
      </c>
      <c r="F2022" s="1">
        <v>40571</v>
      </c>
      <c r="G2022" t="s">
        <v>35</v>
      </c>
      <c r="H2022" t="str">
        <f t="shared" si="157"/>
        <v>4302PM-PM</v>
      </c>
      <c r="J2022" t="s">
        <v>70</v>
      </c>
      <c r="K2022" t="s">
        <v>42</v>
      </c>
      <c r="L2022">
        <v>13501</v>
      </c>
      <c r="M2022" t="s">
        <v>29</v>
      </c>
      <c r="N2022" t="s">
        <v>43</v>
      </c>
      <c r="O2022" s="2">
        <v>1.0416666666666666E-2</v>
      </c>
      <c r="Q2022" t="s">
        <v>31</v>
      </c>
      <c r="R2022">
        <f t="shared" si="155"/>
        <v>0</v>
      </c>
      <c r="S2022">
        <f t="shared" si="156"/>
        <v>0</v>
      </c>
      <c r="T2022">
        <f t="shared" si="159"/>
        <v>0</v>
      </c>
    </row>
    <row r="2023" spans="1:20" x14ac:dyDescent="0.25">
      <c r="A2023">
        <v>25792</v>
      </c>
      <c r="B2023" t="s">
        <v>790</v>
      </c>
      <c r="C2023" s="1">
        <v>31108</v>
      </c>
      <c r="D2023" t="s">
        <v>26</v>
      </c>
      <c r="E2023" t="s">
        <v>15</v>
      </c>
      <c r="F2023" s="1">
        <v>40571</v>
      </c>
      <c r="G2023" t="s">
        <v>37</v>
      </c>
      <c r="H2023" t="str">
        <f t="shared" si="157"/>
        <v>PM</v>
      </c>
      <c r="I2023" t="str">
        <f t="shared" si="158"/>
        <v>PM</v>
      </c>
      <c r="J2023" t="s">
        <v>70</v>
      </c>
      <c r="K2023" t="s">
        <v>42</v>
      </c>
      <c r="L2023">
        <v>13501</v>
      </c>
      <c r="M2023" t="s">
        <v>29</v>
      </c>
      <c r="N2023" t="s">
        <v>43</v>
      </c>
      <c r="O2023" s="2">
        <v>1.0416666666666666E-2</v>
      </c>
      <c r="P2023">
        <f>VLOOKUP(I2023,'visit codes'!$B$1:$F$38,5,FALSE)</f>
        <v>1</v>
      </c>
      <c r="Q2023" t="s">
        <v>31</v>
      </c>
      <c r="R2023">
        <f t="shared" si="155"/>
        <v>1</v>
      </c>
      <c r="S2023">
        <f t="shared" si="156"/>
        <v>0</v>
      </c>
      <c r="T2023">
        <f t="shared" si="159"/>
        <v>1</v>
      </c>
    </row>
    <row r="2024" spans="1:20" x14ac:dyDescent="0.25">
      <c r="A2024">
        <v>25816</v>
      </c>
      <c r="B2024" t="s">
        <v>791</v>
      </c>
      <c r="C2024" s="1">
        <v>32296</v>
      </c>
      <c r="D2024" t="s">
        <v>26</v>
      </c>
      <c r="E2024" t="s">
        <v>94</v>
      </c>
      <c r="F2024" s="1">
        <v>40553</v>
      </c>
      <c r="G2024" t="s">
        <v>16</v>
      </c>
      <c r="H2024" t="str">
        <f t="shared" si="157"/>
        <v>4301R-RV</v>
      </c>
      <c r="J2024" t="s">
        <v>17</v>
      </c>
      <c r="K2024" t="s">
        <v>268</v>
      </c>
      <c r="L2024">
        <v>13440</v>
      </c>
      <c r="M2024" t="s">
        <v>20</v>
      </c>
      <c r="N2024" t="s">
        <v>269</v>
      </c>
      <c r="O2024" s="2">
        <v>3.125E-2</v>
      </c>
      <c r="Q2024" t="s">
        <v>22</v>
      </c>
      <c r="R2024">
        <f t="shared" si="155"/>
        <v>0</v>
      </c>
      <c r="S2024">
        <f t="shared" si="156"/>
        <v>0</v>
      </c>
      <c r="T2024">
        <f t="shared" si="159"/>
        <v>0</v>
      </c>
    </row>
    <row r="2025" spans="1:20" x14ac:dyDescent="0.25">
      <c r="A2025">
        <v>25816</v>
      </c>
      <c r="B2025" t="s">
        <v>791</v>
      </c>
      <c r="C2025" s="1">
        <v>32296</v>
      </c>
      <c r="D2025" t="s">
        <v>26</v>
      </c>
      <c r="E2025" t="s">
        <v>94</v>
      </c>
      <c r="F2025" s="1">
        <v>40553</v>
      </c>
      <c r="G2025" t="s">
        <v>24</v>
      </c>
      <c r="H2025" t="str">
        <f t="shared" si="157"/>
        <v>RV</v>
      </c>
      <c r="I2025" t="str">
        <f t="shared" si="158"/>
        <v>RV</v>
      </c>
      <c r="J2025" t="s">
        <v>17</v>
      </c>
      <c r="K2025" t="s">
        <v>268</v>
      </c>
      <c r="L2025">
        <v>13440</v>
      </c>
      <c r="M2025" t="s">
        <v>20</v>
      </c>
      <c r="N2025" t="s">
        <v>269</v>
      </c>
      <c r="O2025" s="2">
        <v>4.1666666666666664E-2</v>
      </c>
      <c r="P2025">
        <f>VLOOKUP(I2025,'visit codes'!$B$1:$F$38,5,FALSE)</f>
        <v>3</v>
      </c>
      <c r="Q2025" t="s">
        <v>22</v>
      </c>
      <c r="R2025">
        <f t="shared" si="155"/>
        <v>1</v>
      </c>
      <c r="S2025">
        <f t="shared" si="156"/>
        <v>0</v>
      </c>
      <c r="T2025">
        <f t="shared" si="159"/>
        <v>1</v>
      </c>
    </row>
    <row r="2026" spans="1:20" x14ac:dyDescent="0.25">
      <c r="A2026">
        <v>25816</v>
      </c>
      <c r="B2026" t="s">
        <v>791</v>
      </c>
      <c r="C2026" s="1">
        <v>32296</v>
      </c>
      <c r="D2026" t="s">
        <v>26</v>
      </c>
      <c r="E2026" t="s">
        <v>94</v>
      </c>
      <c r="F2026" s="1">
        <v>40569</v>
      </c>
      <c r="G2026" t="s">
        <v>35</v>
      </c>
      <c r="H2026" t="str">
        <f t="shared" si="157"/>
        <v>4302PM-PM</v>
      </c>
      <c r="J2026" t="s">
        <v>70</v>
      </c>
      <c r="K2026" t="s">
        <v>268</v>
      </c>
      <c r="L2026">
        <v>13440</v>
      </c>
      <c r="M2026" t="s">
        <v>20</v>
      </c>
      <c r="N2026" t="s">
        <v>269</v>
      </c>
      <c r="O2026" s="2">
        <v>1.0416666666666666E-2</v>
      </c>
      <c r="Q2026" t="s">
        <v>22</v>
      </c>
      <c r="R2026">
        <f t="shared" si="155"/>
        <v>0</v>
      </c>
      <c r="S2026">
        <f t="shared" si="156"/>
        <v>0</v>
      </c>
      <c r="T2026">
        <f t="shared" si="159"/>
        <v>0</v>
      </c>
    </row>
    <row r="2027" spans="1:20" x14ac:dyDescent="0.25">
      <c r="A2027">
        <v>25816</v>
      </c>
      <c r="B2027" t="s">
        <v>791</v>
      </c>
      <c r="C2027" s="1">
        <v>32296</v>
      </c>
      <c r="D2027" t="s">
        <v>26</v>
      </c>
      <c r="E2027" t="s">
        <v>94</v>
      </c>
      <c r="F2027" s="1">
        <v>40569</v>
      </c>
      <c r="G2027" t="s">
        <v>37</v>
      </c>
      <c r="H2027" t="str">
        <f t="shared" si="157"/>
        <v>PM</v>
      </c>
      <c r="I2027" t="str">
        <f t="shared" si="158"/>
        <v>PM</v>
      </c>
      <c r="J2027" t="s">
        <v>70</v>
      </c>
      <c r="K2027" t="s">
        <v>268</v>
      </c>
      <c r="L2027">
        <v>13440</v>
      </c>
      <c r="M2027" t="s">
        <v>20</v>
      </c>
      <c r="N2027" t="s">
        <v>269</v>
      </c>
      <c r="O2027" s="2">
        <v>1.0416666666666666E-2</v>
      </c>
      <c r="P2027">
        <f>VLOOKUP(I2027,'visit codes'!$B$1:$F$38,5,FALSE)</f>
        <v>1</v>
      </c>
      <c r="Q2027" t="s">
        <v>22</v>
      </c>
      <c r="R2027">
        <f t="shared" si="155"/>
        <v>1</v>
      </c>
      <c r="S2027">
        <f t="shared" si="156"/>
        <v>0</v>
      </c>
      <c r="T2027">
        <f t="shared" si="159"/>
        <v>1</v>
      </c>
    </row>
    <row r="2028" spans="1:20" x14ac:dyDescent="0.25">
      <c r="A2028">
        <v>25816</v>
      </c>
      <c r="B2028" t="s">
        <v>791</v>
      </c>
      <c r="C2028" s="1">
        <v>32296</v>
      </c>
      <c r="D2028" t="s">
        <v>26</v>
      </c>
      <c r="E2028" t="s">
        <v>94</v>
      </c>
      <c r="F2028" s="1">
        <v>40574</v>
      </c>
      <c r="G2028" t="s">
        <v>46</v>
      </c>
      <c r="H2028" t="str">
        <f t="shared" si="157"/>
        <v>NS</v>
      </c>
      <c r="I2028" t="str">
        <f t="shared" si="158"/>
        <v>NS</v>
      </c>
      <c r="J2028" t="s">
        <v>17</v>
      </c>
      <c r="K2028" t="s">
        <v>268</v>
      </c>
      <c r="L2028">
        <v>13440</v>
      </c>
      <c r="M2028" t="s">
        <v>20</v>
      </c>
      <c r="N2028" t="s">
        <v>269</v>
      </c>
      <c r="O2028" s="2">
        <v>0</v>
      </c>
      <c r="P2028">
        <f>VLOOKUP(I2028,'visit codes'!$B$1:$F$38,5,FALSE)</f>
        <v>0</v>
      </c>
      <c r="Q2028" t="s">
        <v>22</v>
      </c>
      <c r="R2028">
        <f t="shared" si="155"/>
        <v>1</v>
      </c>
      <c r="S2028">
        <f t="shared" si="156"/>
        <v>1</v>
      </c>
      <c r="T2028">
        <f t="shared" si="159"/>
        <v>0</v>
      </c>
    </row>
    <row r="2029" spans="1:20" x14ac:dyDescent="0.25">
      <c r="A2029">
        <v>25828</v>
      </c>
      <c r="B2029" t="s">
        <v>792</v>
      </c>
      <c r="C2029" s="1">
        <v>29066</v>
      </c>
      <c r="D2029" t="s">
        <v>26</v>
      </c>
      <c r="F2029" s="1">
        <v>40546</v>
      </c>
      <c r="G2029">
        <v>4097</v>
      </c>
      <c r="H2029" t="str">
        <f t="shared" si="157"/>
        <v>4097</v>
      </c>
      <c r="J2029" t="s">
        <v>41</v>
      </c>
      <c r="K2029" t="s">
        <v>42</v>
      </c>
      <c r="L2029">
        <v>13501</v>
      </c>
      <c r="M2029" t="s">
        <v>29</v>
      </c>
      <c r="N2029" t="s">
        <v>99</v>
      </c>
      <c r="O2029" s="2">
        <v>0</v>
      </c>
      <c r="Q2029" t="s">
        <v>31</v>
      </c>
      <c r="R2029">
        <f t="shared" si="155"/>
        <v>0</v>
      </c>
      <c r="S2029">
        <f t="shared" si="156"/>
        <v>0</v>
      </c>
      <c r="T2029">
        <f t="shared" si="159"/>
        <v>0</v>
      </c>
    </row>
    <row r="2030" spans="1:20" x14ac:dyDescent="0.25">
      <c r="A2030">
        <v>25828</v>
      </c>
      <c r="B2030" t="s">
        <v>792</v>
      </c>
      <c r="C2030" s="1">
        <v>29066</v>
      </c>
      <c r="D2030" t="s">
        <v>26</v>
      </c>
      <c r="F2030" s="1">
        <v>40557</v>
      </c>
      <c r="G2030">
        <v>4098</v>
      </c>
      <c r="H2030" t="str">
        <f t="shared" si="157"/>
        <v>4098</v>
      </c>
      <c r="J2030" t="s">
        <v>206</v>
      </c>
      <c r="K2030" t="s">
        <v>42</v>
      </c>
      <c r="L2030">
        <v>13501</v>
      </c>
      <c r="M2030" t="s">
        <v>29</v>
      </c>
      <c r="N2030" t="s">
        <v>99</v>
      </c>
      <c r="O2030" s="2">
        <v>0</v>
      </c>
      <c r="Q2030" t="s">
        <v>31</v>
      </c>
      <c r="R2030">
        <f t="shared" si="155"/>
        <v>0</v>
      </c>
      <c r="S2030">
        <f t="shared" si="156"/>
        <v>0</v>
      </c>
      <c r="T2030">
        <f t="shared" si="159"/>
        <v>0</v>
      </c>
    </row>
    <row r="2031" spans="1:20" x14ac:dyDescent="0.25">
      <c r="A2031">
        <v>25841</v>
      </c>
      <c r="B2031" t="s">
        <v>793</v>
      </c>
      <c r="C2031" s="1">
        <v>30846</v>
      </c>
      <c r="D2031" t="s">
        <v>14</v>
      </c>
      <c r="E2031" t="s">
        <v>15</v>
      </c>
      <c r="F2031" s="1">
        <v>40547</v>
      </c>
      <c r="G2031" t="s">
        <v>16</v>
      </c>
      <c r="H2031" t="str">
        <f t="shared" si="157"/>
        <v>4301R-RV</v>
      </c>
      <c r="J2031" t="s">
        <v>69</v>
      </c>
      <c r="K2031" t="s">
        <v>250</v>
      </c>
      <c r="L2031">
        <v>13440</v>
      </c>
      <c r="M2031" t="s">
        <v>20</v>
      </c>
      <c r="N2031" t="s">
        <v>78</v>
      </c>
      <c r="O2031" s="2">
        <v>3.125E-2</v>
      </c>
      <c r="Q2031" t="s">
        <v>22</v>
      </c>
      <c r="R2031">
        <f t="shared" si="155"/>
        <v>0</v>
      </c>
      <c r="S2031">
        <f t="shared" si="156"/>
        <v>0</v>
      </c>
      <c r="T2031">
        <f t="shared" si="159"/>
        <v>0</v>
      </c>
    </row>
    <row r="2032" spans="1:20" x14ac:dyDescent="0.25">
      <c r="A2032">
        <v>25841</v>
      </c>
      <c r="B2032" t="s">
        <v>793</v>
      </c>
      <c r="C2032" s="1">
        <v>30846</v>
      </c>
      <c r="D2032" t="s">
        <v>14</v>
      </c>
      <c r="E2032" t="s">
        <v>15</v>
      </c>
      <c r="F2032" s="1">
        <v>40547</v>
      </c>
      <c r="G2032" t="s">
        <v>24</v>
      </c>
      <c r="H2032" t="str">
        <f t="shared" si="157"/>
        <v>RV</v>
      </c>
      <c r="I2032" t="str">
        <f t="shared" si="158"/>
        <v>RV</v>
      </c>
      <c r="J2032" t="s">
        <v>69</v>
      </c>
      <c r="K2032" t="s">
        <v>250</v>
      </c>
      <c r="L2032">
        <v>13440</v>
      </c>
      <c r="M2032" t="s">
        <v>20</v>
      </c>
      <c r="N2032" t="s">
        <v>78</v>
      </c>
      <c r="O2032" s="2">
        <v>4.1666666666666664E-2</v>
      </c>
      <c r="P2032">
        <f>VLOOKUP(I2032,'visit codes'!$B$1:$F$38,5,FALSE)</f>
        <v>3</v>
      </c>
      <c r="Q2032" t="s">
        <v>22</v>
      </c>
      <c r="R2032">
        <f t="shared" si="155"/>
        <v>1</v>
      </c>
      <c r="S2032">
        <f t="shared" si="156"/>
        <v>0</v>
      </c>
      <c r="T2032">
        <f t="shared" si="159"/>
        <v>1</v>
      </c>
    </row>
    <row r="2033" spans="1:20" x14ac:dyDescent="0.25">
      <c r="A2033">
        <v>25841</v>
      </c>
      <c r="B2033" t="s">
        <v>793</v>
      </c>
      <c r="C2033" s="1">
        <v>30846</v>
      </c>
      <c r="D2033" t="s">
        <v>14</v>
      </c>
      <c r="E2033" t="s">
        <v>15</v>
      </c>
      <c r="F2033" s="1">
        <v>40568</v>
      </c>
      <c r="G2033" t="s">
        <v>46</v>
      </c>
      <c r="H2033" t="str">
        <f t="shared" si="157"/>
        <v>NS</v>
      </c>
      <c r="I2033" t="str">
        <f t="shared" si="158"/>
        <v>NS</v>
      </c>
      <c r="J2033" t="s">
        <v>69</v>
      </c>
      <c r="K2033" t="s">
        <v>250</v>
      </c>
      <c r="L2033">
        <v>13440</v>
      </c>
      <c r="M2033" t="s">
        <v>20</v>
      </c>
      <c r="N2033" t="s">
        <v>78</v>
      </c>
      <c r="O2033" s="2">
        <v>0</v>
      </c>
      <c r="P2033">
        <f>VLOOKUP(I2033,'visit codes'!$B$1:$F$38,5,FALSE)</f>
        <v>0</v>
      </c>
      <c r="Q2033" t="s">
        <v>22</v>
      </c>
      <c r="R2033">
        <f t="shared" si="155"/>
        <v>1</v>
      </c>
      <c r="S2033">
        <f t="shared" si="156"/>
        <v>1</v>
      </c>
      <c r="T2033">
        <f t="shared" si="159"/>
        <v>0</v>
      </c>
    </row>
    <row r="2034" spans="1:20" x14ac:dyDescent="0.25">
      <c r="A2034">
        <v>25843</v>
      </c>
      <c r="B2034" t="s">
        <v>794</v>
      </c>
      <c r="C2034" s="1">
        <v>28150</v>
      </c>
      <c r="D2034" t="s">
        <v>26</v>
      </c>
      <c r="E2034" t="s">
        <v>15</v>
      </c>
      <c r="F2034" s="1">
        <v>40554</v>
      </c>
      <c r="G2034" t="s">
        <v>16</v>
      </c>
      <c r="H2034" t="str">
        <f t="shared" si="157"/>
        <v>4301R-RV</v>
      </c>
      <c r="J2034" t="s">
        <v>17</v>
      </c>
      <c r="K2034" t="s">
        <v>109</v>
      </c>
      <c r="L2034">
        <v>13440</v>
      </c>
      <c r="M2034" t="s">
        <v>20</v>
      </c>
      <c r="N2034" t="s">
        <v>110</v>
      </c>
      <c r="O2034" s="2">
        <v>3.125E-2</v>
      </c>
      <c r="Q2034" t="s">
        <v>22</v>
      </c>
      <c r="R2034">
        <f t="shared" si="155"/>
        <v>0</v>
      </c>
      <c r="S2034">
        <f t="shared" si="156"/>
        <v>0</v>
      </c>
      <c r="T2034">
        <f t="shared" si="159"/>
        <v>0</v>
      </c>
    </row>
    <row r="2035" spans="1:20" x14ac:dyDescent="0.25">
      <c r="A2035">
        <v>25843</v>
      </c>
      <c r="B2035" t="s">
        <v>794</v>
      </c>
      <c r="C2035" s="1">
        <v>28150</v>
      </c>
      <c r="D2035" t="s">
        <v>26</v>
      </c>
      <c r="E2035" t="s">
        <v>15</v>
      </c>
      <c r="F2035" s="1">
        <v>40554</v>
      </c>
      <c r="G2035" t="s">
        <v>24</v>
      </c>
      <c r="H2035" t="str">
        <f t="shared" si="157"/>
        <v>RV</v>
      </c>
      <c r="I2035" t="str">
        <f t="shared" si="158"/>
        <v>RV</v>
      </c>
      <c r="J2035" t="s">
        <v>17</v>
      </c>
      <c r="K2035" t="s">
        <v>109</v>
      </c>
      <c r="L2035">
        <v>13440</v>
      </c>
      <c r="M2035" t="s">
        <v>20</v>
      </c>
      <c r="N2035" t="s">
        <v>110</v>
      </c>
      <c r="O2035" s="2">
        <v>4.1666666666666664E-2</v>
      </c>
      <c r="P2035">
        <f>VLOOKUP(I2035,'visit codes'!$B$1:$F$38,5,FALSE)</f>
        <v>3</v>
      </c>
      <c r="Q2035" t="s">
        <v>22</v>
      </c>
      <c r="R2035">
        <f t="shared" si="155"/>
        <v>1</v>
      </c>
      <c r="S2035">
        <f t="shared" si="156"/>
        <v>0</v>
      </c>
      <c r="T2035">
        <f t="shared" si="159"/>
        <v>1</v>
      </c>
    </row>
    <row r="2036" spans="1:20" x14ac:dyDescent="0.25">
      <c r="A2036">
        <v>25843</v>
      </c>
      <c r="B2036" t="s">
        <v>794</v>
      </c>
      <c r="C2036" s="1">
        <v>28150</v>
      </c>
      <c r="D2036" t="s">
        <v>26</v>
      </c>
      <c r="E2036" t="s">
        <v>15</v>
      </c>
      <c r="F2036" s="1">
        <v>40569</v>
      </c>
      <c r="G2036" t="s">
        <v>35</v>
      </c>
      <c r="H2036" t="str">
        <f t="shared" si="157"/>
        <v>4302PM-PM</v>
      </c>
      <c r="J2036" t="s">
        <v>70</v>
      </c>
      <c r="K2036" t="s">
        <v>109</v>
      </c>
      <c r="L2036">
        <v>13440</v>
      </c>
      <c r="M2036" t="s">
        <v>20</v>
      </c>
      <c r="N2036" t="s">
        <v>110</v>
      </c>
      <c r="O2036" s="2">
        <v>1.0416666666666666E-2</v>
      </c>
      <c r="Q2036" t="s">
        <v>22</v>
      </c>
      <c r="R2036">
        <f t="shared" si="155"/>
        <v>0</v>
      </c>
      <c r="S2036">
        <f t="shared" si="156"/>
        <v>0</v>
      </c>
      <c r="T2036">
        <f t="shared" si="159"/>
        <v>0</v>
      </c>
    </row>
    <row r="2037" spans="1:20" x14ac:dyDescent="0.25">
      <c r="A2037">
        <v>25843</v>
      </c>
      <c r="B2037" t="s">
        <v>794</v>
      </c>
      <c r="C2037" s="1">
        <v>28150</v>
      </c>
      <c r="D2037" t="s">
        <v>26</v>
      </c>
      <c r="E2037" t="s">
        <v>15</v>
      </c>
      <c r="F2037" s="1">
        <v>40569</v>
      </c>
      <c r="G2037" t="s">
        <v>37</v>
      </c>
      <c r="H2037" t="str">
        <f t="shared" si="157"/>
        <v>PM</v>
      </c>
      <c r="I2037" t="str">
        <f t="shared" si="158"/>
        <v>PM</v>
      </c>
      <c r="J2037" t="s">
        <v>70</v>
      </c>
      <c r="K2037" t="s">
        <v>109</v>
      </c>
      <c r="L2037">
        <v>13440</v>
      </c>
      <c r="M2037" t="s">
        <v>20</v>
      </c>
      <c r="N2037" t="s">
        <v>110</v>
      </c>
      <c r="O2037" s="2">
        <v>1.0416666666666666E-2</v>
      </c>
      <c r="P2037">
        <f>VLOOKUP(I2037,'visit codes'!$B$1:$F$38,5,FALSE)</f>
        <v>1</v>
      </c>
      <c r="Q2037" t="s">
        <v>22</v>
      </c>
      <c r="R2037">
        <f t="shared" si="155"/>
        <v>1</v>
      </c>
      <c r="S2037">
        <f t="shared" si="156"/>
        <v>0</v>
      </c>
      <c r="T2037">
        <f t="shared" si="159"/>
        <v>1</v>
      </c>
    </row>
    <row r="2038" spans="1:20" x14ac:dyDescent="0.25">
      <c r="A2038">
        <v>25843</v>
      </c>
      <c r="B2038" t="s">
        <v>794</v>
      </c>
      <c r="C2038" s="1">
        <v>28150</v>
      </c>
      <c r="D2038" t="s">
        <v>26</v>
      </c>
      <c r="E2038" t="s">
        <v>15</v>
      </c>
      <c r="F2038" s="1">
        <v>40570</v>
      </c>
      <c r="G2038" t="s">
        <v>16</v>
      </c>
      <c r="H2038" t="str">
        <f t="shared" si="157"/>
        <v>4301R-RV</v>
      </c>
      <c r="J2038" t="s">
        <v>17</v>
      </c>
      <c r="K2038" t="s">
        <v>109</v>
      </c>
      <c r="L2038">
        <v>13440</v>
      </c>
      <c r="M2038" t="s">
        <v>20</v>
      </c>
      <c r="N2038" t="s">
        <v>110</v>
      </c>
      <c r="O2038" s="2">
        <v>3.125E-2</v>
      </c>
      <c r="Q2038" t="s">
        <v>22</v>
      </c>
      <c r="R2038">
        <f t="shared" si="155"/>
        <v>0</v>
      </c>
      <c r="S2038">
        <f t="shared" si="156"/>
        <v>0</v>
      </c>
      <c r="T2038">
        <f t="shared" si="159"/>
        <v>0</v>
      </c>
    </row>
    <row r="2039" spans="1:20" x14ac:dyDescent="0.25">
      <c r="A2039">
        <v>25843</v>
      </c>
      <c r="B2039" t="s">
        <v>794</v>
      </c>
      <c r="C2039" s="1">
        <v>28150</v>
      </c>
      <c r="D2039" t="s">
        <v>26</v>
      </c>
      <c r="E2039" t="s">
        <v>15</v>
      </c>
      <c r="F2039" s="1">
        <v>40570</v>
      </c>
      <c r="G2039" t="s">
        <v>24</v>
      </c>
      <c r="H2039" t="str">
        <f t="shared" si="157"/>
        <v>RV</v>
      </c>
      <c r="I2039" t="str">
        <f t="shared" si="158"/>
        <v>RV</v>
      </c>
      <c r="J2039" t="s">
        <v>17</v>
      </c>
      <c r="K2039" t="s">
        <v>109</v>
      </c>
      <c r="L2039">
        <v>13440</v>
      </c>
      <c r="M2039" t="s">
        <v>20</v>
      </c>
      <c r="N2039" t="s">
        <v>110</v>
      </c>
      <c r="O2039" s="2">
        <v>4.1666666666666664E-2</v>
      </c>
      <c r="P2039">
        <f>VLOOKUP(I2039,'visit codes'!$B$1:$F$38,5,FALSE)</f>
        <v>3</v>
      </c>
      <c r="Q2039" t="s">
        <v>22</v>
      </c>
      <c r="R2039">
        <f t="shared" si="155"/>
        <v>1</v>
      </c>
      <c r="S2039">
        <f t="shared" si="156"/>
        <v>0</v>
      </c>
      <c r="T2039">
        <f t="shared" si="159"/>
        <v>1</v>
      </c>
    </row>
    <row r="2040" spans="1:20" x14ac:dyDescent="0.25">
      <c r="A2040">
        <v>25845</v>
      </c>
      <c r="B2040" t="s">
        <v>795</v>
      </c>
      <c r="C2040" s="1">
        <v>21467</v>
      </c>
      <c r="D2040" t="s">
        <v>14</v>
      </c>
      <c r="F2040" s="1">
        <v>40548</v>
      </c>
      <c r="G2040">
        <v>4097</v>
      </c>
      <c r="H2040" t="str">
        <f t="shared" si="157"/>
        <v>4097</v>
      </c>
      <c r="J2040" t="s">
        <v>66</v>
      </c>
      <c r="K2040" t="s">
        <v>42</v>
      </c>
      <c r="L2040">
        <v>13440</v>
      </c>
      <c r="M2040" t="s">
        <v>20</v>
      </c>
      <c r="N2040" t="s">
        <v>99</v>
      </c>
      <c r="O2040" s="2">
        <v>0</v>
      </c>
      <c r="Q2040" t="s">
        <v>22</v>
      </c>
      <c r="R2040">
        <f t="shared" si="155"/>
        <v>0</v>
      </c>
      <c r="S2040">
        <f t="shared" si="156"/>
        <v>0</v>
      </c>
      <c r="T2040">
        <f t="shared" si="159"/>
        <v>0</v>
      </c>
    </row>
    <row r="2041" spans="1:20" x14ac:dyDescent="0.25">
      <c r="A2041">
        <v>25845</v>
      </c>
      <c r="B2041" t="s">
        <v>795</v>
      </c>
      <c r="C2041" s="1">
        <v>21467</v>
      </c>
      <c r="D2041" t="s">
        <v>14</v>
      </c>
      <c r="F2041" s="1">
        <v>40553</v>
      </c>
      <c r="G2041">
        <v>4098</v>
      </c>
      <c r="H2041" t="str">
        <f t="shared" si="157"/>
        <v>4098</v>
      </c>
      <c r="J2041" t="s">
        <v>17</v>
      </c>
      <c r="K2041" t="s">
        <v>42</v>
      </c>
      <c r="L2041">
        <v>13440</v>
      </c>
      <c r="M2041" t="s">
        <v>20</v>
      </c>
      <c r="N2041" t="s">
        <v>99</v>
      </c>
      <c r="O2041" s="2">
        <v>0</v>
      </c>
      <c r="Q2041" t="s">
        <v>22</v>
      </c>
      <c r="R2041">
        <f t="shared" si="155"/>
        <v>0</v>
      </c>
      <c r="S2041">
        <f t="shared" si="156"/>
        <v>0</v>
      </c>
      <c r="T2041">
        <f t="shared" si="159"/>
        <v>0</v>
      </c>
    </row>
    <row r="2042" spans="1:20" x14ac:dyDescent="0.25">
      <c r="A2042">
        <v>25845</v>
      </c>
      <c r="B2042" t="s">
        <v>795</v>
      </c>
      <c r="C2042" s="1">
        <v>21467</v>
      </c>
      <c r="D2042" t="s">
        <v>14</v>
      </c>
      <c r="F2042" s="1">
        <v>40567</v>
      </c>
      <c r="G2042">
        <v>4098</v>
      </c>
      <c r="H2042" t="str">
        <f t="shared" si="157"/>
        <v>4098</v>
      </c>
      <c r="J2042" t="s">
        <v>17</v>
      </c>
      <c r="K2042" t="s">
        <v>42</v>
      </c>
      <c r="L2042">
        <v>13440</v>
      </c>
      <c r="M2042" t="s">
        <v>20</v>
      </c>
      <c r="N2042" t="s">
        <v>99</v>
      </c>
      <c r="O2042" s="2">
        <v>0</v>
      </c>
      <c r="Q2042" t="s">
        <v>22</v>
      </c>
      <c r="R2042">
        <f t="shared" si="155"/>
        <v>0</v>
      </c>
      <c r="S2042">
        <f t="shared" si="156"/>
        <v>0</v>
      </c>
      <c r="T2042">
        <f t="shared" si="159"/>
        <v>0</v>
      </c>
    </row>
    <row r="2043" spans="1:20" x14ac:dyDescent="0.25">
      <c r="A2043">
        <v>25853</v>
      </c>
      <c r="B2043" t="s">
        <v>796</v>
      </c>
      <c r="C2043" s="1">
        <v>25157</v>
      </c>
      <c r="D2043" t="s">
        <v>14</v>
      </c>
      <c r="E2043" t="s">
        <v>15</v>
      </c>
      <c r="F2043" s="1">
        <v>40554</v>
      </c>
      <c r="G2043" t="s">
        <v>35</v>
      </c>
      <c r="H2043" t="str">
        <f t="shared" si="157"/>
        <v>4302PM-PM</v>
      </c>
      <c r="J2043" t="s">
        <v>41</v>
      </c>
      <c r="K2043" t="s">
        <v>154</v>
      </c>
      <c r="L2043">
        <v>13501</v>
      </c>
      <c r="M2043" t="s">
        <v>29</v>
      </c>
      <c r="N2043" t="s">
        <v>78</v>
      </c>
      <c r="O2043" s="2">
        <v>1.0416666666666666E-2</v>
      </c>
      <c r="Q2043" t="s">
        <v>31</v>
      </c>
      <c r="R2043">
        <f t="shared" si="155"/>
        <v>0</v>
      </c>
      <c r="S2043">
        <f t="shared" si="156"/>
        <v>0</v>
      </c>
      <c r="T2043">
        <f t="shared" si="159"/>
        <v>0</v>
      </c>
    </row>
    <row r="2044" spans="1:20" x14ac:dyDescent="0.25">
      <c r="A2044">
        <v>25853</v>
      </c>
      <c r="B2044" t="s">
        <v>796</v>
      </c>
      <c r="C2044" s="1">
        <v>25157</v>
      </c>
      <c r="D2044" t="s">
        <v>14</v>
      </c>
      <c r="E2044" t="s">
        <v>15</v>
      </c>
      <c r="F2044" s="1">
        <v>40554</v>
      </c>
      <c r="G2044" t="s">
        <v>37</v>
      </c>
      <c r="H2044" t="str">
        <f t="shared" si="157"/>
        <v>PM</v>
      </c>
      <c r="I2044" t="str">
        <f t="shared" si="158"/>
        <v>PM</v>
      </c>
      <c r="J2044" t="s">
        <v>41</v>
      </c>
      <c r="K2044" t="s">
        <v>154</v>
      </c>
      <c r="L2044">
        <v>13501</v>
      </c>
      <c r="M2044" t="s">
        <v>29</v>
      </c>
      <c r="N2044" t="s">
        <v>78</v>
      </c>
      <c r="O2044" s="2">
        <v>1.0416666666666666E-2</v>
      </c>
      <c r="P2044">
        <f>VLOOKUP(I2044,'visit codes'!$B$1:$F$38,5,FALSE)</f>
        <v>1</v>
      </c>
      <c r="Q2044" t="s">
        <v>31</v>
      </c>
      <c r="R2044">
        <f t="shared" si="155"/>
        <v>1</v>
      </c>
      <c r="S2044">
        <f t="shared" si="156"/>
        <v>0</v>
      </c>
      <c r="T2044">
        <f t="shared" si="159"/>
        <v>1</v>
      </c>
    </row>
    <row r="2045" spans="1:20" x14ac:dyDescent="0.25">
      <c r="A2045">
        <v>25853</v>
      </c>
      <c r="B2045" t="s">
        <v>796</v>
      </c>
      <c r="C2045" s="1">
        <v>25157</v>
      </c>
      <c r="D2045" t="s">
        <v>14</v>
      </c>
      <c r="E2045" t="s">
        <v>15</v>
      </c>
      <c r="F2045" s="1">
        <v>40555</v>
      </c>
      <c r="G2045" t="s">
        <v>60</v>
      </c>
      <c r="H2045" t="str">
        <f t="shared" si="157"/>
        <v>4301B - BV</v>
      </c>
      <c r="J2045" t="s">
        <v>206</v>
      </c>
      <c r="K2045" t="s">
        <v>154</v>
      </c>
      <c r="L2045">
        <v>13501</v>
      </c>
      <c r="M2045" t="s">
        <v>29</v>
      </c>
      <c r="N2045" t="s">
        <v>78</v>
      </c>
      <c r="O2045" s="2">
        <v>2.0833333333333332E-2</v>
      </c>
      <c r="Q2045" t="s">
        <v>31</v>
      </c>
      <c r="R2045">
        <f t="shared" si="155"/>
        <v>0</v>
      </c>
      <c r="S2045">
        <f t="shared" si="156"/>
        <v>0</v>
      </c>
      <c r="T2045">
        <f t="shared" si="159"/>
        <v>0</v>
      </c>
    </row>
    <row r="2046" spans="1:20" x14ac:dyDescent="0.25">
      <c r="A2046">
        <v>25853</v>
      </c>
      <c r="B2046" t="s">
        <v>796</v>
      </c>
      <c r="C2046" s="1">
        <v>25157</v>
      </c>
      <c r="D2046" t="s">
        <v>14</v>
      </c>
      <c r="E2046" t="s">
        <v>15</v>
      </c>
      <c r="F2046" s="1">
        <v>40555</v>
      </c>
      <c r="G2046" t="s">
        <v>62</v>
      </c>
      <c r="H2046" t="str">
        <f t="shared" si="157"/>
        <v>BV</v>
      </c>
      <c r="I2046" t="str">
        <f t="shared" si="158"/>
        <v>BV</v>
      </c>
      <c r="J2046" t="s">
        <v>206</v>
      </c>
      <c r="K2046" t="s">
        <v>154</v>
      </c>
      <c r="L2046">
        <v>13501</v>
      </c>
      <c r="M2046" t="s">
        <v>29</v>
      </c>
      <c r="N2046" t="s">
        <v>78</v>
      </c>
      <c r="O2046" s="2">
        <v>2.0833333333333332E-2</v>
      </c>
      <c r="P2046">
        <f>VLOOKUP(I2046,'visit codes'!$B$1:$F$38,5,FALSE)</f>
        <v>2</v>
      </c>
      <c r="Q2046" t="s">
        <v>31</v>
      </c>
      <c r="R2046">
        <f t="shared" si="155"/>
        <v>1</v>
      </c>
      <c r="S2046">
        <f t="shared" si="156"/>
        <v>0</v>
      </c>
      <c r="T2046">
        <f t="shared" si="159"/>
        <v>1</v>
      </c>
    </row>
    <row r="2047" spans="1:20" x14ac:dyDescent="0.25">
      <c r="A2047">
        <v>25853</v>
      </c>
      <c r="B2047" t="s">
        <v>796</v>
      </c>
      <c r="C2047" s="1">
        <v>25157</v>
      </c>
      <c r="D2047" t="s">
        <v>14</v>
      </c>
      <c r="E2047" t="s">
        <v>15</v>
      </c>
      <c r="F2047" s="1">
        <v>40571</v>
      </c>
      <c r="G2047" t="s">
        <v>777</v>
      </c>
      <c r="H2047" t="str">
        <f t="shared" si="157"/>
        <v>CL</v>
      </c>
      <c r="I2047" t="str">
        <f t="shared" si="158"/>
        <v>CL</v>
      </c>
      <c r="J2047" t="s">
        <v>206</v>
      </c>
      <c r="K2047" t="s">
        <v>154</v>
      </c>
      <c r="L2047">
        <v>13501</v>
      </c>
      <c r="M2047" t="s">
        <v>29</v>
      </c>
      <c r="N2047" t="s">
        <v>78</v>
      </c>
      <c r="O2047" s="2">
        <v>0</v>
      </c>
      <c r="Q2047" t="s">
        <v>31</v>
      </c>
      <c r="R2047">
        <f t="shared" si="155"/>
        <v>1</v>
      </c>
      <c r="S2047">
        <f t="shared" si="156"/>
        <v>0</v>
      </c>
      <c r="T2047">
        <f t="shared" si="159"/>
        <v>1</v>
      </c>
    </row>
    <row r="2048" spans="1:20" x14ac:dyDescent="0.25">
      <c r="A2048">
        <v>25859</v>
      </c>
      <c r="B2048" t="s">
        <v>797</v>
      </c>
      <c r="C2048" s="1">
        <v>21856</v>
      </c>
      <c r="D2048" t="s">
        <v>14</v>
      </c>
      <c r="E2048" t="s">
        <v>23</v>
      </c>
      <c r="F2048" s="1">
        <v>40546</v>
      </c>
      <c r="G2048" t="s">
        <v>46</v>
      </c>
      <c r="H2048" t="str">
        <f t="shared" si="157"/>
        <v>NS</v>
      </c>
      <c r="I2048" t="str">
        <f t="shared" si="158"/>
        <v>NS</v>
      </c>
      <c r="J2048" t="s">
        <v>61</v>
      </c>
      <c r="K2048" t="s">
        <v>53</v>
      </c>
      <c r="L2048">
        <v>13501</v>
      </c>
      <c r="M2048" t="s">
        <v>29</v>
      </c>
      <c r="N2048" t="s">
        <v>122</v>
      </c>
      <c r="O2048" s="2">
        <v>0</v>
      </c>
      <c r="P2048">
        <f>VLOOKUP(I2048,'visit codes'!$B$1:$F$38,5,FALSE)</f>
        <v>0</v>
      </c>
      <c r="Q2048" t="s">
        <v>31</v>
      </c>
      <c r="R2048">
        <f t="shared" si="155"/>
        <v>1</v>
      </c>
      <c r="S2048">
        <f t="shared" si="156"/>
        <v>1</v>
      </c>
      <c r="T2048">
        <f t="shared" si="159"/>
        <v>0</v>
      </c>
    </row>
    <row r="2049" spans="1:20" x14ac:dyDescent="0.25">
      <c r="A2049">
        <v>25859</v>
      </c>
      <c r="B2049" t="s">
        <v>797</v>
      </c>
      <c r="C2049" s="1">
        <v>21856</v>
      </c>
      <c r="D2049" t="s">
        <v>14</v>
      </c>
      <c r="E2049" t="s">
        <v>23</v>
      </c>
      <c r="F2049" s="1">
        <v>40554</v>
      </c>
      <c r="G2049" t="s">
        <v>60</v>
      </c>
      <c r="H2049" t="str">
        <f t="shared" si="157"/>
        <v>4301B - BV</v>
      </c>
      <c r="J2049" t="s">
        <v>61</v>
      </c>
      <c r="K2049" t="s">
        <v>53</v>
      </c>
      <c r="L2049">
        <v>13501</v>
      </c>
      <c r="M2049" t="s">
        <v>29</v>
      </c>
      <c r="N2049" t="s">
        <v>122</v>
      </c>
      <c r="O2049" s="2">
        <v>2.0833333333333332E-2</v>
      </c>
      <c r="Q2049" t="s">
        <v>31</v>
      </c>
      <c r="R2049">
        <f t="shared" si="155"/>
        <v>0</v>
      </c>
      <c r="S2049">
        <f t="shared" si="156"/>
        <v>0</v>
      </c>
      <c r="T2049">
        <f t="shared" si="159"/>
        <v>0</v>
      </c>
    </row>
    <row r="2050" spans="1:20" x14ac:dyDescent="0.25">
      <c r="A2050">
        <v>25859</v>
      </c>
      <c r="B2050" t="s">
        <v>797</v>
      </c>
      <c r="C2050" s="1">
        <v>21856</v>
      </c>
      <c r="D2050" t="s">
        <v>14</v>
      </c>
      <c r="E2050" t="s">
        <v>23</v>
      </c>
      <c r="F2050" s="1">
        <v>40554</v>
      </c>
      <c r="G2050" t="s">
        <v>62</v>
      </c>
      <c r="H2050" t="str">
        <f t="shared" si="157"/>
        <v>BV</v>
      </c>
      <c r="I2050" t="str">
        <f t="shared" si="158"/>
        <v>BV</v>
      </c>
      <c r="J2050" t="s">
        <v>61</v>
      </c>
      <c r="K2050" t="s">
        <v>53</v>
      </c>
      <c r="L2050">
        <v>13501</v>
      </c>
      <c r="M2050" t="s">
        <v>29</v>
      </c>
      <c r="N2050" t="s">
        <v>122</v>
      </c>
      <c r="O2050" s="2">
        <v>2.0833333333333332E-2</v>
      </c>
      <c r="P2050">
        <f>VLOOKUP(I2050,'visit codes'!$B$1:$F$38,5,FALSE)</f>
        <v>2</v>
      </c>
      <c r="Q2050" t="s">
        <v>31</v>
      </c>
      <c r="R2050">
        <f t="shared" ref="R2050:R2113" si="160">COUNTA(I2050)</f>
        <v>1</v>
      </c>
      <c r="S2050">
        <f t="shared" ref="S2050:S2113" si="161">IF(I2050="c",1,IF(I2050="ns",1,IF(I2050="pasns",1,IF(I2050="pasc",1,IF(I2050="sc",1,0)))))</f>
        <v>0</v>
      </c>
      <c r="T2050">
        <f t="shared" si="159"/>
        <v>1</v>
      </c>
    </row>
    <row r="2051" spans="1:20" x14ac:dyDescent="0.25">
      <c r="A2051">
        <v>25864</v>
      </c>
      <c r="B2051" t="s">
        <v>798</v>
      </c>
      <c r="C2051" s="1">
        <v>22056</v>
      </c>
      <c r="D2051" t="s">
        <v>26</v>
      </c>
      <c r="E2051" t="s">
        <v>40</v>
      </c>
      <c r="F2051" s="1">
        <v>40550</v>
      </c>
      <c r="G2051" t="s">
        <v>16</v>
      </c>
      <c r="H2051" t="str">
        <f t="shared" ref="H2051:H2114" si="162">TRIM(G2051)</f>
        <v>4301R-RV</v>
      </c>
      <c r="J2051" t="s">
        <v>45</v>
      </c>
      <c r="K2051" t="s">
        <v>174</v>
      </c>
      <c r="L2051">
        <v>13501</v>
      </c>
      <c r="M2051" t="s">
        <v>29</v>
      </c>
      <c r="N2051" t="s">
        <v>50</v>
      </c>
      <c r="O2051" s="2">
        <v>3.125E-2</v>
      </c>
      <c r="Q2051" t="s">
        <v>31</v>
      </c>
      <c r="R2051">
        <f t="shared" si="160"/>
        <v>0</v>
      </c>
      <c r="S2051">
        <f t="shared" si="161"/>
        <v>0</v>
      </c>
      <c r="T2051">
        <f t="shared" ref="T2051:T2114" si="163">IF(R2051-S2051=1,1,0)</f>
        <v>0</v>
      </c>
    </row>
    <row r="2052" spans="1:20" x14ac:dyDescent="0.25">
      <c r="A2052">
        <v>25864</v>
      </c>
      <c r="B2052" t="s">
        <v>798</v>
      </c>
      <c r="C2052" s="1">
        <v>22056</v>
      </c>
      <c r="D2052" t="s">
        <v>26</v>
      </c>
      <c r="E2052" t="s">
        <v>40</v>
      </c>
      <c r="F2052" s="1">
        <v>40550</v>
      </c>
      <c r="G2052" t="s">
        <v>24</v>
      </c>
      <c r="H2052" t="str">
        <f t="shared" si="162"/>
        <v>RV</v>
      </c>
      <c r="I2052" t="str">
        <f t="shared" ref="I2052:I2114" si="164">TRIM(G2052)</f>
        <v>RV</v>
      </c>
      <c r="J2052" t="s">
        <v>45</v>
      </c>
      <c r="K2052" t="s">
        <v>174</v>
      </c>
      <c r="L2052">
        <v>13501</v>
      </c>
      <c r="M2052" t="s">
        <v>29</v>
      </c>
      <c r="N2052" t="s">
        <v>50</v>
      </c>
      <c r="O2052" s="2">
        <v>4.1666666666666664E-2</v>
      </c>
      <c r="P2052">
        <f>VLOOKUP(I2052,'visit codes'!$B$1:$F$38,5,FALSE)</f>
        <v>3</v>
      </c>
      <c r="Q2052" t="s">
        <v>31</v>
      </c>
      <c r="R2052">
        <f t="shared" si="160"/>
        <v>1</v>
      </c>
      <c r="S2052">
        <f t="shared" si="161"/>
        <v>0</v>
      </c>
      <c r="T2052">
        <f t="shared" si="163"/>
        <v>1</v>
      </c>
    </row>
    <row r="2053" spans="1:20" x14ac:dyDescent="0.25">
      <c r="A2053">
        <v>25864</v>
      </c>
      <c r="B2053" t="s">
        <v>798</v>
      </c>
      <c r="C2053" s="1">
        <v>22056</v>
      </c>
      <c r="D2053" t="s">
        <v>26</v>
      </c>
      <c r="E2053" t="s">
        <v>40</v>
      </c>
      <c r="F2053" s="1">
        <v>40556</v>
      </c>
      <c r="G2053" t="s">
        <v>35</v>
      </c>
      <c r="H2053" t="str">
        <f t="shared" si="162"/>
        <v>4302PM-PM</v>
      </c>
      <c r="J2053" t="s">
        <v>41</v>
      </c>
      <c r="K2053" t="s">
        <v>174</v>
      </c>
      <c r="L2053">
        <v>13501</v>
      </c>
      <c r="M2053" t="s">
        <v>29</v>
      </c>
      <c r="N2053" t="s">
        <v>50</v>
      </c>
      <c r="O2053" s="2">
        <v>1.0416666666666666E-2</v>
      </c>
      <c r="Q2053" t="s">
        <v>31</v>
      </c>
      <c r="R2053">
        <f t="shared" si="160"/>
        <v>0</v>
      </c>
      <c r="S2053">
        <f t="shared" si="161"/>
        <v>0</v>
      </c>
      <c r="T2053">
        <f t="shared" si="163"/>
        <v>0</v>
      </c>
    </row>
    <row r="2054" spans="1:20" x14ac:dyDescent="0.25">
      <c r="A2054">
        <v>25864</v>
      </c>
      <c r="B2054" t="s">
        <v>798</v>
      </c>
      <c r="C2054" s="1">
        <v>22056</v>
      </c>
      <c r="D2054" t="s">
        <v>26</v>
      </c>
      <c r="E2054" t="s">
        <v>40</v>
      </c>
      <c r="F2054" s="1">
        <v>40556</v>
      </c>
      <c r="G2054" t="s">
        <v>37</v>
      </c>
      <c r="H2054" t="str">
        <f t="shared" si="162"/>
        <v>PM</v>
      </c>
      <c r="I2054" t="str">
        <f t="shared" si="164"/>
        <v>PM</v>
      </c>
      <c r="J2054" t="s">
        <v>41</v>
      </c>
      <c r="K2054" t="s">
        <v>174</v>
      </c>
      <c r="L2054">
        <v>13501</v>
      </c>
      <c r="M2054" t="s">
        <v>29</v>
      </c>
      <c r="N2054" t="s">
        <v>50</v>
      </c>
      <c r="O2054" s="2">
        <v>1.0416666666666666E-2</v>
      </c>
      <c r="P2054">
        <f>VLOOKUP(I2054,'visit codes'!$B$1:$F$38,5,FALSE)</f>
        <v>1</v>
      </c>
      <c r="Q2054" t="s">
        <v>31</v>
      </c>
      <c r="R2054">
        <f t="shared" si="160"/>
        <v>1</v>
      </c>
      <c r="S2054">
        <f t="shared" si="161"/>
        <v>0</v>
      </c>
      <c r="T2054">
        <f t="shared" si="163"/>
        <v>1</v>
      </c>
    </row>
    <row r="2055" spans="1:20" x14ac:dyDescent="0.25">
      <c r="A2055">
        <v>25864</v>
      </c>
      <c r="B2055" t="s">
        <v>798</v>
      </c>
      <c r="C2055" s="1">
        <v>22056</v>
      </c>
      <c r="D2055" t="s">
        <v>26</v>
      </c>
      <c r="E2055" t="s">
        <v>40</v>
      </c>
      <c r="F2055" s="1">
        <v>40556</v>
      </c>
      <c r="G2055" t="s">
        <v>171</v>
      </c>
      <c r="H2055" t="str">
        <f t="shared" si="162"/>
        <v>S2</v>
      </c>
      <c r="I2055" t="str">
        <f t="shared" si="164"/>
        <v>S2</v>
      </c>
      <c r="J2055" t="s">
        <v>45</v>
      </c>
      <c r="K2055" t="s">
        <v>174</v>
      </c>
      <c r="L2055">
        <v>13501</v>
      </c>
      <c r="M2055" t="s">
        <v>29</v>
      </c>
      <c r="N2055" t="s">
        <v>50</v>
      </c>
      <c r="O2055" s="2">
        <v>0</v>
      </c>
      <c r="P2055">
        <f>VLOOKUP(I2055,'visit codes'!$B$1:$F$38,5,FALSE)</f>
        <v>2</v>
      </c>
      <c r="Q2055" t="s">
        <v>31</v>
      </c>
      <c r="R2055">
        <f t="shared" si="160"/>
        <v>1</v>
      </c>
      <c r="S2055">
        <f t="shared" si="161"/>
        <v>0</v>
      </c>
      <c r="T2055">
        <f t="shared" si="163"/>
        <v>1</v>
      </c>
    </row>
    <row r="2056" spans="1:20" x14ac:dyDescent="0.25">
      <c r="A2056">
        <v>25864</v>
      </c>
      <c r="B2056" t="s">
        <v>798</v>
      </c>
      <c r="C2056" s="1">
        <v>22056</v>
      </c>
      <c r="D2056" t="s">
        <v>26</v>
      </c>
      <c r="E2056" t="s">
        <v>40</v>
      </c>
      <c r="F2056" s="1">
        <v>40574</v>
      </c>
      <c r="G2056" t="s">
        <v>16</v>
      </c>
      <c r="H2056" t="str">
        <f t="shared" si="162"/>
        <v>4301R-RV</v>
      </c>
      <c r="J2056" t="s">
        <v>45</v>
      </c>
      <c r="K2056" t="s">
        <v>174</v>
      </c>
      <c r="L2056">
        <v>13501</v>
      </c>
      <c r="M2056" t="s">
        <v>29</v>
      </c>
      <c r="N2056" t="s">
        <v>50</v>
      </c>
      <c r="O2056" s="2">
        <v>3.125E-2</v>
      </c>
      <c r="Q2056" t="s">
        <v>31</v>
      </c>
      <c r="R2056">
        <f t="shared" si="160"/>
        <v>0</v>
      </c>
      <c r="S2056">
        <f t="shared" si="161"/>
        <v>0</v>
      </c>
      <c r="T2056">
        <f t="shared" si="163"/>
        <v>0</v>
      </c>
    </row>
    <row r="2057" spans="1:20" x14ac:dyDescent="0.25">
      <c r="A2057">
        <v>25864</v>
      </c>
      <c r="B2057" t="s">
        <v>798</v>
      </c>
      <c r="C2057" s="1">
        <v>22056</v>
      </c>
      <c r="D2057" t="s">
        <v>26</v>
      </c>
      <c r="E2057" t="s">
        <v>40</v>
      </c>
      <c r="F2057" s="1">
        <v>40574</v>
      </c>
      <c r="G2057" t="s">
        <v>24</v>
      </c>
      <c r="H2057" t="str">
        <f t="shared" si="162"/>
        <v>RV</v>
      </c>
      <c r="I2057" t="str">
        <f t="shared" si="164"/>
        <v>RV</v>
      </c>
      <c r="J2057" t="s">
        <v>45</v>
      </c>
      <c r="K2057" t="s">
        <v>174</v>
      </c>
      <c r="L2057">
        <v>13501</v>
      </c>
      <c r="M2057" t="s">
        <v>29</v>
      </c>
      <c r="N2057" t="s">
        <v>50</v>
      </c>
      <c r="O2057" s="2">
        <v>4.1666666666666664E-2</v>
      </c>
      <c r="P2057">
        <f>VLOOKUP(I2057,'visit codes'!$B$1:$F$38,5,FALSE)</f>
        <v>3</v>
      </c>
      <c r="Q2057" t="s">
        <v>31</v>
      </c>
      <c r="R2057">
        <f t="shared" si="160"/>
        <v>1</v>
      </c>
      <c r="S2057">
        <f t="shared" si="161"/>
        <v>0</v>
      </c>
      <c r="T2057">
        <f t="shared" si="163"/>
        <v>1</v>
      </c>
    </row>
    <row r="2058" spans="1:20" x14ac:dyDescent="0.25">
      <c r="A2058">
        <v>25872</v>
      </c>
      <c r="B2058" t="s">
        <v>799</v>
      </c>
      <c r="C2058" s="1">
        <v>23702</v>
      </c>
      <c r="D2058" t="s">
        <v>14</v>
      </c>
      <c r="E2058" t="s">
        <v>15</v>
      </c>
      <c r="F2058" s="1">
        <v>40555</v>
      </c>
      <c r="G2058" t="s">
        <v>46</v>
      </c>
      <c r="H2058" t="str">
        <f t="shared" si="162"/>
        <v>NS</v>
      </c>
      <c r="I2058" t="str">
        <f t="shared" si="164"/>
        <v>NS</v>
      </c>
      <c r="J2058" t="s">
        <v>48</v>
      </c>
      <c r="K2058" t="s">
        <v>18</v>
      </c>
      <c r="L2058">
        <v>13501</v>
      </c>
      <c r="M2058" t="s">
        <v>29</v>
      </c>
      <c r="N2058" t="s">
        <v>21</v>
      </c>
      <c r="O2058" s="2">
        <v>0</v>
      </c>
      <c r="P2058">
        <f>VLOOKUP(I2058,'visit codes'!$B$1:$F$38,5,FALSE)</f>
        <v>0</v>
      </c>
      <c r="Q2058" t="s">
        <v>31</v>
      </c>
      <c r="R2058">
        <f t="shared" si="160"/>
        <v>1</v>
      </c>
      <c r="S2058">
        <f t="shared" si="161"/>
        <v>1</v>
      </c>
      <c r="T2058">
        <f t="shared" si="163"/>
        <v>0</v>
      </c>
    </row>
    <row r="2059" spans="1:20" x14ac:dyDescent="0.25">
      <c r="A2059">
        <v>25891</v>
      </c>
      <c r="B2059" t="s">
        <v>800</v>
      </c>
      <c r="C2059" s="1">
        <v>26478</v>
      </c>
      <c r="D2059" t="s">
        <v>14</v>
      </c>
      <c r="E2059" t="s">
        <v>40</v>
      </c>
      <c r="F2059" s="1">
        <v>40562</v>
      </c>
      <c r="G2059" t="s">
        <v>35</v>
      </c>
      <c r="H2059" t="str">
        <f t="shared" si="162"/>
        <v>4302PM-PM</v>
      </c>
      <c r="J2059" t="s">
        <v>82</v>
      </c>
      <c r="K2059" t="s">
        <v>605</v>
      </c>
      <c r="L2059">
        <v>13501</v>
      </c>
      <c r="M2059" t="s">
        <v>29</v>
      </c>
      <c r="N2059" t="s">
        <v>78</v>
      </c>
      <c r="O2059" s="2">
        <v>1.0416666666666666E-2</v>
      </c>
      <c r="Q2059" t="s">
        <v>31</v>
      </c>
      <c r="R2059">
        <f t="shared" si="160"/>
        <v>0</v>
      </c>
      <c r="S2059">
        <f t="shared" si="161"/>
        <v>0</v>
      </c>
      <c r="T2059">
        <f t="shared" si="163"/>
        <v>0</v>
      </c>
    </row>
    <row r="2060" spans="1:20" x14ac:dyDescent="0.25">
      <c r="A2060">
        <v>25891</v>
      </c>
      <c r="B2060" t="s">
        <v>800</v>
      </c>
      <c r="C2060" s="1">
        <v>26478</v>
      </c>
      <c r="D2060" t="s">
        <v>14</v>
      </c>
      <c r="E2060" t="s">
        <v>40</v>
      </c>
      <c r="F2060" s="1">
        <v>40562</v>
      </c>
      <c r="G2060" t="s">
        <v>37</v>
      </c>
      <c r="H2060" t="str">
        <f t="shared" si="162"/>
        <v>PM</v>
      </c>
      <c r="I2060" t="str">
        <f t="shared" si="164"/>
        <v>PM</v>
      </c>
      <c r="J2060" t="s">
        <v>82</v>
      </c>
      <c r="K2060" t="s">
        <v>605</v>
      </c>
      <c r="L2060">
        <v>13501</v>
      </c>
      <c r="M2060" t="s">
        <v>29</v>
      </c>
      <c r="N2060" t="s">
        <v>78</v>
      </c>
      <c r="O2060" s="2">
        <v>1.0416666666666666E-2</v>
      </c>
      <c r="P2060">
        <f>VLOOKUP(I2060,'visit codes'!$B$1:$F$38,5,FALSE)</f>
        <v>1</v>
      </c>
      <c r="Q2060" t="s">
        <v>31</v>
      </c>
      <c r="R2060">
        <f t="shared" si="160"/>
        <v>1</v>
      </c>
      <c r="S2060">
        <f t="shared" si="161"/>
        <v>0</v>
      </c>
      <c r="T2060">
        <f t="shared" si="163"/>
        <v>1</v>
      </c>
    </row>
    <row r="2061" spans="1:20" x14ac:dyDescent="0.25">
      <c r="A2061">
        <v>25891</v>
      </c>
      <c r="B2061" t="s">
        <v>800</v>
      </c>
      <c r="C2061" s="1">
        <v>26478</v>
      </c>
      <c r="D2061" t="s">
        <v>14</v>
      </c>
      <c r="E2061" t="s">
        <v>40</v>
      </c>
      <c r="F2061" s="1">
        <v>40562</v>
      </c>
      <c r="G2061" t="s">
        <v>44</v>
      </c>
      <c r="H2061" t="str">
        <f t="shared" si="162"/>
        <v>S1</v>
      </c>
      <c r="I2061" t="str">
        <f t="shared" si="164"/>
        <v>S1</v>
      </c>
      <c r="J2061" t="s">
        <v>45</v>
      </c>
      <c r="K2061" t="s">
        <v>605</v>
      </c>
      <c r="L2061">
        <v>13501</v>
      </c>
      <c r="M2061" t="s">
        <v>29</v>
      </c>
      <c r="N2061" t="s">
        <v>78</v>
      </c>
      <c r="O2061" s="2">
        <v>0</v>
      </c>
      <c r="P2061">
        <f>VLOOKUP(I2061,'visit codes'!$B$1:$F$38,5,FALSE)</f>
        <v>1</v>
      </c>
      <c r="Q2061" t="s">
        <v>31</v>
      </c>
      <c r="R2061">
        <f t="shared" si="160"/>
        <v>1</v>
      </c>
      <c r="S2061">
        <f t="shared" si="161"/>
        <v>0</v>
      </c>
      <c r="T2061">
        <f t="shared" si="163"/>
        <v>1</v>
      </c>
    </row>
    <row r="2062" spans="1:20" x14ac:dyDescent="0.25">
      <c r="A2062">
        <v>25891</v>
      </c>
      <c r="B2062" t="s">
        <v>800</v>
      </c>
      <c r="C2062" s="1">
        <v>26478</v>
      </c>
      <c r="D2062" t="s">
        <v>14</v>
      </c>
      <c r="E2062" t="s">
        <v>40</v>
      </c>
      <c r="F2062" s="1">
        <v>40564</v>
      </c>
      <c r="G2062" t="s">
        <v>16</v>
      </c>
      <c r="H2062" t="str">
        <f t="shared" si="162"/>
        <v>4301R-RV</v>
      </c>
      <c r="J2062" t="s">
        <v>45</v>
      </c>
      <c r="K2062" t="s">
        <v>605</v>
      </c>
      <c r="L2062">
        <v>13501</v>
      </c>
      <c r="M2062" t="s">
        <v>29</v>
      </c>
      <c r="N2062" t="s">
        <v>78</v>
      </c>
      <c r="O2062" s="2">
        <v>3.125E-2</v>
      </c>
      <c r="Q2062" t="s">
        <v>31</v>
      </c>
      <c r="R2062">
        <f t="shared" si="160"/>
        <v>0</v>
      </c>
      <c r="S2062">
        <f t="shared" si="161"/>
        <v>0</v>
      </c>
      <c r="T2062">
        <f t="shared" si="163"/>
        <v>0</v>
      </c>
    </row>
    <row r="2063" spans="1:20" x14ac:dyDescent="0.25">
      <c r="A2063">
        <v>25891</v>
      </c>
      <c r="B2063" t="s">
        <v>800</v>
      </c>
      <c r="C2063" s="1">
        <v>26478</v>
      </c>
      <c r="D2063" t="s">
        <v>14</v>
      </c>
      <c r="E2063" t="s">
        <v>40</v>
      </c>
      <c r="F2063" s="1">
        <v>40564</v>
      </c>
      <c r="G2063" t="s">
        <v>24</v>
      </c>
      <c r="H2063" t="str">
        <f t="shared" si="162"/>
        <v>RV</v>
      </c>
      <c r="I2063" t="str">
        <f t="shared" si="164"/>
        <v>RV</v>
      </c>
      <c r="J2063" t="s">
        <v>45</v>
      </c>
      <c r="K2063" t="s">
        <v>605</v>
      </c>
      <c r="L2063">
        <v>13501</v>
      </c>
      <c r="M2063" t="s">
        <v>29</v>
      </c>
      <c r="N2063" t="s">
        <v>78</v>
      </c>
      <c r="O2063" s="2">
        <v>4.1666666666666664E-2</v>
      </c>
      <c r="P2063">
        <f>VLOOKUP(I2063,'visit codes'!$B$1:$F$38,5,FALSE)</f>
        <v>3</v>
      </c>
      <c r="Q2063" t="s">
        <v>31</v>
      </c>
      <c r="R2063">
        <f t="shared" si="160"/>
        <v>1</v>
      </c>
      <c r="S2063">
        <f t="shared" si="161"/>
        <v>0</v>
      </c>
      <c r="T2063">
        <f t="shared" si="163"/>
        <v>1</v>
      </c>
    </row>
    <row r="2064" spans="1:20" x14ac:dyDescent="0.25">
      <c r="A2064">
        <v>25891</v>
      </c>
      <c r="B2064" t="s">
        <v>800</v>
      </c>
      <c r="C2064" s="1">
        <v>26478</v>
      </c>
      <c r="D2064" t="s">
        <v>14</v>
      </c>
      <c r="E2064" t="s">
        <v>40</v>
      </c>
      <c r="F2064" s="1">
        <v>40569</v>
      </c>
      <c r="G2064" t="s">
        <v>35</v>
      </c>
      <c r="H2064" t="str">
        <f t="shared" si="162"/>
        <v>4302PM-PM</v>
      </c>
      <c r="J2064" t="s">
        <v>82</v>
      </c>
      <c r="K2064" t="s">
        <v>605</v>
      </c>
      <c r="L2064">
        <v>13501</v>
      </c>
      <c r="M2064" t="s">
        <v>29</v>
      </c>
      <c r="N2064" t="s">
        <v>78</v>
      </c>
      <c r="O2064" s="2">
        <v>1.0416666666666666E-2</v>
      </c>
      <c r="Q2064" t="s">
        <v>31</v>
      </c>
      <c r="R2064">
        <f t="shared" si="160"/>
        <v>0</v>
      </c>
      <c r="S2064">
        <f t="shared" si="161"/>
        <v>0</v>
      </c>
      <c r="T2064">
        <f t="shared" si="163"/>
        <v>0</v>
      </c>
    </row>
    <row r="2065" spans="1:20" x14ac:dyDescent="0.25">
      <c r="A2065">
        <v>25891</v>
      </c>
      <c r="B2065" t="s">
        <v>800</v>
      </c>
      <c r="C2065" s="1">
        <v>26478</v>
      </c>
      <c r="D2065" t="s">
        <v>14</v>
      </c>
      <c r="E2065" t="s">
        <v>40</v>
      </c>
      <c r="F2065" s="1">
        <v>40569</v>
      </c>
      <c r="G2065" t="s">
        <v>37</v>
      </c>
      <c r="H2065" t="str">
        <f t="shared" si="162"/>
        <v>PM</v>
      </c>
      <c r="I2065" t="str">
        <f t="shared" si="164"/>
        <v>PM</v>
      </c>
      <c r="J2065" t="s">
        <v>82</v>
      </c>
      <c r="K2065" t="s">
        <v>605</v>
      </c>
      <c r="L2065">
        <v>13501</v>
      </c>
      <c r="M2065" t="s">
        <v>29</v>
      </c>
      <c r="N2065" t="s">
        <v>78</v>
      </c>
      <c r="O2065" s="2">
        <v>1.0416666666666666E-2</v>
      </c>
      <c r="P2065">
        <f>VLOOKUP(I2065,'visit codes'!$B$1:$F$38,5,FALSE)</f>
        <v>1</v>
      </c>
      <c r="Q2065" t="s">
        <v>31</v>
      </c>
      <c r="R2065">
        <f t="shared" si="160"/>
        <v>1</v>
      </c>
      <c r="S2065">
        <f t="shared" si="161"/>
        <v>0</v>
      </c>
      <c r="T2065">
        <f t="shared" si="163"/>
        <v>1</v>
      </c>
    </row>
    <row r="2066" spans="1:20" x14ac:dyDescent="0.25">
      <c r="A2066">
        <v>25891</v>
      </c>
      <c r="B2066" t="s">
        <v>800</v>
      </c>
      <c r="C2066" s="1">
        <v>26478</v>
      </c>
      <c r="D2066" t="s">
        <v>14</v>
      </c>
      <c r="E2066" t="s">
        <v>40</v>
      </c>
      <c r="F2066" s="1">
        <v>40569</v>
      </c>
      <c r="G2066" t="s">
        <v>171</v>
      </c>
      <c r="H2066" t="str">
        <f t="shared" si="162"/>
        <v>S2</v>
      </c>
      <c r="I2066" t="str">
        <f t="shared" si="164"/>
        <v>S2</v>
      </c>
      <c r="J2066" t="s">
        <v>45</v>
      </c>
      <c r="K2066" t="s">
        <v>605</v>
      </c>
      <c r="L2066">
        <v>13501</v>
      </c>
      <c r="M2066" t="s">
        <v>29</v>
      </c>
      <c r="N2066" t="s">
        <v>78</v>
      </c>
      <c r="O2066" s="2">
        <v>0</v>
      </c>
      <c r="P2066">
        <f>VLOOKUP(I2066,'visit codes'!$B$1:$F$38,5,FALSE)</f>
        <v>2</v>
      </c>
      <c r="Q2066" t="s">
        <v>31</v>
      </c>
      <c r="R2066">
        <f t="shared" si="160"/>
        <v>1</v>
      </c>
      <c r="S2066">
        <f t="shared" si="161"/>
        <v>0</v>
      </c>
      <c r="T2066">
        <f t="shared" si="163"/>
        <v>1</v>
      </c>
    </row>
    <row r="2067" spans="1:20" x14ac:dyDescent="0.25">
      <c r="A2067">
        <v>25891</v>
      </c>
      <c r="B2067" t="s">
        <v>800</v>
      </c>
      <c r="C2067" s="1">
        <v>26478</v>
      </c>
      <c r="D2067" t="s">
        <v>14</v>
      </c>
      <c r="E2067" t="s">
        <v>40</v>
      </c>
      <c r="F2067" s="1">
        <v>40570</v>
      </c>
      <c r="G2067" t="s">
        <v>38</v>
      </c>
      <c r="H2067" t="str">
        <f t="shared" si="162"/>
        <v>C</v>
      </c>
      <c r="I2067" t="str">
        <f t="shared" si="164"/>
        <v>C</v>
      </c>
      <c r="J2067" t="s">
        <v>45</v>
      </c>
      <c r="K2067" t="s">
        <v>605</v>
      </c>
      <c r="L2067">
        <v>13501</v>
      </c>
      <c r="M2067" t="s">
        <v>29</v>
      </c>
      <c r="N2067" t="s">
        <v>78</v>
      </c>
      <c r="O2067" s="2">
        <v>0</v>
      </c>
      <c r="P2067">
        <f>VLOOKUP(I2067,'visit codes'!$B$1:$F$38,5,FALSE)</f>
        <v>0</v>
      </c>
      <c r="Q2067" t="s">
        <v>31</v>
      </c>
      <c r="R2067">
        <f t="shared" si="160"/>
        <v>1</v>
      </c>
      <c r="S2067">
        <f t="shared" si="161"/>
        <v>1</v>
      </c>
      <c r="T2067">
        <f t="shared" si="163"/>
        <v>0</v>
      </c>
    </row>
    <row r="2068" spans="1:20" x14ac:dyDescent="0.25">
      <c r="A2068">
        <v>25902</v>
      </c>
      <c r="B2068" t="s">
        <v>801</v>
      </c>
      <c r="C2068" s="1">
        <v>28150</v>
      </c>
      <c r="D2068" t="s">
        <v>26</v>
      </c>
      <c r="F2068" s="1">
        <v>40554</v>
      </c>
      <c r="G2068">
        <v>4098</v>
      </c>
      <c r="H2068" t="str">
        <f t="shared" si="162"/>
        <v>4098</v>
      </c>
      <c r="J2068" t="s">
        <v>17</v>
      </c>
      <c r="K2068" t="s">
        <v>42</v>
      </c>
      <c r="L2068">
        <v>13440</v>
      </c>
      <c r="M2068" t="s">
        <v>20</v>
      </c>
      <c r="N2068" t="s">
        <v>99</v>
      </c>
      <c r="O2068" s="2">
        <v>0</v>
      </c>
      <c r="Q2068" t="s">
        <v>22</v>
      </c>
      <c r="R2068">
        <f t="shared" si="160"/>
        <v>0</v>
      </c>
      <c r="S2068">
        <f t="shared" si="161"/>
        <v>0</v>
      </c>
      <c r="T2068">
        <f t="shared" si="163"/>
        <v>0</v>
      </c>
    </row>
    <row r="2069" spans="1:20" x14ac:dyDescent="0.25">
      <c r="A2069">
        <v>25902</v>
      </c>
      <c r="B2069" t="s">
        <v>801</v>
      </c>
      <c r="C2069" s="1">
        <v>28150</v>
      </c>
      <c r="D2069" t="s">
        <v>26</v>
      </c>
      <c r="F2069" s="1">
        <v>40569</v>
      </c>
      <c r="G2069">
        <v>4097</v>
      </c>
      <c r="H2069" t="str">
        <f t="shared" si="162"/>
        <v>4097</v>
      </c>
      <c r="J2069" t="s">
        <v>70</v>
      </c>
      <c r="K2069" t="s">
        <v>42</v>
      </c>
      <c r="L2069">
        <v>13440</v>
      </c>
      <c r="M2069" t="s">
        <v>20</v>
      </c>
      <c r="N2069" t="s">
        <v>99</v>
      </c>
      <c r="O2069" s="2">
        <v>0</v>
      </c>
      <c r="Q2069" t="s">
        <v>22</v>
      </c>
      <c r="R2069">
        <f t="shared" si="160"/>
        <v>0</v>
      </c>
      <c r="S2069">
        <f t="shared" si="161"/>
        <v>0</v>
      </c>
      <c r="T2069">
        <f t="shared" si="163"/>
        <v>0</v>
      </c>
    </row>
    <row r="2070" spans="1:20" x14ac:dyDescent="0.25">
      <c r="A2070">
        <v>25902</v>
      </c>
      <c r="B2070" t="s">
        <v>801</v>
      </c>
      <c r="C2070" s="1">
        <v>28150</v>
      </c>
      <c r="D2070" t="s">
        <v>26</v>
      </c>
      <c r="F2070" s="1">
        <v>40570</v>
      </c>
      <c r="G2070">
        <v>4098</v>
      </c>
      <c r="H2070" t="str">
        <f t="shared" si="162"/>
        <v>4098</v>
      </c>
      <c r="J2070" t="s">
        <v>17</v>
      </c>
      <c r="K2070" t="s">
        <v>42</v>
      </c>
      <c r="L2070">
        <v>13440</v>
      </c>
      <c r="M2070" t="s">
        <v>20</v>
      </c>
      <c r="N2070" t="s">
        <v>99</v>
      </c>
      <c r="O2070" s="2">
        <v>0</v>
      </c>
      <c r="Q2070" t="s">
        <v>22</v>
      </c>
      <c r="R2070">
        <f t="shared" si="160"/>
        <v>0</v>
      </c>
      <c r="S2070">
        <f t="shared" si="161"/>
        <v>0</v>
      </c>
      <c r="T2070">
        <f t="shared" si="163"/>
        <v>0</v>
      </c>
    </row>
    <row r="2071" spans="1:20" x14ac:dyDescent="0.25">
      <c r="A2071">
        <v>25914</v>
      </c>
      <c r="B2071" t="s">
        <v>802</v>
      </c>
      <c r="C2071" s="1">
        <v>23055</v>
      </c>
      <c r="D2071" t="s">
        <v>26</v>
      </c>
      <c r="E2071" t="s">
        <v>15</v>
      </c>
      <c r="F2071" s="1">
        <v>40546</v>
      </c>
      <c r="G2071" t="s">
        <v>35</v>
      </c>
      <c r="H2071" t="str">
        <f t="shared" si="162"/>
        <v>4302PM-PM</v>
      </c>
      <c r="J2071" t="s">
        <v>52</v>
      </c>
      <c r="K2071" t="s">
        <v>49</v>
      </c>
      <c r="L2071">
        <v>13502</v>
      </c>
      <c r="M2071" t="s">
        <v>29</v>
      </c>
      <c r="N2071" t="s">
        <v>200</v>
      </c>
      <c r="O2071" s="2">
        <v>1.0416666666666666E-2</v>
      </c>
      <c r="Q2071" t="s">
        <v>31</v>
      </c>
      <c r="R2071">
        <f t="shared" si="160"/>
        <v>0</v>
      </c>
      <c r="S2071">
        <f t="shared" si="161"/>
        <v>0</v>
      </c>
      <c r="T2071">
        <f t="shared" si="163"/>
        <v>0</v>
      </c>
    </row>
    <row r="2072" spans="1:20" x14ac:dyDescent="0.25">
      <c r="A2072">
        <v>25914</v>
      </c>
      <c r="B2072" t="s">
        <v>802</v>
      </c>
      <c r="C2072" s="1">
        <v>23055</v>
      </c>
      <c r="D2072" t="s">
        <v>26</v>
      </c>
      <c r="E2072" t="s">
        <v>15</v>
      </c>
      <c r="F2072" s="1">
        <v>40546</v>
      </c>
      <c r="G2072" t="s">
        <v>37</v>
      </c>
      <c r="H2072" t="str">
        <f t="shared" si="162"/>
        <v>PM</v>
      </c>
      <c r="I2072" t="str">
        <f t="shared" si="164"/>
        <v>PM</v>
      </c>
      <c r="J2072" t="s">
        <v>52</v>
      </c>
      <c r="K2072" t="s">
        <v>49</v>
      </c>
      <c r="L2072">
        <v>13502</v>
      </c>
      <c r="M2072" t="s">
        <v>29</v>
      </c>
      <c r="N2072" t="s">
        <v>200</v>
      </c>
      <c r="O2072" s="2">
        <v>1.0416666666666666E-2</v>
      </c>
      <c r="P2072">
        <f>VLOOKUP(I2072,'visit codes'!$B$1:$F$38,5,FALSE)</f>
        <v>1</v>
      </c>
      <c r="Q2072" t="s">
        <v>31</v>
      </c>
      <c r="R2072">
        <f t="shared" si="160"/>
        <v>1</v>
      </c>
      <c r="S2072">
        <f t="shared" si="161"/>
        <v>0</v>
      </c>
      <c r="T2072">
        <f t="shared" si="163"/>
        <v>1</v>
      </c>
    </row>
    <row r="2073" spans="1:20" x14ac:dyDescent="0.25">
      <c r="A2073">
        <v>25914</v>
      </c>
      <c r="B2073" t="s">
        <v>802</v>
      </c>
      <c r="C2073" s="1">
        <v>23055</v>
      </c>
      <c r="D2073" t="s">
        <v>26</v>
      </c>
      <c r="E2073" t="s">
        <v>15</v>
      </c>
      <c r="F2073" s="1">
        <v>40546</v>
      </c>
      <c r="G2073" t="s">
        <v>541</v>
      </c>
      <c r="H2073" t="str">
        <f t="shared" si="162"/>
        <v>4306-CV</v>
      </c>
      <c r="J2073" t="s">
        <v>57</v>
      </c>
      <c r="K2073" t="s">
        <v>49</v>
      </c>
      <c r="L2073">
        <v>13502</v>
      </c>
      <c r="M2073" t="s">
        <v>29</v>
      </c>
      <c r="N2073" t="s">
        <v>200</v>
      </c>
      <c r="O2073" s="2">
        <v>1.0416666666666666E-2</v>
      </c>
      <c r="Q2073" t="s">
        <v>31</v>
      </c>
      <c r="R2073">
        <f t="shared" si="160"/>
        <v>0</v>
      </c>
      <c r="S2073">
        <f t="shared" si="161"/>
        <v>0</v>
      </c>
      <c r="T2073">
        <f t="shared" si="163"/>
        <v>0</v>
      </c>
    </row>
    <row r="2074" spans="1:20" x14ac:dyDescent="0.25">
      <c r="A2074">
        <v>25914</v>
      </c>
      <c r="B2074" t="s">
        <v>802</v>
      </c>
      <c r="C2074" s="1">
        <v>23055</v>
      </c>
      <c r="D2074" t="s">
        <v>26</v>
      </c>
      <c r="E2074" t="s">
        <v>15</v>
      </c>
      <c r="F2074" s="1">
        <v>40546</v>
      </c>
      <c r="G2074" t="s">
        <v>542</v>
      </c>
      <c r="H2074" t="str">
        <f t="shared" si="162"/>
        <v>CV</v>
      </c>
      <c r="I2074" t="str">
        <f t="shared" si="164"/>
        <v>CV</v>
      </c>
      <c r="J2074" t="s">
        <v>57</v>
      </c>
      <c r="K2074" t="s">
        <v>49</v>
      </c>
      <c r="L2074">
        <v>13502</v>
      </c>
      <c r="M2074" t="s">
        <v>29</v>
      </c>
      <c r="N2074" t="s">
        <v>200</v>
      </c>
      <c r="O2074" s="2">
        <v>4.1666666666666664E-2</v>
      </c>
      <c r="P2074">
        <f>VLOOKUP(I2074,'visit codes'!$B$1:$F$38,5,FALSE)</f>
        <v>1</v>
      </c>
      <c r="Q2074" t="s">
        <v>31</v>
      </c>
      <c r="R2074">
        <f t="shared" si="160"/>
        <v>1</v>
      </c>
      <c r="S2074">
        <f t="shared" si="161"/>
        <v>0</v>
      </c>
      <c r="T2074">
        <f t="shared" si="163"/>
        <v>1</v>
      </c>
    </row>
    <row r="2075" spans="1:20" x14ac:dyDescent="0.25">
      <c r="A2075">
        <v>25914</v>
      </c>
      <c r="B2075" t="s">
        <v>802</v>
      </c>
      <c r="C2075" s="1">
        <v>23055</v>
      </c>
      <c r="D2075" t="s">
        <v>26</v>
      </c>
      <c r="E2075" t="s">
        <v>15</v>
      </c>
      <c r="F2075" s="1">
        <v>40568</v>
      </c>
      <c r="G2075" t="s">
        <v>46</v>
      </c>
      <c r="H2075" t="str">
        <f t="shared" si="162"/>
        <v>NS</v>
      </c>
      <c r="I2075" t="str">
        <f t="shared" si="164"/>
        <v>NS</v>
      </c>
      <c r="J2075" t="s">
        <v>57</v>
      </c>
      <c r="K2075" t="s">
        <v>49</v>
      </c>
      <c r="L2075">
        <v>13502</v>
      </c>
      <c r="M2075" t="s">
        <v>29</v>
      </c>
      <c r="N2075" t="s">
        <v>200</v>
      </c>
      <c r="O2075" s="2">
        <v>0</v>
      </c>
      <c r="P2075">
        <f>VLOOKUP(I2075,'visit codes'!$B$1:$F$38,5,FALSE)</f>
        <v>0</v>
      </c>
      <c r="Q2075" t="s">
        <v>31</v>
      </c>
      <c r="R2075">
        <f t="shared" si="160"/>
        <v>1</v>
      </c>
      <c r="S2075">
        <f t="shared" si="161"/>
        <v>1</v>
      </c>
      <c r="T2075">
        <f t="shared" si="163"/>
        <v>0</v>
      </c>
    </row>
    <row r="2076" spans="1:20" x14ac:dyDescent="0.25">
      <c r="A2076">
        <v>25929</v>
      </c>
      <c r="B2076" t="s">
        <v>803</v>
      </c>
      <c r="C2076" s="1">
        <v>17714</v>
      </c>
      <c r="D2076" t="s">
        <v>26</v>
      </c>
      <c r="E2076" t="s">
        <v>15</v>
      </c>
      <c r="F2076" s="1">
        <v>40554</v>
      </c>
      <c r="G2076" t="s">
        <v>16</v>
      </c>
      <c r="H2076" t="str">
        <f t="shared" si="162"/>
        <v>4301R-RV</v>
      </c>
      <c r="J2076" t="s">
        <v>138</v>
      </c>
      <c r="K2076" t="s">
        <v>42</v>
      </c>
      <c r="L2076">
        <v>13417</v>
      </c>
      <c r="M2076" t="s">
        <v>29</v>
      </c>
      <c r="N2076" t="s">
        <v>43</v>
      </c>
      <c r="O2076" s="2">
        <v>3.125E-2</v>
      </c>
      <c r="Q2076" t="s">
        <v>126</v>
      </c>
      <c r="R2076">
        <f t="shared" si="160"/>
        <v>0</v>
      </c>
      <c r="S2076">
        <f t="shared" si="161"/>
        <v>0</v>
      </c>
      <c r="T2076">
        <f t="shared" si="163"/>
        <v>0</v>
      </c>
    </row>
    <row r="2077" spans="1:20" x14ac:dyDescent="0.25">
      <c r="A2077">
        <v>25929</v>
      </c>
      <c r="B2077" t="s">
        <v>803</v>
      </c>
      <c r="C2077" s="1">
        <v>17714</v>
      </c>
      <c r="D2077" t="s">
        <v>26</v>
      </c>
      <c r="E2077" t="s">
        <v>15</v>
      </c>
      <c r="F2077" s="1">
        <v>40554</v>
      </c>
      <c r="G2077" t="s">
        <v>24</v>
      </c>
      <c r="H2077" t="str">
        <f t="shared" si="162"/>
        <v>RV</v>
      </c>
      <c r="I2077" t="str">
        <f t="shared" si="164"/>
        <v>RV</v>
      </c>
      <c r="J2077" t="s">
        <v>138</v>
      </c>
      <c r="K2077" t="s">
        <v>42</v>
      </c>
      <c r="L2077">
        <v>13417</v>
      </c>
      <c r="M2077" t="s">
        <v>29</v>
      </c>
      <c r="N2077" t="s">
        <v>43</v>
      </c>
      <c r="O2077" s="2">
        <v>4.1666666666666664E-2</v>
      </c>
      <c r="P2077">
        <f>VLOOKUP(I2077,'visit codes'!$B$1:$F$38,5,FALSE)</f>
        <v>3</v>
      </c>
      <c r="Q2077" t="s">
        <v>126</v>
      </c>
      <c r="R2077">
        <f t="shared" si="160"/>
        <v>1</v>
      </c>
      <c r="S2077">
        <f t="shared" si="161"/>
        <v>0</v>
      </c>
      <c r="T2077">
        <f t="shared" si="163"/>
        <v>1</v>
      </c>
    </row>
    <row r="2078" spans="1:20" x14ac:dyDescent="0.25">
      <c r="A2078">
        <v>25929</v>
      </c>
      <c r="B2078" t="s">
        <v>803</v>
      </c>
      <c r="C2078" s="1">
        <v>17714</v>
      </c>
      <c r="D2078" t="s">
        <v>26</v>
      </c>
      <c r="E2078" t="s">
        <v>15</v>
      </c>
      <c r="F2078" s="1">
        <v>40561</v>
      </c>
      <c r="G2078" t="s">
        <v>38</v>
      </c>
      <c r="H2078" t="str">
        <f t="shared" si="162"/>
        <v>C</v>
      </c>
      <c r="I2078" t="str">
        <f t="shared" si="164"/>
        <v>C</v>
      </c>
      <c r="J2078" t="s">
        <v>138</v>
      </c>
      <c r="K2078" t="s">
        <v>42</v>
      </c>
      <c r="L2078">
        <v>13417</v>
      </c>
      <c r="M2078" t="s">
        <v>29</v>
      </c>
      <c r="N2078" t="s">
        <v>43</v>
      </c>
      <c r="O2078" s="2">
        <v>0</v>
      </c>
      <c r="P2078">
        <f>VLOOKUP(I2078,'visit codes'!$B$1:$F$38,5,FALSE)</f>
        <v>0</v>
      </c>
      <c r="Q2078" t="s">
        <v>126</v>
      </c>
      <c r="R2078">
        <f t="shared" si="160"/>
        <v>1</v>
      </c>
      <c r="S2078">
        <f t="shared" si="161"/>
        <v>1</v>
      </c>
      <c r="T2078">
        <f t="shared" si="163"/>
        <v>0</v>
      </c>
    </row>
    <row r="2079" spans="1:20" x14ac:dyDescent="0.25">
      <c r="A2079">
        <v>25929</v>
      </c>
      <c r="B2079" t="s">
        <v>803</v>
      </c>
      <c r="C2079" s="1">
        <v>17714</v>
      </c>
      <c r="D2079" t="s">
        <v>26</v>
      </c>
      <c r="E2079" t="s">
        <v>15</v>
      </c>
      <c r="F2079" s="1">
        <v>40569</v>
      </c>
      <c r="G2079" t="s">
        <v>16</v>
      </c>
      <c r="H2079" t="str">
        <f t="shared" si="162"/>
        <v>4301R-RV</v>
      </c>
      <c r="J2079" t="s">
        <v>138</v>
      </c>
      <c r="K2079" t="s">
        <v>42</v>
      </c>
      <c r="L2079">
        <v>13417</v>
      </c>
      <c r="M2079" t="s">
        <v>29</v>
      </c>
      <c r="N2079" t="s">
        <v>43</v>
      </c>
      <c r="O2079" s="2">
        <v>3.125E-2</v>
      </c>
      <c r="Q2079" t="s">
        <v>126</v>
      </c>
      <c r="R2079">
        <f t="shared" si="160"/>
        <v>0</v>
      </c>
      <c r="S2079">
        <f t="shared" si="161"/>
        <v>0</v>
      </c>
      <c r="T2079">
        <f t="shared" si="163"/>
        <v>0</v>
      </c>
    </row>
    <row r="2080" spans="1:20" x14ac:dyDescent="0.25">
      <c r="A2080">
        <v>25929</v>
      </c>
      <c r="B2080" t="s">
        <v>803</v>
      </c>
      <c r="C2080" s="1">
        <v>17714</v>
      </c>
      <c r="D2080" t="s">
        <v>26</v>
      </c>
      <c r="E2080" t="s">
        <v>15</v>
      </c>
      <c r="F2080" s="1">
        <v>40569</v>
      </c>
      <c r="G2080" t="s">
        <v>24</v>
      </c>
      <c r="H2080" t="str">
        <f t="shared" si="162"/>
        <v>RV</v>
      </c>
      <c r="I2080" t="str">
        <f t="shared" si="164"/>
        <v>RV</v>
      </c>
      <c r="J2080" t="s">
        <v>138</v>
      </c>
      <c r="K2080" t="s">
        <v>42</v>
      </c>
      <c r="L2080">
        <v>13417</v>
      </c>
      <c r="M2080" t="s">
        <v>29</v>
      </c>
      <c r="N2080" t="s">
        <v>43</v>
      </c>
      <c r="O2080" s="2">
        <v>4.1666666666666664E-2</v>
      </c>
      <c r="P2080">
        <f>VLOOKUP(I2080,'visit codes'!$B$1:$F$38,5,FALSE)</f>
        <v>3</v>
      </c>
      <c r="Q2080" t="s">
        <v>126</v>
      </c>
      <c r="R2080">
        <f t="shared" si="160"/>
        <v>1</v>
      </c>
      <c r="S2080">
        <f t="shared" si="161"/>
        <v>0</v>
      </c>
      <c r="T2080">
        <f t="shared" si="163"/>
        <v>1</v>
      </c>
    </row>
    <row r="2081" spans="1:20" x14ac:dyDescent="0.25">
      <c r="A2081">
        <v>25930</v>
      </c>
      <c r="B2081" t="s">
        <v>804</v>
      </c>
      <c r="C2081" s="1">
        <v>24885</v>
      </c>
      <c r="D2081" t="s">
        <v>537</v>
      </c>
      <c r="E2081" t="s">
        <v>15</v>
      </c>
      <c r="F2081" s="1">
        <v>40546</v>
      </c>
      <c r="G2081" t="s">
        <v>38</v>
      </c>
      <c r="H2081" t="str">
        <f t="shared" si="162"/>
        <v>C</v>
      </c>
      <c r="I2081" t="str">
        <f t="shared" si="164"/>
        <v>C</v>
      </c>
      <c r="J2081" t="s">
        <v>89</v>
      </c>
      <c r="K2081" t="s">
        <v>18</v>
      </c>
      <c r="L2081">
        <v>13501</v>
      </c>
      <c r="M2081" t="s">
        <v>29</v>
      </c>
      <c r="N2081" t="s">
        <v>21</v>
      </c>
      <c r="O2081" s="2">
        <v>0</v>
      </c>
      <c r="P2081">
        <f>VLOOKUP(I2081,'visit codes'!$B$1:$F$38,5,FALSE)</f>
        <v>0</v>
      </c>
      <c r="Q2081" t="s">
        <v>31</v>
      </c>
      <c r="R2081">
        <f t="shared" si="160"/>
        <v>1</v>
      </c>
      <c r="S2081">
        <f t="shared" si="161"/>
        <v>1</v>
      </c>
      <c r="T2081">
        <f t="shared" si="163"/>
        <v>0</v>
      </c>
    </row>
    <row r="2082" spans="1:20" x14ac:dyDescent="0.25">
      <c r="A2082">
        <v>25930</v>
      </c>
      <c r="B2082" t="s">
        <v>804</v>
      </c>
      <c r="C2082" s="1">
        <v>24885</v>
      </c>
      <c r="D2082" t="s">
        <v>537</v>
      </c>
      <c r="E2082" t="s">
        <v>15</v>
      </c>
      <c r="F2082" s="1">
        <v>40557</v>
      </c>
      <c r="G2082" t="s">
        <v>46</v>
      </c>
      <c r="H2082" t="str">
        <f t="shared" si="162"/>
        <v>NS</v>
      </c>
      <c r="I2082" t="str">
        <f t="shared" si="164"/>
        <v>NS</v>
      </c>
      <c r="J2082" t="s">
        <v>41</v>
      </c>
      <c r="K2082" t="s">
        <v>18</v>
      </c>
      <c r="L2082">
        <v>13501</v>
      </c>
      <c r="M2082" t="s">
        <v>29</v>
      </c>
      <c r="N2082" t="s">
        <v>21</v>
      </c>
      <c r="O2082" s="2">
        <v>0</v>
      </c>
      <c r="P2082">
        <f>VLOOKUP(I2082,'visit codes'!$B$1:$F$38,5,FALSE)</f>
        <v>0</v>
      </c>
      <c r="Q2082" t="s">
        <v>31</v>
      </c>
      <c r="R2082">
        <f t="shared" si="160"/>
        <v>1</v>
      </c>
      <c r="S2082">
        <f t="shared" si="161"/>
        <v>1</v>
      </c>
      <c r="T2082">
        <f t="shared" si="163"/>
        <v>0</v>
      </c>
    </row>
    <row r="2083" spans="1:20" x14ac:dyDescent="0.25">
      <c r="A2083">
        <v>25930</v>
      </c>
      <c r="B2083" t="s">
        <v>804</v>
      </c>
      <c r="C2083" s="1">
        <v>24885</v>
      </c>
      <c r="D2083" t="s">
        <v>537</v>
      </c>
      <c r="E2083" t="s">
        <v>15</v>
      </c>
      <c r="F2083" s="1">
        <v>40561</v>
      </c>
      <c r="G2083" t="s">
        <v>16</v>
      </c>
      <c r="H2083" t="str">
        <f t="shared" si="162"/>
        <v>4301R-RV</v>
      </c>
      <c r="J2083" t="s">
        <v>89</v>
      </c>
      <c r="K2083" t="s">
        <v>18</v>
      </c>
      <c r="L2083">
        <v>13501</v>
      </c>
      <c r="M2083" t="s">
        <v>29</v>
      </c>
      <c r="N2083" t="s">
        <v>21</v>
      </c>
      <c r="O2083" s="2">
        <v>3.125E-2</v>
      </c>
      <c r="Q2083" t="s">
        <v>31</v>
      </c>
      <c r="R2083">
        <f t="shared" si="160"/>
        <v>0</v>
      </c>
      <c r="S2083">
        <f t="shared" si="161"/>
        <v>0</v>
      </c>
      <c r="T2083">
        <f t="shared" si="163"/>
        <v>0</v>
      </c>
    </row>
    <row r="2084" spans="1:20" x14ac:dyDescent="0.25">
      <c r="A2084">
        <v>25930</v>
      </c>
      <c r="B2084" t="s">
        <v>804</v>
      </c>
      <c r="C2084" s="1">
        <v>24885</v>
      </c>
      <c r="D2084" t="s">
        <v>537</v>
      </c>
      <c r="E2084" t="s">
        <v>15</v>
      </c>
      <c r="F2084" s="1">
        <v>40561</v>
      </c>
      <c r="G2084" t="s">
        <v>24</v>
      </c>
      <c r="H2084" t="str">
        <f t="shared" si="162"/>
        <v>RV</v>
      </c>
      <c r="I2084" t="str">
        <f t="shared" si="164"/>
        <v>RV</v>
      </c>
      <c r="J2084" t="s">
        <v>89</v>
      </c>
      <c r="K2084" t="s">
        <v>18</v>
      </c>
      <c r="L2084">
        <v>13501</v>
      </c>
      <c r="M2084" t="s">
        <v>29</v>
      </c>
      <c r="N2084" t="s">
        <v>21</v>
      </c>
      <c r="O2084" s="2">
        <v>4.1666666666666664E-2</v>
      </c>
      <c r="P2084">
        <f>VLOOKUP(I2084,'visit codes'!$B$1:$F$38,5,FALSE)</f>
        <v>3</v>
      </c>
      <c r="Q2084" t="s">
        <v>31</v>
      </c>
      <c r="R2084">
        <f t="shared" si="160"/>
        <v>1</v>
      </c>
      <c r="S2084">
        <f t="shared" si="161"/>
        <v>0</v>
      </c>
      <c r="T2084">
        <f t="shared" si="163"/>
        <v>1</v>
      </c>
    </row>
    <row r="2085" spans="1:20" x14ac:dyDescent="0.25">
      <c r="A2085">
        <v>25930</v>
      </c>
      <c r="B2085" t="s">
        <v>804</v>
      </c>
      <c r="C2085" s="1">
        <v>24885</v>
      </c>
      <c r="D2085" t="s">
        <v>537</v>
      </c>
      <c r="E2085" t="s">
        <v>15</v>
      </c>
      <c r="F2085" s="1">
        <v>40561</v>
      </c>
      <c r="G2085" t="s">
        <v>35</v>
      </c>
      <c r="H2085" t="str">
        <f t="shared" si="162"/>
        <v>4302PM-PM</v>
      </c>
      <c r="J2085" t="s">
        <v>41</v>
      </c>
      <c r="K2085" t="s">
        <v>18</v>
      </c>
      <c r="L2085">
        <v>13501</v>
      </c>
      <c r="M2085" t="s">
        <v>29</v>
      </c>
      <c r="N2085" t="s">
        <v>21</v>
      </c>
      <c r="O2085" s="2">
        <v>1.0416666666666666E-2</v>
      </c>
      <c r="Q2085" t="s">
        <v>31</v>
      </c>
      <c r="R2085">
        <f t="shared" si="160"/>
        <v>0</v>
      </c>
      <c r="S2085">
        <f t="shared" si="161"/>
        <v>0</v>
      </c>
      <c r="T2085">
        <f t="shared" si="163"/>
        <v>0</v>
      </c>
    </row>
    <row r="2086" spans="1:20" x14ac:dyDescent="0.25">
      <c r="A2086">
        <v>25930</v>
      </c>
      <c r="B2086" t="s">
        <v>804</v>
      </c>
      <c r="C2086" s="1">
        <v>24885</v>
      </c>
      <c r="D2086" t="s">
        <v>537</v>
      </c>
      <c r="E2086" t="s">
        <v>15</v>
      </c>
      <c r="F2086" s="1">
        <v>40561</v>
      </c>
      <c r="G2086" t="s">
        <v>37</v>
      </c>
      <c r="H2086" t="str">
        <f t="shared" si="162"/>
        <v>PM</v>
      </c>
      <c r="I2086" t="str">
        <f t="shared" si="164"/>
        <v>PM</v>
      </c>
      <c r="J2086" t="s">
        <v>41</v>
      </c>
      <c r="K2086" t="s">
        <v>18</v>
      </c>
      <c r="L2086">
        <v>13501</v>
      </c>
      <c r="M2086" t="s">
        <v>29</v>
      </c>
      <c r="N2086" t="s">
        <v>21</v>
      </c>
      <c r="O2086" s="2">
        <v>1.0416666666666666E-2</v>
      </c>
      <c r="P2086">
        <f>VLOOKUP(I2086,'visit codes'!$B$1:$F$38,5,FALSE)</f>
        <v>1</v>
      </c>
      <c r="Q2086" t="s">
        <v>31</v>
      </c>
      <c r="R2086">
        <f t="shared" si="160"/>
        <v>1</v>
      </c>
      <c r="S2086">
        <f t="shared" si="161"/>
        <v>0</v>
      </c>
      <c r="T2086">
        <f t="shared" si="163"/>
        <v>1</v>
      </c>
    </row>
    <row r="2087" spans="1:20" x14ac:dyDescent="0.25">
      <c r="A2087">
        <v>25940</v>
      </c>
      <c r="B2087" t="s">
        <v>805</v>
      </c>
      <c r="C2087" s="1">
        <v>32060</v>
      </c>
      <c r="D2087" t="s">
        <v>14</v>
      </c>
      <c r="E2087" t="s">
        <v>15</v>
      </c>
      <c r="F2087" s="1">
        <v>40562</v>
      </c>
      <c r="G2087" t="s">
        <v>16</v>
      </c>
      <c r="H2087" t="str">
        <f t="shared" si="162"/>
        <v>4301R-RV</v>
      </c>
      <c r="J2087" t="s">
        <v>69</v>
      </c>
      <c r="K2087" t="s">
        <v>77</v>
      </c>
      <c r="L2087">
        <v>13440</v>
      </c>
      <c r="M2087" t="s">
        <v>20</v>
      </c>
      <c r="N2087" t="s">
        <v>200</v>
      </c>
      <c r="O2087" s="2">
        <v>3.125E-2</v>
      </c>
      <c r="Q2087" t="s">
        <v>22</v>
      </c>
      <c r="R2087">
        <f t="shared" si="160"/>
        <v>0</v>
      </c>
      <c r="S2087">
        <f t="shared" si="161"/>
        <v>0</v>
      </c>
      <c r="T2087">
        <f t="shared" si="163"/>
        <v>0</v>
      </c>
    </row>
    <row r="2088" spans="1:20" x14ac:dyDescent="0.25">
      <c r="A2088">
        <v>25940</v>
      </c>
      <c r="B2088" t="s">
        <v>805</v>
      </c>
      <c r="C2088" s="1">
        <v>32060</v>
      </c>
      <c r="D2088" t="s">
        <v>14</v>
      </c>
      <c r="E2088" t="s">
        <v>15</v>
      </c>
      <c r="F2088" s="1">
        <v>40562</v>
      </c>
      <c r="G2088" t="s">
        <v>24</v>
      </c>
      <c r="H2088" t="str">
        <f t="shared" si="162"/>
        <v>RV</v>
      </c>
      <c r="I2088" t="str">
        <f t="shared" si="164"/>
        <v>RV</v>
      </c>
      <c r="J2088" t="s">
        <v>69</v>
      </c>
      <c r="K2088" t="s">
        <v>77</v>
      </c>
      <c r="L2088">
        <v>13440</v>
      </c>
      <c r="M2088" t="s">
        <v>20</v>
      </c>
      <c r="N2088" t="s">
        <v>200</v>
      </c>
      <c r="O2088" s="2">
        <v>4.1666666666666664E-2</v>
      </c>
      <c r="P2088">
        <f>VLOOKUP(I2088,'visit codes'!$B$1:$F$38,5,FALSE)</f>
        <v>3</v>
      </c>
      <c r="Q2088" t="s">
        <v>22</v>
      </c>
      <c r="R2088">
        <f t="shared" si="160"/>
        <v>1</v>
      </c>
      <c r="S2088">
        <f t="shared" si="161"/>
        <v>0</v>
      </c>
      <c r="T2088">
        <f t="shared" si="163"/>
        <v>1</v>
      </c>
    </row>
    <row r="2089" spans="1:20" x14ac:dyDescent="0.25">
      <c r="A2089">
        <v>25943</v>
      </c>
      <c r="B2089" t="s">
        <v>806</v>
      </c>
      <c r="C2089" s="1">
        <v>31335</v>
      </c>
      <c r="D2089" t="s">
        <v>14</v>
      </c>
      <c r="F2089" s="1">
        <v>40555</v>
      </c>
      <c r="G2089">
        <v>4098</v>
      </c>
      <c r="H2089" t="str">
        <f t="shared" si="162"/>
        <v>4098</v>
      </c>
      <c r="J2089" t="s">
        <v>69</v>
      </c>
      <c r="K2089" t="s">
        <v>42</v>
      </c>
      <c r="L2089">
        <v>13316</v>
      </c>
      <c r="M2089" t="s">
        <v>20</v>
      </c>
      <c r="N2089" t="s">
        <v>99</v>
      </c>
      <c r="O2089" s="2">
        <v>0</v>
      </c>
      <c r="Q2089" t="s">
        <v>68</v>
      </c>
      <c r="R2089">
        <f t="shared" si="160"/>
        <v>0</v>
      </c>
      <c r="S2089">
        <f t="shared" si="161"/>
        <v>0</v>
      </c>
      <c r="T2089">
        <f t="shared" si="163"/>
        <v>0</v>
      </c>
    </row>
    <row r="2090" spans="1:20" x14ac:dyDescent="0.25">
      <c r="A2090">
        <v>25943</v>
      </c>
      <c r="B2090" t="s">
        <v>806</v>
      </c>
      <c r="C2090" s="1">
        <v>31335</v>
      </c>
      <c r="D2090" t="s">
        <v>14</v>
      </c>
      <c r="F2090" s="1">
        <v>40569</v>
      </c>
      <c r="G2090">
        <v>4097</v>
      </c>
      <c r="H2090" t="str">
        <f t="shared" si="162"/>
        <v>4097</v>
      </c>
      <c r="J2090" t="s">
        <v>70</v>
      </c>
      <c r="K2090" t="s">
        <v>42</v>
      </c>
      <c r="L2090">
        <v>13316</v>
      </c>
      <c r="M2090" t="s">
        <v>20</v>
      </c>
      <c r="N2090" t="s">
        <v>99</v>
      </c>
      <c r="O2090" s="2">
        <v>0</v>
      </c>
      <c r="Q2090" t="s">
        <v>68</v>
      </c>
      <c r="R2090">
        <f t="shared" si="160"/>
        <v>0</v>
      </c>
      <c r="S2090">
        <f t="shared" si="161"/>
        <v>0</v>
      </c>
      <c r="T2090">
        <f t="shared" si="163"/>
        <v>0</v>
      </c>
    </row>
    <row r="2091" spans="1:20" x14ac:dyDescent="0.25">
      <c r="A2091">
        <v>25944</v>
      </c>
      <c r="B2091" t="s">
        <v>807</v>
      </c>
      <c r="C2091" s="1">
        <v>31090</v>
      </c>
      <c r="D2091" t="s">
        <v>14</v>
      </c>
      <c r="E2091" t="s">
        <v>15</v>
      </c>
      <c r="F2091" s="1">
        <v>40547</v>
      </c>
      <c r="G2091" t="s">
        <v>102</v>
      </c>
      <c r="H2091" t="str">
        <f t="shared" si="162"/>
        <v>SC</v>
      </c>
      <c r="I2091" t="str">
        <f t="shared" si="164"/>
        <v>SC</v>
      </c>
      <c r="J2091" t="s">
        <v>41</v>
      </c>
      <c r="K2091" t="s">
        <v>18</v>
      </c>
      <c r="L2091">
        <v>13502</v>
      </c>
      <c r="M2091" t="s">
        <v>29</v>
      </c>
      <c r="N2091" t="s">
        <v>21</v>
      </c>
      <c r="O2091" s="2">
        <v>0</v>
      </c>
      <c r="P2091">
        <f>VLOOKUP(I2091,'visit codes'!$B$1:$F$38,5,FALSE)</f>
        <v>0</v>
      </c>
      <c r="Q2091" t="s">
        <v>31</v>
      </c>
      <c r="R2091">
        <f t="shared" si="160"/>
        <v>1</v>
      </c>
      <c r="S2091">
        <f t="shared" si="161"/>
        <v>1</v>
      </c>
      <c r="T2091">
        <f t="shared" si="163"/>
        <v>0</v>
      </c>
    </row>
    <row r="2092" spans="1:20" x14ac:dyDescent="0.25">
      <c r="A2092">
        <v>25944</v>
      </c>
      <c r="B2092" t="s">
        <v>807</v>
      </c>
      <c r="C2092" s="1">
        <v>31090</v>
      </c>
      <c r="D2092" t="s">
        <v>14</v>
      </c>
      <c r="E2092" t="s">
        <v>15</v>
      </c>
      <c r="F2092" s="1">
        <v>40554</v>
      </c>
      <c r="G2092" t="s">
        <v>35</v>
      </c>
      <c r="H2092" t="str">
        <f t="shared" si="162"/>
        <v>4302PM-PM</v>
      </c>
      <c r="J2092" t="s">
        <v>41</v>
      </c>
      <c r="K2092" t="s">
        <v>18</v>
      </c>
      <c r="L2092">
        <v>13502</v>
      </c>
      <c r="M2092" t="s">
        <v>29</v>
      </c>
      <c r="N2092" t="s">
        <v>21</v>
      </c>
      <c r="O2092" s="2">
        <v>1.0416666666666666E-2</v>
      </c>
      <c r="Q2092" t="s">
        <v>31</v>
      </c>
      <c r="R2092">
        <f t="shared" si="160"/>
        <v>0</v>
      </c>
      <c r="S2092">
        <f t="shared" si="161"/>
        <v>0</v>
      </c>
      <c r="T2092">
        <f t="shared" si="163"/>
        <v>0</v>
      </c>
    </row>
    <row r="2093" spans="1:20" x14ac:dyDescent="0.25">
      <c r="A2093">
        <v>25944</v>
      </c>
      <c r="B2093" t="s">
        <v>807</v>
      </c>
      <c r="C2093" s="1">
        <v>31090</v>
      </c>
      <c r="D2093" t="s">
        <v>14</v>
      </c>
      <c r="E2093" t="s">
        <v>15</v>
      </c>
      <c r="F2093" s="1">
        <v>40554</v>
      </c>
      <c r="G2093">
        <v>96372</v>
      </c>
      <c r="H2093" t="str">
        <f t="shared" si="162"/>
        <v>96372</v>
      </c>
      <c r="J2093" t="s">
        <v>41</v>
      </c>
      <c r="K2093" t="s">
        <v>18</v>
      </c>
      <c r="L2093">
        <v>13502</v>
      </c>
      <c r="M2093" t="s">
        <v>29</v>
      </c>
      <c r="N2093" t="s">
        <v>21</v>
      </c>
      <c r="O2093" s="2">
        <v>0</v>
      </c>
      <c r="Q2093" t="s">
        <v>31</v>
      </c>
      <c r="R2093">
        <f t="shared" si="160"/>
        <v>0</v>
      </c>
      <c r="S2093">
        <f t="shared" si="161"/>
        <v>0</v>
      </c>
      <c r="T2093">
        <f t="shared" si="163"/>
        <v>0</v>
      </c>
    </row>
    <row r="2094" spans="1:20" x14ac:dyDescent="0.25">
      <c r="A2094">
        <v>25944</v>
      </c>
      <c r="B2094" t="s">
        <v>807</v>
      </c>
      <c r="C2094" s="1">
        <v>31090</v>
      </c>
      <c r="D2094" t="s">
        <v>14</v>
      </c>
      <c r="E2094" t="s">
        <v>15</v>
      </c>
      <c r="F2094" s="1">
        <v>40554</v>
      </c>
      <c r="G2094" t="s">
        <v>37</v>
      </c>
      <c r="H2094" t="str">
        <f t="shared" si="162"/>
        <v>PM</v>
      </c>
      <c r="I2094" t="str">
        <f t="shared" si="164"/>
        <v>PM</v>
      </c>
      <c r="J2094" t="s">
        <v>41</v>
      </c>
      <c r="K2094" t="s">
        <v>18</v>
      </c>
      <c r="L2094">
        <v>13502</v>
      </c>
      <c r="M2094" t="s">
        <v>29</v>
      </c>
      <c r="N2094" t="s">
        <v>21</v>
      </c>
      <c r="O2094" s="2">
        <v>1.0416666666666666E-2</v>
      </c>
      <c r="P2094">
        <f>VLOOKUP(I2094,'visit codes'!$B$1:$F$38,5,FALSE)</f>
        <v>1</v>
      </c>
      <c r="Q2094" t="s">
        <v>31</v>
      </c>
      <c r="R2094">
        <f t="shared" si="160"/>
        <v>1</v>
      </c>
      <c r="S2094">
        <f t="shared" si="161"/>
        <v>0</v>
      </c>
      <c r="T2094">
        <f t="shared" si="163"/>
        <v>1</v>
      </c>
    </row>
    <row r="2095" spans="1:20" x14ac:dyDescent="0.25">
      <c r="A2095">
        <v>25944</v>
      </c>
      <c r="B2095" t="s">
        <v>807</v>
      </c>
      <c r="C2095" s="1">
        <v>31090</v>
      </c>
      <c r="D2095" t="s">
        <v>14</v>
      </c>
      <c r="E2095" t="s">
        <v>15</v>
      </c>
      <c r="F2095" s="1">
        <v>40554</v>
      </c>
      <c r="G2095" t="s">
        <v>310</v>
      </c>
      <c r="H2095" t="str">
        <f t="shared" si="162"/>
        <v>J2794-37.5</v>
      </c>
      <c r="I2095" t="str">
        <f t="shared" si="164"/>
        <v>J2794-37.5</v>
      </c>
      <c r="J2095" t="s">
        <v>41</v>
      </c>
      <c r="K2095" t="s">
        <v>18</v>
      </c>
      <c r="L2095">
        <v>13502</v>
      </c>
      <c r="M2095" t="s">
        <v>29</v>
      </c>
      <c r="N2095" t="s">
        <v>21</v>
      </c>
      <c r="O2095" s="2">
        <v>0</v>
      </c>
      <c r="Q2095" t="s">
        <v>31</v>
      </c>
      <c r="R2095">
        <f t="shared" si="160"/>
        <v>1</v>
      </c>
      <c r="S2095">
        <f t="shared" si="161"/>
        <v>0</v>
      </c>
      <c r="T2095">
        <f t="shared" si="163"/>
        <v>1</v>
      </c>
    </row>
    <row r="2096" spans="1:20" x14ac:dyDescent="0.25">
      <c r="A2096">
        <v>25944</v>
      </c>
      <c r="B2096" t="s">
        <v>807</v>
      </c>
      <c r="C2096" s="1">
        <v>31090</v>
      </c>
      <c r="D2096" t="s">
        <v>14</v>
      </c>
      <c r="E2096" t="s">
        <v>15</v>
      </c>
      <c r="F2096" s="1">
        <v>40568</v>
      </c>
      <c r="G2096">
        <v>96372</v>
      </c>
      <c r="H2096" t="str">
        <f t="shared" si="162"/>
        <v>96372</v>
      </c>
      <c r="J2096" t="s">
        <v>41</v>
      </c>
      <c r="K2096" t="s">
        <v>18</v>
      </c>
      <c r="L2096">
        <v>13502</v>
      </c>
      <c r="M2096" t="s">
        <v>29</v>
      </c>
      <c r="N2096" t="s">
        <v>21</v>
      </c>
      <c r="O2096" s="2">
        <v>0</v>
      </c>
      <c r="Q2096" t="s">
        <v>31</v>
      </c>
      <c r="R2096">
        <f t="shared" si="160"/>
        <v>0</v>
      </c>
      <c r="S2096">
        <f t="shared" si="161"/>
        <v>0</v>
      </c>
      <c r="T2096">
        <f t="shared" si="163"/>
        <v>0</v>
      </c>
    </row>
    <row r="2097" spans="1:20" x14ac:dyDescent="0.25">
      <c r="A2097">
        <v>25944</v>
      </c>
      <c r="B2097" t="s">
        <v>807</v>
      </c>
      <c r="C2097" s="1">
        <v>31090</v>
      </c>
      <c r="D2097" t="s">
        <v>14</v>
      </c>
      <c r="E2097" t="s">
        <v>15</v>
      </c>
      <c r="F2097" s="1">
        <v>40568</v>
      </c>
      <c r="G2097" t="s">
        <v>310</v>
      </c>
      <c r="H2097" t="str">
        <f t="shared" si="162"/>
        <v>J2794-37.5</v>
      </c>
      <c r="I2097" t="str">
        <f t="shared" si="164"/>
        <v>J2794-37.5</v>
      </c>
      <c r="J2097" t="s">
        <v>41</v>
      </c>
      <c r="K2097" t="s">
        <v>18</v>
      </c>
      <c r="L2097">
        <v>13502</v>
      </c>
      <c r="M2097" t="s">
        <v>29</v>
      </c>
      <c r="N2097" t="s">
        <v>21</v>
      </c>
      <c r="O2097" s="2">
        <v>0</v>
      </c>
      <c r="Q2097" t="s">
        <v>31</v>
      </c>
      <c r="R2097">
        <f t="shared" si="160"/>
        <v>1</v>
      </c>
      <c r="S2097">
        <f t="shared" si="161"/>
        <v>0</v>
      </c>
      <c r="T2097">
        <f t="shared" si="163"/>
        <v>1</v>
      </c>
    </row>
    <row r="2098" spans="1:20" x14ac:dyDescent="0.25">
      <c r="A2098">
        <v>25944</v>
      </c>
      <c r="B2098" t="s">
        <v>807</v>
      </c>
      <c r="C2098" s="1">
        <v>31090</v>
      </c>
      <c r="D2098" t="s">
        <v>14</v>
      </c>
      <c r="E2098" t="s">
        <v>15</v>
      </c>
      <c r="F2098" s="1">
        <v>40568</v>
      </c>
      <c r="G2098" t="s">
        <v>74</v>
      </c>
      <c r="H2098" t="str">
        <f t="shared" si="162"/>
        <v>INJ</v>
      </c>
      <c r="I2098" t="str">
        <f t="shared" si="164"/>
        <v>INJ</v>
      </c>
      <c r="J2098" t="s">
        <v>41</v>
      </c>
      <c r="K2098" t="s">
        <v>18</v>
      </c>
      <c r="L2098">
        <v>13502</v>
      </c>
      <c r="M2098" t="s">
        <v>29</v>
      </c>
      <c r="N2098" t="s">
        <v>21</v>
      </c>
      <c r="O2098" s="2">
        <v>0</v>
      </c>
      <c r="P2098">
        <f>VLOOKUP(I2098,'visit codes'!$B$1:$F$38,5,FALSE)</f>
        <v>1</v>
      </c>
      <c r="Q2098" t="s">
        <v>31</v>
      </c>
      <c r="R2098">
        <f t="shared" si="160"/>
        <v>1</v>
      </c>
      <c r="S2098">
        <f t="shared" si="161"/>
        <v>0</v>
      </c>
      <c r="T2098">
        <f t="shared" si="163"/>
        <v>1</v>
      </c>
    </row>
    <row r="2099" spans="1:20" x14ac:dyDescent="0.25">
      <c r="A2099">
        <v>25944</v>
      </c>
      <c r="B2099" t="s">
        <v>807</v>
      </c>
      <c r="C2099" s="1">
        <v>31090</v>
      </c>
      <c r="D2099" t="s">
        <v>14</v>
      </c>
      <c r="E2099" t="s">
        <v>15</v>
      </c>
      <c r="F2099" s="1">
        <v>40571</v>
      </c>
      <c r="G2099" t="s">
        <v>16</v>
      </c>
      <c r="H2099" t="str">
        <f t="shared" si="162"/>
        <v>4301R-RV</v>
      </c>
      <c r="J2099" t="s">
        <v>206</v>
      </c>
      <c r="K2099" t="s">
        <v>18</v>
      </c>
      <c r="L2099">
        <v>13502</v>
      </c>
      <c r="M2099" t="s">
        <v>29</v>
      </c>
      <c r="N2099" t="s">
        <v>21</v>
      </c>
      <c r="O2099" s="2">
        <v>3.125E-2</v>
      </c>
      <c r="Q2099" t="s">
        <v>31</v>
      </c>
      <c r="R2099">
        <f t="shared" si="160"/>
        <v>0</v>
      </c>
      <c r="S2099">
        <f t="shared" si="161"/>
        <v>0</v>
      </c>
      <c r="T2099">
        <f t="shared" si="163"/>
        <v>0</v>
      </c>
    </row>
    <row r="2100" spans="1:20" x14ac:dyDescent="0.25">
      <c r="A2100">
        <v>25944</v>
      </c>
      <c r="B2100" t="s">
        <v>807</v>
      </c>
      <c r="C2100" s="1">
        <v>31090</v>
      </c>
      <c r="D2100" t="s">
        <v>14</v>
      </c>
      <c r="E2100" t="s">
        <v>15</v>
      </c>
      <c r="F2100" s="1">
        <v>40571</v>
      </c>
      <c r="G2100" t="s">
        <v>24</v>
      </c>
      <c r="H2100" t="str">
        <f t="shared" si="162"/>
        <v>RV</v>
      </c>
      <c r="I2100" t="str">
        <f t="shared" si="164"/>
        <v>RV</v>
      </c>
      <c r="J2100" t="s">
        <v>206</v>
      </c>
      <c r="K2100" t="s">
        <v>18</v>
      </c>
      <c r="L2100">
        <v>13502</v>
      </c>
      <c r="M2100" t="s">
        <v>29</v>
      </c>
      <c r="N2100" t="s">
        <v>21</v>
      </c>
      <c r="O2100" s="2">
        <v>4.1666666666666664E-2</v>
      </c>
      <c r="P2100">
        <f>VLOOKUP(I2100,'visit codes'!$B$1:$F$38,5,FALSE)</f>
        <v>3</v>
      </c>
      <c r="Q2100" t="s">
        <v>31</v>
      </c>
      <c r="R2100">
        <f t="shared" si="160"/>
        <v>1</v>
      </c>
      <c r="S2100">
        <f t="shared" si="161"/>
        <v>0</v>
      </c>
      <c r="T2100">
        <f t="shared" si="163"/>
        <v>1</v>
      </c>
    </row>
    <row r="2101" spans="1:20" x14ac:dyDescent="0.25">
      <c r="A2101">
        <v>25957</v>
      </c>
      <c r="B2101" t="s">
        <v>808</v>
      </c>
      <c r="C2101" s="1">
        <v>21863</v>
      </c>
      <c r="D2101" t="s">
        <v>26</v>
      </c>
      <c r="E2101" t="s">
        <v>15</v>
      </c>
      <c r="F2101" s="1">
        <v>40574</v>
      </c>
      <c r="G2101" t="s">
        <v>35</v>
      </c>
      <c r="H2101" t="str">
        <f t="shared" si="162"/>
        <v>4302PM-PM</v>
      </c>
      <c r="J2101" t="s">
        <v>41</v>
      </c>
      <c r="K2101" t="s">
        <v>53</v>
      </c>
      <c r="L2101">
        <v>13472</v>
      </c>
      <c r="M2101" t="s">
        <v>29</v>
      </c>
      <c r="N2101" t="s">
        <v>128</v>
      </c>
      <c r="O2101" s="2">
        <v>1.0416666666666666E-2</v>
      </c>
      <c r="Q2101" t="s">
        <v>809</v>
      </c>
      <c r="R2101">
        <f t="shared" si="160"/>
        <v>0</v>
      </c>
      <c r="S2101">
        <f t="shared" si="161"/>
        <v>0</v>
      </c>
      <c r="T2101">
        <f t="shared" si="163"/>
        <v>0</v>
      </c>
    </row>
    <row r="2102" spans="1:20" x14ac:dyDescent="0.25">
      <c r="A2102">
        <v>25957</v>
      </c>
      <c r="B2102" t="s">
        <v>808</v>
      </c>
      <c r="C2102" s="1">
        <v>21863</v>
      </c>
      <c r="D2102" t="s">
        <v>26</v>
      </c>
      <c r="E2102" t="s">
        <v>15</v>
      </c>
      <c r="F2102" s="1">
        <v>40574</v>
      </c>
      <c r="G2102" t="s">
        <v>37</v>
      </c>
      <c r="H2102" t="str">
        <f t="shared" si="162"/>
        <v>PM</v>
      </c>
      <c r="I2102" t="str">
        <f t="shared" si="164"/>
        <v>PM</v>
      </c>
      <c r="J2102" t="s">
        <v>41</v>
      </c>
      <c r="K2102" t="s">
        <v>53</v>
      </c>
      <c r="L2102">
        <v>13472</v>
      </c>
      <c r="M2102" t="s">
        <v>29</v>
      </c>
      <c r="N2102" t="s">
        <v>128</v>
      </c>
      <c r="O2102" s="2">
        <v>1.0416666666666666E-2</v>
      </c>
      <c r="P2102">
        <f>VLOOKUP(I2102,'visit codes'!$B$1:$F$38,5,FALSE)</f>
        <v>1</v>
      </c>
      <c r="Q2102" t="s">
        <v>809</v>
      </c>
      <c r="R2102">
        <f t="shared" si="160"/>
        <v>1</v>
      </c>
      <c r="S2102">
        <f t="shared" si="161"/>
        <v>0</v>
      </c>
      <c r="T2102">
        <f t="shared" si="163"/>
        <v>1</v>
      </c>
    </row>
    <row r="2103" spans="1:20" x14ac:dyDescent="0.25">
      <c r="A2103">
        <v>25957</v>
      </c>
      <c r="B2103" t="s">
        <v>808</v>
      </c>
      <c r="C2103" s="1">
        <v>21863</v>
      </c>
      <c r="D2103" t="s">
        <v>26</v>
      </c>
      <c r="E2103" t="s">
        <v>15</v>
      </c>
      <c r="F2103" s="1">
        <v>40574</v>
      </c>
      <c r="G2103" t="s">
        <v>16</v>
      </c>
      <c r="H2103" t="str">
        <f t="shared" si="162"/>
        <v>4301R-RV</v>
      </c>
      <c r="J2103" t="s">
        <v>57</v>
      </c>
      <c r="K2103" t="s">
        <v>53</v>
      </c>
      <c r="L2103">
        <v>13472</v>
      </c>
      <c r="M2103" t="s">
        <v>29</v>
      </c>
      <c r="N2103" t="s">
        <v>128</v>
      </c>
      <c r="O2103" s="2">
        <v>3.125E-2</v>
      </c>
      <c r="Q2103" t="s">
        <v>809</v>
      </c>
      <c r="R2103">
        <f t="shared" si="160"/>
        <v>0</v>
      </c>
      <c r="S2103">
        <f t="shared" si="161"/>
        <v>0</v>
      </c>
      <c r="T2103">
        <f t="shared" si="163"/>
        <v>0</v>
      </c>
    </row>
    <row r="2104" spans="1:20" x14ac:dyDescent="0.25">
      <c r="A2104">
        <v>25957</v>
      </c>
      <c r="B2104" t="s">
        <v>808</v>
      </c>
      <c r="C2104" s="1">
        <v>21863</v>
      </c>
      <c r="D2104" t="s">
        <v>26</v>
      </c>
      <c r="E2104" t="s">
        <v>15</v>
      </c>
      <c r="F2104" s="1">
        <v>40574</v>
      </c>
      <c r="G2104" t="s">
        <v>24</v>
      </c>
      <c r="H2104" t="str">
        <f t="shared" si="162"/>
        <v>RV</v>
      </c>
      <c r="I2104" t="str">
        <f t="shared" si="164"/>
        <v>RV</v>
      </c>
      <c r="J2104" t="s">
        <v>57</v>
      </c>
      <c r="K2104" t="s">
        <v>53</v>
      </c>
      <c r="L2104">
        <v>13472</v>
      </c>
      <c r="M2104" t="s">
        <v>29</v>
      </c>
      <c r="N2104" t="s">
        <v>128</v>
      </c>
      <c r="O2104" s="2">
        <v>4.1666666666666664E-2</v>
      </c>
      <c r="P2104">
        <f>VLOOKUP(I2104,'visit codes'!$B$1:$F$38,5,FALSE)</f>
        <v>3</v>
      </c>
      <c r="Q2104" t="s">
        <v>809</v>
      </c>
      <c r="R2104">
        <f t="shared" si="160"/>
        <v>1</v>
      </c>
      <c r="S2104">
        <f t="shared" si="161"/>
        <v>0</v>
      </c>
      <c r="T2104">
        <f t="shared" si="163"/>
        <v>1</v>
      </c>
    </row>
    <row r="2105" spans="1:20" x14ac:dyDescent="0.25">
      <c r="A2105">
        <v>25959</v>
      </c>
      <c r="B2105" t="s">
        <v>810</v>
      </c>
      <c r="C2105" s="1">
        <v>26629</v>
      </c>
      <c r="D2105" t="s">
        <v>26</v>
      </c>
      <c r="E2105" t="s">
        <v>15</v>
      </c>
      <c r="F2105" s="1">
        <v>40562</v>
      </c>
      <c r="G2105" t="s">
        <v>16</v>
      </c>
      <c r="H2105" t="str">
        <f t="shared" si="162"/>
        <v>4301R-RV</v>
      </c>
      <c r="J2105" t="s">
        <v>48</v>
      </c>
      <c r="K2105" t="s">
        <v>42</v>
      </c>
      <c r="L2105">
        <v>13316</v>
      </c>
      <c r="M2105" t="s">
        <v>29</v>
      </c>
      <c r="N2105" t="s">
        <v>43</v>
      </c>
      <c r="O2105" s="2">
        <v>3.125E-2</v>
      </c>
      <c r="Q2105" t="s">
        <v>68</v>
      </c>
      <c r="R2105">
        <f t="shared" si="160"/>
        <v>0</v>
      </c>
      <c r="S2105">
        <f t="shared" si="161"/>
        <v>0</v>
      </c>
      <c r="T2105">
        <f t="shared" si="163"/>
        <v>0</v>
      </c>
    </row>
    <row r="2106" spans="1:20" x14ac:dyDescent="0.25">
      <c r="A2106">
        <v>25959</v>
      </c>
      <c r="B2106" t="s">
        <v>810</v>
      </c>
      <c r="C2106" s="1">
        <v>26629</v>
      </c>
      <c r="D2106" t="s">
        <v>26</v>
      </c>
      <c r="E2106" t="s">
        <v>15</v>
      </c>
      <c r="F2106" s="1">
        <v>40562</v>
      </c>
      <c r="G2106" t="s">
        <v>24</v>
      </c>
      <c r="H2106" t="str">
        <f t="shared" si="162"/>
        <v>RV</v>
      </c>
      <c r="I2106" t="str">
        <f t="shared" si="164"/>
        <v>RV</v>
      </c>
      <c r="J2106" t="s">
        <v>48</v>
      </c>
      <c r="K2106" t="s">
        <v>42</v>
      </c>
      <c r="L2106">
        <v>13316</v>
      </c>
      <c r="M2106" t="s">
        <v>29</v>
      </c>
      <c r="N2106" t="s">
        <v>43</v>
      </c>
      <c r="O2106" s="2">
        <v>4.1666666666666664E-2</v>
      </c>
      <c r="P2106">
        <f>VLOOKUP(I2106,'visit codes'!$B$1:$F$38,5,FALSE)</f>
        <v>3</v>
      </c>
      <c r="Q2106" t="s">
        <v>68</v>
      </c>
      <c r="R2106">
        <f t="shared" si="160"/>
        <v>1</v>
      </c>
      <c r="S2106">
        <f t="shared" si="161"/>
        <v>0</v>
      </c>
      <c r="T2106">
        <f t="shared" si="163"/>
        <v>1</v>
      </c>
    </row>
    <row r="2107" spans="1:20" x14ac:dyDescent="0.25">
      <c r="A2107">
        <v>25959</v>
      </c>
      <c r="B2107" t="s">
        <v>810</v>
      </c>
      <c r="C2107" s="1">
        <v>26629</v>
      </c>
      <c r="D2107" t="s">
        <v>26</v>
      </c>
      <c r="E2107" t="s">
        <v>15</v>
      </c>
      <c r="F2107" s="1">
        <v>40562</v>
      </c>
      <c r="G2107" t="s">
        <v>35</v>
      </c>
      <c r="H2107" t="str">
        <f t="shared" si="162"/>
        <v>4302PM-PM</v>
      </c>
      <c r="J2107" t="s">
        <v>36</v>
      </c>
      <c r="K2107" t="s">
        <v>42</v>
      </c>
      <c r="L2107">
        <v>13316</v>
      </c>
      <c r="M2107" t="s">
        <v>29</v>
      </c>
      <c r="N2107" t="s">
        <v>43</v>
      </c>
      <c r="O2107" s="2">
        <v>1.0416666666666666E-2</v>
      </c>
      <c r="Q2107" t="s">
        <v>68</v>
      </c>
      <c r="R2107">
        <f t="shared" si="160"/>
        <v>0</v>
      </c>
      <c r="S2107">
        <f t="shared" si="161"/>
        <v>0</v>
      </c>
      <c r="T2107">
        <f t="shared" si="163"/>
        <v>0</v>
      </c>
    </row>
    <row r="2108" spans="1:20" x14ac:dyDescent="0.25">
      <c r="A2108">
        <v>25959</v>
      </c>
      <c r="B2108" t="s">
        <v>810</v>
      </c>
      <c r="C2108" s="1">
        <v>26629</v>
      </c>
      <c r="D2108" t="s">
        <v>26</v>
      </c>
      <c r="E2108" t="s">
        <v>15</v>
      </c>
      <c r="F2108" s="1">
        <v>40562</v>
      </c>
      <c r="G2108" t="s">
        <v>37</v>
      </c>
      <c r="H2108" t="str">
        <f t="shared" si="162"/>
        <v>PM</v>
      </c>
      <c r="I2108" t="str">
        <f t="shared" si="164"/>
        <v>PM</v>
      </c>
      <c r="J2108" t="s">
        <v>36</v>
      </c>
      <c r="K2108" t="s">
        <v>42</v>
      </c>
      <c r="L2108">
        <v>13316</v>
      </c>
      <c r="M2108" t="s">
        <v>29</v>
      </c>
      <c r="N2108" t="s">
        <v>43</v>
      </c>
      <c r="O2108" s="2">
        <v>1.0416666666666666E-2</v>
      </c>
      <c r="P2108">
        <f>VLOOKUP(I2108,'visit codes'!$B$1:$F$38,5,FALSE)</f>
        <v>1</v>
      </c>
      <c r="Q2108" t="s">
        <v>68</v>
      </c>
      <c r="R2108">
        <f t="shared" si="160"/>
        <v>1</v>
      </c>
      <c r="S2108">
        <f t="shared" si="161"/>
        <v>0</v>
      </c>
      <c r="T2108">
        <f t="shared" si="163"/>
        <v>1</v>
      </c>
    </row>
    <row r="2109" spans="1:20" x14ac:dyDescent="0.25">
      <c r="A2109">
        <v>25963</v>
      </c>
      <c r="B2109" t="s">
        <v>811</v>
      </c>
      <c r="C2109" s="1">
        <v>22949</v>
      </c>
      <c r="D2109" t="s">
        <v>26</v>
      </c>
      <c r="E2109" t="s">
        <v>23</v>
      </c>
      <c r="F2109" s="1">
        <v>40568</v>
      </c>
      <c r="G2109" t="s">
        <v>16</v>
      </c>
      <c r="H2109" t="str">
        <f t="shared" si="162"/>
        <v>4301R-RV</v>
      </c>
      <c r="J2109" t="s">
        <v>89</v>
      </c>
      <c r="K2109" t="s">
        <v>42</v>
      </c>
      <c r="L2109">
        <v>13501</v>
      </c>
      <c r="M2109" t="s">
        <v>29</v>
      </c>
      <c r="N2109" t="s">
        <v>43</v>
      </c>
      <c r="O2109" s="2">
        <v>3.125E-2</v>
      </c>
      <c r="Q2109" t="s">
        <v>31</v>
      </c>
      <c r="R2109">
        <f t="shared" si="160"/>
        <v>0</v>
      </c>
      <c r="S2109">
        <f t="shared" si="161"/>
        <v>0</v>
      </c>
      <c r="T2109">
        <f t="shared" si="163"/>
        <v>0</v>
      </c>
    </row>
    <row r="2110" spans="1:20" x14ac:dyDescent="0.25">
      <c r="A2110">
        <v>25963</v>
      </c>
      <c r="B2110" t="s">
        <v>811</v>
      </c>
      <c r="C2110" s="1">
        <v>22949</v>
      </c>
      <c r="D2110" t="s">
        <v>26</v>
      </c>
      <c r="E2110" t="s">
        <v>23</v>
      </c>
      <c r="F2110" s="1">
        <v>40568</v>
      </c>
      <c r="G2110" t="s">
        <v>24</v>
      </c>
      <c r="H2110" t="str">
        <f t="shared" si="162"/>
        <v>RV</v>
      </c>
      <c r="I2110" t="str">
        <f t="shared" si="164"/>
        <v>RV</v>
      </c>
      <c r="J2110" t="s">
        <v>89</v>
      </c>
      <c r="K2110" t="s">
        <v>42</v>
      </c>
      <c r="L2110">
        <v>13501</v>
      </c>
      <c r="M2110" t="s">
        <v>29</v>
      </c>
      <c r="N2110" t="s">
        <v>43</v>
      </c>
      <c r="O2110" s="2">
        <v>4.1666666666666664E-2</v>
      </c>
      <c r="P2110">
        <f>VLOOKUP(I2110,'visit codes'!$B$1:$F$38,5,FALSE)</f>
        <v>3</v>
      </c>
      <c r="Q2110" t="s">
        <v>31</v>
      </c>
      <c r="R2110">
        <f t="shared" si="160"/>
        <v>1</v>
      </c>
      <c r="S2110">
        <f t="shared" si="161"/>
        <v>0</v>
      </c>
      <c r="T2110">
        <f t="shared" si="163"/>
        <v>1</v>
      </c>
    </row>
    <row r="2111" spans="1:20" x14ac:dyDescent="0.25">
      <c r="A2111">
        <v>25971</v>
      </c>
      <c r="B2111" t="s">
        <v>812</v>
      </c>
      <c r="C2111" s="1">
        <v>30866</v>
      </c>
      <c r="D2111" t="s">
        <v>26</v>
      </c>
      <c r="E2111" t="s">
        <v>15</v>
      </c>
      <c r="F2111" s="1">
        <v>40548</v>
      </c>
      <c r="G2111" t="s">
        <v>46</v>
      </c>
      <c r="H2111" t="str">
        <f t="shared" si="162"/>
        <v>NS</v>
      </c>
      <c r="I2111" t="str">
        <f t="shared" si="164"/>
        <v>NS</v>
      </c>
      <c r="J2111" t="s">
        <v>66</v>
      </c>
      <c r="K2111" t="s">
        <v>18</v>
      </c>
      <c r="L2111">
        <v>13303</v>
      </c>
      <c r="M2111" t="s">
        <v>20</v>
      </c>
      <c r="N2111" t="s">
        <v>21</v>
      </c>
      <c r="O2111" s="2">
        <v>0</v>
      </c>
      <c r="P2111">
        <f>VLOOKUP(I2111,'visit codes'!$B$1:$F$38,5,FALSE)</f>
        <v>0</v>
      </c>
      <c r="Q2111" t="s">
        <v>243</v>
      </c>
      <c r="R2111">
        <f t="shared" si="160"/>
        <v>1</v>
      </c>
      <c r="S2111">
        <f t="shared" si="161"/>
        <v>1</v>
      </c>
      <c r="T2111">
        <f t="shared" si="163"/>
        <v>0</v>
      </c>
    </row>
    <row r="2112" spans="1:20" x14ac:dyDescent="0.25">
      <c r="A2112">
        <v>25971</v>
      </c>
      <c r="B2112" t="s">
        <v>812</v>
      </c>
      <c r="C2112" s="1">
        <v>30866</v>
      </c>
      <c r="D2112" t="s">
        <v>26</v>
      </c>
      <c r="E2112" t="s">
        <v>15</v>
      </c>
      <c r="F2112" s="1">
        <v>40556</v>
      </c>
      <c r="G2112" t="s">
        <v>16</v>
      </c>
      <c r="H2112" t="str">
        <f t="shared" si="162"/>
        <v>4301R-RV</v>
      </c>
      <c r="J2112" t="s">
        <v>69</v>
      </c>
      <c r="K2112" t="s">
        <v>18</v>
      </c>
      <c r="L2112">
        <v>13303</v>
      </c>
      <c r="M2112" t="s">
        <v>20</v>
      </c>
      <c r="N2112" t="s">
        <v>21</v>
      </c>
      <c r="O2112" s="2">
        <v>3.125E-2</v>
      </c>
      <c r="Q2112" t="s">
        <v>243</v>
      </c>
      <c r="R2112">
        <f t="shared" si="160"/>
        <v>0</v>
      </c>
      <c r="S2112">
        <f t="shared" si="161"/>
        <v>0</v>
      </c>
      <c r="T2112">
        <f t="shared" si="163"/>
        <v>0</v>
      </c>
    </row>
    <row r="2113" spans="1:20" x14ac:dyDescent="0.25">
      <c r="A2113">
        <v>25971</v>
      </c>
      <c r="B2113" t="s">
        <v>812</v>
      </c>
      <c r="C2113" s="1">
        <v>30866</v>
      </c>
      <c r="D2113" t="s">
        <v>26</v>
      </c>
      <c r="E2113" t="s">
        <v>15</v>
      </c>
      <c r="F2113" s="1">
        <v>40556</v>
      </c>
      <c r="G2113" t="s">
        <v>24</v>
      </c>
      <c r="H2113" t="str">
        <f t="shared" si="162"/>
        <v>RV</v>
      </c>
      <c r="I2113" t="str">
        <f t="shared" si="164"/>
        <v>RV</v>
      </c>
      <c r="J2113" t="s">
        <v>69</v>
      </c>
      <c r="K2113" t="s">
        <v>18</v>
      </c>
      <c r="L2113">
        <v>13303</v>
      </c>
      <c r="M2113" t="s">
        <v>20</v>
      </c>
      <c r="N2113" t="s">
        <v>21</v>
      </c>
      <c r="O2113" s="2">
        <v>4.1666666666666664E-2</v>
      </c>
      <c r="P2113">
        <f>VLOOKUP(I2113,'visit codes'!$B$1:$F$38,5,FALSE)</f>
        <v>3</v>
      </c>
      <c r="Q2113" t="s">
        <v>243</v>
      </c>
      <c r="R2113">
        <f t="shared" si="160"/>
        <v>1</v>
      </c>
      <c r="S2113">
        <f t="shared" si="161"/>
        <v>0</v>
      </c>
      <c r="T2113">
        <f t="shared" si="163"/>
        <v>1</v>
      </c>
    </row>
    <row r="2114" spans="1:20" x14ac:dyDescent="0.25">
      <c r="A2114">
        <v>25971</v>
      </c>
      <c r="B2114" t="s">
        <v>812</v>
      </c>
      <c r="C2114" s="1">
        <v>30866</v>
      </c>
      <c r="D2114" t="s">
        <v>26</v>
      </c>
      <c r="E2114" t="s">
        <v>15</v>
      </c>
      <c r="F2114" s="1">
        <v>40570</v>
      </c>
      <c r="G2114" t="s">
        <v>46</v>
      </c>
      <c r="H2114" t="str">
        <f t="shared" si="162"/>
        <v>NS</v>
      </c>
      <c r="I2114" t="str">
        <f t="shared" si="164"/>
        <v>NS</v>
      </c>
      <c r="J2114" t="s">
        <v>69</v>
      </c>
      <c r="K2114" t="s">
        <v>18</v>
      </c>
      <c r="L2114">
        <v>13303</v>
      </c>
      <c r="M2114" t="s">
        <v>20</v>
      </c>
      <c r="N2114" t="s">
        <v>21</v>
      </c>
      <c r="O2114" s="2">
        <v>0</v>
      </c>
      <c r="P2114">
        <f>VLOOKUP(I2114,'visit codes'!$B$1:$F$38,5,FALSE)</f>
        <v>0</v>
      </c>
      <c r="Q2114" t="s">
        <v>243</v>
      </c>
      <c r="R2114">
        <f t="shared" ref="R2114:R2177" si="165">COUNTA(I2114)</f>
        <v>1</v>
      </c>
      <c r="S2114">
        <f t="shared" ref="S2114:S2177" si="166">IF(I2114="c",1,IF(I2114="ns",1,IF(I2114="pasns",1,IF(I2114="pasc",1,IF(I2114="sc",1,0)))))</f>
        <v>1</v>
      </c>
      <c r="T2114">
        <f t="shared" si="163"/>
        <v>0</v>
      </c>
    </row>
    <row r="2115" spans="1:20" x14ac:dyDescent="0.25">
      <c r="A2115">
        <v>25977</v>
      </c>
      <c r="B2115" t="s">
        <v>813</v>
      </c>
      <c r="C2115" s="1">
        <v>31785</v>
      </c>
      <c r="D2115" t="s">
        <v>26</v>
      </c>
      <c r="E2115" t="s">
        <v>15</v>
      </c>
      <c r="F2115" s="1">
        <v>40556</v>
      </c>
      <c r="G2115" t="s">
        <v>46</v>
      </c>
      <c r="H2115" t="str">
        <f t="shared" ref="H2115:H2178" si="167">TRIM(G2115)</f>
        <v>NS</v>
      </c>
      <c r="I2115" t="str">
        <f t="shared" ref="I2115:I2178" si="168">TRIM(G2115)</f>
        <v>NS</v>
      </c>
      <c r="J2115" t="s">
        <v>41</v>
      </c>
      <c r="K2115" t="s">
        <v>109</v>
      </c>
      <c r="L2115">
        <v>13501</v>
      </c>
      <c r="M2115" t="s">
        <v>29</v>
      </c>
      <c r="N2115" t="s">
        <v>110</v>
      </c>
      <c r="O2115" s="2">
        <v>0</v>
      </c>
      <c r="P2115">
        <f>VLOOKUP(I2115,'visit codes'!$B$1:$F$38,5,FALSE)</f>
        <v>0</v>
      </c>
      <c r="Q2115" t="s">
        <v>31</v>
      </c>
      <c r="R2115">
        <f t="shared" si="165"/>
        <v>1</v>
      </c>
      <c r="S2115">
        <f t="shared" si="166"/>
        <v>1</v>
      </c>
      <c r="T2115">
        <f t="shared" ref="T2115:T2178" si="169">IF(R2115-S2115=1,1,0)</f>
        <v>0</v>
      </c>
    </row>
    <row r="2116" spans="1:20" x14ac:dyDescent="0.25">
      <c r="A2116">
        <v>25978</v>
      </c>
      <c r="B2116" t="s">
        <v>814</v>
      </c>
      <c r="C2116" s="1">
        <v>23141</v>
      </c>
      <c r="D2116" t="s">
        <v>26</v>
      </c>
      <c r="E2116" t="s">
        <v>15</v>
      </c>
      <c r="F2116" s="1">
        <v>40567</v>
      </c>
      <c r="G2116" t="s">
        <v>35</v>
      </c>
      <c r="H2116" t="str">
        <f t="shared" si="167"/>
        <v>4302PM-PM</v>
      </c>
      <c r="J2116" t="s">
        <v>41</v>
      </c>
      <c r="K2116" t="s">
        <v>53</v>
      </c>
      <c r="L2116">
        <v>13417</v>
      </c>
      <c r="M2116" t="s">
        <v>29</v>
      </c>
      <c r="N2116" t="s">
        <v>655</v>
      </c>
      <c r="O2116" s="2">
        <v>1.0416666666666666E-2</v>
      </c>
      <c r="Q2116" t="s">
        <v>126</v>
      </c>
      <c r="R2116">
        <f t="shared" si="165"/>
        <v>0</v>
      </c>
      <c r="S2116">
        <f t="shared" si="166"/>
        <v>0</v>
      </c>
      <c r="T2116">
        <f t="shared" si="169"/>
        <v>0</v>
      </c>
    </row>
    <row r="2117" spans="1:20" x14ac:dyDescent="0.25">
      <c r="A2117">
        <v>25978</v>
      </c>
      <c r="B2117" t="s">
        <v>814</v>
      </c>
      <c r="C2117" s="1">
        <v>23141</v>
      </c>
      <c r="D2117" t="s">
        <v>26</v>
      </c>
      <c r="E2117" t="s">
        <v>15</v>
      </c>
      <c r="F2117" s="1">
        <v>40567</v>
      </c>
      <c r="G2117" t="s">
        <v>37</v>
      </c>
      <c r="H2117" t="str">
        <f t="shared" si="167"/>
        <v>PM</v>
      </c>
      <c r="I2117" t="str">
        <f t="shared" si="168"/>
        <v>PM</v>
      </c>
      <c r="J2117" t="s">
        <v>41</v>
      </c>
      <c r="K2117" t="s">
        <v>53</v>
      </c>
      <c r="L2117">
        <v>13417</v>
      </c>
      <c r="M2117" t="s">
        <v>29</v>
      </c>
      <c r="N2117" t="s">
        <v>655</v>
      </c>
      <c r="O2117" s="2">
        <v>1.0416666666666666E-2</v>
      </c>
      <c r="P2117">
        <f>VLOOKUP(I2117,'visit codes'!$B$1:$F$38,5,FALSE)</f>
        <v>1</v>
      </c>
      <c r="Q2117" t="s">
        <v>126</v>
      </c>
      <c r="R2117">
        <f t="shared" si="165"/>
        <v>1</v>
      </c>
      <c r="S2117">
        <f t="shared" si="166"/>
        <v>0</v>
      </c>
      <c r="T2117">
        <f t="shared" si="169"/>
        <v>1</v>
      </c>
    </row>
    <row r="2118" spans="1:20" x14ac:dyDescent="0.25">
      <c r="A2118">
        <v>25987</v>
      </c>
      <c r="B2118" t="s">
        <v>815</v>
      </c>
      <c r="C2118" s="1">
        <v>23117</v>
      </c>
      <c r="D2118" t="s">
        <v>14</v>
      </c>
      <c r="E2118" t="s">
        <v>15</v>
      </c>
      <c r="F2118" s="1">
        <v>40555</v>
      </c>
      <c r="G2118" t="s">
        <v>16</v>
      </c>
      <c r="H2118" t="str">
        <f t="shared" si="167"/>
        <v>4301R-RV</v>
      </c>
      <c r="J2118" t="s">
        <v>80</v>
      </c>
      <c r="K2118" t="s">
        <v>322</v>
      </c>
      <c r="L2118">
        <v>13438</v>
      </c>
      <c r="M2118" t="s">
        <v>29</v>
      </c>
      <c r="N2118" t="s">
        <v>78</v>
      </c>
      <c r="O2118" s="2">
        <v>3.125E-2</v>
      </c>
      <c r="Q2118" t="s">
        <v>285</v>
      </c>
      <c r="R2118">
        <f t="shared" si="165"/>
        <v>0</v>
      </c>
      <c r="S2118">
        <f t="shared" si="166"/>
        <v>0</v>
      </c>
      <c r="T2118">
        <f t="shared" si="169"/>
        <v>0</v>
      </c>
    </row>
    <row r="2119" spans="1:20" x14ac:dyDescent="0.25">
      <c r="A2119">
        <v>25987</v>
      </c>
      <c r="B2119" t="s">
        <v>815</v>
      </c>
      <c r="C2119" s="1">
        <v>23117</v>
      </c>
      <c r="D2119" t="s">
        <v>14</v>
      </c>
      <c r="E2119" t="s">
        <v>15</v>
      </c>
      <c r="F2119" s="1">
        <v>40555</v>
      </c>
      <c r="G2119" t="s">
        <v>24</v>
      </c>
      <c r="H2119" t="str">
        <f t="shared" si="167"/>
        <v>RV</v>
      </c>
      <c r="I2119" t="str">
        <f t="shared" si="168"/>
        <v>RV</v>
      </c>
      <c r="J2119" t="s">
        <v>80</v>
      </c>
      <c r="K2119" t="s">
        <v>322</v>
      </c>
      <c r="L2119">
        <v>13438</v>
      </c>
      <c r="M2119" t="s">
        <v>29</v>
      </c>
      <c r="N2119" t="s">
        <v>78</v>
      </c>
      <c r="O2119" s="2">
        <v>4.1666666666666664E-2</v>
      </c>
      <c r="P2119">
        <f>VLOOKUP(I2119,'visit codes'!$B$1:$F$38,5,FALSE)</f>
        <v>3</v>
      </c>
      <c r="Q2119" t="s">
        <v>285</v>
      </c>
      <c r="R2119">
        <f t="shared" si="165"/>
        <v>1</v>
      </c>
      <c r="S2119">
        <f t="shared" si="166"/>
        <v>0</v>
      </c>
      <c r="T2119">
        <f t="shared" si="169"/>
        <v>1</v>
      </c>
    </row>
    <row r="2120" spans="1:20" x14ac:dyDescent="0.25">
      <c r="A2120">
        <v>25996</v>
      </c>
      <c r="B2120" t="s">
        <v>816</v>
      </c>
      <c r="C2120" s="1">
        <v>31987</v>
      </c>
      <c r="D2120" t="s">
        <v>14</v>
      </c>
      <c r="E2120" t="s">
        <v>15</v>
      </c>
      <c r="F2120" s="1">
        <v>40548</v>
      </c>
      <c r="G2120" t="s">
        <v>46</v>
      </c>
      <c r="H2120" t="str">
        <f t="shared" si="167"/>
        <v>NS</v>
      </c>
      <c r="I2120" t="str">
        <f t="shared" si="168"/>
        <v>NS</v>
      </c>
      <c r="J2120" t="s">
        <v>61</v>
      </c>
      <c r="K2120" t="s">
        <v>109</v>
      </c>
      <c r="L2120">
        <v>13501</v>
      </c>
      <c r="M2120" t="s">
        <v>29</v>
      </c>
      <c r="N2120" t="s">
        <v>110</v>
      </c>
      <c r="O2120" s="2">
        <v>0</v>
      </c>
      <c r="P2120">
        <f>VLOOKUP(I2120,'visit codes'!$B$1:$F$38,5,FALSE)</f>
        <v>0</v>
      </c>
      <c r="Q2120" t="s">
        <v>31</v>
      </c>
      <c r="R2120">
        <f t="shared" si="165"/>
        <v>1</v>
      </c>
      <c r="S2120">
        <f t="shared" si="166"/>
        <v>1</v>
      </c>
      <c r="T2120">
        <f t="shared" si="169"/>
        <v>0</v>
      </c>
    </row>
    <row r="2121" spans="1:20" x14ac:dyDescent="0.25">
      <c r="A2121">
        <v>25996</v>
      </c>
      <c r="B2121" t="s">
        <v>816</v>
      </c>
      <c r="C2121" s="1">
        <v>31987</v>
      </c>
      <c r="D2121" t="s">
        <v>14</v>
      </c>
      <c r="E2121" t="s">
        <v>15</v>
      </c>
      <c r="F2121" s="1">
        <v>40562</v>
      </c>
      <c r="G2121" t="s">
        <v>35</v>
      </c>
      <c r="H2121" t="str">
        <f t="shared" si="167"/>
        <v>4302PM-PM</v>
      </c>
      <c r="J2121" t="s">
        <v>41</v>
      </c>
      <c r="K2121" t="s">
        <v>109</v>
      </c>
      <c r="L2121">
        <v>13501</v>
      </c>
      <c r="M2121" t="s">
        <v>29</v>
      </c>
      <c r="N2121" t="s">
        <v>110</v>
      </c>
      <c r="O2121" s="2">
        <v>1.0416666666666666E-2</v>
      </c>
      <c r="Q2121" t="s">
        <v>31</v>
      </c>
      <c r="R2121">
        <f t="shared" si="165"/>
        <v>0</v>
      </c>
      <c r="S2121">
        <f t="shared" si="166"/>
        <v>0</v>
      </c>
      <c r="T2121">
        <f t="shared" si="169"/>
        <v>0</v>
      </c>
    </row>
    <row r="2122" spans="1:20" x14ac:dyDescent="0.25">
      <c r="A2122">
        <v>25996</v>
      </c>
      <c r="B2122" t="s">
        <v>816</v>
      </c>
      <c r="C2122" s="1">
        <v>31987</v>
      </c>
      <c r="D2122" t="s">
        <v>14</v>
      </c>
      <c r="E2122" t="s">
        <v>15</v>
      </c>
      <c r="F2122" s="1">
        <v>40562</v>
      </c>
      <c r="G2122" t="s">
        <v>37</v>
      </c>
      <c r="H2122" t="str">
        <f t="shared" si="167"/>
        <v>PM</v>
      </c>
      <c r="I2122" t="str">
        <f t="shared" si="168"/>
        <v>PM</v>
      </c>
      <c r="J2122" t="s">
        <v>41</v>
      </c>
      <c r="K2122" t="s">
        <v>109</v>
      </c>
      <c r="L2122">
        <v>13501</v>
      </c>
      <c r="M2122" t="s">
        <v>29</v>
      </c>
      <c r="N2122" t="s">
        <v>110</v>
      </c>
      <c r="O2122" s="2">
        <v>1.0416666666666666E-2</v>
      </c>
      <c r="P2122">
        <f>VLOOKUP(I2122,'visit codes'!$B$1:$F$38,5,FALSE)</f>
        <v>1</v>
      </c>
      <c r="Q2122" t="s">
        <v>31</v>
      </c>
      <c r="R2122">
        <f t="shared" si="165"/>
        <v>1</v>
      </c>
      <c r="S2122">
        <f t="shared" si="166"/>
        <v>0</v>
      </c>
      <c r="T2122">
        <f t="shared" si="169"/>
        <v>1</v>
      </c>
    </row>
    <row r="2123" spans="1:20" x14ac:dyDescent="0.25">
      <c r="A2123">
        <v>25996</v>
      </c>
      <c r="B2123" t="s">
        <v>816</v>
      </c>
      <c r="C2123" s="1">
        <v>31987</v>
      </c>
      <c r="D2123" t="s">
        <v>14</v>
      </c>
      <c r="E2123" t="s">
        <v>15</v>
      </c>
      <c r="F2123" s="1">
        <v>40571</v>
      </c>
      <c r="G2123" t="s">
        <v>60</v>
      </c>
      <c r="H2123" t="str">
        <f t="shared" si="167"/>
        <v>4301B - BV</v>
      </c>
      <c r="J2123" t="s">
        <v>61</v>
      </c>
      <c r="K2123" t="s">
        <v>109</v>
      </c>
      <c r="L2123">
        <v>13501</v>
      </c>
      <c r="M2123" t="s">
        <v>29</v>
      </c>
      <c r="N2123" t="s">
        <v>110</v>
      </c>
      <c r="O2123" s="2">
        <v>2.0833333333333332E-2</v>
      </c>
      <c r="Q2123" t="s">
        <v>31</v>
      </c>
      <c r="R2123">
        <f t="shared" si="165"/>
        <v>0</v>
      </c>
      <c r="S2123">
        <f t="shared" si="166"/>
        <v>0</v>
      </c>
      <c r="T2123">
        <f t="shared" si="169"/>
        <v>0</v>
      </c>
    </row>
    <row r="2124" spans="1:20" x14ac:dyDescent="0.25">
      <c r="A2124">
        <v>25996</v>
      </c>
      <c r="B2124" t="s">
        <v>816</v>
      </c>
      <c r="C2124" s="1">
        <v>31987</v>
      </c>
      <c r="D2124" t="s">
        <v>14</v>
      </c>
      <c r="E2124" t="s">
        <v>15</v>
      </c>
      <c r="F2124" s="1">
        <v>40571</v>
      </c>
      <c r="G2124" t="s">
        <v>62</v>
      </c>
      <c r="H2124" t="str">
        <f t="shared" si="167"/>
        <v>BV</v>
      </c>
      <c r="I2124" t="str">
        <f t="shared" si="168"/>
        <v>BV</v>
      </c>
      <c r="J2124" t="s">
        <v>61</v>
      </c>
      <c r="K2124" t="s">
        <v>109</v>
      </c>
      <c r="L2124">
        <v>13501</v>
      </c>
      <c r="M2124" t="s">
        <v>29</v>
      </c>
      <c r="N2124" t="s">
        <v>110</v>
      </c>
      <c r="O2124" s="2">
        <v>2.0833333333333332E-2</v>
      </c>
      <c r="P2124">
        <f>VLOOKUP(I2124,'visit codes'!$B$1:$F$38,5,FALSE)</f>
        <v>2</v>
      </c>
      <c r="Q2124" t="s">
        <v>31</v>
      </c>
      <c r="R2124">
        <f t="shared" si="165"/>
        <v>1</v>
      </c>
      <c r="S2124">
        <f t="shared" si="166"/>
        <v>0</v>
      </c>
      <c r="T2124">
        <f t="shared" si="169"/>
        <v>1</v>
      </c>
    </row>
    <row r="2125" spans="1:20" x14ac:dyDescent="0.25">
      <c r="A2125">
        <v>26004</v>
      </c>
      <c r="B2125" t="s">
        <v>817</v>
      </c>
      <c r="C2125" s="1">
        <v>30866</v>
      </c>
      <c r="D2125" t="s">
        <v>26</v>
      </c>
      <c r="F2125" s="1">
        <v>40556</v>
      </c>
      <c r="G2125">
        <v>4098</v>
      </c>
      <c r="H2125" t="str">
        <f t="shared" si="167"/>
        <v>4098</v>
      </c>
      <c r="J2125" t="s">
        <v>69</v>
      </c>
      <c r="K2125" t="s">
        <v>42</v>
      </c>
      <c r="L2125">
        <v>13303</v>
      </c>
      <c r="M2125" t="s">
        <v>20</v>
      </c>
      <c r="N2125" t="s">
        <v>99</v>
      </c>
      <c r="O2125" s="2">
        <v>0</v>
      </c>
      <c r="Q2125" t="s">
        <v>243</v>
      </c>
      <c r="R2125">
        <f t="shared" si="165"/>
        <v>0</v>
      </c>
      <c r="S2125">
        <f t="shared" si="166"/>
        <v>0</v>
      </c>
      <c r="T2125">
        <f t="shared" si="169"/>
        <v>0</v>
      </c>
    </row>
    <row r="2126" spans="1:20" x14ac:dyDescent="0.25">
      <c r="A2126">
        <v>26011</v>
      </c>
      <c r="B2126" t="s">
        <v>818</v>
      </c>
      <c r="C2126" s="1">
        <v>25082</v>
      </c>
      <c r="D2126" t="s">
        <v>14</v>
      </c>
      <c r="E2126" t="s">
        <v>15</v>
      </c>
      <c r="F2126" s="1">
        <v>40555</v>
      </c>
      <c r="G2126" t="s">
        <v>46</v>
      </c>
      <c r="H2126" t="str">
        <f t="shared" si="167"/>
        <v>NS</v>
      </c>
      <c r="I2126" t="str">
        <f t="shared" si="168"/>
        <v>NS</v>
      </c>
      <c r="J2126" t="s">
        <v>69</v>
      </c>
      <c r="K2126" t="s">
        <v>42</v>
      </c>
      <c r="L2126">
        <v>13440</v>
      </c>
      <c r="M2126" t="s">
        <v>20</v>
      </c>
      <c r="N2126" t="s">
        <v>43</v>
      </c>
      <c r="O2126" s="2">
        <v>0</v>
      </c>
      <c r="P2126">
        <f>VLOOKUP(I2126,'visit codes'!$B$1:$F$38,5,FALSE)</f>
        <v>0</v>
      </c>
      <c r="Q2126" t="s">
        <v>22</v>
      </c>
      <c r="R2126">
        <f t="shared" si="165"/>
        <v>1</v>
      </c>
      <c r="S2126">
        <f t="shared" si="166"/>
        <v>1</v>
      </c>
      <c r="T2126">
        <f t="shared" si="169"/>
        <v>0</v>
      </c>
    </row>
    <row r="2127" spans="1:20" x14ac:dyDescent="0.25">
      <c r="A2127">
        <v>26012</v>
      </c>
      <c r="B2127" t="s">
        <v>819</v>
      </c>
      <c r="C2127" s="1">
        <v>32479</v>
      </c>
      <c r="D2127" t="s">
        <v>14</v>
      </c>
      <c r="E2127" t="s">
        <v>15</v>
      </c>
      <c r="F2127" s="1">
        <v>40550</v>
      </c>
      <c r="G2127" t="s">
        <v>16</v>
      </c>
      <c r="H2127" t="str">
        <f t="shared" si="167"/>
        <v>4301R-RV</v>
      </c>
      <c r="J2127" t="s">
        <v>206</v>
      </c>
      <c r="K2127" t="s">
        <v>49</v>
      </c>
      <c r="L2127">
        <v>13501</v>
      </c>
      <c r="M2127" t="s">
        <v>29</v>
      </c>
      <c r="N2127" t="s">
        <v>200</v>
      </c>
      <c r="O2127" s="2">
        <v>3.125E-2</v>
      </c>
      <c r="Q2127" t="s">
        <v>31</v>
      </c>
      <c r="R2127">
        <f t="shared" si="165"/>
        <v>0</v>
      </c>
      <c r="S2127">
        <f t="shared" si="166"/>
        <v>0</v>
      </c>
      <c r="T2127">
        <f t="shared" si="169"/>
        <v>0</v>
      </c>
    </row>
    <row r="2128" spans="1:20" x14ac:dyDescent="0.25">
      <c r="A2128">
        <v>26012</v>
      </c>
      <c r="B2128" t="s">
        <v>819</v>
      </c>
      <c r="C2128" s="1">
        <v>32479</v>
      </c>
      <c r="D2128" t="s">
        <v>14</v>
      </c>
      <c r="E2128" t="s">
        <v>15</v>
      </c>
      <c r="F2128" s="1">
        <v>40550</v>
      </c>
      <c r="G2128" t="s">
        <v>24</v>
      </c>
      <c r="H2128" t="str">
        <f t="shared" si="167"/>
        <v>RV</v>
      </c>
      <c r="I2128" t="str">
        <f t="shared" si="168"/>
        <v>RV</v>
      </c>
      <c r="J2128" t="s">
        <v>206</v>
      </c>
      <c r="K2128" t="s">
        <v>49</v>
      </c>
      <c r="L2128">
        <v>13501</v>
      </c>
      <c r="M2128" t="s">
        <v>29</v>
      </c>
      <c r="N2128" t="s">
        <v>200</v>
      </c>
      <c r="O2128" s="2">
        <v>4.1666666666666664E-2</v>
      </c>
      <c r="P2128">
        <f>VLOOKUP(I2128,'visit codes'!$B$1:$F$38,5,FALSE)</f>
        <v>3</v>
      </c>
      <c r="Q2128" t="s">
        <v>31</v>
      </c>
      <c r="R2128">
        <f t="shared" si="165"/>
        <v>1</v>
      </c>
      <c r="S2128">
        <f t="shared" si="166"/>
        <v>0</v>
      </c>
      <c r="T2128">
        <f t="shared" si="169"/>
        <v>1</v>
      </c>
    </row>
    <row r="2129" spans="1:20" x14ac:dyDescent="0.25">
      <c r="A2129">
        <v>26012</v>
      </c>
      <c r="B2129" t="s">
        <v>819</v>
      </c>
      <c r="C2129" s="1">
        <v>32479</v>
      </c>
      <c r="D2129" t="s">
        <v>14</v>
      </c>
      <c r="E2129" t="s">
        <v>15</v>
      </c>
      <c r="F2129" s="1">
        <v>40567</v>
      </c>
      <c r="G2129" t="s">
        <v>35</v>
      </c>
      <c r="H2129" t="str">
        <f t="shared" si="167"/>
        <v>4302PM-PM</v>
      </c>
      <c r="J2129" t="s">
        <v>52</v>
      </c>
      <c r="K2129" t="s">
        <v>49</v>
      </c>
      <c r="L2129">
        <v>13501</v>
      </c>
      <c r="M2129" t="s">
        <v>29</v>
      </c>
      <c r="N2129" t="s">
        <v>200</v>
      </c>
      <c r="O2129" s="2">
        <v>1.0416666666666666E-2</v>
      </c>
      <c r="Q2129" t="s">
        <v>31</v>
      </c>
      <c r="R2129">
        <f t="shared" si="165"/>
        <v>0</v>
      </c>
      <c r="S2129">
        <f t="shared" si="166"/>
        <v>0</v>
      </c>
      <c r="T2129">
        <f t="shared" si="169"/>
        <v>0</v>
      </c>
    </row>
    <row r="2130" spans="1:20" x14ac:dyDescent="0.25">
      <c r="A2130">
        <v>26012</v>
      </c>
      <c r="B2130" t="s">
        <v>819</v>
      </c>
      <c r="C2130" s="1">
        <v>32479</v>
      </c>
      <c r="D2130" t="s">
        <v>14</v>
      </c>
      <c r="E2130" t="s">
        <v>15</v>
      </c>
      <c r="F2130" s="1">
        <v>40567</v>
      </c>
      <c r="G2130" t="s">
        <v>37</v>
      </c>
      <c r="H2130" t="str">
        <f t="shared" si="167"/>
        <v>PM</v>
      </c>
      <c r="I2130" t="str">
        <f t="shared" si="168"/>
        <v>PM</v>
      </c>
      <c r="J2130" t="s">
        <v>52</v>
      </c>
      <c r="K2130" t="s">
        <v>49</v>
      </c>
      <c r="L2130">
        <v>13501</v>
      </c>
      <c r="M2130" t="s">
        <v>29</v>
      </c>
      <c r="N2130" t="s">
        <v>200</v>
      </c>
      <c r="O2130" s="2">
        <v>1.0416666666666666E-2</v>
      </c>
      <c r="P2130">
        <f>VLOOKUP(I2130,'visit codes'!$B$1:$F$38,5,FALSE)</f>
        <v>1</v>
      </c>
      <c r="Q2130" t="s">
        <v>31</v>
      </c>
      <c r="R2130">
        <f t="shared" si="165"/>
        <v>1</v>
      </c>
      <c r="S2130">
        <f t="shared" si="166"/>
        <v>0</v>
      </c>
      <c r="T2130">
        <f t="shared" si="169"/>
        <v>1</v>
      </c>
    </row>
    <row r="2131" spans="1:20" x14ac:dyDescent="0.25">
      <c r="A2131">
        <v>26018</v>
      </c>
      <c r="B2131" t="s">
        <v>820</v>
      </c>
      <c r="C2131" s="1">
        <v>30228</v>
      </c>
      <c r="D2131" t="s">
        <v>26</v>
      </c>
      <c r="E2131" t="s">
        <v>15</v>
      </c>
      <c r="F2131" s="1">
        <v>40547</v>
      </c>
      <c r="G2131" t="s">
        <v>46</v>
      </c>
      <c r="H2131" t="str">
        <f t="shared" si="167"/>
        <v>NS</v>
      </c>
      <c r="I2131" t="str">
        <f t="shared" si="168"/>
        <v>NS</v>
      </c>
      <c r="J2131" t="s">
        <v>52</v>
      </c>
      <c r="K2131" t="s">
        <v>42</v>
      </c>
      <c r="L2131">
        <v>13502</v>
      </c>
      <c r="M2131" t="s">
        <v>29</v>
      </c>
      <c r="N2131" t="s">
        <v>43</v>
      </c>
      <c r="O2131" s="2">
        <v>0</v>
      </c>
      <c r="P2131">
        <f>VLOOKUP(I2131,'visit codes'!$B$1:$F$38,5,FALSE)</f>
        <v>0</v>
      </c>
      <c r="Q2131" t="s">
        <v>31</v>
      </c>
      <c r="R2131">
        <f t="shared" si="165"/>
        <v>1</v>
      </c>
      <c r="S2131">
        <f t="shared" si="166"/>
        <v>1</v>
      </c>
      <c r="T2131">
        <f t="shared" si="169"/>
        <v>0</v>
      </c>
    </row>
    <row r="2132" spans="1:20" x14ac:dyDescent="0.25">
      <c r="A2132">
        <v>26018</v>
      </c>
      <c r="B2132" t="s">
        <v>820</v>
      </c>
      <c r="C2132" s="1">
        <v>30228</v>
      </c>
      <c r="D2132" t="s">
        <v>26</v>
      </c>
      <c r="E2132" t="s">
        <v>15</v>
      </c>
      <c r="F2132" s="1">
        <v>40548</v>
      </c>
      <c r="G2132" t="s">
        <v>60</v>
      </c>
      <c r="H2132" t="str">
        <f t="shared" si="167"/>
        <v>4301B - BV</v>
      </c>
      <c r="J2132" t="s">
        <v>61</v>
      </c>
      <c r="K2132" t="s">
        <v>42</v>
      </c>
      <c r="L2132">
        <v>13502</v>
      </c>
      <c r="M2132" t="s">
        <v>29</v>
      </c>
      <c r="N2132" t="s">
        <v>43</v>
      </c>
      <c r="O2132" s="2">
        <v>2.0833333333333332E-2</v>
      </c>
      <c r="Q2132" t="s">
        <v>31</v>
      </c>
      <c r="R2132">
        <f t="shared" si="165"/>
        <v>0</v>
      </c>
      <c r="S2132">
        <f t="shared" si="166"/>
        <v>0</v>
      </c>
      <c r="T2132">
        <f t="shared" si="169"/>
        <v>0</v>
      </c>
    </row>
    <row r="2133" spans="1:20" x14ac:dyDescent="0.25">
      <c r="A2133">
        <v>26018</v>
      </c>
      <c r="B2133" t="s">
        <v>820</v>
      </c>
      <c r="C2133" s="1">
        <v>30228</v>
      </c>
      <c r="D2133" t="s">
        <v>26</v>
      </c>
      <c r="E2133" t="s">
        <v>15</v>
      </c>
      <c r="F2133" s="1">
        <v>40548</v>
      </c>
      <c r="G2133" t="s">
        <v>62</v>
      </c>
      <c r="H2133" t="str">
        <f t="shared" si="167"/>
        <v>BV</v>
      </c>
      <c r="I2133" t="str">
        <f t="shared" si="168"/>
        <v>BV</v>
      </c>
      <c r="J2133" t="s">
        <v>61</v>
      </c>
      <c r="K2133" t="s">
        <v>42</v>
      </c>
      <c r="L2133">
        <v>13502</v>
      </c>
      <c r="M2133" t="s">
        <v>29</v>
      </c>
      <c r="N2133" t="s">
        <v>43</v>
      </c>
      <c r="O2133" s="2">
        <v>2.0833333333333332E-2</v>
      </c>
      <c r="P2133">
        <f>VLOOKUP(I2133,'visit codes'!$B$1:$F$38,5,FALSE)</f>
        <v>2</v>
      </c>
      <c r="Q2133" t="s">
        <v>31</v>
      </c>
      <c r="R2133">
        <f t="shared" si="165"/>
        <v>1</v>
      </c>
      <c r="S2133">
        <f t="shared" si="166"/>
        <v>0</v>
      </c>
      <c r="T2133">
        <f t="shared" si="169"/>
        <v>1</v>
      </c>
    </row>
    <row r="2134" spans="1:20" x14ac:dyDescent="0.25">
      <c r="A2134">
        <v>26018</v>
      </c>
      <c r="B2134" t="s">
        <v>820</v>
      </c>
      <c r="C2134" s="1">
        <v>30228</v>
      </c>
      <c r="D2134" t="s">
        <v>26</v>
      </c>
      <c r="E2134" t="s">
        <v>15</v>
      </c>
      <c r="F2134" s="1">
        <v>40563</v>
      </c>
      <c r="G2134" t="s">
        <v>60</v>
      </c>
      <c r="H2134" t="str">
        <f t="shared" si="167"/>
        <v>4301B - BV</v>
      </c>
      <c r="J2134" t="s">
        <v>61</v>
      </c>
      <c r="K2134" t="s">
        <v>42</v>
      </c>
      <c r="L2134">
        <v>13502</v>
      </c>
      <c r="M2134" t="s">
        <v>29</v>
      </c>
      <c r="N2134" t="s">
        <v>43</v>
      </c>
      <c r="O2134" s="2">
        <v>2.0833333333333332E-2</v>
      </c>
      <c r="Q2134" t="s">
        <v>31</v>
      </c>
      <c r="R2134">
        <f t="shared" si="165"/>
        <v>0</v>
      </c>
      <c r="S2134">
        <f t="shared" si="166"/>
        <v>0</v>
      </c>
      <c r="T2134">
        <f t="shared" si="169"/>
        <v>0</v>
      </c>
    </row>
    <row r="2135" spans="1:20" x14ac:dyDescent="0.25">
      <c r="A2135">
        <v>26018</v>
      </c>
      <c r="B2135" t="s">
        <v>820</v>
      </c>
      <c r="C2135" s="1">
        <v>30228</v>
      </c>
      <c r="D2135" t="s">
        <v>26</v>
      </c>
      <c r="E2135" t="s">
        <v>15</v>
      </c>
      <c r="F2135" s="1">
        <v>40563</v>
      </c>
      <c r="G2135" t="s">
        <v>62</v>
      </c>
      <c r="H2135" t="str">
        <f t="shared" si="167"/>
        <v>BV</v>
      </c>
      <c r="I2135" t="str">
        <f t="shared" si="168"/>
        <v>BV</v>
      </c>
      <c r="J2135" t="s">
        <v>61</v>
      </c>
      <c r="K2135" t="s">
        <v>42</v>
      </c>
      <c r="L2135">
        <v>13502</v>
      </c>
      <c r="M2135" t="s">
        <v>29</v>
      </c>
      <c r="N2135" t="s">
        <v>43</v>
      </c>
      <c r="O2135" s="2">
        <v>2.0833333333333332E-2</v>
      </c>
      <c r="P2135">
        <f>VLOOKUP(I2135,'visit codes'!$B$1:$F$38,5,FALSE)</f>
        <v>2</v>
      </c>
      <c r="Q2135" t="s">
        <v>31</v>
      </c>
      <c r="R2135">
        <f t="shared" si="165"/>
        <v>1</v>
      </c>
      <c r="S2135">
        <f t="shared" si="166"/>
        <v>0</v>
      </c>
      <c r="T2135">
        <f t="shared" si="169"/>
        <v>1</v>
      </c>
    </row>
    <row r="2136" spans="1:20" x14ac:dyDescent="0.25">
      <c r="A2136">
        <v>26018</v>
      </c>
      <c r="B2136" t="s">
        <v>820</v>
      </c>
      <c r="C2136" s="1">
        <v>30228</v>
      </c>
      <c r="D2136" t="s">
        <v>26</v>
      </c>
      <c r="E2136" t="s">
        <v>15</v>
      </c>
      <c r="F2136" s="1">
        <v>40574</v>
      </c>
      <c r="G2136" t="s">
        <v>35</v>
      </c>
      <c r="H2136" t="str">
        <f t="shared" si="167"/>
        <v>4302PM-PM</v>
      </c>
      <c r="J2136" t="s">
        <v>52</v>
      </c>
      <c r="K2136" t="s">
        <v>42</v>
      </c>
      <c r="L2136">
        <v>13502</v>
      </c>
      <c r="M2136" t="s">
        <v>29</v>
      </c>
      <c r="N2136" t="s">
        <v>43</v>
      </c>
      <c r="O2136" s="2">
        <v>1.0416666666666666E-2</v>
      </c>
      <c r="Q2136" t="s">
        <v>31</v>
      </c>
      <c r="R2136">
        <f t="shared" si="165"/>
        <v>0</v>
      </c>
      <c r="S2136">
        <f t="shared" si="166"/>
        <v>0</v>
      </c>
      <c r="T2136">
        <f t="shared" si="169"/>
        <v>0</v>
      </c>
    </row>
    <row r="2137" spans="1:20" x14ac:dyDescent="0.25">
      <c r="A2137">
        <v>26018</v>
      </c>
      <c r="B2137" t="s">
        <v>820</v>
      </c>
      <c r="C2137" s="1">
        <v>30228</v>
      </c>
      <c r="D2137" t="s">
        <v>26</v>
      </c>
      <c r="E2137" t="s">
        <v>15</v>
      </c>
      <c r="F2137" s="1">
        <v>40574</v>
      </c>
      <c r="G2137" t="s">
        <v>37</v>
      </c>
      <c r="H2137" t="str">
        <f t="shared" si="167"/>
        <v>PM</v>
      </c>
      <c r="I2137" t="str">
        <f t="shared" si="168"/>
        <v>PM</v>
      </c>
      <c r="J2137" t="s">
        <v>52</v>
      </c>
      <c r="K2137" t="s">
        <v>42</v>
      </c>
      <c r="L2137">
        <v>13502</v>
      </c>
      <c r="M2137" t="s">
        <v>29</v>
      </c>
      <c r="N2137" t="s">
        <v>43</v>
      </c>
      <c r="O2137" s="2">
        <v>1.0416666666666666E-2</v>
      </c>
      <c r="P2137">
        <f>VLOOKUP(I2137,'visit codes'!$B$1:$F$38,5,FALSE)</f>
        <v>1</v>
      </c>
      <c r="Q2137" t="s">
        <v>31</v>
      </c>
      <c r="R2137">
        <f t="shared" si="165"/>
        <v>1</v>
      </c>
      <c r="S2137">
        <f t="shared" si="166"/>
        <v>0</v>
      </c>
      <c r="T2137">
        <f t="shared" si="169"/>
        <v>1</v>
      </c>
    </row>
    <row r="2138" spans="1:20" x14ac:dyDescent="0.25">
      <c r="A2138">
        <v>26019</v>
      </c>
      <c r="B2138" t="s">
        <v>821</v>
      </c>
      <c r="C2138" s="1">
        <v>29355</v>
      </c>
      <c r="D2138" t="s">
        <v>26</v>
      </c>
      <c r="E2138" t="s">
        <v>15</v>
      </c>
      <c r="F2138" s="1">
        <v>40548</v>
      </c>
      <c r="G2138" t="s">
        <v>16</v>
      </c>
      <c r="H2138" t="str">
        <f t="shared" si="167"/>
        <v>4301R-RV</v>
      </c>
      <c r="J2138" t="s">
        <v>89</v>
      </c>
      <c r="K2138" t="s">
        <v>109</v>
      </c>
      <c r="L2138">
        <v>13503</v>
      </c>
      <c r="M2138" t="s">
        <v>29</v>
      </c>
      <c r="N2138" t="s">
        <v>110</v>
      </c>
      <c r="O2138" s="2">
        <v>3.125E-2</v>
      </c>
      <c r="Q2138" t="s">
        <v>31</v>
      </c>
      <c r="R2138">
        <f t="shared" si="165"/>
        <v>0</v>
      </c>
      <c r="S2138">
        <f t="shared" si="166"/>
        <v>0</v>
      </c>
      <c r="T2138">
        <f t="shared" si="169"/>
        <v>0</v>
      </c>
    </row>
    <row r="2139" spans="1:20" x14ac:dyDescent="0.25">
      <c r="A2139">
        <v>26019</v>
      </c>
      <c r="B2139" t="s">
        <v>821</v>
      </c>
      <c r="C2139" s="1">
        <v>29355</v>
      </c>
      <c r="D2139" t="s">
        <v>26</v>
      </c>
      <c r="E2139" t="s">
        <v>15</v>
      </c>
      <c r="F2139" s="1">
        <v>40548</v>
      </c>
      <c r="G2139" t="s">
        <v>34</v>
      </c>
      <c r="H2139" t="str">
        <f t="shared" si="167"/>
        <v>CM</v>
      </c>
      <c r="I2139" t="str">
        <f t="shared" si="168"/>
        <v>CM</v>
      </c>
      <c r="J2139" t="s">
        <v>89</v>
      </c>
      <c r="K2139" t="s">
        <v>109</v>
      </c>
      <c r="L2139">
        <v>13503</v>
      </c>
      <c r="M2139" t="s">
        <v>29</v>
      </c>
      <c r="N2139" t="s">
        <v>110</v>
      </c>
      <c r="O2139" s="2">
        <v>0</v>
      </c>
      <c r="P2139">
        <f>VLOOKUP(I2139,'visit codes'!$B$1:$F$38,5,FALSE)</f>
        <v>2</v>
      </c>
      <c r="Q2139" t="s">
        <v>31</v>
      </c>
      <c r="R2139">
        <f t="shared" si="165"/>
        <v>1</v>
      </c>
      <c r="S2139">
        <f t="shared" si="166"/>
        <v>0</v>
      </c>
      <c r="T2139">
        <f t="shared" si="169"/>
        <v>1</v>
      </c>
    </row>
    <row r="2140" spans="1:20" x14ac:dyDescent="0.25">
      <c r="A2140">
        <v>26019</v>
      </c>
      <c r="B2140" t="s">
        <v>821</v>
      </c>
      <c r="C2140" s="1">
        <v>29355</v>
      </c>
      <c r="D2140" t="s">
        <v>26</v>
      </c>
      <c r="E2140" t="s">
        <v>15</v>
      </c>
      <c r="F2140" s="1">
        <v>40555</v>
      </c>
      <c r="G2140" t="s">
        <v>60</v>
      </c>
      <c r="H2140" t="str">
        <f t="shared" si="167"/>
        <v>4301B - BV</v>
      </c>
      <c r="J2140" t="s">
        <v>89</v>
      </c>
      <c r="K2140" t="s">
        <v>109</v>
      </c>
      <c r="L2140">
        <v>13503</v>
      </c>
      <c r="M2140" t="s">
        <v>29</v>
      </c>
      <c r="N2140" t="s">
        <v>110</v>
      </c>
      <c r="O2140" s="2">
        <v>2.0833333333333332E-2</v>
      </c>
      <c r="Q2140" t="s">
        <v>31</v>
      </c>
      <c r="R2140">
        <f t="shared" si="165"/>
        <v>0</v>
      </c>
      <c r="S2140">
        <f t="shared" si="166"/>
        <v>0</v>
      </c>
      <c r="T2140">
        <f t="shared" si="169"/>
        <v>0</v>
      </c>
    </row>
    <row r="2141" spans="1:20" x14ac:dyDescent="0.25">
      <c r="A2141">
        <v>26019</v>
      </c>
      <c r="B2141" t="s">
        <v>821</v>
      </c>
      <c r="C2141" s="1">
        <v>29355</v>
      </c>
      <c r="D2141" t="s">
        <v>26</v>
      </c>
      <c r="E2141" t="s">
        <v>15</v>
      </c>
      <c r="F2141" s="1">
        <v>40555</v>
      </c>
      <c r="G2141" t="s">
        <v>62</v>
      </c>
      <c r="H2141" t="str">
        <f t="shared" si="167"/>
        <v>BV</v>
      </c>
      <c r="I2141" t="str">
        <f t="shared" si="168"/>
        <v>BV</v>
      </c>
      <c r="J2141" t="s">
        <v>89</v>
      </c>
      <c r="K2141" t="s">
        <v>109</v>
      </c>
      <c r="L2141">
        <v>13503</v>
      </c>
      <c r="M2141" t="s">
        <v>29</v>
      </c>
      <c r="N2141" t="s">
        <v>110</v>
      </c>
      <c r="O2141" s="2">
        <v>2.0833333333333332E-2</v>
      </c>
      <c r="P2141">
        <f>VLOOKUP(I2141,'visit codes'!$B$1:$F$38,5,FALSE)</f>
        <v>2</v>
      </c>
      <c r="Q2141" t="s">
        <v>31</v>
      </c>
      <c r="R2141">
        <f t="shared" si="165"/>
        <v>1</v>
      </c>
      <c r="S2141">
        <f t="shared" si="166"/>
        <v>0</v>
      </c>
      <c r="T2141">
        <f t="shared" si="169"/>
        <v>1</v>
      </c>
    </row>
    <row r="2142" spans="1:20" x14ac:dyDescent="0.25">
      <c r="A2142">
        <v>26019</v>
      </c>
      <c r="B2142" t="s">
        <v>821</v>
      </c>
      <c r="C2142" s="1">
        <v>29355</v>
      </c>
      <c r="D2142" t="s">
        <v>26</v>
      </c>
      <c r="E2142" t="s">
        <v>15</v>
      </c>
      <c r="F2142" s="1">
        <v>40555</v>
      </c>
      <c r="G2142" t="s">
        <v>35</v>
      </c>
      <c r="H2142" t="str">
        <f t="shared" si="167"/>
        <v>4302PM-PM</v>
      </c>
      <c r="J2142" t="s">
        <v>41</v>
      </c>
      <c r="K2142" t="s">
        <v>109</v>
      </c>
      <c r="L2142">
        <v>13503</v>
      </c>
      <c r="M2142" t="s">
        <v>29</v>
      </c>
      <c r="N2142" t="s">
        <v>110</v>
      </c>
      <c r="O2142" s="2">
        <v>1.0416666666666666E-2</v>
      </c>
      <c r="Q2142" t="s">
        <v>31</v>
      </c>
      <c r="R2142">
        <f t="shared" si="165"/>
        <v>0</v>
      </c>
      <c r="S2142">
        <f t="shared" si="166"/>
        <v>0</v>
      </c>
      <c r="T2142">
        <f t="shared" si="169"/>
        <v>0</v>
      </c>
    </row>
    <row r="2143" spans="1:20" x14ac:dyDescent="0.25">
      <c r="A2143">
        <v>26019</v>
      </c>
      <c r="B2143" t="s">
        <v>821</v>
      </c>
      <c r="C2143" s="1">
        <v>29355</v>
      </c>
      <c r="D2143" t="s">
        <v>26</v>
      </c>
      <c r="E2143" t="s">
        <v>15</v>
      </c>
      <c r="F2143" s="1">
        <v>40561</v>
      </c>
      <c r="G2143" t="s">
        <v>46</v>
      </c>
      <c r="H2143" t="str">
        <f t="shared" si="167"/>
        <v>NS</v>
      </c>
      <c r="I2143" t="str">
        <f t="shared" si="168"/>
        <v>NS</v>
      </c>
      <c r="J2143" t="s">
        <v>41</v>
      </c>
      <c r="K2143" t="s">
        <v>109</v>
      </c>
      <c r="L2143">
        <v>13503</v>
      </c>
      <c r="M2143" t="s">
        <v>29</v>
      </c>
      <c r="N2143" t="s">
        <v>110</v>
      </c>
      <c r="O2143" s="2">
        <v>0</v>
      </c>
      <c r="P2143">
        <f>VLOOKUP(I2143,'visit codes'!$B$1:$F$38,5,FALSE)</f>
        <v>0</v>
      </c>
      <c r="Q2143" t="s">
        <v>31</v>
      </c>
      <c r="R2143">
        <f t="shared" si="165"/>
        <v>1</v>
      </c>
      <c r="S2143">
        <f t="shared" si="166"/>
        <v>1</v>
      </c>
      <c r="T2143">
        <f t="shared" si="169"/>
        <v>0</v>
      </c>
    </row>
    <row r="2144" spans="1:20" x14ac:dyDescent="0.25">
      <c r="A2144">
        <v>26019</v>
      </c>
      <c r="B2144" t="s">
        <v>821</v>
      </c>
      <c r="C2144" s="1">
        <v>29355</v>
      </c>
      <c r="D2144" t="s">
        <v>26</v>
      </c>
      <c r="E2144" t="s">
        <v>15</v>
      </c>
      <c r="F2144" s="1">
        <v>40569</v>
      </c>
      <c r="G2144" t="s">
        <v>38</v>
      </c>
      <c r="H2144" t="str">
        <f t="shared" si="167"/>
        <v>C</v>
      </c>
      <c r="I2144" t="str">
        <f t="shared" si="168"/>
        <v>C</v>
      </c>
      <c r="J2144" t="s">
        <v>89</v>
      </c>
      <c r="K2144" t="s">
        <v>109</v>
      </c>
      <c r="L2144">
        <v>13503</v>
      </c>
      <c r="M2144" t="s">
        <v>29</v>
      </c>
      <c r="N2144" t="s">
        <v>110</v>
      </c>
      <c r="O2144" s="2">
        <v>0</v>
      </c>
      <c r="P2144">
        <f>VLOOKUP(I2144,'visit codes'!$B$1:$F$38,5,FALSE)</f>
        <v>0</v>
      </c>
      <c r="Q2144" t="s">
        <v>31</v>
      </c>
      <c r="R2144">
        <f t="shared" si="165"/>
        <v>1</v>
      </c>
      <c r="S2144">
        <f t="shared" si="166"/>
        <v>1</v>
      </c>
      <c r="T2144">
        <f t="shared" si="169"/>
        <v>0</v>
      </c>
    </row>
    <row r="2145" spans="1:20" x14ac:dyDescent="0.25">
      <c r="A2145">
        <v>26038</v>
      </c>
      <c r="B2145" t="s">
        <v>822</v>
      </c>
      <c r="C2145" s="1">
        <v>24369</v>
      </c>
      <c r="D2145" t="s">
        <v>26</v>
      </c>
      <c r="E2145" t="s">
        <v>40</v>
      </c>
      <c r="F2145" s="1">
        <v>40564</v>
      </c>
      <c r="G2145" t="s">
        <v>16</v>
      </c>
      <c r="H2145" t="str">
        <f t="shared" si="167"/>
        <v>4301R-RV</v>
      </c>
      <c r="J2145" t="s">
        <v>45</v>
      </c>
      <c r="K2145" t="s">
        <v>154</v>
      </c>
      <c r="L2145">
        <v>13417</v>
      </c>
      <c r="M2145" t="s">
        <v>29</v>
      </c>
      <c r="N2145" t="s">
        <v>78</v>
      </c>
      <c r="O2145" s="2">
        <v>3.125E-2</v>
      </c>
      <c r="Q2145" t="s">
        <v>126</v>
      </c>
      <c r="R2145">
        <f t="shared" si="165"/>
        <v>0</v>
      </c>
      <c r="S2145">
        <f t="shared" si="166"/>
        <v>0</v>
      </c>
      <c r="T2145">
        <f t="shared" si="169"/>
        <v>0</v>
      </c>
    </row>
    <row r="2146" spans="1:20" x14ac:dyDescent="0.25">
      <c r="A2146">
        <v>26038</v>
      </c>
      <c r="B2146" t="s">
        <v>822</v>
      </c>
      <c r="C2146" s="1">
        <v>24369</v>
      </c>
      <c r="D2146" t="s">
        <v>26</v>
      </c>
      <c r="E2146" t="s">
        <v>40</v>
      </c>
      <c r="F2146" s="1">
        <v>40564</v>
      </c>
      <c r="G2146" t="s">
        <v>24</v>
      </c>
      <c r="H2146" t="str">
        <f t="shared" si="167"/>
        <v>RV</v>
      </c>
      <c r="I2146" t="str">
        <f t="shared" si="168"/>
        <v>RV</v>
      </c>
      <c r="J2146" t="s">
        <v>45</v>
      </c>
      <c r="K2146" t="s">
        <v>154</v>
      </c>
      <c r="L2146">
        <v>13417</v>
      </c>
      <c r="M2146" t="s">
        <v>29</v>
      </c>
      <c r="N2146" t="s">
        <v>78</v>
      </c>
      <c r="O2146" s="2">
        <v>4.1666666666666664E-2</v>
      </c>
      <c r="P2146">
        <f>VLOOKUP(I2146,'visit codes'!$B$1:$F$38,5,FALSE)</f>
        <v>3</v>
      </c>
      <c r="Q2146" t="s">
        <v>126</v>
      </c>
      <c r="R2146">
        <f t="shared" si="165"/>
        <v>1</v>
      </c>
      <c r="S2146">
        <f t="shared" si="166"/>
        <v>0</v>
      </c>
      <c r="T2146">
        <f t="shared" si="169"/>
        <v>1</v>
      </c>
    </row>
    <row r="2147" spans="1:20" x14ac:dyDescent="0.25">
      <c r="A2147">
        <v>26043</v>
      </c>
      <c r="B2147" t="s">
        <v>823</v>
      </c>
      <c r="C2147" s="1">
        <v>18358</v>
      </c>
      <c r="D2147" t="s">
        <v>14</v>
      </c>
      <c r="E2147" t="s">
        <v>40</v>
      </c>
      <c r="F2147" s="1">
        <v>40548</v>
      </c>
      <c r="G2147" t="s">
        <v>46</v>
      </c>
      <c r="H2147" t="str">
        <f t="shared" si="167"/>
        <v>NS</v>
      </c>
      <c r="I2147" t="str">
        <f t="shared" si="168"/>
        <v>NS</v>
      </c>
      <c r="J2147" t="s">
        <v>41</v>
      </c>
      <c r="K2147" t="s">
        <v>67</v>
      </c>
      <c r="L2147">
        <v>13501</v>
      </c>
      <c r="M2147" t="s">
        <v>29</v>
      </c>
      <c r="N2147" t="s">
        <v>200</v>
      </c>
      <c r="O2147" s="2">
        <v>0</v>
      </c>
      <c r="P2147">
        <f>VLOOKUP(I2147,'visit codes'!$B$1:$F$38,5,FALSE)</f>
        <v>0</v>
      </c>
      <c r="Q2147" t="s">
        <v>31</v>
      </c>
      <c r="R2147">
        <f t="shared" si="165"/>
        <v>1</v>
      </c>
      <c r="S2147">
        <f t="shared" si="166"/>
        <v>1</v>
      </c>
      <c r="T2147">
        <f t="shared" si="169"/>
        <v>0</v>
      </c>
    </row>
    <row r="2148" spans="1:20" x14ac:dyDescent="0.25">
      <c r="A2148">
        <v>26046</v>
      </c>
      <c r="B2148" t="s">
        <v>824</v>
      </c>
      <c r="C2148" s="1">
        <v>22483</v>
      </c>
      <c r="D2148" t="s">
        <v>14</v>
      </c>
      <c r="E2148" t="s">
        <v>15</v>
      </c>
      <c r="F2148" s="1">
        <v>40556</v>
      </c>
      <c r="G2148" t="s">
        <v>60</v>
      </c>
      <c r="H2148" t="str">
        <f t="shared" si="167"/>
        <v>4301B - BV</v>
      </c>
      <c r="J2148" t="s">
        <v>206</v>
      </c>
      <c r="K2148" t="s">
        <v>42</v>
      </c>
      <c r="L2148">
        <v>13501</v>
      </c>
      <c r="M2148" t="s">
        <v>29</v>
      </c>
      <c r="N2148" t="s">
        <v>43</v>
      </c>
      <c r="O2148" s="2">
        <v>2.0833333333333332E-2</v>
      </c>
      <c r="Q2148" t="s">
        <v>31</v>
      </c>
      <c r="R2148">
        <f t="shared" si="165"/>
        <v>0</v>
      </c>
      <c r="S2148">
        <f t="shared" si="166"/>
        <v>0</v>
      </c>
      <c r="T2148">
        <f t="shared" si="169"/>
        <v>0</v>
      </c>
    </row>
    <row r="2149" spans="1:20" x14ac:dyDescent="0.25">
      <c r="A2149">
        <v>26046</v>
      </c>
      <c r="B2149" t="s">
        <v>824</v>
      </c>
      <c r="C2149" s="1">
        <v>22483</v>
      </c>
      <c r="D2149" t="s">
        <v>14</v>
      </c>
      <c r="E2149" t="s">
        <v>15</v>
      </c>
      <c r="F2149" s="1">
        <v>40556</v>
      </c>
      <c r="G2149" t="s">
        <v>62</v>
      </c>
      <c r="H2149" t="str">
        <f t="shared" si="167"/>
        <v>BV</v>
      </c>
      <c r="I2149" t="str">
        <f t="shared" si="168"/>
        <v>BV</v>
      </c>
      <c r="J2149" t="s">
        <v>206</v>
      </c>
      <c r="K2149" t="s">
        <v>42</v>
      </c>
      <c r="L2149">
        <v>13501</v>
      </c>
      <c r="M2149" t="s">
        <v>29</v>
      </c>
      <c r="N2149" t="s">
        <v>43</v>
      </c>
      <c r="O2149" s="2">
        <v>2.0833333333333332E-2</v>
      </c>
      <c r="P2149">
        <f>VLOOKUP(I2149,'visit codes'!$B$1:$F$38,5,FALSE)</f>
        <v>2</v>
      </c>
      <c r="Q2149" t="s">
        <v>31</v>
      </c>
      <c r="R2149">
        <f t="shared" si="165"/>
        <v>1</v>
      </c>
      <c r="S2149">
        <f t="shared" si="166"/>
        <v>0</v>
      </c>
      <c r="T2149">
        <f t="shared" si="169"/>
        <v>1</v>
      </c>
    </row>
    <row r="2150" spans="1:20" x14ac:dyDescent="0.25">
      <c r="A2150">
        <v>26046</v>
      </c>
      <c r="B2150" t="s">
        <v>824</v>
      </c>
      <c r="C2150" s="1">
        <v>22483</v>
      </c>
      <c r="D2150" t="s">
        <v>14</v>
      </c>
      <c r="E2150" t="s">
        <v>15</v>
      </c>
      <c r="F2150" s="1">
        <v>40562</v>
      </c>
      <c r="G2150" t="s">
        <v>35</v>
      </c>
      <c r="H2150" t="str">
        <f t="shared" si="167"/>
        <v>4302PM-PM</v>
      </c>
      <c r="J2150" t="s">
        <v>82</v>
      </c>
      <c r="K2150" t="s">
        <v>42</v>
      </c>
      <c r="L2150">
        <v>13501</v>
      </c>
      <c r="M2150" t="s">
        <v>29</v>
      </c>
      <c r="N2150" t="s">
        <v>43</v>
      </c>
      <c r="O2150" s="2">
        <v>1.0416666666666666E-2</v>
      </c>
      <c r="Q2150" t="s">
        <v>31</v>
      </c>
      <c r="R2150">
        <f t="shared" si="165"/>
        <v>0</v>
      </c>
      <c r="S2150">
        <f t="shared" si="166"/>
        <v>0</v>
      </c>
      <c r="T2150">
        <f t="shared" si="169"/>
        <v>0</v>
      </c>
    </row>
    <row r="2151" spans="1:20" x14ac:dyDescent="0.25">
      <c r="A2151">
        <v>26046</v>
      </c>
      <c r="B2151" t="s">
        <v>824</v>
      </c>
      <c r="C2151" s="1">
        <v>22483</v>
      </c>
      <c r="D2151" t="s">
        <v>14</v>
      </c>
      <c r="E2151" t="s">
        <v>15</v>
      </c>
      <c r="F2151" s="1">
        <v>40562</v>
      </c>
      <c r="G2151" t="s">
        <v>37</v>
      </c>
      <c r="H2151" t="str">
        <f t="shared" si="167"/>
        <v>PM</v>
      </c>
      <c r="I2151" t="str">
        <f t="shared" si="168"/>
        <v>PM</v>
      </c>
      <c r="J2151" t="s">
        <v>82</v>
      </c>
      <c r="K2151" t="s">
        <v>42</v>
      </c>
      <c r="L2151">
        <v>13501</v>
      </c>
      <c r="M2151" t="s">
        <v>29</v>
      </c>
      <c r="N2151" t="s">
        <v>43</v>
      </c>
      <c r="O2151" s="2">
        <v>1.0416666666666666E-2</v>
      </c>
      <c r="P2151">
        <f>VLOOKUP(I2151,'visit codes'!$B$1:$F$38,5,FALSE)</f>
        <v>1</v>
      </c>
      <c r="Q2151" t="s">
        <v>31</v>
      </c>
      <c r="R2151">
        <f t="shared" si="165"/>
        <v>1</v>
      </c>
      <c r="S2151">
        <f t="shared" si="166"/>
        <v>0</v>
      </c>
      <c r="T2151">
        <f t="shared" si="169"/>
        <v>1</v>
      </c>
    </row>
    <row r="2152" spans="1:20" x14ac:dyDescent="0.25">
      <c r="A2152">
        <v>26046</v>
      </c>
      <c r="B2152" t="s">
        <v>824</v>
      </c>
      <c r="C2152" s="1">
        <v>22483</v>
      </c>
      <c r="D2152" t="s">
        <v>14</v>
      </c>
      <c r="E2152" t="s">
        <v>15</v>
      </c>
      <c r="F2152" s="1">
        <v>40569</v>
      </c>
      <c r="G2152" t="s">
        <v>16</v>
      </c>
      <c r="H2152" t="str">
        <f t="shared" si="167"/>
        <v>4301R-RV</v>
      </c>
      <c r="J2152" t="s">
        <v>206</v>
      </c>
      <c r="K2152" t="s">
        <v>42</v>
      </c>
      <c r="L2152">
        <v>13501</v>
      </c>
      <c r="M2152" t="s">
        <v>29</v>
      </c>
      <c r="N2152" t="s">
        <v>43</v>
      </c>
      <c r="O2152" s="2">
        <v>3.125E-2</v>
      </c>
      <c r="Q2152" t="s">
        <v>31</v>
      </c>
      <c r="R2152">
        <f t="shared" si="165"/>
        <v>0</v>
      </c>
      <c r="S2152">
        <f t="shared" si="166"/>
        <v>0</v>
      </c>
      <c r="T2152">
        <f t="shared" si="169"/>
        <v>0</v>
      </c>
    </row>
    <row r="2153" spans="1:20" x14ac:dyDescent="0.25">
      <c r="A2153">
        <v>26046</v>
      </c>
      <c r="B2153" t="s">
        <v>824</v>
      </c>
      <c r="C2153" s="1">
        <v>22483</v>
      </c>
      <c r="D2153" t="s">
        <v>14</v>
      </c>
      <c r="E2153" t="s">
        <v>15</v>
      </c>
      <c r="F2153" s="1">
        <v>40569</v>
      </c>
      <c r="G2153" t="s">
        <v>24</v>
      </c>
      <c r="H2153" t="str">
        <f t="shared" si="167"/>
        <v>RV</v>
      </c>
      <c r="I2153" t="str">
        <f t="shared" si="168"/>
        <v>RV</v>
      </c>
      <c r="J2153" t="s">
        <v>206</v>
      </c>
      <c r="K2153" t="s">
        <v>42</v>
      </c>
      <c r="L2153">
        <v>13501</v>
      </c>
      <c r="M2153" t="s">
        <v>29</v>
      </c>
      <c r="N2153" t="s">
        <v>43</v>
      </c>
      <c r="O2153" s="2">
        <v>4.1666666666666664E-2</v>
      </c>
      <c r="P2153">
        <f>VLOOKUP(I2153,'visit codes'!$B$1:$F$38,5,FALSE)</f>
        <v>3</v>
      </c>
      <c r="Q2153" t="s">
        <v>31</v>
      </c>
      <c r="R2153">
        <f t="shared" si="165"/>
        <v>1</v>
      </c>
      <c r="S2153">
        <f t="shared" si="166"/>
        <v>0</v>
      </c>
      <c r="T2153">
        <f t="shared" si="169"/>
        <v>1</v>
      </c>
    </row>
    <row r="2154" spans="1:20" x14ac:dyDescent="0.25">
      <c r="A2154">
        <v>26050</v>
      </c>
      <c r="B2154" t="s">
        <v>825</v>
      </c>
      <c r="C2154" s="1">
        <v>24885</v>
      </c>
      <c r="D2154" t="s">
        <v>26</v>
      </c>
      <c r="F2154" s="1">
        <v>40561</v>
      </c>
      <c r="G2154">
        <v>4098</v>
      </c>
      <c r="H2154" t="str">
        <f t="shared" si="167"/>
        <v>4098</v>
      </c>
      <c r="J2154" t="s">
        <v>89</v>
      </c>
      <c r="K2154" t="s">
        <v>42</v>
      </c>
      <c r="L2154">
        <v>13501</v>
      </c>
      <c r="M2154" t="s">
        <v>29</v>
      </c>
      <c r="N2154" t="s">
        <v>99</v>
      </c>
      <c r="O2154" s="2">
        <v>0</v>
      </c>
      <c r="Q2154" t="s">
        <v>31</v>
      </c>
      <c r="R2154">
        <f t="shared" si="165"/>
        <v>0</v>
      </c>
      <c r="S2154">
        <f t="shared" si="166"/>
        <v>0</v>
      </c>
      <c r="T2154">
        <f t="shared" si="169"/>
        <v>0</v>
      </c>
    </row>
    <row r="2155" spans="1:20" x14ac:dyDescent="0.25">
      <c r="A2155">
        <v>26050</v>
      </c>
      <c r="B2155" t="s">
        <v>825</v>
      </c>
      <c r="C2155" s="1">
        <v>24885</v>
      </c>
      <c r="D2155" t="s">
        <v>26</v>
      </c>
      <c r="F2155" s="1">
        <v>40561</v>
      </c>
      <c r="G2155">
        <v>4097</v>
      </c>
      <c r="H2155" t="str">
        <f t="shared" si="167"/>
        <v>4097</v>
      </c>
      <c r="J2155" t="s">
        <v>41</v>
      </c>
      <c r="K2155" t="s">
        <v>42</v>
      </c>
      <c r="L2155">
        <v>13501</v>
      </c>
      <c r="M2155" t="s">
        <v>29</v>
      </c>
      <c r="N2155" t="s">
        <v>99</v>
      </c>
      <c r="O2155" s="2">
        <v>0</v>
      </c>
      <c r="Q2155" t="s">
        <v>31</v>
      </c>
      <c r="R2155">
        <f t="shared" si="165"/>
        <v>0</v>
      </c>
      <c r="S2155">
        <f t="shared" si="166"/>
        <v>0</v>
      </c>
      <c r="T2155">
        <f t="shared" si="169"/>
        <v>0</v>
      </c>
    </row>
    <row r="2156" spans="1:20" x14ac:dyDescent="0.25">
      <c r="A2156">
        <v>26068</v>
      </c>
      <c r="B2156" t="s">
        <v>826</v>
      </c>
      <c r="C2156" s="1">
        <v>31987</v>
      </c>
      <c r="D2156" t="s">
        <v>14</v>
      </c>
      <c r="F2156" s="1">
        <v>40562</v>
      </c>
      <c r="G2156">
        <v>4097</v>
      </c>
      <c r="H2156" t="str">
        <f t="shared" si="167"/>
        <v>4097</v>
      </c>
      <c r="J2156" t="s">
        <v>41</v>
      </c>
      <c r="K2156" t="s">
        <v>42</v>
      </c>
      <c r="L2156">
        <v>13501</v>
      </c>
      <c r="M2156" t="s">
        <v>29</v>
      </c>
      <c r="N2156" t="s">
        <v>99</v>
      </c>
      <c r="O2156" s="2">
        <v>0</v>
      </c>
      <c r="Q2156" t="s">
        <v>31</v>
      </c>
      <c r="R2156">
        <f t="shared" si="165"/>
        <v>0</v>
      </c>
      <c r="S2156">
        <f t="shared" si="166"/>
        <v>0</v>
      </c>
      <c r="T2156">
        <f t="shared" si="169"/>
        <v>0</v>
      </c>
    </row>
    <row r="2157" spans="1:20" x14ac:dyDescent="0.25">
      <c r="A2157">
        <v>26068</v>
      </c>
      <c r="B2157" t="s">
        <v>826</v>
      </c>
      <c r="C2157" s="1">
        <v>31987</v>
      </c>
      <c r="D2157" t="s">
        <v>14</v>
      </c>
      <c r="F2157" s="1">
        <v>40571</v>
      </c>
      <c r="G2157">
        <v>4097</v>
      </c>
      <c r="H2157" t="str">
        <f t="shared" si="167"/>
        <v>4097</v>
      </c>
      <c r="J2157" t="s">
        <v>61</v>
      </c>
      <c r="K2157" t="s">
        <v>42</v>
      </c>
      <c r="L2157">
        <v>13501</v>
      </c>
      <c r="M2157" t="s">
        <v>29</v>
      </c>
      <c r="N2157" t="s">
        <v>99</v>
      </c>
      <c r="O2157" s="2">
        <v>0</v>
      </c>
      <c r="Q2157" t="s">
        <v>31</v>
      </c>
      <c r="R2157">
        <f t="shared" si="165"/>
        <v>0</v>
      </c>
      <c r="S2157">
        <f t="shared" si="166"/>
        <v>0</v>
      </c>
      <c r="T2157">
        <f t="shared" si="169"/>
        <v>0</v>
      </c>
    </row>
    <row r="2158" spans="1:20" x14ac:dyDescent="0.25">
      <c r="A2158">
        <v>26075</v>
      </c>
      <c r="B2158" t="s">
        <v>827</v>
      </c>
      <c r="C2158" s="1">
        <v>21764</v>
      </c>
      <c r="D2158" t="s">
        <v>26</v>
      </c>
      <c r="F2158" s="1">
        <v>40548</v>
      </c>
      <c r="G2158">
        <v>4098</v>
      </c>
      <c r="H2158" t="str">
        <f t="shared" si="167"/>
        <v>4098</v>
      </c>
      <c r="J2158" t="s">
        <v>17</v>
      </c>
      <c r="K2158" t="s">
        <v>42</v>
      </c>
      <c r="L2158">
        <v>13440</v>
      </c>
      <c r="M2158" t="s">
        <v>20</v>
      </c>
      <c r="N2158" t="s">
        <v>99</v>
      </c>
      <c r="O2158" s="2">
        <v>0</v>
      </c>
      <c r="Q2158" t="s">
        <v>22</v>
      </c>
      <c r="R2158">
        <f t="shared" si="165"/>
        <v>0</v>
      </c>
      <c r="S2158">
        <f t="shared" si="166"/>
        <v>0</v>
      </c>
      <c r="T2158">
        <f t="shared" si="169"/>
        <v>0</v>
      </c>
    </row>
    <row r="2159" spans="1:20" x14ac:dyDescent="0.25">
      <c r="A2159">
        <v>26075</v>
      </c>
      <c r="B2159" t="s">
        <v>827</v>
      </c>
      <c r="C2159" s="1">
        <v>21764</v>
      </c>
      <c r="D2159" t="s">
        <v>26</v>
      </c>
      <c r="F2159" s="1">
        <v>40569</v>
      </c>
      <c r="G2159">
        <v>4097</v>
      </c>
      <c r="H2159" t="str">
        <f t="shared" si="167"/>
        <v>4097</v>
      </c>
      <c r="J2159" t="s">
        <v>70</v>
      </c>
      <c r="K2159" t="s">
        <v>42</v>
      </c>
      <c r="L2159">
        <v>13440</v>
      </c>
      <c r="M2159" t="s">
        <v>20</v>
      </c>
      <c r="N2159" t="s">
        <v>99</v>
      </c>
      <c r="O2159" s="2">
        <v>0</v>
      </c>
      <c r="Q2159" t="s">
        <v>22</v>
      </c>
      <c r="R2159">
        <f t="shared" si="165"/>
        <v>0</v>
      </c>
      <c r="S2159">
        <f t="shared" si="166"/>
        <v>0</v>
      </c>
      <c r="T2159">
        <f t="shared" si="169"/>
        <v>0</v>
      </c>
    </row>
    <row r="2160" spans="1:20" x14ac:dyDescent="0.25">
      <c r="A2160">
        <v>26078</v>
      </c>
      <c r="B2160" t="s">
        <v>828</v>
      </c>
      <c r="C2160" s="1">
        <v>29309</v>
      </c>
      <c r="D2160" t="s">
        <v>26</v>
      </c>
      <c r="E2160" t="s">
        <v>15</v>
      </c>
      <c r="F2160" s="1">
        <v>40554</v>
      </c>
      <c r="G2160" t="s">
        <v>16</v>
      </c>
      <c r="H2160" t="str">
        <f t="shared" si="167"/>
        <v>4301R-RV</v>
      </c>
      <c r="J2160" t="s">
        <v>89</v>
      </c>
      <c r="K2160" t="s">
        <v>192</v>
      </c>
      <c r="L2160">
        <v>13502</v>
      </c>
      <c r="M2160" t="s">
        <v>29</v>
      </c>
      <c r="N2160" t="s">
        <v>231</v>
      </c>
      <c r="O2160" s="2">
        <v>3.125E-2</v>
      </c>
      <c r="Q2160" t="s">
        <v>31</v>
      </c>
      <c r="R2160">
        <f t="shared" si="165"/>
        <v>0</v>
      </c>
      <c r="S2160">
        <f t="shared" si="166"/>
        <v>0</v>
      </c>
      <c r="T2160">
        <f t="shared" si="169"/>
        <v>0</v>
      </c>
    </row>
    <row r="2161" spans="1:20" x14ac:dyDescent="0.25">
      <c r="A2161">
        <v>26078</v>
      </c>
      <c r="B2161" t="s">
        <v>828</v>
      </c>
      <c r="C2161" s="1">
        <v>29309</v>
      </c>
      <c r="D2161" t="s">
        <v>26</v>
      </c>
      <c r="E2161" t="s">
        <v>15</v>
      </c>
      <c r="F2161" s="1">
        <v>40554</v>
      </c>
      <c r="G2161" t="s">
        <v>24</v>
      </c>
      <c r="H2161" t="str">
        <f t="shared" si="167"/>
        <v>RV</v>
      </c>
      <c r="I2161" t="str">
        <f t="shared" si="168"/>
        <v>RV</v>
      </c>
      <c r="J2161" t="s">
        <v>89</v>
      </c>
      <c r="K2161" t="s">
        <v>192</v>
      </c>
      <c r="L2161">
        <v>13502</v>
      </c>
      <c r="M2161" t="s">
        <v>29</v>
      </c>
      <c r="N2161" t="s">
        <v>231</v>
      </c>
      <c r="O2161" s="2">
        <v>4.1666666666666664E-2</v>
      </c>
      <c r="P2161">
        <f>VLOOKUP(I2161,'visit codes'!$B$1:$F$38,5,FALSE)</f>
        <v>3</v>
      </c>
      <c r="Q2161" t="s">
        <v>31</v>
      </c>
      <c r="R2161">
        <f t="shared" si="165"/>
        <v>1</v>
      </c>
      <c r="S2161">
        <f t="shared" si="166"/>
        <v>0</v>
      </c>
      <c r="T2161">
        <f t="shared" si="169"/>
        <v>1</v>
      </c>
    </row>
    <row r="2162" spans="1:20" x14ac:dyDescent="0.25">
      <c r="A2162">
        <v>26078</v>
      </c>
      <c r="B2162" t="s">
        <v>828</v>
      </c>
      <c r="C2162" s="1">
        <v>29309</v>
      </c>
      <c r="D2162" t="s">
        <v>26</v>
      </c>
      <c r="E2162" t="s">
        <v>15</v>
      </c>
      <c r="F2162" s="1">
        <v>40555</v>
      </c>
      <c r="G2162" t="s">
        <v>35</v>
      </c>
      <c r="H2162" t="str">
        <f t="shared" si="167"/>
        <v>4302PM-PM</v>
      </c>
      <c r="J2162" t="s">
        <v>41</v>
      </c>
      <c r="K2162" t="s">
        <v>192</v>
      </c>
      <c r="L2162">
        <v>13502</v>
      </c>
      <c r="M2162" t="s">
        <v>29</v>
      </c>
      <c r="N2162" t="s">
        <v>231</v>
      </c>
      <c r="O2162" s="2">
        <v>1.0416666666666666E-2</v>
      </c>
      <c r="Q2162" t="s">
        <v>31</v>
      </c>
      <c r="R2162">
        <f t="shared" si="165"/>
        <v>0</v>
      </c>
      <c r="S2162">
        <f t="shared" si="166"/>
        <v>0</v>
      </c>
      <c r="T2162">
        <f t="shared" si="169"/>
        <v>0</v>
      </c>
    </row>
    <row r="2163" spans="1:20" x14ac:dyDescent="0.25">
      <c r="A2163">
        <v>26078</v>
      </c>
      <c r="B2163" t="s">
        <v>828</v>
      </c>
      <c r="C2163" s="1">
        <v>29309</v>
      </c>
      <c r="D2163" t="s">
        <v>26</v>
      </c>
      <c r="E2163" t="s">
        <v>15</v>
      </c>
      <c r="F2163" s="1">
        <v>40555</v>
      </c>
      <c r="G2163" t="s">
        <v>37</v>
      </c>
      <c r="H2163" t="str">
        <f t="shared" si="167"/>
        <v>PM</v>
      </c>
      <c r="I2163" t="str">
        <f t="shared" si="168"/>
        <v>PM</v>
      </c>
      <c r="J2163" t="s">
        <v>41</v>
      </c>
      <c r="K2163" t="s">
        <v>192</v>
      </c>
      <c r="L2163">
        <v>13502</v>
      </c>
      <c r="M2163" t="s">
        <v>29</v>
      </c>
      <c r="N2163" t="s">
        <v>231</v>
      </c>
      <c r="O2163" s="2">
        <v>1.0416666666666666E-2</v>
      </c>
      <c r="P2163">
        <f>VLOOKUP(I2163,'visit codes'!$B$1:$F$38,5,FALSE)</f>
        <v>1</v>
      </c>
      <c r="Q2163" t="s">
        <v>31</v>
      </c>
      <c r="R2163">
        <f t="shared" si="165"/>
        <v>1</v>
      </c>
      <c r="S2163">
        <f t="shared" si="166"/>
        <v>0</v>
      </c>
      <c r="T2163">
        <f t="shared" si="169"/>
        <v>1</v>
      </c>
    </row>
    <row r="2164" spans="1:20" x14ac:dyDescent="0.25">
      <c r="A2164">
        <v>181</v>
      </c>
      <c r="B2164" t="s">
        <v>829</v>
      </c>
      <c r="C2164" s="1">
        <v>16384</v>
      </c>
      <c r="D2164" t="s">
        <v>14</v>
      </c>
      <c r="E2164" t="s">
        <v>15</v>
      </c>
      <c r="F2164" s="1">
        <v>40546</v>
      </c>
      <c r="G2164" t="s">
        <v>46</v>
      </c>
      <c r="H2164" t="str">
        <f t="shared" si="167"/>
        <v>NS</v>
      </c>
      <c r="I2164" t="str">
        <f t="shared" si="168"/>
        <v>NS</v>
      </c>
      <c r="J2164" t="s">
        <v>61</v>
      </c>
      <c r="K2164" t="s">
        <v>53</v>
      </c>
      <c r="L2164">
        <v>13354</v>
      </c>
      <c r="M2164" t="s">
        <v>29</v>
      </c>
      <c r="N2164" t="s">
        <v>236</v>
      </c>
      <c r="O2164" s="2">
        <v>0</v>
      </c>
      <c r="P2164">
        <f>VLOOKUP(I2164,'visit codes'!$B$1:$F$38,5,FALSE)</f>
        <v>0</v>
      </c>
      <c r="Q2164" t="s">
        <v>666</v>
      </c>
      <c r="R2164">
        <f t="shared" si="165"/>
        <v>1</v>
      </c>
      <c r="S2164">
        <f t="shared" si="166"/>
        <v>1</v>
      </c>
      <c r="T2164">
        <f t="shared" si="169"/>
        <v>0</v>
      </c>
    </row>
    <row r="2165" spans="1:20" x14ac:dyDescent="0.25">
      <c r="A2165">
        <v>181</v>
      </c>
      <c r="B2165" t="s">
        <v>829</v>
      </c>
      <c r="C2165" s="1">
        <v>16384</v>
      </c>
      <c r="D2165" t="s">
        <v>14</v>
      </c>
      <c r="E2165" t="s">
        <v>15</v>
      </c>
      <c r="F2165" s="1">
        <v>40563</v>
      </c>
      <c r="G2165" t="s">
        <v>104</v>
      </c>
      <c r="H2165" t="str">
        <f t="shared" si="167"/>
        <v>4303-GV</v>
      </c>
      <c r="J2165" t="s">
        <v>61</v>
      </c>
      <c r="K2165" t="s">
        <v>53</v>
      </c>
      <c r="L2165">
        <v>13354</v>
      </c>
      <c r="M2165" t="s">
        <v>29</v>
      </c>
      <c r="N2165" t="s">
        <v>236</v>
      </c>
      <c r="O2165" s="2">
        <v>4.1666666666666664E-2</v>
      </c>
      <c r="Q2165" t="s">
        <v>666</v>
      </c>
      <c r="R2165">
        <f t="shared" si="165"/>
        <v>0</v>
      </c>
      <c r="S2165">
        <f t="shared" si="166"/>
        <v>0</v>
      </c>
      <c r="T2165">
        <f t="shared" si="169"/>
        <v>0</v>
      </c>
    </row>
    <row r="2166" spans="1:20" x14ac:dyDescent="0.25">
      <c r="A2166">
        <v>181</v>
      </c>
      <c r="B2166" t="s">
        <v>829</v>
      </c>
      <c r="C2166" s="1">
        <v>16384</v>
      </c>
      <c r="D2166" t="s">
        <v>14</v>
      </c>
      <c r="E2166" t="s">
        <v>15</v>
      </c>
      <c r="F2166" s="1">
        <v>40563</v>
      </c>
      <c r="G2166" t="s">
        <v>105</v>
      </c>
      <c r="H2166" t="str">
        <f t="shared" si="167"/>
        <v>GV</v>
      </c>
      <c r="I2166" t="str">
        <f t="shared" si="168"/>
        <v>GV</v>
      </c>
      <c r="J2166" t="s">
        <v>61</v>
      </c>
      <c r="K2166" t="s">
        <v>53</v>
      </c>
      <c r="L2166">
        <v>13354</v>
      </c>
      <c r="M2166" t="s">
        <v>29</v>
      </c>
      <c r="N2166" t="s">
        <v>236</v>
      </c>
      <c r="O2166" s="2">
        <v>4.1666666666666664E-2</v>
      </c>
      <c r="P2166">
        <f>VLOOKUP(I2166,'visit codes'!$B$1:$F$38,5,FALSE)</f>
        <v>4</v>
      </c>
      <c r="Q2166" t="s">
        <v>666</v>
      </c>
      <c r="R2166">
        <f t="shared" si="165"/>
        <v>1</v>
      </c>
      <c r="S2166">
        <f t="shared" si="166"/>
        <v>0</v>
      </c>
      <c r="T2166">
        <f t="shared" si="169"/>
        <v>1</v>
      </c>
    </row>
    <row r="2167" spans="1:20" x14ac:dyDescent="0.25">
      <c r="A2167">
        <v>26084</v>
      </c>
      <c r="B2167" t="s">
        <v>830</v>
      </c>
      <c r="C2167" s="1">
        <v>20930</v>
      </c>
      <c r="D2167" t="s">
        <v>14</v>
      </c>
      <c r="E2167" t="s">
        <v>15</v>
      </c>
      <c r="F2167" s="1">
        <v>40556</v>
      </c>
      <c r="G2167" t="s">
        <v>35</v>
      </c>
      <c r="H2167" t="str">
        <f t="shared" si="167"/>
        <v>4302PM-PM</v>
      </c>
      <c r="J2167" t="s">
        <v>41</v>
      </c>
      <c r="K2167" t="s">
        <v>53</v>
      </c>
      <c r="L2167">
        <v>13440</v>
      </c>
      <c r="M2167" t="s">
        <v>29</v>
      </c>
      <c r="N2167" t="s">
        <v>236</v>
      </c>
      <c r="O2167" s="2">
        <v>1.0416666666666666E-2</v>
      </c>
      <c r="Q2167" t="s">
        <v>22</v>
      </c>
      <c r="R2167">
        <f t="shared" si="165"/>
        <v>0</v>
      </c>
      <c r="S2167">
        <f t="shared" si="166"/>
        <v>0</v>
      </c>
      <c r="T2167">
        <f t="shared" si="169"/>
        <v>0</v>
      </c>
    </row>
    <row r="2168" spans="1:20" x14ac:dyDescent="0.25">
      <c r="A2168">
        <v>26084</v>
      </c>
      <c r="B2168" t="s">
        <v>830</v>
      </c>
      <c r="C2168" s="1">
        <v>20930</v>
      </c>
      <c r="D2168" t="s">
        <v>14</v>
      </c>
      <c r="E2168" t="s">
        <v>15</v>
      </c>
      <c r="F2168" s="1">
        <v>40556</v>
      </c>
      <c r="G2168" t="s">
        <v>37</v>
      </c>
      <c r="H2168" t="str">
        <f t="shared" si="167"/>
        <v>PM</v>
      </c>
      <c r="I2168" t="str">
        <f t="shared" si="168"/>
        <v>PM</v>
      </c>
      <c r="J2168" t="s">
        <v>41</v>
      </c>
      <c r="K2168" t="s">
        <v>53</v>
      </c>
      <c r="L2168">
        <v>13440</v>
      </c>
      <c r="M2168" t="s">
        <v>29</v>
      </c>
      <c r="N2168" t="s">
        <v>236</v>
      </c>
      <c r="O2168" s="2">
        <v>1.0416666666666666E-2</v>
      </c>
      <c r="P2168">
        <f>VLOOKUP(I2168,'visit codes'!$B$1:$F$38,5,FALSE)</f>
        <v>1</v>
      </c>
      <c r="Q2168" t="s">
        <v>22</v>
      </c>
      <c r="R2168">
        <f t="shared" si="165"/>
        <v>1</v>
      </c>
      <c r="S2168">
        <f t="shared" si="166"/>
        <v>0</v>
      </c>
      <c r="T2168">
        <f t="shared" si="169"/>
        <v>1</v>
      </c>
    </row>
    <row r="2169" spans="1:20" x14ac:dyDescent="0.25">
      <c r="A2169">
        <v>26084</v>
      </c>
      <c r="B2169" t="s">
        <v>830</v>
      </c>
      <c r="C2169" s="1">
        <v>20930</v>
      </c>
      <c r="D2169" t="s">
        <v>14</v>
      </c>
      <c r="E2169" t="s">
        <v>15</v>
      </c>
      <c r="F2169" s="1">
        <v>40561</v>
      </c>
      <c r="G2169" t="s">
        <v>38</v>
      </c>
      <c r="H2169" t="str">
        <f t="shared" si="167"/>
        <v>C</v>
      </c>
      <c r="I2169" t="str">
        <f t="shared" si="168"/>
        <v>C</v>
      </c>
      <c r="J2169" t="s">
        <v>138</v>
      </c>
      <c r="K2169" t="s">
        <v>53</v>
      </c>
      <c r="L2169">
        <v>13440</v>
      </c>
      <c r="M2169" t="s">
        <v>29</v>
      </c>
      <c r="N2169" t="s">
        <v>236</v>
      </c>
      <c r="O2169" s="2">
        <v>0</v>
      </c>
      <c r="P2169">
        <f>VLOOKUP(I2169,'visit codes'!$B$1:$F$38,5,FALSE)</f>
        <v>0</v>
      </c>
      <c r="Q2169" t="s">
        <v>22</v>
      </c>
      <c r="R2169">
        <f t="shared" si="165"/>
        <v>1</v>
      </c>
      <c r="S2169">
        <f t="shared" si="166"/>
        <v>1</v>
      </c>
      <c r="T2169">
        <f t="shared" si="169"/>
        <v>0</v>
      </c>
    </row>
    <row r="2170" spans="1:20" x14ac:dyDescent="0.25">
      <c r="A2170">
        <v>26086</v>
      </c>
      <c r="B2170" t="s">
        <v>831</v>
      </c>
      <c r="C2170" s="1">
        <v>32442</v>
      </c>
      <c r="D2170" t="s">
        <v>26</v>
      </c>
      <c r="E2170" t="s">
        <v>15</v>
      </c>
      <c r="F2170" s="1">
        <v>40548</v>
      </c>
      <c r="G2170" t="s">
        <v>46</v>
      </c>
      <c r="H2170" t="str">
        <f t="shared" si="167"/>
        <v>NS</v>
      </c>
      <c r="I2170" t="str">
        <f t="shared" si="168"/>
        <v>NS</v>
      </c>
      <c r="J2170" t="s">
        <v>138</v>
      </c>
      <c r="K2170" t="s">
        <v>53</v>
      </c>
      <c r="L2170">
        <v>13502</v>
      </c>
      <c r="M2170" t="s">
        <v>29</v>
      </c>
      <c r="N2170" t="s">
        <v>193</v>
      </c>
      <c r="O2170" s="2">
        <v>0</v>
      </c>
      <c r="P2170">
        <f>VLOOKUP(I2170,'visit codes'!$B$1:$F$38,5,FALSE)</f>
        <v>0</v>
      </c>
      <c r="Q2170" t="s">
        <v>31</v>
      </c>
      <c r="R2170">
        <f t="shared" si="165"/>
        <v>1</v>
      </c>
      <c r="S2170">
        <f t="shared" si="166"/>
        <v>1</v>
      </c>
      <c r="T2170">
        <f t="shared" si="169"/>
        <v>0</v>
      </c>
    </row>
    <row r="2171" spans="1:20" x14ac:dyDescent="0.25">
      <c r="A2171">
        <v>26086</v>
      </c>
      <c r="B2171" t="s">
        <v>831</v>
      </c>
      <c r="C2171" s="1">
        <v>32442</v>
      </c>
      <c r="D2171" t="s">
        <v>26</v>
      </c>
      <c r="E2171" t="s">
        <v>15</v>
      </c>
      <c r="F2171" s="1">
        <v>40562</v>
      </c>
      <c r="G2171" t="s">
        <v>430</v>
      </c>
      <c r="H2171" t="str">
        <f t="shared" si="167"/>
        <v>4301P - PE</v>
      </c>
      <c r="J2171" t="s">
        <v>36</v>
      </c>
      <c r="K2171" t="s">
        <v>53</v>
      </c>
      <c r="L2171">
        <v>13502</v>
      </c>
      <c r="M2171" t="s">
        <v>29</v>
      </c>
      <c r="N2171" t="s">
        <v>193</v>
      </c>
      <c r="O2171">
        <v>4.1666666666666664E-2</v>
      </c>
      <c r="Q2171" t="s">
        <v>31</v>
      </c>
      <c r="R2171">
        <f t="shared" si="165"/>
        <v>0</v>
      </c>
      <c r="S2171">
        <f t="shared" si="166"/>
        <v>0</v>
      </c>
      <c r="T2171">
        <f t="shared" si="169"/>
        <v>0</v>
      </c>
    </row>
    <row r="2172" spans="1:20" x14ac:dyDescent="0.25">
      <c r="A2172">
        <v>26086</v>
      </c>
      <c r="B2172" t="s">
        <v>831</v>
      </c>
      <c r="C2172" s="1">
        <v>32442</v>
      </c>
      <c r="D2172" t="s">
        <v>26</v>
      </c>
      <c r="E2172" t="s">
        <v>15</v>
      </c>
      <c r="F2172" s="1">
        <v>40562</v>
      </c>
      <c r="G2172" t="s">
        <v>431</v>
      </c>
      <c r="H2172" t="str">
        <f t="shared" si="167"/>
        <v>PE</v>
      </c>
      <c r="I2172" t="str">
        <f t="shared" si="168"/>
        <v>PE</v>
      </c>
      <c r="J2172" t="s">
        <v>36</v>
      </c>
      <c r="K2172" t="s">
        <v>53</v>
      </c>
      <c r="L2172">
        <v>13502</v>
      </c>
      <c r="M2172" t="s">
        <v>29</v>
      </c>
      <c r="N2172" t="s">
        <v>193</v>
      </c>
      <c r="O2172" s="2">
        <v>4.1666666666666664E-2</v>
      </c>
      <c r="P2172">
        <f>VLOOKUP(I2172,'visit codes'!$B$1:$F$38,5,FALSE)</f>
        <v>3</v>
      </c>
      <c r="Q2172" t="s">
        <v>31</v>
      </c>
      <c r="R2172">
        <f t="shared" si="165"/>
        <v>1</v>
      </c>
      <c r="S2172">
        <f t="shared" si="166"/>
        <v>0</v>
      </c>
      <c r="T2172">
        <f t="shared" si="169"/>
        <v>1</v>
      </c>
    </row>
    <row r="2173" spans="1:20" x14ac:dyDescent="0.25">
      <c r="A2173">
        <v>26086</v>
      </c>
      <c r="B2173" t="s">
        <v>831</v>
      </c>
      <c r="C2173" s="1">
        <v>32442</v>
      </c>
      <c r="D2173" t="s">
        <v>26</v>
      </c>
      <c r="E2173" t="s">
        <v>15</v>
      </c>
      <c r="F2173" s="1">
        <v>40570</v>
      </c>
      <c r="G2173" t="s">
        <v>46</v>
      </c>
      <c r="H2173" t="str">
        <f t="shared" si="167"/>
        <v>NS</v>
      </c>
      <c r="I2173" t="str">
        <f t="shared" si="168"/>
        <v>NS</v>
      </c>
      <c r="J2173" t="s">
        <v>138</v>
      </c>
      <c r="K2173" t="s">
        <v>53</v>
      </c>
      <c r="L2173">
        <v>13502</v>
      </c>
      <c r="M2173" t="s">
        <v>29</v>
      </c>
      <c r="N2173" t="s">
        <v>193</v>
      </c>
      <c r="O2173" s="2">
        <v>0</v>
      </c>
      <c r="P2173">
        <f>VLOOKUP(I2173,'visit codes'!$B$1:$F$38,5,FALSE)</f>
        <v>0</v>
      </c>
      <c r="Q2173" t="s">
        <v>31</v>
      </c>
      <c r="R2173">
        <f t="shared" si="165"/>
        <v>1</v>
      </c>
      <c r="S2173">
        <f t="shared" si="166"/>
        <v>1</v>
      </c>
      <c r="T2173">
        <f t="shared" si="169"/>
        <v>0</v>
      </c>
    </row>
    <row r="2174" spans="1:20" x14ac:dyDescent="0.25">
      <c r="A2174">
        <v>26087</v>
      </c>
      <c r="B2174" t="s">
        <v>832</v>
      </c>
      <c r="C2174" s="1">
        <v>29309</v>
      </c>
      <c r="D2174" t="s">
        <v>26</v>
      </c>
      <c r="F2174" s="1">
        <v>40554</v>
      </c>
      <c r="G2174">
        <v>4098</v>
      </c>
      <c r="H2174" t="str">
        <f t="shared" si="167"/>
        <v>4098</v>
      </c>
      <c r="J2174" t="s">
        <v>89</v>
      </c>
      <c r="K2174" t="s">
        <v>42</v>
      </c>
      <c r="L2174">
        <v>13502</v>
      </c>
      <c r="M2174" t="s">
        <v>29</v>
      </c>
      <c r="N2174" t="s">
        <v>99</v>
      </c>
      <c r="O2174" s="2">
        <v>0</v>
      </c>
      <c r="Q2174" t="s">
        <v>31</v>
      </c>
      <c r="R2174">
        <f t="shared" si="165"/>
        <v>0</v>
      </c>
      <c r="S2174">
        <f t="shared" si="166"/>
        <v>0</v>
      </c>
      <c r="T2174">
        <f t="shared" si="169"/>
        <v>0</v>
      </c>
    </row>
    <row r="2175" spans="1:20" x14ac:dyDescent="0.25">
      <c r="A2175">
        <v>26087</v>
      </c>
      <c r="B2175" t="s">
        <v>832</v>
      </c>
      <c r="C2175" s="1">
        <v>29309</v>
      </c>
      <c r="D2175" t="s">
        <v>26</v>
      </c>
      <c r="F2175" s="1">
        <v>40555</v>
      </c>
      <c r="G2175">
        <v>4097</v>
      </c>
      <c r="H2175" t="str">
        <f t="shared" si="167"/>
        <v>4097</v>
      </c>
      <c r="J2175" t="s">
        <v>41</v>
      </c>
      <c r="K2175" t="s">
        <v>42</v>
      </c>
      <c r="L2175">
        <v>13502</v>
      </c>
      <c r="M2175" t="s">
        <v>29</v>
      </c>
      <c r="N2175" t="s">
        <v>99</v>
      </c>
      <c r="O2175" s="2">
        <v>0</v>
      </c>
      <c r="Q2175" t="s">
        <v>31</v>
      </c>
      <c r="R2175">
        <f t="shared" si="165"/>
        <v>0</v>
      </c>
      <c r="S2175">
        <f t="shared" si="166"/>
        <v>0</v>
      </c>
      <c r="T2175">
        <f t="shared" si="169"/>
        <v>0</v>
      </c>
    </row>
    <row r="2176" spans="1:20" x14ac:dyDescent="0.25">
      <c r="A2176">
        <v>26088</v>
      </c>
      <c r="B2176" t="s">
        <v>833</v>
      </c>
      <c r="C2176" s="1">
        <v>22260</v>
      </c>
      <c r="D2176" t="s">
        <v>26</v>
      </c>
      <c r="E2176" t="s">
        <v>40</v>
      </c>
      <c r="F2176" s="1">
        <v>40548</v>
      </c>
      <c r="G2176" t="s">
        <v>16</v>
      </c>
      <c r="H2176" t="str">
        <f t="shared" si="167"/>
        <v>4301R-RV</v>
      </c>
      <c r="J2176" t="s">
        <v>45</v>
      </c>
      <c r="K2176" t="s">
        <v>49</v>
      </c>
      <c r="L2176">
        <v>13501</v>
      </c>
      <c r="M2176" t="s">
        <v>29</v>
      </c>
      <c r="N2176" t="s">
        <v>50</v>
      </c>
      <c r="O2176" s="2">
        <v>3.125E-2</v>
      </c>
      <c r="Q2176" t="s">
        <v>31</v>
      </c>
      <c r="R2176">
        <f t="shared" si="165"/>
        <v>0</v>
      </c>
      <c r="S2176">
        <f t="shared" si="166"/>
        <v>0</v>
      </c>
      <c r="T2176">
        <f t="shared" si="169"/>
        <v>0</v>
      </c>
    </row>
    <row r="2177" spans="1:20" x14ac:dyDescent="0.25">
      <c r="A2177">
        <v>26088</v>
      </c>
      <c r="B2177" t="s">
        <v>833</v>
      </c>
      <c r="C2177" s="1">
        <v>22260</v>
      </c>
      <c r="D2177" t="s">
        <v>26</v>
      </c>
      <c r="E2177" t="s">
        <v>40</v>
      </c>
      <c r="F2177" s="1">
        <v>40548</v>
      </c>
      <c r="G2177" t="s">
        <v>24</v>
      </c>
      <c r="H2177" t="str">
        <f t="shared" si="167"/>
        <v>RV</v>
      </c>
      <c r="I2177" t="str">
        <f t="shared" si="168"/>
        <v>RV</v>
      </c>
      <c r="J2177" t="s">
        <v>45</v>
      </c>
      <c r="K2177" t="s">
        <v>49</v>
      </c>
      <c r="L2177">
        <v>13501</v>
      </c>
      <c r="M2177" t="s">
        <v>29</v>
      </c>
      <c r="N2177" t="s">
        <v>50</v>
      </c>
      <c r="O2177" s="2">
        <v>4.1666666666666664E-2</v>
      </c>
      <c r="P2177">
        <f>VLOOKUP(I2177,'visit codes'!$B$1:$F$38,5,FALSE)</f>
        <v>3</v>
      </c>
      <c r="Q2177" t="s">
        <v>31</v>
      </c>
      <c r="R2177">
        <f t="shared" si="165"/>
        <v>1</v>
      </c>
      <c r="S2177">
        <f t="shared" si="166"/>
        <v>0</v>
      </c>
      <c r="T2177">
        <f t="shared" si="169"/>
        <v>1</v>
      </c>
    </row>
    <row r="2178" spans="1:20" x14ac:dyDescent="0.25">
      <c r="A2178">
        <v>26089</v>
      </c>
      <c r="B2178" t="s">
        <v>834</v>
      </c>
      <c r="C2178" s="1">
        <v>15687</v>
      </c>
      <c r="D2178" t="s">
        <v>26</v>
      </c>
      <c r="E2178" t="s">
        <v>15</v>
      </c>
      <c r="F2178" s="1">
        <v>40556</v>
      </c>
      <c r="G2178" t="s">
        <v>38</v>
      </c>
      <c r="H2178" t="str">
        <f t="shared" si="167"/>
        <v>C</v>
      </c>
      <c r="I2178" t="str">
        <f t="shared" si="168"/>
        <v>C</v>
      </c>
      <c r="J2178" t="s">
        <v>69</v>
      </c>
      <c r="K2178" t="s">
        <v>28</v>
      </c>
      <c r="L2178">
        <v>13316</v>
      </c>
      <c r="M2178" t="s">
        <v>20</v>
      </c>
      <c r="N2178" t="s">
        <v>30</v>
      </c>
      <c r="O2178" s="2">
        <v>0</v>
      </c>
      <c r="P2178">
        <f>VLOOKUP(I2178,'visit codes'!$B$1:$F$38,5,FALSE)</f>
        <v>0</v>
      </c>
      <c r="Q2178" t="s">
        <v>68</v>
      </c>
      <c r="R2178">
        <f t="shared" ref="R2178:R2241" si="170">COUNTA(I2178)</f>
        <v>1</v>
      </c>
      <c r="S2178">
        <f t="shared" ref="S2178:S2241" si="171">IF(I2178="c",1,IF(I2178="ns",1,IF(I2178="pasns",1,IF(I2178="pasc",1,IF(I2178="sc",1,0)))))</f>
        <v>1</v>
      </c>
      <c r="T2178">
        <f t="shared" si="169"/>
        <v>0</v>
      </c>
    </row>
    <row r="2179" spans="1:20" x14ac:dyDescent="0.25">
      <c r="A2179">
        <v>26095</v>
      </c>
      <c r="B2179" t="s">
        <v>835</v>
      </c>
      <c r="C2179" s="1">
        <v>33086</v>
      </c>
      <c r="D2179" t="s">
        <v>26</v>
      </c>
      <c r="E2179" t="s">
        <v>23</v>
      </c>
      <c r="F2179" s="1">
        <v>40555</v>
      </c>
      <c r="G2179" t="s">
        <v>163</v>
      </c>
      <c r="H2179" t="str">
        <f t="shared" ref="H2179:H2242" si="172">TRIM(G2179)</f>
        <v>4301S-PAS</v>
      </c>
      <c r="J2179" t="s">
        <v>17</v>
      </c>
      <c r="K2179" t="s">
        <v>42</v>
      </c>
      <c r="L2179">
        <v>13440</v>
      </c>
      <c r="M2179" t="s">
        <v>20</v>
      </c>
      <c r="N2179" t="s">
        <v>43</v>
      </c>
      <c r="O2179" s="2">
        <v>4.1666666666666664E-2</v>
      </c>
      <c r="Q2179" t="s">
        <v>22</v>
      </c>
      <c r="R2179">
        <f t="shared" si="170"/>
        <v>0</v>
      </c>
      <c r="S2179">
        <f t="shared" si="171"/>
        <v>0</v>
      </c>
      <c r="T2179">
        <f t="shared" ref="T2179:T2242" si="173">IF(R2179-S2179=1,1,0)</f>
        <v>0</v>
      </c>
    </row>
    <row r="2180" spans="1:20" x14ac:dyDescent="0.25">
      <c r="A2180">
        <v>26095</v>
      </c>
      <c r="B2180" t="s">
        <v>835</v>
      </c>
      <c r="C2180" s="1">
        <v>33086</v>
      </c>
      <c r="D2180" t="s">
        <v>26</v>
      </c>
      <c r="E2180" t="s">
        <v>23</v>
      </c>
      <c r="F2180" s="1">
        <v>40555</v>
      </c>
      <c r="G2180" t="s">
        <v>228</v>
      </c>
      <c r="H2180" t="str">
        <f t="shared" si="172"/>
        <v>PAS2</v>
      </c>
      <c r="I2180" t="str">
        <f t="shared" ref="I2180:I2241" si="174">TRIM(G2180)</f>
        <v>PAS2</v>
      </c>
      <c r="J2180" t="s">
        <v>17</v>
      </c>
      <c r="K2180" t="s">
        <v>42</v>
      </c>
      <c r="L2180">
        <v>13440</v>
      </c>
      <c r="M2180" t="s">
        <v>20</v>
      </c>
      <c r="N2180" t="s">
        <v>43</v>
      </c>
      <c r="O2180" s="2">
        <v>3.125E-2</v>
      </c>
      <c r="P2180">
        <f>VLOOKUP(I2180,'visit codes'!$B$1:$F$38,5,FALSE)</f>
        <v>3</v>
      </c>
      <c r="Q2180" t="s">
        <v>22</v>
      </c>
      <c r="R2180">
        <f t="shared" si="170"/>
        <v>1</v>
      </c>
      <c r="S2180">
        <f t="shared" si="171"/>
        <v>0</v>
      </c>
      <c r="T2180">
        <f t="shared" si="173"/>
        <v>1</v>
      </c>
    </row>
    <row r="2181" spans="1:20" x14ac:dyDescent="0.25">
      <c r="A2181">
        <v>26095</v>
      </c>
      <c r="B2181" t="s">
        <v>835</v>
      </c>
      <c r="C2181" s="1">
        <v>33086</v>
      </c>
      <c r="D2181" t="s">
        <v>26</v>
      </c>
      <c r="E2181" t="s">
        <v>23</v>
      </c>
      <c r="F2181" s="1">
        <v>40569</v>
      </c>
      <c r="G2181" t="s">
        <v>46</v>
      </c>
      <c r="H2181" t="str">
        <f t="shared" si="172"/>
        <v>NS</v>
      </c>
      <c r="I2181" t="str">
        <f t="shared" si="174"/>
        <v>NS</v>
      </c>
      <c r="J2181" t="s">
        <v>17</v>
      </c>
      <c r="K2181" t="s">
        <v>42</v>
      </c>
      <c r="L2181">
        <v>13440</v>
      </c>
      <c r="M2181" t="s">
        <v>20</v>
      </c>
      <c r="N2181" t="s">
        <v>43</v>
      </c>
      <c r="O2181" s="2">
        <v>0</v>
      </c>
      <c r="P2181">
        <f>VLOOKUP(I2181,'visit codes'!$B$1:$F$38,5,FALSE)</f>
        <v>0</v>
      </c>
      <c r="Q2181" t="s">
        <v>22</v>
      </c>
      <c r="R2181">
        <f t="shared" si="170"/>
        <v>1</v>
      </c>
      <c r="S2181">
        <f t="shared" si="171"/>
        <v>1</v>
      </c>
      <c r="T2181">
        <f t="shared" si="173"/>
        <v>0</v>
      </c>
    </row>
    <row r="2182" spans="1:20" x14ac:dyDescent="0.25">
      <c r="A2182">
        <v>26100</v>
      </c>
      <c r="B2182" t="s">
        <v>836</v>
      </c>
      <c r="C2182" s="1">
        <v>24826</v>
      </c>
      <c r="D2182" t="s">
        <v>26</v>
      </c>
      <c r="E2182" t="s">
        <v>15</v>
      </c>
      <c r="F2182" s="1">
        <v>40547</v>
      </c>
      <c r="G2182" t="s">
        <v>35</v>
      </c>
      <c r="H2182" t="str">
        <f t="shared" si="172"/>
        <v>4302PM-PM</v>
      </c>
      <c r="J2182" t="s">
        <v>52</v>
      </c>
      <c r="K2182" t="s">
        <v>18</v>
      </c>
      <c r="L2182">
        <v>13417</v>
      </c>
      <c r="M2182" t="s">
        <v>29</v>
      </c>
      <c r="N2182" t="s">
        <v>21</v>
      </c>
      <c r="O2182" s="2">
        <v>1.0416666666666666E-2</v>
      </c>
      <c r="Q2182" t="s">
        <v>126</v>
      </c>
      <c r="R2182">
        <f t="shared" si="170"/>
        <v>0</v>
      </c>
      <c r="S2182">
        <f t="shared" si="171"/>
        <v>0</v>
      </c>
      <c r="T2182">
        <f t="shared" si="173"/>
        <v>0</v>
      </c>
    </row>
    <row r="2183" spans="1:20" x14ac:dyDescent="0.25">
      <c r="A2183">
        <v>26100</v>
      </c>
      <c r="B2183" t="s">
        <v>836</v>
      </c>
      <c r="C2183" s="1">
        <v>24826</v>
      </c>
      <c r="D2183" t="s">
        <v>26</v>
      </c>
      <c r="E2183" t="s">
        <v>15</v>
      </c>
      <c r="F2183" s="1">
        <v>40547</v>
      </c>
      <c r="G2183" t="s">
        <v>37</v>
      </c>
      <c r="H2183" t="str">
        <f t="shared" si="172"/>
        <v>PM</v>
      </c>
      <c r="I2183" t="str">
        <f t="shared" si="174"/>
        <v>PM</v>
      </c>
      <c r="J2183" t="s">
        <v>52</v>
      </c>
      <c r="K2183" t="s">
        <v>18</v>
      </c>
      <c r="L2183">
        <v>13417</v>
      </c>
      <c r="M2183" t="s">
        <v>29</v>
      </c>
      <c r="N2183" t="s">
        <v>21</v>
      </c>
      <c r="O2183" s="2">
        <v>1.0416666666666666E-2</v>
      </c>
      <c r="P2183">
        <f>VLOOKUP(I2183,'visit codes'!$B$1:$F$38,5,FALSE)</f>
        <v>1</v>
      </c>
      <c r="Q2183" t="s">
        <v>126</v>
      </c>
      <c r="R2183">
        <f t="shared" si="170"/>
        <v>1</v>
      </c>
      <c r="S2183">
        <f t="shared" si="171"/>
        <v>0</v>
      </c>
      <c r="T2183">
        <f t="shared" si="173"/>
        <v>1</v>
      </c>
    </row>
    <row r="2184" spans="1:20" x14ac:dyDescent="0.25">
      <c r="A2184">
        <v>26100</v>
      </c>
      <c r="B2184" t="s">
        <v>836</v>
      </c>
      <c r="C2184" s="1">
        <v>24826</v>
      </c>
      <c r="D2184" t="s">
        <v>26</v>
      </c>
      <c r="E2184" t="s">
        <v>15</v>
      </c>
      <c r="F2184" s="1">
        <v>40554</v>
      </c>
      <c r="G2184" t="s">
        <v>38</v>
      </c>
      <c r="H2184" t="str">
        <f t="shared" si="172"/>
        <v>C</v>
      </c>
      <c r="I2184" t="str">
        <f t="shared" si="174"/>
        <v>C</v>
      </c>
      <c r="J2184" t="s">
        <v>89</v>
      </c>
      <c r="K2184" t="s">
        <v>18</v>
      </c>
      <c r="L2184">
        <v>13417</v>
      </c>
      <c r="M2184" t="s">
        <v>29</v>
      </c>
      <c r="N2184" t="s">
        <v>21</v>
      </c>
      <c r="O2184" s="2">
        <v>0</v>
      </c>
      <c r="P2184">
        <f>VLOOKUP(I2184,'visit codes'!$B$1:$F$38,5,FALSE)</f>
        <v>0</v>
      </c>
      <c r="Q2184" t="s">
        <v>126</v>
      </c>
      <c r="R2184">
        <f t="shared" si="170"/>
        <v>1</v>
      </c>
      <c r="S2184">
        <f t="shared" si="171"/>
        <v>1</v>
      </c>
      <c r="T2184">
        <f t="shared" si="173"/>
        <v>0</v>
      </c>
    </row>
    <row r="2185" spans="1:20" x14ac:dyDescent="0.25">
      <c r="A2185">
        <v>26100</v>
      </c>
      <c r="B2185" t="s">
        <v>836</v>
      </c>
      <c r="C2185" s="1">
        <v>24826</v>
      </c>
      <c r="D2185" t="s">
        <v>26</v>
      </c>
      <c r="E2185" t="s">
        <v>15</v>
      </c>
      <c r="F2185" s="1">
        <v>40574</v>
      </c>
      <c r="G2185" t="s">
        <v>16</v>
      </c>
      <c r="H2185" t="str">
        <f t="shared" si="172"/>
        <v>4301R-RV</v>
      </c>
      <c r="J2185" t="s">
        <v>89</v>
      </c>
      <c r="K2185" t="s">
        <v>18</v>
      </c>
      <c r="L2185">
        <v>13417</v>
      </c>
      <c r="M2185" t="s">
        <v>29</v>
      </c>
      <c r="N2185" t="s">
        <v>21</v>
      </c>
      <c r="O2185" s="2">
        <v>3.125E-2</v>
      </c>
      <c r="Q2185" t="s">
        <v>126</v>
      </c>
      <c r="R2185">
        <f t="shared" si="170"/>
        <v>0</v>
      </c>
      <c r="S2185">
        <f t="shared" si="171"/>
        <v>0</v>
      </c>
      <c r="T2185">
        <f t="shared" si="173"/>
        <v>0</v>
      </c>
    </row>
    <row r="2186" spans="1:20" x14ac:dyDescent="0.25">
      <c r="A2186">
        <v>26100</v>
      </c>
      <c r="B2186" t="s">
        <v>836</v>
      </c>
      <c r="C2186" s="1">
        <v>24826</v>
      </c>
      <c r="D2186" t="s">
        <v>26</v>
      </c>
      <c r="E2186" t="s">
        <v>15</v>
      </c>
      <c r="F2186" s="1">
        <v>40574</v>
      </c>
      <c r="G2186" t="s">
        <v>24</v>
      </c>
      <c r="H2186" t="str">
        <f t="shared" si="172"/>
        <v>RV</v>
      </c>
      <c r="I2186" t="str">
        <f t="shared" si="174"/>
        <v>RV</v>
      </c>
      <c r="J2186" t="s">
        <v>89</v>
      </c>
      <c r="K2186" t="s">
        <v>18</v>
      </c>
      <c r="L2186">
        <v>13417</v>
      </c>
      <c r="M2186" t="s">
        <v>29</v>
      </c>
      <c r="N2186" t="s">
        <v>21</v>
      </c>
      <c r="O2186" s="2">
        <v>4.1666666666666664E-2</v>
      </c>
      <c r="P2186">
        <f>VLOOKUP(I2186,'visit codes'!$B$1:$F$38,5,FALSE)</f>
        <v>3</v>
      </c>
      <c r="Q2186" t="s">
        <v>126</v>
      </c>
      <c r="R2186">
        <f t="shared" si="170"/>
        <v>1</v>
      </c>
      <c r="S2186">
        <f t="shared" si="171"/>
        <v>0</v>
      </c>
      <c r="T2186">
        <f t="shared" si="173"/>
        <v>1</v>
      </c>
    </row>
    <row r="2187" spans="1:20" x14ac:dyDescent="0.25">
      <c r="A2187">
        <v>26112</v>
      </c>
      <c r="B2187" t="s">
        <v>837</v>
      </c>
      <c r="C2187" s="1">
        <v>18903</v>
      </c>
      <c r="D2187" t="s">
        <v>26</v>
      </c>
      <c r="E2187" t="s">
        <v>15</v>
      </c>
      <c r="F2187" s="1">
        <v>40553</v>
      </c>
      <c r="G2187" t="s">
        <v>60</v>
      </c>
      <c r="H2187" t="str">
        <f t="shared" si="172"/>
        <v>4301B - BV</v>
      </c>
      <c r="J2187" t="s">
        <v>61</v>
      </c>
      <c r="K2187" t="s">
        <v>18</v>
      </c>
      <c r="L2187">
        <v>13501</v>
      </c>
      <c r="M2187" t="s">
        <v>29</v>
      </c>
      <c r="N2187" t="s">
        <v>21</v>
      </c>
      <c r="O2187" s="2">
        <v>2.0833333333333332E-2</v>
      </c>
      <c r="Q2187" t="s">
        <v>31</v>
      </c>
      <c r="R2187">
        <f t="shared" si="170"/>
        <v>0</v>
      </c>
      <c r="S2187">
        <f t="shared" si="171"/>
        <v>0</v>
      </c>
      <c r="T2187">
        <f t="shared" si="173"/>
        <v>0</v>
      </c>
    </row>
    <row r="2188" spans="1:20" x14ac:dyDescent="0.25">
      <c r="A2188">
        <v>26112</v>
      </c>
      <c r="B2188" t="s">
        <v>837</v>
      </c>
      <c r="C2188" s="1">
        <v>18903</v>
      </c>
      <c r="D2188" t="s">
        <v>26</v>
      </c>
      <c r="E2188" t="s">
        <v>15</v>
      </c>
      <c r="F2188" s="1">
        <v>40553</v>
      </c>
      <c r="G2188" t="s">
        <v>62</v>
      </c>
      <c r="H2188" t="str">
        <f t="shared" si="172"/>
        <v>BV</v>
      </c>
      <c r="I2188" t="str">
        <f t="shared" si="174"/>
        <v>BV</v>
      </c>
      <c r="J2188" t="s">
        <v>61</v>
      </c>
      <c r="K2188" t="s">
        <v>18</v>
      </c>
      <c r="L2188">
        <v>13501</v>
      </c>
      <c r="M2188" t="s">
        <v>29</v>
      </c>
      <c r="N2188" t="s">
        <v>21</v>
      </c>
      <c r="O2188" s="2">
        <v>2.0833333333333332E-2</v>
      </c>
      <c r="P2188">
        <f>VLOOKUP(I2188,'visit codes'!$B$1:$F$38,5,FALSE)</f>
        <v>2</v>
      </c>
      <c r="Q2188" t="s">
        <v>31</v>
      </c>
      <c r="R2188">
        <f t="shared" si="170"/>
        <v>1</v>
      </c>
      <c r="S2188">
        <f t="shared" si="171"/>
        <v>0</v>
      </c>
      <c r="T2188">
        <f t="shared" si="173"/>
        <v>1</v>
      </c>
    </row>
    <row r="2189" spans="1:20" x14ac:dyDescent="0.25">
      <c r="A2189">
        <v>26112</v>
      </c>
      <c r="B2189" t="s">
        <v>837</v>
      </c>
      <c r="C2189" s="1">
        <v>18903</v>
      </c>
      <c r="D2189" t="s">
        <v>26</v>
      </c>
      <c r="E2189" t="s">
        <v>15</v>
      </c>
      <c r="F2189" s="1">
        <v>40563</v>
      </c>
      <c r="G2189" t="s">
        <v>35</v>
      </c>
      <c r="H2189" t="str">
        <f t="shared" si="172"/>
        <v>4302PM-PM</v>
      </c>
      <c r="J2189" t="s">
        <v>41</v>
      </c>
      <c r="K2189" t="s">
        <v>18</v>
      </c>
      <c r="L2189">
        <v>13501</v>
      </c>
      <c r="M2189" t="s">
        <v>29</v>
      </c>
      <c r="N2189" t="s">
        <v>21</v>
      </c>
      <c r="O2189" s="2">
        <v>1.0416666666666666E-2</v>
      </c>
      <c r="Q2189" t="s">
        <v>31</v>
      </c>
      <c r="R2189">
        <f t="shared" si="170"/>
        <v>0</v>
      </c>
      <c r="S2189">
        <f t="shared" si="171"/>
        <v>0</v>
      </c>
      <c r="T2189">
        <f t="shared" si="173"/>
        <v>0</v>
      </c>
    </row>
    <row r="2190" spans="1:20" x14ac:dyDescent="0.25">
      <c r="A2190">
        <v>26112</v>
      </c>
      <c r="B2190" t="s">
        <v>837</v>
      </c>
      <c r="C2190" s="1">
        <v>18903</v>
      </c>
      <c r="D2190" t="s">
        <v>26</v>
      </c>
      <c r="E2190" t="s">
        <v>15</v>
      </c>
      <c r="F2190" s="1">
        <v>40563</v>
      </c>
      <c r="G2190" t="s">
        <v>37</v>
      </c>
      <c r="H2190" t="str">
        <f t="shared" si="172"/>
        <v>PM</v>
      </c>
      <c r="I2190" t="str">
        <f t="shared" si="174"/>
        <v>PM</v>
      </c>
      <c r="J2190" t="s">
        <v>41</v>
      </c>
      <c r="K2190" t="s">
        <v>18</v>
      </c>
      <c r="L2190">
        <v>13501</v>
      </c>
      <c r="M2190" t="s">
        <v>29</v>
      </c>
      <c r="N2190" t="s">
        <v>21</v>
      </c>
      <c r="O2190" s="2">
        <v>1.0416666666666666E-2</v>
      </c>
      <c r="P2190">
        <f>VLOOKUP(I2190,'visit codes'!$B$1:$F$38,5,FALSE)</f>
        <v>1</v>
      </c>
      <c r="Q2190" t="s">
        <v>31</v>
      </c>
      <c r="R2190">
        <f t="shared" si="170"/>
        <v>1</v>
      </c>
      <c r="S2190">
        <f t="shared" si="171"/>
        <v>0</v>
      </c>
      <c r="T2190">
        <f t="shared" si="173"/>
        <v>1</v>
      </c>
    </row>
    <row r="2191" spans="1:20" x14ac:dyDescent="0.25">
      <c r="A2191">
        <v>26112</v>
      </c>
      <c r="B2191" t="s">
        <v>837</v>
      </c>
      <c r="C2191" s="1">
        <v>18903</v>
      </c>
      <c r="D2191" t="s">
        <v>26</v>
      </c>
      <c r="E2191" t="s">
        <v>15</v>
      </c>
      <c r="F2191" s="1">
        <v>40567</v>
      </c>
      <c r="G2191" t="s">
        <v>102</v>
      </c>
      <c r="H2191" t="str">
        <f t="shared" si="172"/>
        <v>SC</v>
      </c>
      <c r="I2191" t="str">
        <f t="shared" si="174"/>
        <v>SC</v>
      </c>
      <c r="J2191" t="s">
        <v>61</v>
      </c>
      <c r="K2191" t="s">
        <v>18</v>
      </c>
      <c r="L2191">
        <v>13501</v>
      </c>
      <c r="M2191" t="s">
        <v>29</v>
      </c>
      <c r="N2191" t="s">
        <v>21</v>
      </c>
      <c r="O2191" s="2">
        <v>0</v>
      </c>
      <c r="P2191">
        <f>VLOOKUP(I2191,'visit codes'!$B$1:$F$38,5,FALSE)</f>
        <v>0</v>
      </c>
      <c r="Q2191" t="s">
        <v>31</v>
      </c>
      <c r="R2191">
        <f t="shared" si="170"/>
        <v>1</v>
      </c>
      <c r="S2191">
        <f t="shared" si="171"/>
        <v>1</v>
      </c>
      <c r="T2191">
        <f t="shared" si="173"/>
        <v>0</v>
      </c>
    </row>
    <row r="2192" spans="1:20" x14ac:dyDescent="0.25">
      <c r="A2192">
        <v>26114</v>
      </c>
      <c r="B2192" t="s">
        <v>838</v>
      </c>
      <c r="C2192" s="1">
        <v>25643</v>
      </c>
      <c r="D2192" t="s">
        <v>26</v>
      </c>
      <c r="E2192" t="s">
        <v>15</v>
      </c>
      <c r="F2192" s="1">
        <v>40556</v>
      </c>
      <c r="G2192" t="s">
        <v>38</v>
      </c>
      <c r="H2192" t="str">
        <f t="shared" si="172"/>
        <v>C</v>
      </c>
      <c r="I2192" t="str">
        <f t="shared" si="174"/>
        <v>C</v>
      </c>
      <c r="J2192" t="s">
        <v>41</v>
      </c>
      <c r="K2192" t="s">
        <v>18</v>
      </c>
      <c r="L2192">
        <v>13501</v>
      </c>
      <c r="M2192" t="s">
        <v>29</v>
      </c>
      <c r="N2192" t="s">
        <v>21</v>
      </c>
      <c r="O2192" s="2">
        <v>0</v>
      </c>
      <c r="P2192">
        <f>VLOOKUP(I2192,'visit codes'!$B$1:$F$38,5,FALSE)</f>
        <v>0</v>
      </c>
      <c r="Q2192" t="s">
        <v>31</v>
      </c>
      <c r="R2192">
        <f t="shared" si="170"/>
        <v>1</v>
      </c>
      <c r="S2192">
        <f t="shared" si="171"/>
        <v>1</v>
      </c>
      <c r="T2192">
        <f t="shared" si="173"/>
        <v>0</v>
      </c>
    </row>
    <row r="2193" spans="1:20" x14ac:dyDescent="0.25">
      <c r="A2193">
        <v>26114</v>
      </c>
      <c r="B2193" t="s">
        <v>838</v>
      </c>
      <c r="C2193" s="1">
        <v>25643</v>
      </c>
      <c r="D2193" t="s">
        <v>26</v>
      </c>
      <c r="E2193" t="s">
        <v>15</v>
      </c>
      <c r="F2193" s="1">
        <v>40567</v>
      </c>
      <c r="G2193" t="s">
        <v>46</v>
      </c>
      <c r="H2193" t="str">
        <f t="shared" si="172"/>
        <v>NS</v>
      </c>
      <c r="I2193" t="str">
        <f t="shared" si="174"/>
        <v>NS</v>
      </c>
      <c r="J2193" t="s">
        <v>41</v>
      </c>
      <c r="K2193" t="s">
        <v>18</v>
      </c>
      <c r="L2193">
        <v>13501</v>
      </c>
      <c r="M2193" t="s">
        <v>29</v>
      </c>
      <c r="N2193" t="s">
        <v>21</v>
      </c>
      <c r="O2193" s="2">
        <v>0</v>
      </c>
      <c r="P2193">
        <f>VLOOKUP(I2193,'visit codes'!$B$1:$F$38,5,FALSE)</f>
        <v>0</v>
      </c>
      <c r="Q2193" t="s">
        <v>31</v>
      </c>
      <c r="R2193">
        <f t="shared" si="170"/>
        <v>1</v>
      </c>
      <c r="S2193">
        <f t="shared" si="171"/>
        <v>1</v>
      </c>
      <c r="T2193">
        <f t="shared" si="173"/>
        <v>0</v>
      </c>
    </row>
    <row r="2194" spans="1:20" x14ac:dyDescent="0.25">
      <c r="A2194">
        <v>26123</v>
      </c>
      <c r="B2194" t="s">
        <v>839</v>
      </c>
      <c r="C2194" s="1">
        <v>31495</v>
      </c>
      <c r="D2194" t="s">
        <v>26</v>
      </c>
      <c r="E2194" t="s">
        <v>15</v>
      </c>
      <c r="F2194" s="1">
        <v>40547</v>
      </c>
      <c r="G2194" t="s">
        <v>38</v>
      </c>
      <c r="H2194" t="str">
        <f t="shared" si="172"/>
        <v>C</v>
      </c>
      <c r="I2194" t="str">
        <f t="shared" si="174"/>
        <v>C</v>
      </c>
      <c r="J2194" t="s">
        <v>57</v>
      </c>
      <c r="K2194" t="s">
        <v>109</v>
      </c>
      <c r="L2194">
        <v>13456</v>
      </c>
      <c r="M2194" t="s">
        <v>29</v>
      </c>
      <c r="N2194" t="s">
        <v>110</v>
      </c>
      <c r="O2194" s="2">
        <v>0</v>
      </c>
      <c r="P2194">
        <f>VLOOKUP(I2194,'visit codes'!$B$1:$F$38,5,FALSE)</f>
        <v>0</v>
      </c>
      <c r="Q2194" t="s">
        <v>613</v>
      </c>
      <c r="R2194">
        <f t="shared" si="170"/>
        <v>1</v>
      </c>
      <c r="S2194">
        <f t="shared" si="171"/>
        <v>1</v>
      </c>
      <c r="T2194">
        <f t="shared" si="173"/>
        <v>0</v>
      </c>
    </row>
    <row r="2195" spans="1:20" x14ac:dyDescent="0.25">
      <c r="A2195">
        <v>26123</v>
      </c>
      <c r="B2195" t="s">
        <v>839</v>
      </c>
      <c r="C2195" s="1">
        <v>31495</v>
      </c>
      <c r="D2195" t="s">
        <v>26</v>
      </c>
      <c r="E2195" t="s">
        <v>15</v>
      </c>
      <c r="F2195" s="1">
        <v>40550</v>
      </c>
      <c r="G2195" t="s">
        <v>245</v>
      </c>
      <c r="H2195" t="str">
        <f t="shared" si="172"/>
        <v>4301WP-FVWP</v>
      </c>
      <c r="J2195" t="s">
        <v>57</v>
      </c>
      <c r="K2195" t="s">
        <v>109</v>
      </c>
      <c r="L2195">
        <v>13456</v>
      </c>
      <c r="M2195" t="s">
        <v>29</v>
      </c>
      <c r="N2195" t="s">
        <v>110</v>
      </c>
      <c r="O2195" s="2">
        <v>3.125E-2</v>
      </c>
      <c r="Q2195" t="s">
        <v>613</v>
      </c>
      <c r="R2195">
        <f t="shared" si="170"/>
        <v>0</v>
      </c>
      <c r="S2195">
        <f t="shared" si="171"/>
        <v>0</v>
      </c>
      <c r="T2195">
        <f t="shared" si="173"/>
        <v>0</v>
      </c>
    </row>
    <row r="2196" spans="1:20" x14ac:dyDescent="0.25">
      <c r="A2196">
        <v>26123</v>
      </c>
      <c r="B2196" t="s">
        <v>839</v>
      </c>
      <c r="C2196" s="1">
        <v>31495</v>
      </c>
      <c r="D2196" t="s">
        <v>26</v>
      </c>
      <c r="E2196" t="s">
        <v>15</v>
      </c>
      <c r="F2196" s="1">
        <v>40550</v>
      </c>
      <c r="G2196" t="s">
        <v>246</v>
      </c>
      <c r="H2196" t="str">
        <f t="shared" si="172"/>
        <v>FVWP</v>
      </c>
      <c r="I2196" t="str">
        <f t="shared" si="174"/>
        <v>FVWP</v>
      </c>
      <c r="J2196" t="s">
        <v>57</v>
      </c>
      <c r="K2196" t="s">
        <v>109</v>
      </c>
      <c r="L2196">
        <v>13456</v>
      </c>
      <c r="M2196" t="s">
        <v>29</v>
      </c>
      <c r="N2196" t="s">
        <v>110</v>
      </c>
      <c r="O2196" s="2">
        <v>4.1666666666666664E-2</v>
      </c>
      <c r="P2196">
        <f>VLOOKUP(I2196,'visit codes'!$B$1:$F$38,5,FALSE)</f>
        <v>4</v>
      </c>
      <c r="Q2196" t="s">
        <v>613</v>
      </c>
      <c r="R2196">
        <f t="shared" si="170"/>
        <v>1</v>
      </c>
      <c r="S2196">
        <f t="shared" si="171"/>
        <v>0</v>
      </c>
      <c r="T2196">
        <f t="shared" si="173"/>
        <v>1</v>
      </c>
    </row>
    <row r="2197" spans="1:20" x14ac:dyDescent="0.25">
      <c r="A2197">
        <v>26123</v>
      </c>
      <c r="B2197" t="s">
        <v>839</v>
      </c>
      <c r="C2197" s="1">
        <v>31495</v>
      </c>
      <c r="D2197" t="s">
        <v>26</v>
      </c>
      <c r="E2197" t="s">
        <v>15</v>
      </c>
      <c r="F2197" s="1">
        <v>40561</v>
      </c>
      <c r="G2197" t="s">
        <v>46</v>
      </c>
      <c r="H2197" t="str">
        <f t="shared" si="172"/>
        <v>NS</v>
      </c>
      <c r="I2197" t="str">
        <f t="shared" si="174"/>
        <v>NS</v>
      </c>
      <c r="J2197" t="s">
        <v>57</v>
      </c>
      <c r="K2197" t="s">
        <v>109</v>
      </c>
      <c r="L2197">
        <v>13456</v>
      </c>
      <c r="M2197" t="s">
        <v>29</v>
      </c>
      <c r="N2197" t="s">
        <v>110</v>
      </c>
      <c r="O2197" s="2">
        <v>0</v>
      </c>
      <c r="P2197">
        <f>VLOOKUP(I2197,'visit codes'!$B$1:$F$38,5,FALSE)</f>
        <v>0</v>
      </c>
      <c r="Q2197" t="s">
        <v>613</v>
      </c>
      <c r="R2197">
        <f t="shared" si="170"/>
        <v>1</v>
      </c>
      <c r="S2197">
        <f t="shared" si="171"/>
        <v>1</v>
      </c>
      <c r="T2197">
        <f t="shared" si="173"/>
        <v>0</v>
      </c>
    </row>
    <row r="2198" spans="1:20" x14ac:dyDescent="0.25">
      <c r="A2198">
        <v>26123</v>
      </c>
      <c r="B2198" t="s">
        <v>839</v>
      </c>
      <c r="C2198" s="1">
        <v>31495</v>
      </c>
      <c r="D2198" t="s">
        <v>26</v>
      </c>
      <c r="E2198" t="s">
        <v>15</v>
      </c>
      <c r="F2198" s="1">
        <v>40564</v>
      </c>
      <c r="G2198" t="s">
        <v>35</v>
      </c>
      <c r="H2198" t="str">
        <f t="shared" si="172"/>
        <v>4302PM-PM</v>
      </c>
      <c r="J2198" t="s">
        <v>70</v>
      </c>
      <c r="K2198" t="s">
        <v>109</v>
      </c>
      <c r="L2198">
        <v>13456</v>
      </c>
      <c r="M2198" t="s">
        <v>29</v>
      </c>
      <c r="N2198" t="s">
        <v>110</v>
      </c>
      <c r="O2198" s="2">
        <v>1.0416666666666666E-2</v>
      </c>
      <c r="Q2198" t="s">
        <v>613</v>
      </c>
      <c r="R2198">
        <f t="shared" si="170"/>
        <v>0</v>
      </c>
      <c r="S2198">
        <f t="shared" si="171"/>
        <v>0</v>
      </c>
      <c r="T2198">
        <f t="shared" si="173"/>
        <v>0</v>
      </c>
    </row>
    <row r="2199" spans="1:20" x14ac:dyDescent="0.25">
      <c r="A2199">
        <v>26123</v>
      </c>
      <c r="B2199" t="s">
        <v>839</v>
      </c>
      <c r="C2199" s="1">
        <v>31495</v>
      </c>
      <c r="D2199" t="s">
        <v>26</v>
      </c>
      <c r="E2199" t="s">
        <v>15</v>
      </c>
      <c r="F2199" s="1">
        <v>40564</v>
      </c>
      <c r="G2199" t="s">
        <v>37</v>
      </c>
      <c r="H2199" t="str">
        <f t="shared" si="172"/>
        <v>PM</v>
      </c>
      <c r="I2199" t="str">
        <f t="shared" si="174"/>
        <v>PM</v>
      </c>
      <c r="J2199" t="s">
        <v>70</v>
      </c>
      <c r="K2199" t="s">
        <v>109</v>
      </c>
      <c r="L2199">
        <v>13456</v>
      </c>
      <c r="M2199" t="s">
        <v>29</v>
      </c>
      <c r="N2199" t="s">
        <v>110</v>
      </c>
      <c r="O2199" s="2">
        <v>1.0416666666666666E-2</v>
      </c>
      <c r="P2199">
        <f>VLOOKUP(I2199,'visit codes'!$B$1:$F$38,5,FALSE)</f>
        <v>1</v>
      </c>
      <c r="Q2199" t="s">
        <v>613</v>
      </c>
      <c r="R2199">
        <f t="shared" si="170"/>
        <v>1</v>
      </c>
      <c r="S2199">
        <f t="shared" si="171"/>
        <v>0</v>
      </c>
      <c r="T2199">
        <f t="shared" si="173"/>
        <v>1</v>
      </c>
    </row>
    <row r="2200" spans="1:20" x14ac:dyDescent="0.25">
      <c r="A2200">
        <v>26125</v>
      </c>
      <c r="B2200" t="s">
        <v>840</v>
      </c>
      <c r="C2200" s="1">
        <v>29345</v>
      </c>
      <c r="D2200" t="s">
        <v>26</v>
      </c>
      <c r="F2200" s="1">
        <v>40548</v>
      </c>
      <c r="G2200">
        <v>4098</v>
      </c>
      <c r="H2200" t="str">
        <f t="shared" si="172"/>
        <v>4098</v>
      </c>
      <c r="J2200" t="s">
        <v>89</v>
      </c>
      <c r="K2200" t="s">
        <v>42</v>
      </c>
      <c r="L2200">
        <v>13501</v>
      </c>
      <c r="M2200" t="s">
        <v>29</v>
      </c>
      <c r="N2200" t="s">
        <v>99</v>
      </c>
      <c r="O2200" s="2">
        <v>0</v>
      </c>
      <c r="Q2200" t="s">
        <v>31</v>
      </c>
      <c r="R2200">
        <f t="shared" si="170"/>
        <v>0</v>
      </c>
      <c r="S2200">
        <f t="shared" si="171"/>
        <v>0</v>
      </c>
      <c r="T2200">
        <f t="shared" si="173"/>
        <v>0</v>
      </c>
    </row>
    <row r="2201" spans="1:20" x14ac:dyDescent="0.25">
      <c r="A2201">
        <v>26125</v>
      </c>
      <c r="B2201" t="s">
        <v>840</v>
      </c>
      <c r="C2201" s="1">
        <v>29345</v>
      </c>
      <c r="D2201" t="s">
        <v>26</v>
      </c>
      <c r="F2201" s="1">
        <v>40555</v>
      </c>
      <c r="G2201">
        <v>4097</v>
      </c>
      <c r="H2201" t="str">
        <f t="shared" si="172"/>
        <v>4097</v>
      </c>
      <c r="J2201" t="s">
        <v>89</v>
      </c>
      <c r="K2201" t="s">
        <v>42</v>
      </c>
      <c r="L2201">
        <v>13501</v>
      </c>
      <c r="M2201" t="s">
        <v>29</v>
      </c>
      <c r="N2201" t="s">
        <v>99</v>
      </c>
      <c r="O2201" s="2">
        <v>0</v>
      </c>
      <c r="Q2201" t="s">
        <v>31</v>
      </c>
      <c r="R2201">
        <f t="shared" si="170"/>
        <v>0</v>
      </c>
      <c r="S2201">
        <f t="shared" si="171"/>
        <v>0</v>
      </c>
      <c r="T2201">
        <f t="shared" si="173"/>
        <v>0</v>
      </c>
    </row>
    <row r="2202" spans="1:20" x14ac:dyDescent="0.25">
      <c r="A2202">
        <v>26132</v>
      </c>
      <c r="B2202" t="s">
        <v>841</v>
      </c>
      <c r="C2202" s="1">
        <v>30038</v>
      </c>
      <c r="D2202" t="s">
        <v>14</v>
      </c>
      <c r="E2202" t="s">
        <v>15</v>
      </c>
      <c r="F2202" s="1">
        <v>40548</v>
      </c>
      <c r="G2202" t="s">
        <v>16</v>
      </c>
      <c r="H2202" t="str">
        <f t="shared" si="172"/>
        <v>4301R-RV</v>
      </c>
      <c r="J2202" t="s">
        <v>69</v>
      </c>
      <c r="K2202" t="s">
        <v>53</v>
      </c>
      <c r="L2202">
        <v>13313</v>
      </c>
      <c r="M2202" t="s">
        <v>20</v>
      </c>
      <c r="N2202" t="s">
        <v>193</v>
      </c>
      <c r="O2202" s="2">
        <v>3.125E-2</v>
      </c>
      <c r="Q2202" t="s">
        <v>842</v>
      </c>
      <c r="R2202">
        <f t="shared" si="170"/>
        <v>0</v>
      </c>
      <c r="S2202">
        <f t="shared" si="171"/>
        <v>0</v>
      </c>
      <c r="T2202">
        <f t="shared" si="173"/>
        <v>0</v>
      </c>
    </row>
    <row r="2203" spans="1:20" x14ac:dyDescent="0.25">
      <c r="A2203">
        <v>26132</v>
      </c>
      <c r="B2203" t="s">
        <v>841</v>
      </c>
      <c r="C2203" s="1">
        <v>30038</v>
      </c>
      <c r="D2203" t="s">
        <v>14</v>
      </c>
      <c r="E2203" t="s">
        <v>15</v>
      </c>
      <c r="F2203" s="1">
        <v>40548</v>
      </c>
      <c r="G2203" t="s">
        <v>24</v>
      </c>
      <c r="H2203" t="str">
        <f t="shared" si="172"/>
        <v>RV</v>
      </c>
      <c r="I2203" t="str">
        <f t="shared" si="174"/>
        <v>RV</v>
      </c>
      <c r="J2203" t="s">
        <v>69</v>
      </c>
      <c r="K2203" t="s">
        <v>53</v>
      </c>
      <c r="L2203">
        <v>13313</v>
      </c>
      <c r="M2203" t="s">
        <v>20</v>
      </c>
      <c r="N2203" t="s">
        <v>193</v>
      </c>
      <c r="O2203" s="2">
        <v>4.1666666666666664E-2</v>
      </c>
      <c r="P2203">
        <f>VLOOKUP(I2203,'visit codes'!$B$1:$F$38,5,FALSE)</f>
        <v>3</v>
      </c>
      <c r="Q2203" t="s">
        <v>842</v>
      </c>
      <c r="R2203">
        <f t="shared" si="170"/>
        <v>1</v>
      </c>
      <c r="S2203">
        <f t="shared" si="171"/>
        <v>0</v>
      </c>
      <c r="T2203">
        <f t="shared" si="173"/>
        <v>1</v>
      </c>
    </row>
    <row r="2204" spans="1:20" x14ac:dyDescent="0.25">
      <c r="A2204">
        <v>26132</v>
      </c>
      <c r="B2204" t="s">
        <v>841</v>
      </c>
      <c r="C2204" s="1">
        <v>30038</v>
      </c>
      <c r="D2204" t="s">
        <v>14</v>
      </c>
      <c r="E2204" t="s">
        <v>15</v>
      </c>
      <c r="F2204" s="1">
        <v>40564</v>
      </c>
      <c r="G2204" t="s">
        <v>16</v>
      </c>
      <c r="H2204" t="str">
        <f t="shared" si="172"/>
        <v>4301R-RV</v>
      </c>
      <c r="J2204" t="s">
        <v>69</v>
      </c>
      <c r="K2204" t="s">
        <v>53</v>
      </c>
      <c r="L2204">
        <v>13313</v>
      </c>
      <c r="M2204" t="s">
        <v>20</v>
      </c>
      <c r="N2204" t="s">
        <v>193</v>
      </c>
      <c r="O2204" s="2">
        <v>3.125E-2</v>
      </c>
      <c r="Q2204" t="s">
        <v>842</v>
      </c>
      <c r="R2204">
        <f t="shared" si="170"/>
        <v>0</v>
      </c>
      <c r="S2204">
        <f t="shared" si="171"/>
        <v>0</v>
      </c>
      <c r="T2204">
        <f t="shared" si="173"/>
        <v>0</v>
      </c>
    </row>
    <row r="2205" spans="1:20" x14ac:dyDescent="0.25">
      <c r="A2205">
        <v>26132</v>
      </c>
      <c r="B2205" t="s">
        <v>841</v>
      </c>
      <c r="C2205" s="1">
        <v>30038</v>
      </c>
      <c r="D2205" t="s">
        <v>14</v>
      </c>
      <c r="E2205" t="s">
        <v>15</v>
      </c>
      <c r="F2205" s="1">
        <v>40564</v>
      </c>
      <c r="G2205" t="s">
        <v>24</v>
      </c>
      <c r="H2205" t="str">
        <f t="shared" si="172"/>
        <v>RV</v>
      </c>
      <c r="I2205" t="str">
        <f t="shared" si="174"/>
        <v>RV</v>
      </c>
      <c r="J2205" t="s">
        <v>69</v>
      </c>
      <c r="K2205" t="s">
        <v>53</v>
      </c>
      <c r="L2205">
        <v>13313</v>
      </c>
      <c r="M2205" t="s">
        <v>20</v>
      </c>
      <c r="N2205" t="s">
        <v>193</v>
      </c>
      <c r="O2205" s="2">
        <v>4.1666666666666664E-2</v>
      </c>
      <c r="P2205">
        <f>VLOOKUP(I2205,'visit codes'!$B$1:$F$38,5,FALSE)</f>
        <v>3</v>
      </c>
      <c r="Q2205" t="s">
        <v>842</v>
      </c>
      <c r="R2205">
        <f t="shared" si="170"/>
        <v>1</v>
      </c>
      <c r="S2205">
        <f t="shared" si="171"/>
        <v>0</v>
      </c>
      <c r="T2205">
        <f t="shared" si="173"/>
        <v>1</v>
      </c>
    </row>
    <row r="2206" spans="1:20" x14ac:dyDescent="0.25">
      <c r="A2206">
        <v>26132</v>
      </c>
      <c r="B2206" t="s">
        <v>841</v>
      </c>
      <c r="C2206" s="1">
        <v>30038</v>
      </c>
      <c r="D2206" t="s">
        <v>14</v>
      </c>
      <c r="E2206" t="s">
        <v>15</v>
      </c>
      <c r="F2206" s="1">
        <v>40568</v>
      </c>
      <c r="G2206" t="s">
        <v>35</v>
      </c>
      <c r="H2206" t="str">
        <f t="shared" si="172"/>
        <v>4302PM-PM</v>
      </c>
      <c r="J2206" t="s">
        <v>70</v>
      </c>
      <c r="K2206" t="s">
        <v>53</v>
      </c>
      <c r="L2206">
        <v>13313</v>
      </c>
      <c r="M2206" t="s">
        <v>20</v>
      </c>
      <c r="N2206" t="s">
        <v>843</v>
      </c>
      <c r="O2206" s="2">
        <v>1.0416666666666666E-2</v>
      </c>
      <c r="Q2206" t="s">
        <v>842</v>
      </c>
      <c r="R2206">
        <f t="shared" si="170"/>
        <v>0</v>
      </c>
      <c r="S2206">
        <f t="shared" si="171"/>
        <v>0</v>
      </c>
      <c r="T2206">
        <f t="shared" si="173"/>
        <v>0</v>
      </c>
    </row>
    <row r="2207" spans="1:20" x14ac:dyDescent="0.25">
      <c r="A2207">
        <v>26132</v>
      </c>
      <c r="B2207" t="s">
        <v>841</v>
      </c>
      <c r="C2207" s="1">
        <v>30038</v>
      </c>
      <c r="D2207" t="s">
        <v>14</v>
      </c>
      <c r="E2207" t="s">
        <v>15</v>
      </c>
      <c r="F2207" s="1">
        <v>40568</v>
      </c>
      <c r="G2207" t="s">
        <v>37</v>
      </c>
      <c r="H2207" t="str">
        <f t="shared" si="172"/>
        <v>PM</v>
      </c>
      <c r="I2207" t="str">
        <f t="shared" si="174"/>
        <v>PM</v>
      </c>
      <c r="J2207" t="s">
        <v>70</v>
      </c>
      <c r="K2207" t="s">
        <v>53</v>
      </c>
      <c r="L2207">
        <v>13313</v>
      </c>
      <c r="M2207" t="s">
        <v>20</v>
      </c>
      <c r="N2207" t="s">
        <v>843</v>
      </c>
      <c r="O2207" s="2">
        <v>1.0416666666666666E-2</v>
      </c>
      <c r="P2207">
        <f>VLOOKUP(I2207,'visit codes'!$B$1:$F$38,5,FALSE)</f>
        <v>1</v>
      </c>
      <c r="Q2207" t="s">
        <v>842</v>
      </c>
      <c r="R2207">
        <f t="shared" si="170"/>
        <v>1</v>
      </c>
      <c r="S2207">
        <f t="shared" si="171"/>
        <v>0</v>
      </c>
      <c r="T2207">
        <f t="shared" si="173"/>
        <v>1</v>
      </c>
    </row>
    <row r="2208" spans="1:20" x14ac:dyDescent="0.25">
      <c r="A2208">
        <v>26134</v>
      </c>
      <c r="B2208" t="s">
        <v>844</v>
      </c>
      <c r="C2208" s="1">
        <v>19109</v>
      </c>
      <c r="D2208" t="s">
        <v>14</v>
      </c>
      <c r="E2208" t="s">
        <v>15</v>
      </c>
      <c r="F2208" s="1">
        <v>40547</v>
      </c>
      <c r="G2208" t="s">
        <v>35</v>
      </c>
      <c r="H2208" t="str">
        <f t="shared" si="172"/>
        <v>4302PM-PM</v>
      </c>
      <c r="J2208" t="s">
        <v>41</v>
      </c>
      <c r="K2208" t="s">
        <v>33</v>
      </c>
      <c r="L2208">
        <v>13502</v>
      </c>
      <c r="M2208" t="s">
        <v>29</v>
      </c>
      <c r="N2208" t="s">
        <v>30</v>
      </c>
      <c r="O2208" s="2">
        <v>1.0416666666666666E-2</v>
      </c>
      <c r="Q2208" t="s">
        <v>31</v>
      </c>
      <c r="R2208">
        <f t="shared" si="170"/>
        <v>0</v>
      </c>
      <c r="S2208">
        <f t="shared" si="171"/>
        <v>0</v>
      </c>
      <c r="T2208">
        <f t="shared" si="173"/>
        <v>0</v>
      </c>
    </row>
    <row r="2209" spans="1:20" x14ac:dyDescent="0.25">
      <c r="A2209">
        <v>26134</v>
      </c>
      <c r="B2209" t="s">
        <v>844</v>
      </c>
      <c r="C2209" s="1">
        <v>19109</v>
      </c>
      <c r="D2209" t="s">
        <v>14</v>
      </c>
      <c r="E2209" t="s">
        <v>15</v>
      </c>
      <c r="F2209" s="1">
        <v>40547</v>
      </c>
      <c r="G2209" t="s">
        <v>37</v>
      </c>
      <c r="H2209" t="str">
        <f t="shared" si="172"/>
        <v>PM</v>
      </c>
      <c r="I2209" t="str">
        <f t="shared" si="174"/>
        <v>PM</v>
      </c>
      <c r="J2209" t="s">
        <v>41</v>
      </c>
      <c r="K2209" t="s">
        <v>33</v>
      </c>
      <c r="L2209">
        <v>13502</v>
      </c>
      <c r="M2209" t="s">
        <v>29</v>
      </c>
      <c r="N2209" t="s">
        <v>30</v>
      </c>
      <c r="O2209" s="2">
        <v>1.0416666666666666E-2</v>
      </c>
      <c r="P2209">
        <f>VLOOKUP(I2209,'visit codes'!$B$1:$F$38,5,FALSE)</f>
        <v>1</v>
      </c>
      <c r="Q2209" t="s">
        <v>31</v>
      </c>
      <c r="R2209">
        <f t="shared" si="170"/>
        <v>1</v>
      </c>
      <c r="S2209">
        <f t="shared" si="171"/>
        <v>0</v>
      </c>
      <c r="T2209">
        <f t="shared" si="173"/>
        <v>1</v>
      </c>
    </row>
    <row r="2210" spans="1:20" x14ac:dyDescent="0.25">
      <c r="A2210">
        <v>26148</v>
      </c>
      <c r="B2210" t="s">
        <v>845</v>
      </c>
      <c r="C2210" s="1">
        <v>21249</v>
      </c>
      <c r="D2210" t="s">
        <v>14</v>
      </c>
      <c r="F2210" s="1">
        <v>40556</v>
      </c>
      <c r="G2210">
        <v>4096</v>
      </c>
      <c r="H2210" t="str">
        <f t="shared" si="172"/>
        <v>4096</v>
      </c>
      <c r="J2210" t="s">
        <v>61</v>
      </c>
      <c r="K2210" t="s">
        <v>42</v>
      </c>
      <c r="L2210">
        <v>13501</v>
      </c>
      <c r="M2210" t="s">
        <v>29</v>
      </c>
      <c r="N2210" t="s">
        <v>99</v>
      </c>
      <c r="O2210" s="2">
        <v>0</v>
      </c>
      <c r="Q2210" t="s">
        <v>31</v>
      </c>
      <c r="R2210">
        <f t="shared" si="170"/>
        <v>0</v>
      </c>
      <c r="S2210">
        <f t="shared" si="171"/>
        <v>0</v>
      </c>
      <c r="T2210">
        <f t="shared" si="173"/>
        <v>0</v>
      </c>
    </row>
    <row r="2211" spans="1:20" x14ac:dyDescent="0.25">
      <c r="A2211">
        <v>26148</v>
      </c>
      <c r="B2211" t="s">
        <v>845</v>
      </c>
      <c r="C2211" s="1">
        <v>21249</v>
      </c>
      <c r="D2211" t="s">
        <v>14</v>
      </c>
      <c r="F2211" s="1">
        <v>40561</v>
      </c>
      <c r="G2211">
        <v>4096</v>
      </c>
      <c r="H2211" t="str">
        <f t="shared" si="172"/>
        <v>4096</v>
      </c>
      <c r="J2211" t="s">
        <v>61</v>
      </c>
      <c r="K2211" t="s">
        <v>42</v>
      </c>
      <c r="L2211">
        <v>13501</v>
      </c>
      <c r="M2211" t="s">
        <v>29</v>
      </c>
      <c r="N2211" t="s">
        <v>99</v>
      </c>
      <c r="O2211" s="2">
        <v>0</v>
      </c>
      <c r="Q2211" t="s">
        <v>31</v>
      </c>
      <c r="R2211">
        <f t="shared" si="170"/>
        <v>0</v>
      </c>
      <c r="S2211">
        <f t="shared" si="171"/>
        <v>0</v>
      </c>
      <c r="T2211">
        <f t="shared" si="173"/>
        <v>0</v>
      </c>
    </row>
    <row r="2212" spans="1:20" x14ac:dyDescent="0.25">
      <c r="A2212">
        <v>26148</v>
      </c>
      <c r="B2212" t="s">
        <v>845</v>
      </c>
      <c r="C2212" s="1">
        <v>21249</v>
      </c>
      <c r="D2212" t="s">
        <v>14</v>
      </c>
      <c r="F2212" s="1">
        <v>40570</v>
      </c>
      <c r="G2212">
        <v>4096</v>
      </c>
      <c r="H2212" t="str">
        <f t="shared" si="172"/>
        <v>4096</v>
      </c>
      <c r="J2212" t="s">
        <v>61</v>
      </c>
      <c r="K2212" t="s">
        <v>42</v>
      </c>
      <c r="L2212">
        <v>13501</v>
      </c>
      <c r="M2212" t="s">
        <v>29</v>
      </c>
      <c r="N2212" t="s">
        <v>99</v>
      </c>
      <c r="O2212" s="2">
        <v>0</v>
      </c>
      <c r="Q2212" t="s">
        <v>31</v>
      </c>
      <c r="R2212">
        <f t="shared" si="170"/>
        <v>0</v>
      </c>
      <c r="S2212">
        <f t="shared" si="171"/>
        <v>0</v>
      </c>
      <c r="T2212">
        <f t="shared" si="173"/>
        <v>0</v>
      </c>
    </row>
    <row r="2213" spans="1:20" x14ac:dyDescent="0.25">
      <c r="A2213">
        <v>26153</v>
      </c>
      <c r="B2213" t="s">
        <v>846</v>
      </c>
      <c r="C2213" s="1">
        <v>23459</v>
      </c>
      <c r="D2213" t="s">
        <v>14</v>
      </c>
      <c r="E2213" t="s">
        <v>15</v>
      </c>
      <c r="F2213" s="1">
        <v>40548</v>
      </c>
      <c r="G2213" t="s">
        <v>16</v>
      </c>
      <c r="H2213" t="str">
        <f t="shared" si="172"/>
        <v>4301R-RV</v>
      </c>
      <c r="J2213" t="s">
        <v>61</v>
      </c>
      <c r="K2213" t="s">
        <v>322</v>
      </c>
      <c r="L2213">
        <v>13501</v>
      </c>
      <c r="M2213" t="s">
        <v>29</v>
      </c>
      <c r="N2213" t="s">
        <v>78</v>
      </c>
      <c r="O2213" s="2">
        <v>3.125E-2</v>
      </c>
      <c r="Q2213" t="s">
        <v>31</v>
      </c>
      <c r="R2213">
        <f t="shared" si="170"/>
        <v>0</v>
      </c>
      <c r="S2213">
        <f t="shared" si="171"/>
        <v>0</v>
      </c>
      <c r="T2213">
        <f t="shared" si="173"/>
        <v>0</v>
      </c>
    </row>
    <row r="2214" spans="1:20" x14ac:dyDescent="0.25">
      <c r="A2214">
        <v>26153</v>
      </c>
      <c r="B2214" t="s">
        <v>846</v>
      </c>
      <c r="C2214" s="1">
        <v>23459</v>
      </c>
      <c r="D2214" t="s">
        <v>14</v>
      </c>
      <c r="E2214" t="s">
        <v>15</v>
      </c>
      <c r="F2214" s="1">
        <v>40548</v>
      </c>
      <c r="G2214" t="s">
        <v>24</v>
      </c>
      <c r="H2214" t="str">
        <f t="shared" si="172"/>
        <v>RV</v>
      </c>
      <c r="I2214" t="str">
        <f t="shared" si="174"/>
        <v>RV</v>
      </c>
      <c r="J2214" t="s">
        <v>61</v>
      </c>
      <c r="K2214" t="s">
        <v>322</v>
      </c>
      <c r="L2214">
        <v>13501</v>
      </c>
      <c r="M2214" t="s">
        <v>29</v>
      </c>
      <c r="N2214" t="s">
        <v>78</v>
      </c>
      <c r="O2214" s="2">
        <v>4.1666666666666664E-2</v>
      </c>
      <c r="P2214">
        <f>VLOOKUP(I2214,'visit codes'!$B$1:$F$38,5,FALSE)</f>
        <v>3</v>
      </c>
      <c r="Q2214" t="s">
        <v>31</v>
      </c>
      <c r="R2214">
        <f t="shared" si="170"/>
        <v>1</v>
      </c>
      <c r="S2214">
        <f t="shared" si="171"/>
        <v>0</v>
      </c>
      <c r="T2214">
        <f t="shared" si="173"/>
        <v>1</v>
      </c>
    </row>
    <row r="2215" spans="1:20" x14ac:dyDescent="0.25">
      <c r="A2215">
        <v>26153</v>
      </c>
      <c r="B2215" t="s">
        <v>846</v>
      </c>
      <c r="C2215" s="1">
        <v>23459</v>
      </c>
      <c r="D2215" t="s">
        <v>14</v>
      </c>
      <c r="E2215" t="s">
        <v>15</v>
      </c>
      <c r="F2215" s="1">
        <v>40562</v>
      </c>
      <c r="G2215" t="s">
        <v>16</v>
      </c>
      <c r="H2215" t="str">
        <f t="shared" si="172"/>
        <v>4301R-RV</v>
      </c>
      <c r="J2215" t="s">
        <v>61</v>
      </c>
      <c r="K2215" t="s">
        <v>322</v>
      </c>
      <c r="L2215">
        <v>13501</v>
      </c>
      <c r="M2215" t="s">
        <v>29</v>
      </c>
      <c r="N2215" t="s">
        <v>78</v>
      </c>
      <c r="O2215" s="2">
        <v>3.125E-2</v>
      </c>
      <c r="Q2215" t="s">
        <v>31</v>
      </c>
      <c r="R2215">
        <f t="shared" si="170"/>
        <v>0</v>
      </c>
      <c r="S2215">
        <f t="shared" si="171"/>
        <v>0</v>
      </c>
      <c r="T2215">
        <f t="shared" si="173"/>
        <v>0</v>
      </c>
    </row>
    <row r="2216" spans="1:20" x14ac:dyDescent="0.25">
      <c r="A2216">
        <v>26153</v>
      </c>
      <c r="B2216" t="s">
        <v>846</v>
      </c>
      <c r="C2216" s="1">
        <v>23459</v>
      </c>
      <c r="D2216" t="s">
        <v>14</v>
      </c>
      <c r="E2216" t="s">
        <v>15</v>
      </c>
      <c r="F2216" s="1">
        <v>40562</v>
      </c>
      <c r="G2216" t="s">
        <v>24</v>
      </c>
      <c r="H2216" t="str">
        <f t="shared" si="172"/>
        <v>RV</v>
      </c>
      <c r="I2216" t="str">
        <f t="shared" si="174"/>
        <v>RV</v>
      </c>
      <c r="J2216" t="s">
        <v>61</v>
      </c>
      <c r="K2216" t="s">
        <v>322</v>
      </c>
      <c r="L2216">
        <v>13501</v>
      </c>
      <c r="M2216" t="s">
        <v>29</v>
      </c>
      <c r="N2216" t="s">
        <v>78</v>
      </c>
      <c r="O2216" s="2">
        <v>4.1666666666666664E-2</v>
      </c>
      <c r="P2216">
        <f>VLOOKUP(I2216,'visit codes'!$B$1:$F$38,5,FALSE)</f>
        <v>3</v>
      </c>
      <c r="Q2216" t="s">
        <v>31</v>
      </c>
      <c r="R2216">
        <f t="shared" si="170"/>
        <v>1</v>
      </c>
      <c r="S2216">
        <f t="shared" si="171"/>
        <v>0</v>
      </c>
      <c r="T2216">
        <f t="shared" si="173"/>
        <v>1</v>
      </c>
    </row>
    <row r="2217" spans="1:20" x14ac:dyDescent="0.25">
      <c r="A2217">
        <v>26153</v>
      </c>
      <c r="B2217" t="s">
        <v>846</v>
      </c>
      <c r="C2217" s="1">
        <v>23459</v>
      </c>
      <c r="D2217" t="s">
        <v>14</v>
      </c>
      <c r="E2217" t="s">
        <v>15</v>
      </c>
      <c r="F2217" s="1">
        <v>40569</v>
      </c>
      <c r="G2217" t="s">
        <v>35</v>
      </c>
      <c r="H2217" t="str">
        <f t="shared" si="172"/>
        <v>4302PM-PM</v>
      </c>
      <c r="J2217" t="s">
        <v>82</v>
      </c>
      <c r="K2217" t="s">
        <v>322</v>
      </c>
      <c r="L2217">
        <v>13501</v>
      </c>
      <c r="M2217" t="s">
        <v>29</v>
      </c>
      <c r="N2217" t="s">
        <v>78</v>
      </c>
      <c r="O2217" s="2">
        <v>1.0416666666666666E-2</v>
      </c>
      <c r="Q2217" t="s">
        <v>31</v>
      </c>
      <c r="R2217">
        <f t="shared" si="170"/>
        <v>0</v>
      </c>
      <c r="S2217">
        <f t="shared" si="171"/>
        <v>0</v>
      </c>
      <c r="T2217">
        <f t="shared" si="173"/>
        <v>0</v>
      </c>
    </row>
    <row r="2218" spans="1:20" x14ac:dyDescent="0.25">
      <c r="A2218">
        <v>26153</v>
      </c>
      <c r="B2218" t="s">
        <v>846</v>
      </c>
      <c r="C2218" s="1">
        <v>23459</v>
      </c>
      <c r="D2218" t="s">
        <v>14</v>
      </c>
      <c r="E2218" t="s">
        <v>15</v>
      </c>
      <c r="F2218" s="1">
        <v>40569</v>
      </c>
      <c r="G2218" t="s">
        <v>37</v>
      </c>
      <c r="H2218" t="str">
        <f t="shared" si="172"/>
        <v>PM</v>
      </c>
      <c r="I2218" t="str">
        <f t="shared" si="174"/>
        <v>PM</v>
      </c>
      <c r="J2218" t="s">
        <v>82</v>
      </c>
      <c r="K2218" t="s">
        <v>322</v>
      </c>
      <c r="L2218">
        <v>13501</v>
      </c>
      <c r="M2218" t="s">
        <v>29</v>
      </c>
      <c r="N2218" t="s">
        <v>78</v>
      </c>
      <c r="O2218" s="2">
        <v>1.0416666666666666E-2</v>
      </c>
      <c r="P2218">
        <f>VLOOKUP(I2218,'visit codes'!$B$1:$F$38,5,FALSE)</f>
        <v>1</v>
      </c>
      <c r="Q2218" t="s">
        <v>31</v>
      </c>
      <c r="R2218">
        <f t="shared" si="170"/>
        <v>1</v>
      </c>
      <c r="S2218">
        <f t="shared" si="171"/>
        <v>0</v>
      </c>
      <c r="T2218">
        <f t="shared" si="173"/>
        <v>1</v>
      </c>
    </row>
    <row r="2219" spans="1:20" x14ac:dyDescent="0.25">
      <c r="A2219">
        <v>26153</v>
      </c>
      <c r="B2219" t="s">
        <v>846</v>
      </c>
      <c r="C2219" s="1">
        <v>23459</v>
      </c>
      <c r="D2219" t="s">
        <v>14</v>
      </c>
      <c r="E2219" t="s">
        <v>15</v>
      </c>
      <c r="F2219" s="1">
        <v>40574</v>
      </c>
      <c r="G2219" t="s">
        <v>16</v>
      </c>
      <c r="H2219" t="str">
        <f t="shared" si="172"/>
        <v>4301R-RV</v>
      </c>
      <c r="J2219" t="s">
        <v>61</v>
      </c>
      <c r="K2219" t="s">
        <v>322</v>
      </c>
      <c r="L2219">
        <v>13501</v>
      </c>
      <c r="M2219" t="s">
        <v>29</v>
      </c>
      <c r="N2219" t="s">
        <v>78</v>
      </c>
      <c r="O2219" s="2">
        <v>3.125E-2</v>
      </c>
      <c r="Q2219" t="s">
        <v>31</v>
      </c>
      <c r="R2219">
        <f t="shared" si="170"/>
        <v>0</v>
      </c>
      <c r="S2219">
        <f t="shared" si="171"/>
        <v>0</v>
      </c>
      <c r="T2219">
        <f t="shared" si="173"/>
        <v>0</v>
      </c>
    </row>
    <row r="2220" spans="1:20" x14ac:dyDescent="0.25">
      <c r="A2220">
        <v>26153</v>
      </c>
      <c r="B2220" t="s">
        <v>846</v>
      </c>
      <c r="C2220" s="1">
        <v>23459</v>
      </c>
      <c r="D2220" t="s">
        <v>14</v>
      </c>
      <c r="E2220" t="s">
        <v>15</v>
      </c>
      <c r="F2220" s="1">
        <v>40574</v>
      </c>
      <c r="G2220" t="s">
        <v>24</v>
      </c>
      <c r="H2220" t="str">
        <f t="shared" si="172"/>
        <v>RV</v>
      </c>
      <c r="I2220" t="str">
        <f t="shared" si="174"/>
        <v>RV</v>
      </c>
      <c r="J2220" t="s">
        <v>61</v>
      </c>
      <c r="K2220" t="s">
        <v>322</v>
      </c>
      <c r="L2220">
        <v>13501</v>
      </c>
      <c r="M2220" t="s">
        <v>29</v>
      </c>
      <c r="N2220" t="s">
        <v>78</v>
      </c>
      <c r="O2220" s="2">
        <v>4.1666666666666664E-2</v>
      </c>
      <c r="P2220">
        <f>VLOOKUP(I2220,'visit codes'!$B$1:$F$38,5,FALSE)</f>
        <v>3</v>
      </c>
      <c r="Q2220" t="s">
        <v>31</v>
      </c>
      <c r="R2220">
        <f t="shared" si="170"/>
        <v>1</v>
      </c>
      <c r="S2220">
        <f t="shared" si="171"/>
        <v>0</v>
      </c>
      <c r="T2220">
        <f t="shared" si="173"/>
        <v>1</v>
      </c>
    </row>
    <row r="2221" spans="1:20" x14ac:dyDescent="0.25">
      <c r="A2221">
        <v>26163</v>
      </c>
      <c r="B2221" t="s">
        <v>847</v>
      </c>
      <c r="C2221" s="1">
        <v>21787</v>
      </c>
      <c r="D2221" t="s">
        <v>26</v>
      </c>
      <c r="E2221" t="s">
        <v>15</v>
      </c>
      <c r="F2221" s="1">
        <v>40570</v>
      </c>
      <c r="G2221" t="s">
        <v>35</v>
      </c>
      <c r="H2221" t="str">
        <f t="shared" si="172"/>
        <v>4302PM-PM</v>
      </c>
      <c r="J2221" t="s">
        <v>41</v>
      </c>
      <c r="K2221" t="s">
        <v>33</v>
      </c>
      <c r="L2221">
        <v>13501</v>
      </c>
      <c r="M2221" t="s">
        <v>29</v>
      </c>
      <c r="N2221" t="s">
        <v>30</v>
      </c>
      <c r="O2221" s="2">
        <v>1.0416666666666666E-2</v>
      </c>
      <c r="Q2221" t="s">
        <v>31</v>
      </c>
      <c r="R2221">
        <f t="shared" si="170"/>
        <v>0</v>
      </c>
      <c r="S2221">
        <f t="shared" si="171"/>
        <v>0</v>
      </c>
      <c r="T2221">
        <f t="shared" si="173"/>
        <v>0</v>
      </c>
    </row>
    <row r="2222" spans="1:20" x14ac:dyDescent="0.25">
      <c r="A2222">
        <v>26163</v>
      </c>
      <c r="B2222" t="s">
        <v>847</v>
      </c>
      <c r="C2222" s="1">
        <v>21787</v>
      </c>
      <c r="D2222" t="s">
        <v>26</v>
      </c>
      <c r="E2222" t="s">
        <v>15</v>
      </c>
      <c r="F2222" s="1">
        <v>40570</v>
      </c>
      <c r="G2222" t="s">
        <v>37</v>
      </c>
      <c r="H2222" t="str">
        <f t="shared" si="172"/>
        <v>PM</v>
      </c>
      <c r="I2222" t="str">
        <f t="shared" si="174"/>
        <v>PM</v>
      </c>
      <c r="J2222" t="s">
        <v>41</v>
      </c>
      <c r="K2222" t="s">
        <v>33</v>
      </c>
      <c r="L2222">
        <v>13501</v>
      </c>
      <c r="M2222" t="s">
        <v>29</v>
      </c>
      <c r="N2222" t="s">
        <v>30</v>
      </c>
      <c r="O2222" s="2">
        <v>1.0416666666666666E-2</v>
      </c>
      <c r="P2222">
        <f>VLOOKUP(I2222,'visit codes'!$B$1:$F$38,5,FALSE)</f>
        <v>1</v>
      </c>
      <c r="Q2222" t="s">
        <v>31</v>
      </c>
      <c r="R2222">
        <f t="shared" si="170"/>
        <v>1</v>
      </c>
      <c r="S2222">
        <f t="shared" si="171"/>
        <v>0</v>
      </c>
      <c r="T2222">
        <f t="shared" si="173"/>
        <v>1</v>
      </c>
    </row>
    <row r="2223" spans="1:20" x14ac:dyDescent="0.25">
      <c r="A2223">
        <v>26184</v>
      </c>
      <c r="B2223" t="s">
        <v>848</v>
      </c>
      <c r="C2223" s="1">
        <v>17301</v>
      </c>
      <c r="D2223" t="s">
        <v>26</v>
      </c>
      <c r="E2223" t="s">
        <v>15</v>
      </c>
      <c r="F2223" s="1">
        <v>40550</v>
      </c>
      <c r="G2223" t="s">
        <v>60</v>
      </c>
      <c r="H2223" t="str">
        <f t="shared" si="172"/>
        <v>4301B - BV</v>
      </c>
      <c r="J2223" t="s">
        <v>206</v>
      </c>
      <c r="K2223" t="s">
        <v>49</v>
      </c>
      <c r="L2223">
        <v>13340</v>
      </c>
      <c r="M2223" t="s">
        <v>29</v>
      </c>
      <c r="N2223" t="s">
        <v>50</v>
      </c>
      <c r="O2223" s="2">
        <v>2.0833333333333332E-2</v>
      </c>
      <c r="Q2223" t="s">
        <v>240</v>
      </c>
      <c r="R2223">
        <f t="shared" si="170"/>
        <v>0</v>
      </c>
      <c r="S2223">
        <f t="shared" si="171"/>
        <v>0</v>
      </c>
      <c r="T2223">
        <f t="shared" si="173"/>
        <v>0</v>
      </c>
    </row>
    <row r="2224" spans="1:20" x14ac:dyDescent="0.25">
      <c r="A2224">
        <v>26184</v>
      </c>
      <c r="B2224" t="s">
        <v>848</v>
      </c>
      <c r="C2224" s="1">
        <v>17301</v>
      </c>
      <c r="D2224" t="s">
        <v>26</v>
      </c>
      <c r="E2224" t="s">
        <v>15</v>
      </c>
      <c r="F2224" s="1">
        <v>40550</v>
      </c>
      <c r="G2224" t="s">
        <v>62</v>
      </c>
      <c r="H2224" t="str">
        <f t="shared" si="172"/>
        <v>BV</v>
      </c>
      <c r="I2224" t="str">
        <f t="shared" si="174"/>
        <v>BV</v>
      </c>
      <c r="J2224" t="s">
        <v>206</v>
      </c>
      <c r="K2224" t="s">
        <v>49</v>
      </c>
      <c r="L2224">
        <v>13340</v>
      </c>
      <c r="M2224" t="s">
        <v>29</v>
      </c>
      <c r="N2224" t="s">
        <v>50</v>
      </c>
      <c r="O2224" s="2">
        <v>2.0833333333333332E-2</v>
      </c>
      <c r="P2224">
        <f>VLOOKUP(I2224,'visit codes'!$B$1:$F$38,5,FALSE)</f>
        <v>2</v>
      </c>
      <c r="Q2224" t="s">
        <v>240</v>
      </c>
      <c r="R2224">
        <f t="shared" si="170"/>
        <v>1</v>
      </c>
      <c r="S2224">
        <f t="shared" si="171"/>
        <v>0</v>
      </c>
      <c r="T2224">
        <f t="shared" si="173"/>
        <v>1</v>
      </c>
    </row>
    <row r="2225" spans="1:20" x14ac:dyDescent="0.25">
      <c r="A2225">
        <v>26196</v>
      </c>
      <c r="B2225" t="s">
        <v>849</v>
      </c>
      <c r="C2225" s="1">
        <v>24936</v>
      </c>
      <c r="D2225" t="s">
        <v>26</v>
      </c>
      <c r="E2225" t="s">
        <v>15</v>
      </c>
      <c r="F2225" s="1">
        <v>40555</v>
      </c>
      <c r="G2225" t="s">
        <v>35</v>
      </c>
      <c r="H2225" t="str">
        <f t="shared" si="172"/>
        <v>4302PM-PM</v>
      </c>
      <c r="J2225" t="s">
        <v>41</v>
      </c>
      <c r="K2225" t="s">
        <v>850</v>
      </c>
      <c r="L2225">
        <v>13323</v>
      </c>
      <c r="M2225" t="s">
        <v>29</v>
      </c>
      <c r="N2225" t="s">
        <v>78</v>
      </c>
      <c r="O2225" s="2">
        <v>1.0416666666666666E-2</v>
      </c>
      <c r="Q2225" t="s">
        <v>55</v>
      </c>
      <c r="R2225">
        <f t="shared" si="170"/>
        <v>0</v>
      </c>
      <c r="S2225">
        <f t="shared" si="171"/>
        <v>0</v>
      </c>
      <c r="T2225">
        <f t="shared" si="173"/>
        <v>0</v>
      </c>
    </row>
    <row r="2226" spans="1:20" x14ac:dyDescent="0.25">
      <c r="A2226">
        <v>26196</v>
      </c>
      <c r="B2226" t="s">
        <v>849</v>
      </c>
      <c r="C2226" s="1">
        <v>24936</v>
      </c>
      <c r="D2226" t="s">
        <v>26</v>
      </c>
      <c r="E2226" t="s">
        <v>15</v>
      </c>
      <c r="F2226" s="1">
        <v>40555</v>
      </c>
      <c r="G2226" t="s">
        <v>37</v>
      </c>
      <c r="H2226" t="str">
        <f t="shared" si="172"/>
        <v>PM</v>
      </c>
      <c r="I2226" t="str">
        <f t="shared" si="174"/>
        <v>PM</v>
      </c>
      <c r="J2226" t="s">
        <v>41</v>
      </c>
      <c r="K2226" t="s">
        <v>850</v>
      </c>
      <c r="L2226">
        <v>13323</v>
      </c>
      <c r="M2226" t="s">
        <v>29</v>
      </c>
      <c r="N2226" t="s">
        <v>78</v>
      </c>
      <c r="O2226" s="2">
        <v>1.0416666666666666E-2</v>
      </c>
      <c r="P2226">
        <f>VLOOKUP(I2226,'visit codes'!$B$1:$F$38,5,FALSE)</f>
        <v>1</v>
      </c>
      <c r="Q2226" t="s">
        <v>55</v>
      </c>
      <c r="R2226">
        <f t="shared" si="170"/>
        <v>1</v>
      </c>
      <c r="S2226">
        <f t="shared" si="171"/>
        <v>0</v>
      </c>
      <c r="T2226">
        <f t="shared" si="173"/>
        <v>1</v>
      </c>
    </row>
    <row r="2227" spans="1:20" x14ac:dyDescent="0.25">
      <c r="A2227">
        <v>26196</v>
      </c>
      <c r="B2227" t="s">
        <v>849</v>
      </c>
      <c r="C2227" s="1">
        <v>24936</v>
      </c>
      <c r="D2227" t="s">
        <v>26</v>
      </c>
      <c r="E2227" t="s">
        <v>15</v>
      </c>
      <c r="F2227" s="1">
        <v>40569</v>
      </c>
      <c r="G2227" t="s">
        <v>35</v>
      </c>
      <c r="H2227" t="str">
        <f t="shared" si="172"/>
        <v>4302PM-PM</v>
      </c>
      <c r="J2227" t="s">
        <v>41</v>
      </c>
      <c r="K2227" t="s">
        <v>850</v>
      </c>
      <c r="L2227">
        <v>13323</v>
      </c>
      <c r="M2227" t="s">
        <v>29</v>
      </c>
      <c r="N2227" t="s">
        <v>78</v>
      </c>
      <c r="O2227" s="2">
        <v>1.0416666666666666E-2</v>
      </c>
      <c r="Q2227" t="s">
        <v>55</v>
      </c>
      <c r="R2227">
        <f t="shared" si="170"/>
        <v>0</v>
      </c>
      <c r="S2227">
        <f t="shared" si="171"/>
        <v>0</v>
      </c>
      <c r="T2227">
        <f t="shared" si="173"/>
        <v>0</v>
      </c>
    </row>
    <row r="2228" spans="1:20" x14ac:dyDescent="0.25">
      <c r="A2228">
        <v>26196</v>
      </c>
      <c r="B2228" t="s">
        <v>849</v>
      </c>
      <c r="C2228" s="1">
        <v>24936</v>
      </c>
      <c r="D2228" t="s">
        <v>26</v>
      </c>
      <c r="E2228" t="s">
        <v>15</v>
      </c>
      <c r="F2228" s="1">
        <v>40569</v>
      </c>
      <c r="G2228" t="s">
        <v>37</v>
      </c>
      <c r="H2228" t="str">
        <f t="shared" si="172"/>
        <v>PM</v>
      </c>
      <c r="I2228" t="str">
        <f t="shared" si="174"/>
        <v>PM</v>
      </c>
      <c r="J2228" t="s">
        <v>41</v>
      </c>
      <c r="K2228" t="s">
        <v>850</v>
      </c>
      <c r="L2228">
        <v>13323</v>
      </c>
      <c r="M2228" t="s">
        <v>29</v>
      </c>
      <c r="N2228" t="s">
        <v>78</v>
      </c>
      <c r="O2228" s="2">
        <v>1.0416666666666666E-2</v>
      </c>
      <c r="P2228">
        <f>VLOOKUP(I2228,'visit codes'!$B$1:$F$38,5,FALSE)</f>
        <v>1</v>
      </c>
      <c r="Q2228" t="s">
        <v>55</v>
      </c>
      <c r="R2228">
        <f t="shared" si="170"/>
        <v>1</v>
      </c>
      <c r="S2228">
        <f t="shared" si="171"/>
        <v>0</v>
      </c>
      <c r="T2228">
        <f t="shared" si="173"/>
        <v>1</v>
      </c>
    </row>
    <row r="2229" spans="1:20" x14ac:dyDescent="0.25">
      <c r="A2229">
        <v>26221</v>
      </c>
      <c r="B2229" t="s">
        <v>851</v>
      </c>
      <c r="C2229" s="1">
        <v>30763</v>
      </c>
      <c r="D2229" t="s">
        <v>26</v>
      </c>
      <c r="F2229" s="1">
        <v>40564</v>
      </c>
      <c r="G2229">
        <v>4097</v>
      </c>
      <c r="H2229" t="str">
        <f t="shared" si="172"/>
        <v>4097</v>
      </c>
      <c r="J2229" t="s">
        <v>70</v>
      </c>
      <c r="K2229" t="s">
        <v>42</v>
      </c>
      <c r="L2229">
        <v>13438</v>
      </c>
      <c r="M2229" t="s">
        <v>20</v>
      </c>
      <c r="N2229" t="s">
        <v>99</v>
      </c>
      <c r="O2229" s="2">
        <v>0</v>
      </c>
      <c r="Q2229" t="s">
        <v>285</v>
      </c>
      <c r="R2229">
        <f t="shared" si="170"/>
        <v>0</v>
      </c>
      <c r="S2229">
        <f t="shared" si="171"/>
        <v>0</v>
      </c>
      <c r="T2229">
        <f t="shared" si="173"/>
        <v>0</v>
      </c>
    </row>
    <row r="2230" spans="1:20" x14ac:dyDescent="0.25">
      <c r="A2230">
        <v>26223</v>
      </c>
      <c r="B2230" t="s">
        <v>852</v>
      </c>
      <c r="C2230" s="1">
        <v>25812</v>
      </c>
      <c r="D2230" t="s">
        <v>26</v>
      </c>
      <c r="E2230" t="s">
        <v>15</v>
      </c>
      <c r="F2230" s="1">
        <v>40557</v>
      </c>
      <c r="G2230" t="s">
        <v>38</v>
      </c>
      <c r="H2230" t="str">
        <f t="shared" si="172"/>
        <v>C</v>
      </c>
      <c r="I2230" t="str">
        <f t="shared" si="174"/>
        <v>C</v>
      </c>
      <c r="J2230" t="s">
        <v>89</v>
      </c>
      <c r="K2230" t="s">
        <v>853</v>
      </c>
      <c r="L2230">
        <v>13461</v>
      </c>
      <c r="M2230" t="s">
        <v>20</v>
      </c>
      <c r="N2230" t="s">
        <v>78</v>
      </c>
      <c r="O2230" s="2">
        <v>0</v>
      </c>
      <c r="P2230">
        <f>VLOOKUP(I2230,'visit codes'!$B$1:$F$38,5,FALSE)</f>
        <v>0</v>
      </c>
      <c r="Q2230" t="s">
        <v>579</v>
      </c>
      <c r="R2230">
        <f t="shared" si="170"/>
        <v>1</v>
      </c>
      <c r="S2230">
        <f t="shared" si="171"/>
        <v>1</v>
      </c>
      <c r="T2230">
        <f t="shared" si="173"/>
        <v>0</v>
      </c>
    </row>
    <row r="2231" spans="1:20" x14ac:dyDescent="0.25">
      <c r="A2231">
        <v>26223</v>
      </c>
      <c r="B2231" t="s">
        <v>852</v>
      </c>
      <c r="C2231" s="1">
        <v>25812</v>
      </c>
      <c r="D2231" t="s">
        <v>26</v>
      </c>
      <c r="E2231" t="s">
        <v>15</v>
      </c>
      <c r="F2231" s="1">
        <v>40569</v>
      </c>
      <c r="G2231" t="s">
        <v>35</v>
      </c>
      <c r="H2231" t="str">
        <f t="shared" si="172"/>
        <v>4302PM-PM</v>
      </c>
      <c r="J2231" t="s">
        <v>70</v>
      </c>
      <c r="K2231" t="s">
        <v>853</v>
      </c>
      <c r="L2231">
        <v>13461</v>
      </c>
      <c r="M2231" t="s">
        <v>20</v>
      </c>
      <c r="N2231" t="s">
        <v>78</v>
      </c>
      <c r="O2231" s="2">
        <v>1.0416666666666666E-2</v>
      </c>
      <c r="Q2231" t="s">
        <v>579</v>
      </c>
      <c r="R2231">
        <f t="shared" si="170"/>
        <v>0</v>
      </c>
      <c r="S2231">
        <f t="shared" si="171"/>
        <v>0</v>
      </c>
      <c r="T2231">
        <f t="shared" si="173"/>
        <v>0</v>
      </c>
    </row>
    <row r="2232" spans="1:20" x14ac:dyDescent="0.25">
      <c r="A2232">
        <v>26223</v>
      </c>
      <c r="B2232" t="s">
        <v>852</v>
      </c>
      <c r="C2232" s="1">
        <v>25812</v>
      </c>
      <c r="D2232" t="s">
        <v>26</v>
      </c>
      <c r="E2232" t="s">
        <v>15</v>
      </c>
      <c r="F2232" s="1">
        <v>40569</v>
      </c>
      <c r="G2232" t="s">
        <v>37</v>
      </c>
      <c r="H2232" t="str">
        <f t="shared" si="172"/>
        <v>PM</v>
      </c>
      <c r="I2232" t="str">
        <f t="shared" si="174"/>
        <v>PM</v>
      </c>
      <c r="J2232" t="s">
        <v>70</v>
      </c>
      <c r="K2232" t="s">
        <v>853</v>
      </c>
      <c r="L2232">
        <v>13461</v>
      </c>
      <c r="M2232" t="s">
        <v>20</v>
      </c>
      <c r="N2232" t="s">
        <v>78</v>
      </c>
      <c r="O2232" s="2">
        <v>1.0416666666666666E-2</v>
      </c>
      <c r="P2232">
        <f>VLOOKUP(I2232,'visit codes'!$B$1:$F$38,5,FALSE)</f>
        <v>1</v>
      </c>
      <c r="Q2232" t="s">
        <v>579</v>
      </c>
      <c r="R2232">
        <f t="shared" si="170"/>
        <v>1</v>
      </c>
      <c r="S2232">
        <f t="shared" si="171"/>
        <v>0</v>
      </c>
      <c r="T2232">
        <f t="shared" si="173"/>
        <v>1</v>
      </c>
    </row>
    <row r="2233" spans="1:20" x14ac:dyDescent="0.25">
      <c r="A2233">
        <v>26223</v>
      </c>
      <c r="B2233" t="s">
        <v>852</v>
      </c>
      <c r="C2233" s="1">
        <v>25812</v>
      </c>
      <c r="D2233" t="s">
        <v>26</v>
      </c>
      <c r="E2233" t="s">
        <v>15</v>
      </c>
      <c r="F2233" s="1">
        <v>40570</v>
      </c>
      <c r="G2233" t="s">
        <v>16</v>
      </c>
      <c r="H2233" t="str">
        <f t="shared" si="172"/>
        <v>4301R-RV</v>
      </c>
      <c r="J2233" t="s">
        <v>57</v>
      </c>
      <c r="K2233" t="s">
        <v>853</v>
      </c>
      <c r="L2233">
        <v>13461</v>
      </c>
      <c r="M2233" t="s">
        <v>20</v>
      </c>
      <c r="N2233" t="s">
        <v>78</v>
      </c>
      <c r="O2233" s="2">
        <v>3.125E-2</v>
      </c>
      <c r="Q2233" t="s">
        <v>579</v>
      </c>
      <c r="R2233">
        <f t="shared" si="170"/>
        <v>0</v>
      </c>
      <c r="S2233">
        <f t="shared" si="171"/>
        <v>0</v>
      </c>
      <c r="T2233">
        <f t="shared" si="173"/>
        <v>0</v>
      </c>
    </row>
    <row r="2234" spans="1:20" x14ac:dyDescent="0.25">
      <c r="A2234">
        <v>26223</v>
      </c>
      <c r="B2234" t="s">
        <v>852</v>
      </c>
      <c r="C2234" s="1">
        <v>25812</v>
      </c>
      <c r="D2234" t="s">
        <v>26</v>
      </c>
      <c r="E2234" t="s">
        <v>15</v>
      </c>
      <c r="F2234" s="1">
        <v>40570</v>
      </c>
      <c r="G2234" t="s">
        <v>24</v>
      </c>
      <c r="H2234" t="str">
        <f t="shared" si="172"/>
        <v>RV</v>
      </c>
      <c r="I2234" t="str">
        <f t="shared" si="174"/>
        <v>RV</v>
      </c>
      <c r="J2234" t="s">
        <v>57</v>
      </c>
      <c r="K2234" t="s">
        <v>853</v>
      </c>
      <c r="L2234">
        <v>13461</v>
      </c>
      <c r="M2234" t="s">
        <v>20</v>
      </c>
      <c r="N2234" t="s">
        <v>78</v>
      </c>
      <c r="O2234" s="2">
        <v>4.1666666666666664E-2</v>
      </c>
      <c r="P2234">
        <f>VLOOKUP(I2234,'visit codes'!$B$1:$F$38,5,FALSE)</f>
        <v>3</v>
      </c>
      <c r="Q2234" t="s">
        <v>579</v>
      </c>
      <c r="R2234">
        <f t="shared" si="170"/>
        <v>1</v>
      </c>
      <c r="S2234">
        <f t="shared" si="171"/>
        <v>0</v>
      </c>
      <c r="T2234">
        <f t="shared" si="173"/>
        <v>1</v>
      </c>
    </row>
    <row r="2235" spans="1:20" x14ac:dyDescent="0.25">
      <c r="A2235">
        <v>26228</v>
      </c>
      <c r="B2235" t="s">
        <v>854</v>
      </c>
      <c r="C2235" s="1">
        <v>25420</v>
      </c>
      <c r="D2235" t="s">
        <v>14</v>
      </c>
      <c r="E2235" t="s">
        <v>40</v>
      </c>
      <c r="F2235" s="1">
        <v>40547</v>
      </c>
      <c r="G2235" t="s">
        <v>60</v>
      </c>
      <c r="H2235" t="str">
        <f t="shared" si="172"/>
        <v>4301B - BV</v>
      </c>
      <c r="J2235" t="s">
        <v>45</v>
      </c>
      <c r="K2235" t="s">
        <v>109</v>
      </c>
      <c r="L2235">
        <v>13502</v>
      </c>
      <c r="M2235" t="s">
        <v>29</v>
      </c>
      <c r="N2235" t="s">
        <v>110</v>
      </c>
      <c r="O2235" s="2">
        <v>2.0833333333333332E-2</v>
      </c>
      <c r="Q2235" t="s">
        <v>31</v>
      </c>
      <c r="R2235">
        <f t="shared" si="170"/>
        <v>0</v>
      </c>
      <c r="S2235">
        <f t="shared" si="171"/>
        <v>0</v>
      </c>
      <c r="T2235">
        <f t="shared" si="173"/>
        <v>0</v>
      </c>
    </row>
    <row r="2236" spans="1:20" x14ac:dyDescent="0.25">
      <c r="A2236">
        <v>26228</v>
      </c>
      <c r="B2236" t="s">
        <v>854</v>
      </c>
      <c r="C2236" s="1">
        <v>25420</v>
      </c>
      <c r="D2236" t="s">
        <v>14</v>
      </c>
      <c r="E2236" t="s">
        <v>40</v>
      </c>
      <c r="F2236" s="1">
        <v>40547</v>
      </c>
      <c r="G2236" t="s">
        <v>62</v>
      </c>
      <c r="H2236" t="str">
        <f t="shared" si="172"/>
        <v>BV</v>
      </c>
      <c r="I2236" t="str">
        <f t="shared" si="174"/>
        <v>BV</v>
      </c>
      <c r="J2236" t="s">
        <v>45</v>
      </c>
      <c r="K2236" t="s">
        <v>109</v>
      </c>
      <c r="L2236">
        <v>13502</v>
      </c>
      <c r="M2236" t="s">
        <v>29</v>
      </c>
      <c r="N2236" t="s">
        <v>110</v>
      </c>
      <c r="O2236" s="2">
        <v>2.0833333333333332E-2</v>
      </c>
      <c r="P2236">
        <f>VLOOKUP(I2236,'visit codes'!$B$1:$F$38,5,FALSE)</f>
        <v>2</v>
      </c>
      <c r="Q2236" t="s">
        <v>31</v>
      </c>
      <c r="R2236">
        <f t="shared" si="170"/>
        <v>1</v>
      </c>
      <c r="S2236">
        <f t="shared" si="171"/>
        <v>0</v>
      </c>
      <c r="T2236">
        <f t="shared" si="173"/>
        <v>1</v>
      </c>
    </row>
    <row r="2237" spans="1:20" x14ac:dyDescent="0.25">
      <c r="A2237">
        <v>26228</v>
      </c>
      <c r="B2237" t="s">
        <v>854</v>
      </c>
      <c r="C2237" s="1">
        <v>25420</v>
      </c>
      <c r="D2237" t="s">
        <v>14</v>
      </c>
      <c r="E2237" t="s">
        <v>40</v>
      </c>
      <c r="F2237" s="1">
        <v>40556</v>
      </c>
      <c r="G2237" t="s">
        <v>60</v>
      </c>
      <c r="H2237" t="str">
        <f t="shared" si="172"/>
        <v>4301B - BV</v>
      </c>
      <c r="J2237" t="s">
        <v>45</v>
      </c>
      <c r="K2237" t="s">
        <v>109</v>
      </c>
      <c r="L2237">
        <v>13502</v>
      </c>
      <c r="M2237" t="s">
        <v>29</v>
      </c>
      <c r="N2237" t="s">
        <v>110</v>
      </c>
      <c r="O2237" s="2">
        <v>2.0833333333333332E-2</v>
      </c>
      <c r="Q2237" t="s">
        <v>31</v>
      </c>
      <c r="R2237">
        <f t="shared" si="170"/>
        <v>0</v>
      </c>
      <c r="S2237">
        <f t="shared" si="171"/>
        <v>0</v>
      </c>
      <c r="T2237">
        <f t="shared" si="173"/>
        <v>0</v>
      </c>
    </row>
    <row r="2238" spans="1:20" x14ac:dyDescent="0.25">
      <c r="A2238">
        <v>26228</v>
      </c>
      <c r="B2238" t="s">
        <v>854</v>
      </c>
      <c r="C2238" s="1">
        <v>25420</v>
      </c>
      <c r="D2238" t="s">
        <v>14</v>
      </c>
      <c r="E2238" t="s">
        <v>40</v>
      </c>
      <c r="F2238" s="1">
        <v>40556</v>
      </c>
      <c r="G2238" t="s">
        <v>62</v>
      </c>
      <c r="H2238" t="str">
        <f t="shared" si="172"/>
        <v>BV</v>
      </c>
      <c r="I2238" t="str">
        <f t="shared" si="174"/>
        <v>BV</v>
      </c>
      <c r="J2238" t="s">
        <v>45</v>
      </c>
      <c r="K2238" t="s">
        <v>109</v>
      </c>
      <c r="L2238">
        <v>13502</v>
      </c>
      <c r="M2238" t="s">
        <v>29</v>
      </c>
      <c r="N2238" t="s">
        <v>110</v>
      </c>
      <c r="O2238" s="2">
        <v>2.0833333333333332E-2</v>
      </c>
      <c r="P2238">
        <f>VLOOKUP(I2238,'visit codes'!$B$1:$F$38,5,FALSE)</f>
        <v>2</v>
      </c>
      <c r="Q2238" t="s">
        <v>31</v>
      </c>
      <c r="R2238">
        <f t="shared" si="170"/>
        <v>1</v>
      </c>
      <c r="S2238">
        <f t="shared" si="171"/>
        <v>0</v>
      </c>
      <c r="T2238">
        <f t="shared" si="173"/>
        <v>1</v>
      </c>
    </row>
    <row r="2239" spans="1:20" x14ac:dyDescent="0.25">
      <c r="A2239">
        <v>26228</v>
      </c>
      <c r="B2239" t="s">
        <v>854</v>
      </c>
      <c r="C2239" s="1">
        <v>25420</v>
      </c>
      <c r="D2239" t="s">
        <v>14</v>
      </c>
      <c r="E2239" t="s">
        <v>40</v>
      </c>
      <c r="F2239" s="1">
        <v>40561</v>
      </c>
      <c r="G2239" t="s">
        <v>46</v>
      </c>
      <c r="H2239" t="str">
        <f t="shared" si="172"/>
        <v>NS</v>
      </c>
      <c r="I2239" t="str">
        <f t="shared" si="174"/>
        <v>NS</v>
      </c>
      <c r="J2239" t="s">
        <v>52</v>
      </c>
      <c r="K2239" t="s">
        <v>109</v>
      </c>
      <c r="L2239">
        <v>13502</v>
      </c>
      <c r="M2239" t="s">
        <v>29</v>
      </c>
      <c r="N2239" t="s">
        <v>110</v>
      </c>
      <c r="O2239" s="2">
        <v>0</v>
      </c>
      <c r="P2239">
        <f>VLOOKUP(I2239,'visit codes'!$B$1:$F$38,5,FALSE)</f>
        <v>0</v>
      </c>
      <c r="Q2239" t="s">
        <v>31</v>
      </c>
      <c r="R2239">
        <f t="shared" si="170"/>
        <v>1</v>
      </c>
      <c r="S2239">
        <f t="shared" si="171"/>
        <v>1</v>
      </c>
      <c r="T2239">
        <f t="shared" si="173"/>
        <v>0</v>
      </c>
    </row>
    <row r="2240" spans="1:20" x14ac:dyDescent="0.25">
      <c r="A2240">
        <v>26228</v>
      </c>
      <c r="B2240" t="s">
        <v>854</v>
      </c>
      <c r="C2240" s="1">
        <v>25420</v>
      </c>
      <c r="D2240" t="s">
        <v>14</v>
      </c>
      <c r="E2240" t="s">
        <v>40</v>
      </c>
      <c r="F2240" s="1">
        <v>40570</v>
      </c>
      <c r="G2240" t="s">
        <v>60</v>
      </c>
      <c r="H2240" t="str">
        <f t="shared" si="172"/>
        <v>4301B - BV</v>
      </c>
      <c r="J2240" t="s">
        <v>45</v>
      </c>
      <c r="K2240" t="s">
        <v>109</v>
      </c>
      <c r="L2240">
        <v>13502</v>
      </c>
      <c r="M2240" t="s">
        <v>29</v>
      </c>
      <c r="N2240" t="s">
        <v>110</v>
      </c>
      <c r="O2240" s="2">
        <v>2.0833333333333332E-2</v>
      </c>
      <c r="Q2240" t="s">
        <v>31</v>
      </c>
      <c r="R2240">
        <f t="shared" si="170"/>
        <v>0</v>
      </c>
      <c r="S2240">
        <f t="shared" si="171"/>
        <v>0</v>
      </c>
      <c r="T2240">
        <f t="shared" si="173"/>
        <v>0</v>
      </c>
    </row>
    <row r="2241" spans="1:20" x14ac:dyDescent="0.25">
      <c r="A2241">
        <v>26228</v>
      </c>
      <c r="B2241" t="s">
        <v>854</v>
      </c>
      <c r="C2241" s="1">
        <v>25420</v>
      </c>
      <c r="D2241" t="s">
        <v>14</v>
      </c>
      <c r="E2241" t="s">
        <v>40</v>
      </c>
      <c r="F2241" s="1">
        <v>40570</v>
      </c>
      <c r="G2241" t="s">
        <v>62</v>
      </c>
      <c r="H2241" t="str">
        <f t="shared" si="172"/>
        <v>BV</v>
      </c>
      <c r="I2241" t="str">
        <f t="shared" si="174"/>
        <v>BV</v>
      </c>
      <c r="J2241" t="s">
        <v>45</v>
      </c>
      <c r="K2241" t="s">
        <v>109</v>
      </c>
      <c r="L2241">
        <v>13502</v>
      </c>
      <c r="M2241" t="s">
        <v>29</v>
      </c>
      <c r="N2241" t="s">
        <v>110</v>
      </c>
      <c r="O2241" s="2">
        <v>2.0833333333333332E-2</v>
      </c>
      <c r="P2241">
        <f>VLOOKUP(I2241,'visit codes'!$B$1:$F$38,5,FALSE)</f>
        <v>2</v>
      </c>
      <c r="Q2241" t="s">
        <v>31</v>
      </c>
      <c r="R2241">
        <f t="shared" si="170"/>
        <v>1</v>
      </c>
      <c r="S2241">
        <f t="shared" si="171"/>
        <v>0</v>
      </c>
      <c r="T2241">
        <f t="shared" si="173"/>
        <v>1</v>
      </c>
    </row>
    <row r="2242" spans="1:20" x14ac:dyDescent="0.25">
      <c r="A2242">
        <v>26235</v>
      </c>
      <c r="B2242" t="s">
        <v>855</v>
      </c>
      <c r="C2242" s="1">
        <v>22289</v>
      </c>
      <c r="D2242" t="s">
        <v>14</v>
      </c>
      <c r="E2242" t="s">
        <v>15</v>
      </c>
      <c r="F2242" s="1">
        <v>40554</v>
      </c>
      <c r="G2242" t="s">
        <v>16</v>
      </c>
      <c r="H2242" t="str">
        <f t="shared" si="172"/>
        <v>4301R-RV</v>
      </c>
      <c r="J2242" t="s">
        <v>206</v>
      </c>
      <c r="K2242" t="s">
        <v>18</v>
      </c>
      <c r="L2242">
        <v>13440</v>
      </c>
      <c r="M2242" t="s">
        <v>20</v>
      </c>
      <c r="N2242" t="s">
        <v>21</v>
      </c>
      <c r="O2242" s="2">
        <v>3.125E-2</v>
      </c>
      <c r="Q2242" t="s">
        <v>22</v>
      </c>
      <c r="R2242">
        <f t="shared" ref="R2242:R2305" si="175">COUNTA(I2242)</f>
        <v>0</v>
      </c>
      <c r="S2242">
        <f t="shared" ref="S2242:S2305" si="176">IF(I2242="c",1,IF(I2242="ns",1,IF(I2242="pasns",1,IF(I2242="pasc",1,IF(I2242="sc",1,0)))))</f>
        <v>0</v>
      </c>
      <c r="T2242">
        <f t="shared" si="173"/>
        <v>0</v>
      </c>
    </row>
    <row r="2243" spans="1:20" x14ac:dyDescent="0.25">
      <c r="A2243">
        <v>26235</v>
      </c>
      <c r="B2243" t="s">
        <v>855</v>
      </c>
      <c r="C2243" s="1">
        <v>22289</v>
      </c>
      <c r="D2243" t="s">
        <v>14</v>
      </c>
      <c r="E2243" t="s">
        <v>15</v>
      </c>
      <c r="F2243" s="1">
        <v>40554</v>
      </c>
      <c r="G2243" t="s">
        <v>24</v>
      </c>
      <c r="H2243" t="str">
        <f t="shared" ref="H2243:H2306" si="177">TRIM(G2243)</f>
        <v>RV</v>
      </c>
      <c r="I2243" t="str">
        <f t="shared" ref="I2243:I2306" si="178">TRIM(G2243)</f>
        <v>RV</v>
      </c>
      <c r="J2243" t="s">
        <v>206</v>
      </c>
      <c r="K2243" t="s">
        <v>18</v>
      </c>
      <c r="L2243">
        <v>13440</v>
      </c>
      <c r="M2243" t="s">
        <v>20</v>
      </c>
      <c r="N2243" t="s">
        <v>21</v>
      </c>
      <c r="O2243" s="2">
        <v>4.1666666666666664E-2</v>
      </c>
      <c r="P2243">
        <f>VLOOKUP(I2243,'visit codes'!$B$1:$F$38,5,FALSE)</f>
        <v>3</v>
      </c>
      <c r="Q2243" t="s">
        <v>22</v>
      </c>
      <c r="R2243">
        <f t="shared" si="175"/>
        <v>1</v>
      </c>
      <c r="S2243">
        <f t="shared" si="176"/>
        <v>0</v>
      </c>
      <c r="T2243">
        <f t="shared" ref="T2243:T2306" si="179">IF(R2243-S2243=1,1,0)</f>
        <v>1</v>
      </c>
    </row>
    <row r="2244" spans="1:20" x14ac:dyDescent="0.25">
      <c r="A2244">
        <v>26235</v>
      </c>
      <c r="B2244" t="s">
        <v>855</v>
      </c>
      <c r="C2244" s="1">
        <v>22289</v>
      </c>
      <c r="D2244" t="s">
        <v>14</v>
      </c>
      <c r="E2244" t="s">
        <v>15</v>
      </c>
      <c r="F2244" s="1">
        <v>40568</v>
      </c>
      <c r="G2244" t="s">
        <v>16</v>
      </c>
      <c r="H2244" t="str">
        <f t="shared" si="177"/>
        <v>4301R-RV</v>
      </c>
      <c r="J2244" t="s">
        <v>206</v>
      </c>
      <c r="K2244" t="s">
        <v>18</v>
      </c>
      <c r="L2244">
        <v>13440</v>
      </c>
      <c r="M2244" t="s">
        <v>20</v>
      </c>
      <c r="N2244" t="s">
        <v>21</v>
      </c>
      <c r="O2244" s="2">
        <v>3.125E-2</v>
      </c>
      <c r="Q2244" t="s">
        <v>22</v>
      </c>
      <c r="R2244">
        <f t="shared" si="175"/>
        <v>0</v>
      </c>
      <c r="S2244">
        <f t="shared" si="176"/>
        <v>0</v>
      </c>
      <c r="T2244">
        <f t="shared" si="179"/>
        <v>0</v>
      </c>
    </row>
    <row r="2245" spans="1:20" x14ac:dyDescent="0.25">
      <c r="A2245">
        <v>26235</v>
      </c>
      <c r="B2245" t="s">
        <v>855</v>
      </c>
      <c r="C2245" s="1">
        <v>22289</v>
      </c>
      <c r="D2245" t="s">
        <v>14</v>
      </c>
      <c r="E2245" t="s">
        <v>15</v>
      </c>
      <c r="F2245" s="1">
        <v>40568</v>
      </c>
      <c r="G2245" t="s">
        <v>24</v>
      </c>
      <c r="H2245" t="str">
        <f t="shared" si="177"/>
        <v>RV</v>
      </c>
      <c r="I2245" t="str">
        <f t="shared" si="178"/>
        <v>RV</v>
      </c>
      <c r="J2245" t="s">
        <v>206</v>
      </c>
      <c r="K2245" t="s">
        <v>18</v>
      </c>
      <c r="L2245">
        <v>13440</v>
      </c>
      <c r="M2245" t="s">
        <v>20</v>
      </c>
      <c r="N2245" t="s">
        <v>21</v>
      </c>
      <c r="O2245" s="2">
        <v>4.1666666666666664E-2</v>
      </c>
      <c r="P2245">
        <f>VLOOKUP(I2245,'visit codes'!$B$1:$F$38,5,FALSE)</f>
        <v>3</v>
      </c>
      <c r="Q2245" t="s">
        <v>22</v>
      </c>
      <c r="R2245">
        <f t="shared" si="175"/>
        <v>1</v>
      </c>
      <c r="S2245">
        <f t="shared" si="176"/>
        <v>0</v>
      </c>
      <c r="T2245">
        <f t="shared" si="179"/>
        <v>1</v>
      </c>
    </row>
    <row r="2246" spans="1:20" x14ac:dyDescent="0.25">
      <c r="A2246">
        <v>26235</v>
      </c>
      <c r="B2246" t="s">
        <v>855</v>
      </c>
      <c r="C2246" s="1">
        <v>22289</v>
      </c>
      <c r="D2246" t="s">
        <v>14</v>
      </c>
      <c r="E2246" t="s">
        <v>15</v>
      </c>
      <c r="F2246" s="1">
        <v>40569</v>
      </c>
      <c r="G2246" t="s">
        <v>35</v>
      </c>
      <c r="H2246" t="str">
        <f t="shared" si="177"/>
        <v>4302PM-PM</v>
      </c>
      <c r="J2246" t="s">
        <v>70</v>
      </c>
      <c r="K2246" t="s">
        <v>18</v>
      </c>
      <c r="L2246">
        <v>13440</v>
      </c>
      <c r="M2246" t="s">
        <v>20</v>
      </c>
      <c r="N2246" t="s">
        <v>21</v>
      </c>
      <c r="O2246" s="2">
        <v>1.0416666666666666E-2</v>
      </c>
      <c r="Q2246" t="s">
        <v>22</v>
      </c>
      <c r="R2246">
        <f t="shared" si="175"/>
        <v>0</v>
      </c>
      <c r="S2246">
        <f t="shared" si="176"/>
        <v>0</v>
      </c>
      <c r="T2246">
        <f t="shared" si="179"/>
        <v>0</v>
      </c>
    </row>
    <row r="2247" spans="1:20" x14ac:dyDescent="0.25">
      <c r="A2247">
        <v>26235</v>
      </c>
      <c r="B2247" t="s">
        <v>855</v>
      </c>
      <c r="C2247" s="1">
        <v>22289</v>
      </c>
      <c r="D2247" t="s">
        <v>14</v>
      </c>
      <c r="E2247" t="s">
        <v>15</v>
      </c>
      <c r="F2247" s="1">
        <v>40569</v>
      </c>
      <c r="G2247" t="s">
        <v>37</v>
      </c>
      <c r="H2247" t="str">
        <f t="shared" si="177"/>
        <v>PM</v>
      </c>
      <c r="I2247" t="str">
        <f t="shared" si="178"/>
        <v>PM</v>
      </c>
      <c r="J2247" t="s">
        <v>70</v>
      </c>
      <c r="K2247" t="s">
        <v>18</v>
      </c>
      <c r="L2247">
        <v>13440</v>
      </c>
      <c r="M2247" t="s">
        <v>20</v>
      </c>
      <c r="N2247" t="s">
        <v>21</v>
      </c>
      <c r="O2247" s="2">
        <v>1.0416666666666666E-2</v>
      </c>
      <c r="P2247">
        <f>VLOOKUP(I2247,'visit codes'!$B$1:$F$38,5,FALSE)</f>
        <v>1</v>
      </c>
      <c r="Q2247" t="s">
        <v>22</v>
      </c>
      <c r="R2247">
        <f t="shared" si="175"/>
        <v>1</v>
      </c>
      <c r="S2247">
        <f t="shared" si="176"/>
        <v>0</v>
      </c>
      <c r="T2247">
        <f t="shared" si="179"/>
        <v>1</v>
      </c>
    </row>
    <row r="2248" spans="1:20" x14ac:dyDescent="0.25">
      <c r="A2248">
        <v>26244</v>
      </c>
      <c r="B2248" t="s">
        <v>856</v>
      </c>
      <c r="C2248" s="1">
        <v>32723</v>
      </c>
      <c r="D2248" t="s">
        <v>14</v>
      </c>
      <c r="E2248" t="s">
        <v>15</v>
      </c>
      <c r="F2248" s="1">
        <v>40555</v>
      </c>
      <c r="G2248" t="s">
        <v>16</v>
      </c>
      <c r="H2248" t="str">
        <f t="shared" si="177"/>
        <v>4301R-RV</v>
      </c>
      <c r="J2248" t="s">
        <v>27</v>
      </c>
      <c r="K2248" t="s">
        <v>18</v>
      </c>
      <c r="L2248">
        <v>13501</v>
      </c>
      <c r="M2248" t="s">
        <v>29</v>
      </c>
      <c r="N2248" t="s">
        <v>21</v>
      </c>
      <c r="O2248" s="2">
        <v>3.125E-2</v>
      </c>
      <c r="Q2248" t="s">
        <v>31</v>
      </c>
      <c r="R2248">
        <f t="shared" si="175"/>
        <v>0</v>
      </c>
      <c r="S2248">
        <f t="shared" si="176"/>
        <v>0</v>
      </c>
      <c r="T2248">
        <f t="shared" si="179"/>
        <v>0</v>
      </c>
    </row>
    <row r="2249" spans="1:20" x14ac:dyDescent="0.25">
      <c r="A2249">
        <v>26244</v>
      </c>
      <c r="B2249" t="s">
        <v>856</v>
      </c>
      <c r="C2249" s="1">
        <v>32723</v>
      </c>
      <c r="D2249" t="s">
        <v>14</v>
      </c>
      <c r="E2249" t="s">
        <v>15</v>
      </c>
      <c r="F2249" s="1">
        <v>40555</v>
      </c>
      <c r="G2249" t="s">
        <v>24</v>
      </c>
      <c r="H2249" t="str">
        <f t="shared" si="177"/>
        <v>RV</v>
      </c>
      <c r="I2249" t="str">
        <f t="shared" si="178"/>
        <v>RV</v>
      </c>
      <c r="J2249" t="s">
        <v>27</v>
      </c>
      <c r="K2249" t="s">
        <v>18</v>
      </c>
      <c r="L2249">
        <v>13501</v>
      </c>
      <c r="M2249" t="s">
        <v>29</v>
      </c>
      <c r="N2249" t="s">
        <v>21</v>
      </c>
      <c r="O2249" s="2">
        <v>4.1666666666666664E-2</v>
      </c>
      <c r="P2249">
        <f>VLOOKUP(I2249,'visit codes'!$B$1:$F$38,5,FALSE)</f>
        <v>3</v>
      </c>
      <c r="Q2249" t="s">
        <v>31</v>
      </c>
      <c r="R2249">
        <f t="shared" si="175"/>
        <v>1</v>
      </c>
      <c r="S2249">
        <f t="shared" si="176"/>
        <v>0</v>
      </c>
      <c r="T2249">
        <f t="shared" si="179"/>
        <v>1</v>
      </c>
    </row>
    <row r="2250" spans="1:20" x14ac:dyDescent="0.25">
      <c r="A2250">
        <v>26244</v>
      </c>
      <c r="B2250" t="s">
        <v>856</v>
      </c>
      <c r="C2250" s="1">
        <v>32723</v>
      </c>
      <c r="D2250" t="s">
        <v>14</v>
      </c>
      <c r="E2250" t="s">
        <v>15</v>
      </c>
      <c r="F2250" s="1">
        <v>40570</v>
      </c>
      <c r="G2250" t="s">
        <v>46</v>
      </c>
      <c r="H2250" t="str">
        <f t="shared" si="177"/>
        <v>NS</v>
      </c>
      <c r="I2250" t="str">
        <f t="shared" si="178"/>
        <v>NS</v>
      </c>
      <c r="J2250" t="s">
        <v>27</v>
      </c>
      <c r="K2250" t="s">
        <v>18</v>
      </c>
      <c r="L2250">
        <v>13501</v>
      </c>
      <c r="M2250" t="s">
        <v>29</v>
      </c>
      <c r="N2250" t="s">
        <v>21</v>
      </c>
      <c r="O2250" s="2">
        <v>0</v>
      </c>
      <c r="P2250">
        <f>VLOOKUP(I2250,'visit codes'!$B$1:$F$38,5,FALSE)</f>
        <v>0</v>
      </c>
      <c r="Q2250" t="s">
        <v>31</v>
      </c>
      <c r="R2250">
        <f t="shared" si="175"/>
        <v>1</v>
      </c>
      <c r="S2250">
        <f t="shared" si="176"/>
        <v>1</v>
      </c>
      <c r="T2250">
        <f t="shared" si="179"/>
        <v>0</v>
      </c>
    </row>
    <row r="2251" spans="1:20" x14ac:dyDescent="0.25">
      <c r="A2251">
        <v>26247</v>
      </c>
      <c r="B2251" t="s">
        <v>857</v>
      </c>
      <c r="C2251" s="1">
        <v>23709</v>
      </c>
      <c r="D2251" t="s">
        <v>14</v>
      </c>
      <c r="E2251" t="s">
        <v>15</v>
      </c>
      <c r="F2251" s="1">
        <v>40549</v>
      </c>
      <c r="G2251" t="s">
        <v>46</v>
      </c>
      <c r="H2251" t="str">
        <f t="shared" si="177"/>
        <v>NS</v>
      </c>
      <c r="I2251" t="str">
        <f t="shared" si="178"/>
        <v>NS</v>
      </c>
      <c r="J2251" t="s">
        <v>66</v>
      </c>
      <c r="K2251" t="s">
        <v>33</v>
      </c>
      <c r="L2251">
        <v>13440</v>
      </c>
      <c r="M2251" t="s">
        <v>20</v>
      </c>
      <c r="N2251" t="s">
        <v>30</v>
      </c>
      <c r="O2251" s="2">
        <v>0</v>
      </c>
      <c r="P2251">
        <f>VLOOKUP(I2251,'visit codes'!$B$1:$F$38,5,FALSE)</f>
        <v>0</v>
      </c>
      <c r="Q2251" t="s">
        <v>22</v>
      </c>
      <c r="R2251">
        <f t="shared" si="175"/>
        <v>1</v>
      </c>
      <c r="S2251">
        <f t="shared" si="176"/>
        <v>1</v>
      </c>
      <c r="T2251">
        <f t="shared" si="179"/>
        <v>0</v>
      </c>
    </row>
    <row r="2252" spans="1:20" x14ac:dyDescent="0.25">
      <c r="A2252">
        <v>26247</v>
      </c>
      <c r="B2252" t="s">
        <v>857</v>
      </c>
      <c r="C2252" s="1">
        <v>23709</v>
      </c>
      <c r="D2252" t="s">
        <v>14</v>
      </c>
      <c r="E2252" t="s">
        <v>15</v>
      </c>
      <c r="F2252" s="1">
        <v>40553</v>
      </c>
      <c r="G2252" t="s">
        <v>35</v>
      </c>
      <c r="H2252" t="str">
        <f t="shared" si="177"/>
        <v>4302PM-PM</v>
      </c>
      <c r="J2252" t="s">
        <v>66</v>
      </c>
      <c r="K2252" t="s">
        <v>33</v>
      </c>
      <c r="L2252">
        <v>13440</v>
      </c>
      <c r="M2252" t="s">
        <v>20</v>
      </c>
      <c r="N2252" t="s">
        <v>30</v>
      </c>
      <c r="O2252" s="2">
        <v>1.0416666666666666E-2</v>
      </c>
      <c r="Q2252" t="s">
        <v>22</v>
      </c>
      <c r="R2252">
        <f t="shared" si="175"/>
        <v>0</v>
      </c>
      <c r="S2252">
        <f t="shared" si="176"/>
        <v>0</v>
      </c>
      <c r="T2252">
        <f t="shared" si="179"/>
        <v>0</v>
      </c>
    </row>
    <row r="2253" spans="1:20" x14ac:dyDescent="0.25">
      <c r="A2253">
        <v>26247</v>
      </c>
      <c r="B2253" t="s">
        <v>857</v>
      </c>
      <c r="C2253" s="1">
        <v>23709</v>
      </c>
      <c r="D2253" t="s">
        <v>14</v>
      </c>
      <c r="E2253" t="s">
        <v>15</v>
      </c>
      <c r="F2253" s="1">
        <v>40553</v>
      </c>
      <c r="G2253" t="s">
        <v>37</v>
      </c>
      <c r="H2253" t="str">
        <f t="shared" si="177"/>
        <v>PM</v>
      </c>
      <c r="I2253" t="str">
        <f t="shared" si="178"/>
        <v>PM</v>
      </c>
      <c r="J2253" t="s">
        <v>66</v>
      </c>
      <c r="K2253" t="s">
        <v>33</v>
      </c>
      <c r="L2253">
        <v>13440</v>
      </c>
      <c r="M2253" t="s">
        <v>20</v>
      </c>
      <c r="N2253" t="s">
        <v>30</v>
      </c>
      <c r="O2253" s="2">
        <v>1.0416666666666666E-2</v>
      </c>
      <c r="P2253">
        <f>VLOOKUP(I2253,'visit codes'!$B$1:$F$38,5,FALSE)</f>
        <v>1</v>
      </c>
      <c r="Q2253" t="s">
        <v>22</v>
      </c>
      <c r="R2253">
        <f t="shared" si="175"/>
        <v>1</v>
      </c>
      <c r="S2253">
        <f t="shared" si="176"/>
        <v>0</v>
      </c>
      <c r="T2253">
        <f t="shared" si="179"/>
        <v>1</v>
      </c>
    </row>
    <row r="2254" spans="1:20" x14ac:dyDescent="0.25">
      <c r="A2254">
        <v>26247</v>
      </c>
      <c r="B2254" t="s">
        <v>857</v>
      </c>
      <c r="C2254" s="1">
        <v>23709</v>
      </c>
      <c r="D2254" t="s">
        <v>14</v>
      </c>
      <c r="E2254" t="s">
        <v>15</v>
      </c>
      <c r="F2254" s="1">
        <v>40570</v>
      </c>
      <c r="G2254" t="s">
        <v>16</v>
      </c>
      <c r="H2254" t="str">
        <f t="shared" si="177"/>
        <v>4301R-RV</v>
      </c>
      <c r="J2254" t="s">
        <v>57</v>
      </c>
      <c r="K2254" t="s">
        <v>33</v>
      </c>
      <c r="L2254">
        <v>13440</v>
      </c>
      <c r="M2254" t="s">
        <v>20</v>
      </c>
      <c r="N2254" t="s">
        <v>30</v>
      </c>
      <c r="O2254" s="2">
        <v>3.125E-2</v>
      </c>
      <c r="Q2254" t="s">
        <v>22</v>
      </c>
      <c r="R2254">
        <f t="shared" si="175"/>
        <v>0</v>
      </c>
      <c r="S2254">
        <f t="shared" si="176"/>
        <v>0</v>
      </c>
      <c r="T2254">
        <f t="shared" si="179"/>
        <v>0</v>
      </c>
    </row>
    <row r="2255" spans="1:20" x14ac:dyDescent="0.25">
      <c r="A2255">
        <v>26247</v>
      </c>
      <c r="B2255" t="s">
        <v>857</v>
      </c>
      <c r="C2255" s="1">
        <v>23709</v>
      </c>
      <c r="D2255" t="s">
        <v>14</v>
      </c>
      <c r="E2255" t="s">
        <v>15</v>
      </c>
      <c r="F2255" s="1">
        <v>40570</v>
      </c>
      <c r="G2255" t="s">
        <v>24</v>
      </c>
      <c r="H2255" t="str">
        <f t="shared" si="177"/>
        <v>RV</v>
      </c>
      <c r="I2255" t="str">
        <f t="shared" si="178"/>
        <v>RV</v>
      </c>
      <c r="J2255" t="s">
        <v>57</v>
      </c>
      <c r="K2255" t="s">
        <v>33</v>
      </c>
      <c r="L2255">
        <v>13440</v>
      </c>
      <c r="M2255" t="s">
        <v>20</v>
      </c>
      <c r="N2255" t="s">
        <v>30</v>
      </c>
      <c r="O2255" s="2">
        <v>4.1666666666666664E-2</v>
      </c>
      <c r="P2255">
        <f>VLOOKUP(I2255,'visit codes'!$B$1:$F$38,5,FALSE)</f>
        <v>3</v>
      </c>
      <c r="Q2255" t="s">
        <v>22</v>
      </c>
      <c r="R2255">
        <f t="shared" si="175"/>
        <v>1</v>
      </c>
      <c r="S2255">
        <f t="shared" si="176"/>
        <v>0</v>
      </c>
      <c r="T2255">
        <f t="shared" si="179"/>
        <v>1</v>
      </c>
    </row>
    <row r="2256" spans="1:20" x14ac:dyDescent="0.25">
      <c r="A2256">
        <v>26255</v>
      </c>
      <c r="B2256" t="s">
        <v>858</v>
      </c>
      <c r="C2256" s="1">
        <v>27710</v>
      </c>
      <c r="D2256" t="s">
        <v>14</v>
      </c>
      <c r="E2256" t="s">
        <v>15</v>
      </c>
      <c r="F2256" s="1">
        <v>40555</v>
      </c>
      <c r="G2256" t="s">
        <v>35</v>
      </c>
      <c r="H2256" t="str">
        <f t="shared" si="177"/>
        <v>4302PM-PM</v>
      </c>
      <c r="J2256" t="s">
        <v>82</v>
      </c>
      <c r="K2256" t="s">
        <v>73</v>
      </c>
      <c r="L2256">
        <v>13413</v>
      </c>
      <c r="M2256" t="s">
        <v>29</v>
      </c>
      <c r="N2256" t="s">
        <v>58</v>
      </c>
      <c r="O2256" s="2">
        <v>1.0416666666666666E-2</v>
      </c>
      <c r="Q2256" t="s">
        <v>137</v>
      </c>
      <c r="R2256">
        <f t="shared" si="175"/>
        <v>0</v>
      </c>
      <c r="S2256">
        <f t="shared" si="176"/>
        <v>0</v>
      </c>
      <c r="T2256">
        <f t="shared" si="179"/>
        <v>0</v>
      </c>
    </row>
    <row r="2257" spans="1:20" x14ac:dyDescent="0.25">
      <c r="A2257">
        <v>26255</v>
      </c>
      <c r="B2257" t="s">
        <v>858</v>
      </c>
      <c r="C2257" s="1">
        <v>27710</v>
      </c>
      <c r="D2257" t="s">
        <v>14</v>
      </c>
      <c r="E2257" t="s">
        <v>15</v>
      </c>
      <c r="F2257" s="1">
        <v>40555</v>
      </c>
      <c r="G2257" t="s">
        <v>37</v>
      </c>
      <c r="H2257" t="str">
        <f t="shared" si="177"/>
        <v>PM</v>
      </c>
      <c r="I2257" t="str">
        <f t="shared" si="178"/>
        <v>PM</v>
      </c>
      <c r="J2257" t="s">
        <v>82</v>
      </c>
      <c r="K2257" t="s">
        <v>73</v>
      </c>
      <c r="L2257">
        <v>13413</v>
      </c>
      <c r="M2257" t="s">
        <v>29</v>
      </c>
      <c r="N2257" t="s">
        <v>58</v>
      </c>
      <c r="O2257" s="2">
        <v>1.0416666666666666E-2</v>
      </c>
      <c r="P2257">
        <f>VLOOKUP(I2257,'visit codes'!$B$1:$F$38,5,FALSE)</f>
        <v>1</v>
      </c>
      <c r="Q2257" t="s">
        <v>137</v>
      </c>
      <c r="R2257">
        <f t="shared" si="175"/>
        <v>1</v>
      </c>
      <c r="S2257">
        <f t="shared" si="176"/>
        <v>0</v>
      </c>
      <c r="T2257">
        <f t="shared" si="179"/>
        <v>1</v>
      </c>
    </row>
    <row r="2258" spans="1:20" x14ac:dyDescent="0.25">
      <c r="A2258">
        <v>2191</v>
      </c>
      <c r="B2258" t="s">
        <v>859</v>
      </c>
      <c r="C2258" s="1">
        <v>20645</v>
      </c>
      <c r="D2258" t="s">
        <v>26</v>
      </c>
      <c r="E2258" t="s">
        <v>40</v>
      </c>
      <c r="F2258" s="1">
        <v>40553</v>
      </c>
      <c r="G2258" t="s">
        <v>35</v>
      </c>
      <c r="H2258" t="str">
        <f t="shared" si="177"/>
        <v>4302PM-PM</v>
      </c>
      <c r="J2258" t="s">
        <v>52</v>
      </c>
      <c r="K2258" t="s">
        <v>33</v>
      </c>
      <c r="L2258">
        <v>13501</v>
      </c>
      <c r="M2258" t="s">
        <v>29</v>
      </c>
      <c r="N2258" t="s">
        <v>58</v>
      </c>
      <c r="O2258" s="2">
        <v>1.0416666666666666E-2</v>
      </c>
      <c r="Q2258" t="s">
        <v>31</v>
      </c>
      <c r="R2258">
        <f t="shared" si="175"/>
        <v>0</v>
      </c>
      <c r="S2258">
        <f t="shared" si="176"/>
        <v>0</v>
      </c>
      <c r="T2258">
        <f t="shared" si="179"/>
        <v>0</v>
      </c>
    </row>
    <row r="2259" spans="1:20" x14ac:dyDescent="0.25">
      <c r="A2259">
        <v>2191</v>
      </c>
      <c r="B2259" t="s">
        <v>859</v>
      </c>
      <c r="C2259" s="1">
        <v>20645</v>
      </c>
      <c r="D2259" t="s">
        <v>26</v>
      </c>
      <c r="E2259" t="s">
        <v>40</v>
      </c>
      <c r="F2259" s="1">
        <v>40553</v>
      </c>
      <c r="G2259" t="s">
        <v>37</v>
      </c>
      <c r="H2259" t="str">
        <f t="shared" si="177"/>
        <v>PM</v>
      </c>
      <c r="I2259" t="str">
        <f t="shared" si="178"/>
        <v>PM</v>
      </c>
      <c r="J2259" t="s">
        <v>52</v>
      </c>
      <c r="K2259" t="s">
        <v>33</v>
      </c>
      <c r="L2259">
        <v>13501</v>
      </c>
      <c r="M2259" t="s">
        <v>29</v>
      </c>
      <c r="N2259" t="s">
        <v>58</v>
      </c>
      <c r="O2259" s="2">
        <v>1.0416666666666666E-2</v>
      </c>
      <c r="P2259">
        <f>VLOOKUP(I2259,'visit codes'!$B$1:$F$38,5,FALSE)</f>
        <v>1</v>
      </c>
      <c r="Q2259" t="s">
        <v>31</v>
      </c>
      <c r="R2259">
        <f t="shared" si="175"/>
        <v>1</v>
      </c>
      <c r="S2259">
        <f t="shared" si="176"/>
        <v>0</v>
      </c>
      <c r="T2259">
        <f t="shared" si="179"/>
        <v>1</v>
      </c>
    </row>
    <row r="2260" spans="1:20" x14ac:dyDescent="0.25">
      <c r="A2260">
        <v>2191</v>
      </c>
      <c r="B2260" t="s">
        <v>859</v>
      </c>
      <c r="C2260" s="1">
        <v>20645</v>
      </c>
      <c r="D2260" t="s">
        <v>26</v>
      </c>
      <c r="E2260" t="s">
        <v>40</v>
      </c>
      <c r="F2260" s="1">
        <v>40553</v>
      </c>
      <c r="G2260" t="s">
        <v>44</v>
      </c>
      <c r="H2260" t="str">
        <f t="shared" si="177"/>
        <v>S1</v>
      </c>
      <c r="I2260" t="str">
        <f t="shared" si="178"/>
        <v>S1</v>
      </c>
      <c r="J2260" t="s">
        <v>45</v>
      </c>
      <c r="K2260" t="s">
        <v>33</v>
      </c>
      <c r="L2260">
        <v>13501</v>
      </c>
      <c r="M2260" t="s">
        <v>29</v>
      </c>
      <c r="N2260" t="s">
        <v>58</v>
      </c>
      <c r="O2260" s="2">
        <v>0</v>
      </c>
      <c r="P2260">
        <f>VLOOKUP(I2260,'visit codes'!$B$1:$F$38,5,FALSE)</f>
        <v>1</v>
      </c>
      <c r="Q2260" t="s">
        <v>31</v>
      </c>
      <c r="R2260">
        <f t="shared" si="175"/>
        <v>1</v>
      </c>
      <c r="S2260">
        <f t="shared" si="176"/>
        <v>0</v>
      </c>
      <c r="T2260">
        <f t="shared" si="179"/>
        <v>1</v>
      </c>
    </row>
    <row r="2261" spans="1:20" x14ac:dyDescent="0.25">
      <c r="A2261">
        <v>26260</v>
      </c>
      <c r="B2261" t="s">
        <v>860</v>
      </c>
      <c r="C2261" s="1">
        <v>32525</v>
      </c>
      <c r="D2261" t="s">
        <v>26</v>
      </c>
      <c r="E2261" t="s">
        <v>15</v>
      </c>
      <c r="F2261" s="1">
        <v>40549</v>
      </c>
      <c r="G2261" t="s">
        <v>16</v>
      </c>
      <c r="H2261" t="str">
        <f t="shared" si="177"/>
        <v>4301R-RV</v>
      </c>
      <c r="J2261" t="s">
        <v>138</v>
      </c>
      <c r="K2261" t="s">
        <v>109</v>
      </c>
      <c r="L2261">
        <v>13502</v>
      </c>
      <c r="M2261" t="s">
        <v>29</v>
      </c>
      <c r="N2261" t="s">
        <v>110</v>
      </c>
      <c r="O2261" s="2">
        <v>3.125E-2</v>
      </c>
      <c r="Q2261" t="s">
        <v>31</v>
      </c>
      <c r="R2261">
        <f t="shared" si="175"/>
        <v>0</v>
      </c>
      <c r="S2261">
        <f t="shared" si="176"/>
        <v>0</v>
      </c>
      <c r="T2261">
        <f t="shared" si="179"/>
        <v>0</v>
      </c>
    </row>
    <row r="2262" spans="1:20" x14ac:dyDescent="0.25">
      <c r="A2262">
        <v>26260</v>
      </c>
      <c r="B2262" t="s">
        <v>860</v>
      </c>
      <c r="C2262" s="1">
        <v>32525</v>
      </c>
      <c r="D2262" t="s">
        <v>26</v>
      </c>
      <c r="E2262" t="s">
        <v>15</v>
      </c>
      <c r="F2262" s="1">
        <v>40549</v>
      </c>
      <c r="G2262" t="s">
        <v>24</v>
      </c>
      <c r="H2262" t="str">
        <f t="shared" si="177"/>
        <v>RV</v>
      </c>
      <c r="I2262" t="str">
        <f t="shared" si="178"/>
        <v>RV</v>
      </c>
      <c r="J2262" t="s">
        <v>138</v>
      </c>
      <c r="K2262" t="s">
        <v>109</v>
      </c>
      <c r="L2262">
        <v>13502</v>
      </c>
      <c r="M2262" t="s">
        <v>29</v>
      </c>
      <c r="N2262" t="s">
        <v>110</v>
      </c>
      <c r="O2262" s="2">
        <v>4.1666666666666664E-2</v>
      </c>
      <c r="P2262">
        <f>VLOOKUP(I2262,'visit codes'!$B$1:$F$38,5,FALSE)</f>
        <v>3</v>
      </c>
      <c r="Q2262" t="s">
        <v>31</v>
      </c>
      <c r="R2262">
        <f t="shared" si="175"/>
        <v>1</v>
      </c>
      <c r="S2262">
        <f t="shared" si="176"/>
        <v>0</v>
      </c>
      <c r="T2262">
        <f t="shared" si="179"/>
        <v>1</v>
      </c>
    </row>
    <row r="2263" spans="1:20" x14ac:dyDescent="0.25">
      <c r="A2263">
        <v>26260</v>
      </c>
      <c r="B2263" t="s">
        <v>860</v>
      </c>
      <c r="C2263" s="1">
        <v>32525</v>
      </c>
      <c r="D2263" t="s">
        <v>26</v>
      </c>
      <c r="E2263" t="s">
        <v>15</v>
      </c>
      <c r="F2263" s="1">
        <v>40564</v>
      </c>
      <c r="G2263" t="s">
        <v>46</v>
      </c>
      <c r="H2263" t="str">
        <f t="shared" si="177"/>
        <v>NS</v>
      </c>
      <c r="I2263" t="str">
        <f t="shared" si="178"/>
        <v>NS</v>
      </c>
      <c r="J2263" t="s">
        <v>138</v>
      </c>
      <c r="K2263" t="s">
        <v>109</v>
      </c>
      <c r="L2263">
        <v>13502</v>
      </c>
      <c r="M2263" t="s">
        <v>29</v>
      </c>
      <c r="N2263" t="s">
        <v>110</v>
      </c>
      <c r="O2263" s="2">
        <v>0</v>
      </c>
      <c r="P2263">
        <f>VLOOKUP(I2263,'visit codes'!$B$1:$F$38,5,FALSE)</f>
        <v>0</v>
      </c>
      <c r="Q2263" t="s">
        <v>31</v>
      </c>
      <c r="R2263">
        <f t="shared" si="175"/>
        <v>1</v>
      </c>
      <c r="S2263">
        <f t="shared" si="176"/>
        <v>1</v>
      </c>
      <c r="T2263">
        <f t="shared" si="179"/>
        <v>0</v>
      </c>
    </row>
    <row r="2264" spans="1:20" x14ac:dyDescent="0.25">
      <c r="A2264">
        <v>26270</v>
      </c>
      <c r="B2264" t="s">
        <v>861</v>
      </c>
      <c r="C2264" s="1">
        <v>20381</v>
      </c>
      <c r="D2264" t="s">
        <v>26</v>
      </c>
      <c r="E2264" t="s">
        <v>15</v>
      </c>
      <c r="F2264" s="1">
        <v>40570</v>
      </c>
      <c r="G2264" t="s">
        <v>38</v>
      </c>
      <c r="H2264" t="str">
        <f t="shared" si="177"/>
        <v>C</v>
      </c>
      <c r="I2264" t="str">
        <f t="shared" si="178"/>
        <v>C</v>
      </c>
      <c r="J2264" t="s">
        <v>27</v>
      </c>
      <c r="K2264" t="s">
        <v>33</v>
      </c>
      <c r="L2264">
        <v>13501</v>
      </c>
      <c r="M2264" t="s">
        <v>29</v>
      </c>
      <c r="N2264" t="s">
        <v>30</v>
      </c>
      <c r="O2264" s="2">
        <v>0</v>
      </c>
      <c r="P2264">
        <f>VLOOKUP(I2264,'visit codes'!$B$1:$F$38,5,FALSE)</f>
        <v>0</v>
      </c>
      <c r="Q2264" t="s">
        <v>31</v>
      </c>
      <c r="R2264">
        <f t="shared" si="175"/>
        <v>1</v>
      </c>
      <c r="S2264">
        <f t="shared" si="176"/>
        <v>1</v>
      </c>
      <c r="T2264">
        <f t="shared" si="179"/>
        <v>0</v>
      </c>
    </row>
    <row r="2265" spans="1:20" x14ac:dyDescent="0.25">
      <c r="A2265">
        <v>26272</v>
      </c>
      <c r="B2265" t="s">
        <v>862</v>
      </c>
      <c r="C2265" s="1">
        <v>30704</v>
      </c>
      <c r="D2265" t="s">
        <v>26</v>
      </c>
      <c r="E2265" t="s">
        <v>15</v>
      </c>
      <c r="F2265" s="1">
        <v>40547</v>
      </c>
      <c r="G2265" t="s">
        <v>35</v>
      </c>
      <c r="H2265" t="str">
        <f t="shared" si="177"/>
        <v>4302PM-PM</v>
      </c>
      <c r="J2265" t="s">
        <v>41</v>
      </c>
      <c r="K2265" t="s">
        <v>53</v>
      </c>
      <c r="L2265">
        <v>13501</v>
      </c>
      <c r="M2265" t="s">
        <v>29</v>
      </c>
      <c r="N2265" t="s">
        <v>21</v>
      </c>
      <c r="O2265" s="2">
        <v>1.0416666666666666E-2</v>
      </c>
      <c r="Q2265" t="s">
        <v>31</v>
      </c>
      <c r="R2265">
        <f t="shared" si="175"/>
        <v>0</v>
      </c>
      <c r="S2265">
        <f t="shared" si="176"/>
        <v>0</v>
      </c>
      <c r="T2265">
        <f t="shared" si="179"/>
        <v>0</v>
      </c>
    </row>
    <row r="2266" spans="1:20" x14ac:dyDescent="0.25">
      <c r="A2266">
        <v>26272</v>
      </c>
      <c r="B2266" t="s">
        <v>862</v>
      </c>
      <c r="C2266" s="1">
        <v>30704</v>
      </c>
      <c r="D2266" t="s">
        <v>26</v>
      </c>
      <c r="E2266" t="s">
        <v>15</v>
      </c>
      <c r="F2266" s="1">
        <v>40547</v>
      </c>
      <c r="G2266" t="s">
        <v>37</v>
      </c>
      <c r="H2266" t="str">
        <f t="shared" si="177"/>
        <v>PM</v>
      </c>
      <c r="I2266" t="str">
        <f t="shared" si="178"/>
        <v>PM</v>
      </c>
      <c r="J2266" t="s">
        <v>41</v>
      </c>
      <c r="K2266" t="s">
        <v>53</v>
      </c>
      <c r="L2266">
        <v>13501</v>
      </c>
      <c r="M2266" t="s">
        <v>29</v>
      </c>
      <c r="N2266" t="s">
        <v>21</v>
      </c>
      <c r="O2266" s="2">
        <v>1.0416666666666666E-2</v>
      </c>
      <c r="P2266">
        <f>VLOOKUP(I2266,'visit codes'!$B$1:$F$38,5,FALSE)</f>
        <v>1</v>
      </c>
      <c r="Q2266" t="s">
        <v>31</v>
      </c>
      <c r="R2266">
        <f t="shared" si="175"/>
        <v>1</v>
      </c>
      <c r="S2266">
        <f t="shared" si="176"/>
        <v>0</v>
      </c>
      <c r="T2266">
        <f t="shared" si="179"/>
        <v>1</v>
      </c>
    </row>
    <row r="2267" spans="1:20" x14ac:dyDescent="0.25">
      <c r="A2267">
        <v>26272</v>
      </c>
      <c r="B2267" t="s">
        <v>862</v>
      </c>
      <c r="C2267" s="1">
        <v>30704</v>
      </c>
      <c r="D2267" t="s">
        <v>26</v>
      </c>
      <c r="E2267" t="s">
        <v>15</v>
      </c>
      <c r="F2267" s="1">
        <v>40547</v>
      </c>
      <c r="G2267" t="s">
        <v>16</v>
      </c>
      <c r="H2267" t="str">
        <f t="shared" si="177"/>
        <v>4301R-RV</v>
      </c>
      <c r="J2267" t="s">
        <v>89</v>
      </c>
      <c r="K2267" t="s">
        <v>53</v>
      </c>
      <c r="L2267">
        <v>13501</v>
      </c>
      <c r="M2267" t="s">
        <v>29</v>
      </c>
      <c r="N2267" t="s">
        <v>21</v>
      </c>
      <c r="O2267" s="2">
        <v>3.125E-2</v>
      </c>
      <c r="Q2267" t="s">
        <v>31</v>
      </c>
      <c r="R2267">
        <f t="shared" si="175"/>
        <v>0</v>
      </c>
      <c r="S2267">
        <f t="shared" si="176"/>
        <v>0</v>
      </c>
      <c r="T2267">
        <f t="shared" si="179"/>
        <v>0</v>
      </c>
    </row>
    <row r="2268" spans="1:20" x14ac:dyDescent="0.25">
      <c r="A2268">
        <v>26272</v>
      </c>
      <c r="B2268" t="s">
        <v>862</v>
      </c>
      <c r="C2268" s="1">
        <v>30704</v>
      </c>
      <c r="D2268" t="s">
        <v>26</v>
      </c>
      <c r="E2268" t="s">
        <v>15</v>
      </c>
      <c r="F2268" s="1">
        <v>40547</v>
      </c>
      <c r="G2268" t="s">
        <v>24</v>
      </c>
      <c r="H2268" t="str">
        <f t="shared" si="177"/>
        <v>RV</v>
      </c>
      <c r="I2268" t="str">
        <f t="shared" si="178"/>
        <v>RV</v>
      </c>
      <c r="J2268" t="s">
        <v>89</v>
      </c>
      <c r="K2268" t="s">
        <v>53</v>
      </c>
      <c r="L2268">
        <v>13501</v>
      </c>
      <c r="M2268" t="s">
        <v>29</v>
      </c>
      <c r="N2268" t="s">
        <v>21</v>
      </c>
      <c r="O2268" s="2">
        <v>4.1666666666666664E-2</v>
      </c>
      <c r="P2268">
        <f>VLOOKUP(I2268,'visit codes'!$B$1:$F$38,5,FALSE)</f>
        <v>3</v>
      </c>
      <c r="Q2268" t="s">
        <v>31</v>
      </c>
      <c r="R2268">
        <f t="shared" si="175"/>
        <v>1</v>
      </c>
      <c r="S2268">
        <f t="shared" si="176"/>
        <v>0</v>
      </c>
      <c r="T2268">
        <f t="shared" si="179"/>
        <v>1</v>
      </c>
    </row>
    <row r="2269" spans="1:20" x14ac:dyDescent="0.25">
      <c r="A2269">
        <v>26281</v>
      </c>
      <c r="B2269" t="s">
        <v>863</v>
      </c>
      <c r="C2269" s="1">
        <v>22289</v>
      </c>
      <c r="D2269" t="s">
        <v>14</v>
      </c>
      <c r="F2269" s="1">
        <v>40554</v>
      </c>
      <c r="G2269">
        <v>4098</v>
      </c>
      <c r="H2269" t="str">
        <f t="shared" si="177"/>
        <v>4098</v>
      </c>
      <c r="J2269" t="s">
        <v>206</v>
      </c>
      <c r="K2269" t="s">
        <v>42</v>
      </c>
      <c r="L2269">
        <v>13440</v>
      </c>
      <c r="M2269" t="s">
        <v>20</v>
      </c>
      <c r="N2269" t="s">
        <v>99</v>
      </c>
      <c r="O2269" s="2">
        <v>0</v>
      </c>
      <c r="Q2269" t="s">
        <v>22</v>
      </c>
      <c r="R2269">
        <f t="shared" si="175"/>
        <v>0</v>
      </c>
      <c r="S2269">
        <f t="shared" si="176"/>
        <v>0</v>
      </c>
      <c r="T2269">
        <f t="shared" si="179"/>
        <v>0</v>
      </c>
    </row>
    <row r="2270" spans="1:20" x14ac:dyDescent="0.25">
      <c r="A2270">
        <v>26281</v>
      </c>
      <c r="B2270" t="s">
        <v>863</v>
      </c>
      <c r="C2270" s="1">
        <v>22289</v>
      </c>
      <c r="D2270" t="s">
        <v>14</v>
      </c>
      <c r="F2270" s="1">
        <v>40568</v>
      </c>
      <c r="G2270">
        <v>4098</v>
      </c>
      <c r="H2270" t="str">
        <f t="shared" si="177"/>
        <v>4098</v>
      </c>
      <c r="J2270" t="s">
        <v>206</v>
      </c>
      <c r="K2270" t="s">
        <v>42</v>
      </c>
      <c r="L2270">
        <v>13440</v>
      </c>
      <c r="M2270" t="s">
        <v>20</v>
      </c>
      <c r="N2270" t="s">
        <v>99</v>
      </c>
      <c r="O2270" s="2">
        <v>0</v>
      </c>
      <c r="Q2270" t="s">
        <v>22</v>
      </c>
      <c r="R2270">
        <f t="shared" si="175"/>
        <v>0</v>
      </c>
      <c r="S2270">
        <f t="shared" si="176"/>
        <v>0</v>
      </c>
      <c r="T2270">
        <f t="shared" si="179"/>
        <v>0</v>
      </c>
    </row>
    <row r="2271" spans="1:20" x14ac:dyDescent="0.25">
      <c r="A2271">
        <v>26281</v>
      </c>
      <c r="B2271" t="s">
        <v>863</v>
      </c>
      <c r="C2271" s="1">
        <v>22289</v>
      </c>
      <c r="D2271" t="s">
        <v>14</v>
      </c>
      <c r="F2271" s="1">
        <v>40569</v>
      </c>
      <c r="G2271">
        <v>4097</v>
      </c>
      <c r="H2271" t="str">
        <f t="shared" si="177"/>
        <v>4097</v>
      </c>
      <c r="J2271" t="s">
        <v>70</v>
      </c>
      <c r="K2271" t="s">
        <v>42</v>
      </c>
      <c r="L2271">
        <v>13440</v>
      </c>
      <c r="M2271" t="s">
        <v>20</v>
      </c>
      <c r="N2271" t="s">
        <v>99</v>
      </c>
      <c r="O2271" s="2">
        <v>0</v>
      </c>
      <c r="Q2271" t="s">
        <v>22</v>
      </c>
      <c r="R2271">
        <f t="shared" si="175"/>
        <v>0</v>
      </c>
      <c r="S2271">
        <f t="shared" si="176"/>
        <v>0</v>
      </c>
      <c r="T2271">
        <f t="shared" si="179"/>
        <v>0</v>
      </c>
    </row>
    <row r="2272" spans="1:20" x14ac:dyDescent="0.25">
      <c r="A2272">
        <v>26301</v>
      </c>
      <c r="B2272" t="s">
        <v>864</v>
      </c>
      <c r="C2272" s="1">
        <v>25525</v>
      </c>
      <c r="D2272" t="s">
        <v>26</v>
      </c>
      <c r="F2272" s="1">
        <v>40547</v>
      </c>
      <c r="G2272">
        <v>4097</v>
      </c>
      <c r="H2272" t="str">
        <f t="shared" si="177"/>
        <v>4097</v>
      </c>
      <c r="J2272" t="s">
        <v>41</v>
      </c>
      <c r="K2272" t="s">
        <v>42</v>
      </c>
      <c r="L2272">
        <v>13501</v>
      </c>
      <c r="M2272" t="s">
        <v>29</v>
      </c>
      <c r="N2272" t="s">
        <v>99</v>
      </c>
      <c r="O2272" s="2">
        <v>0</v>
      </c>
      <c r="Q2272" t="s">
        <v>31</v>
      </c>
      <c r="R2272">
        <f t="shared" si="175"/>
        <v>0</v>
      </c>
      <c r="S2272">
        <f t="shared" si="176"/>
        <v>0</v>
      </c>
      <c r="T2272">
        <f t="shared" si="179"/>
        <v>0</v>
      </c>
    </row>
    <row r="2273" spans="1:20" x14ac:dyDescent="0.25">
      <c r="A2273">
        <v>26322</v>
      </c>
      <c r="B2273" t="s">
        <v>865</v>
      </c>
      <c r="C2273" s="1">
        <v>28749</v>
      </c>
      <c r="D2273" t="s">
        <v>26</v>
      </c>
      <c r="E2273" t="s">
        <v>40</v>
      </c>
      <c r="F2273" s="1">
        <v>40547</v>
      </c>
      <c r="G2273" t="s">
        <v>46</v>
      </c>
      <c r="H2273" t="str">
        <f t="shared" si="177"/>
        <v>NS</v>
      </c>
      <c r="I2273" t="str">
        <f t="shared" si="178"/>
        <v>NS</v>
      </c>
      <c r="J2273" t="s">
        <v>45</v>
      </c>
      <c r="K2273" t="s">
        <v>33</v>
      </c>
      <c r="L2273">
        <v>13501</v>
      </c>
      <c r="M2273" t="s">
        <v>29</v>
      </c>
      <c r="N2273" t="s">
        <v>30</v>
      </c>
      <c r="O2273" s="2">
        <v>0</v>
      </c>
      <c r="P2273">
        <f>VLOOKUP(I2273,'visit codes'!$B$1:$F$38,5,FALSE)</f>
        <v>0</v>
      </c>
      <c r="Q2273" t="s">
        <v>31</v>
      </c>
      <c r="R2273">
        <f t="shared" si="175"/>
        <v>1</v>
      </c>
      <c r="S2273">
        <f t="shared" si="176"/>
        <v>1</v>
      </c>
      <c r="T2273">
        <f t="shared" si="179"/>
        <v>0</v>
      </c>
    </row>
    <row r="2274" spans="1:20" x14ac:dyDescent="0.25">
      <c r="A2274">
        <v>26322</v>
      </c>
      <c r="B2274" t="s">
        <v>865</v>
      </c>
      <c r="C2274" s="1">
        <v>28749</v>
      </c>
      <c r="D2274" t="s">
        <v>26</v>
      </c>
      <c r="E2274" t="s">
        <v>40</v>
      </c>
      <c r="F2274" s="1">
        <v>40557</v>
      </c>
      <c r="G2274" t="s">
        <v>16</v>
      </c>
      <c r="H2274" t="str">
        <f t="shared" si="177"/>
        <v>4301R-RV</v>
      </c>
      <c r="J2274" t="s">
        <v>45</v>
      </c>
      <c r="K2274" t="s">
        <v>33</v>
      </c>
      <c r="L2274">
        <v>13501</v>
      </c>
      <c r="M2274" t="s">
        <v>29</v>
      </c>
      <c r="N2274" t="s">
        <v>30</v>
      </c>
      <c r="O2274" s="2">
        <v>3.125E-2</v>
      </c>
      <c r="Q2274" t="s">
        <v>31</v>
      </c>
      <c r="R2274">
        <f t="shared" si="175"/>
        <v>0</v>
      </c>
      <c r="S2274">
        <f t="shared" si="176"/>
        <v>0</v>
      </c>
      <c r="T2274">
        <f t="shared" si="179"/>
        <v>0</v>
      </c>
    </row>
    <row r="2275" spans="1:20" x14ac:dyDescent="0.25">
      <c r="A2275">
        <v>26322</v>
      </c>
      <c r="B2275" t="s">
        <v>865</v>
      </c>
      <c r="C2275" s="1">
        <v>28749</v>
      </c>
      <c r="D2275" t="s">
        <v>26</v>
      </c>
      <c r="E2275" t="s">
        <v>40</v>
      </c>
      <c r="F2275" s="1">
        <v>40557</v>
      </c>
      <c r="G2275" t="s">
        <v>24</v>
      </c>
      <c r="H2275" t="str">
        <f t="shared" si="177"/>
        <v>RV</v>
      </c>
      <c r="I2275" t="str">
        <f t="shared" si="178"/>
        <v>RV</v>
      </c>
      <c r="J2275" t="s">
        <v>45</v>
      </c>
      <c r="K2275" t="s">
        <v>33</v>
      </c>
      <c r="L2275">
        <v>13501</v>
      </c>
      <c r="M2275" t="s">
        <v>29</v>
      </c>
      <c r="N2275" t="s">
        <v>30</v>
      </c>
      <c r="O2275" s="2">
        <v>4.1666666666666664E-2</v>
      </c>
      <c r="P2275">
        <f>VLOOKUP(I2275,'visit codes'!$B$1:$F$38,5,FALSE)</f>
        <v>3</v>
      </c>
      <c r="Q2275" t="s">
        <v>31</v>
      </c>
      <c r="R2275">
        <f t="shared" si="175"/>
        <v>1</v>
      </c>
      <c r="S2275">
        <f t="shared" si="176"/>
        <v>0</v>
      </c>
      <c r="T2275">
        <f t="shared" si="179"/>
        <v>1</v>
      </c>
    </row>
    <row r="2276" spans="1:20" x14ac:dyDescent="0.25">
      <c r="A2276">
        <v>26322</v>
      </c>
      <c r="B2276" t="s">
        <v>865</v>
      </c>
      <c r="C2276" s="1">
        <v>28749</v>
      </c>
      <c r="D2276" t="s">
        <v>26</v>
      </c>
      <c r="E2276" t="s">
        <v>40</v>
      </c>
      <c r="F2276" s="1">
        <v>40562</v>
      </c>
      <c r="G2276" t="s">
        <v>35</v>
      </c>
      <c r="H2276" t="str">
        <f t="shared" si="177"/>
        <v>4302PM-PM</v>
      </c>
      <c r="J2276" t="s">
        <v>82</v>
      </c>
      <c r="K2276" t="s">
        <v>33</v>
      </c>
      <c r="L2276">
        <v>13501</v>
      </c>
      <c r="M2276" t="s">
        <v>29</v>
      </c>
      <c r="N2276" t="s">
        <v>30</v>
      </c>
      <c r="O2276" s="2">
        <v>1.0416666666666666E-2</v>
      </c>
      <c r="Q2276" t="s">
        <v>31</v>
      </c>
      <c r="R2276">
        <f t="shared" si="175"/>
        <v>0</v>
      </c>
      <c r="S2276">
        <f t="shared" si="176"/>
        <v>0</v>
      </c>
      <c r="T2276">
        <f t="shared" si="179"/>
        <v>0</v>
      </c>
    </row>
    <row r="2277" spans="1:20" x14ac:dyDescent="0.25">
      <c r="A2277">
        <v>26322</v>
      </c>
      <c r="B2277" t="s">
        <v>865</v>
      </c>
      <c r="C2277" s="1">
        <v>28749</v>
      </c>
      <c r="D2277" t="s">
        <v>26</v>
      </c>
      <c r="E2277" t="s">
        <v>40</v>
      </c>
      <c r="F2277" s="1">
        <v>40562</v>
      </c>
      <c r="G2277" t="s">
        <v>37</v>
      </c>
      <c r="H2277" t="str">
        <f t="shared" si="177"/>
        <v>PM</v>
      </c>
      <c r="I2277" t="str">
        <f t="shared" si="178"/>
        <v>PM</v>
      </c>
      <c r="J2277" t="s">
        <v>82</v>
      </c>
      <c r="K2277" t="s">
        <v>33</v>
      </c>
      <c r="L2277">
        <v>13501</v>
      </c>
      <c r="M2277" t="s">
        <v>29</v>
      </c>
      <c r="N2277" t="s">
        <v>30</v>
      </c>
      <c r="O2277" s="2">
        <v>1.0416666666666666E-2</v>
      </c>
      <c r="P2277">
        <f>VLOOKUP(I2277,'visit codes'!$B$1:$F$38,5,FALSE)</f>
        <v>1</v>
      </c>
      <c r="Q2277" t="s">
        <v>31</v>
      </c>
      <c r="R2277">
        <f t="shared" si="175"/>
        <v>1</v>
      </c>
      <c r="S2277">
        <f t="shared" si="176"/>
        <v>0</v>
      </c>
      <c r="T2277">
        <f t="shared" si="179"/>
        <v>1</v>
      </c>
    </row>
    <row r="2278" spans="1:20" x14ac:dyDescent="0.25">
      <c r="A2278">
        <v>26322</v>
      </c>
      <c r="B2278" t="s">
        <v>865</v>
      </c>
      <c r="C2278" s="1">
        <v>28749</v>
      </c>
      <c r="D2278" t="s">
        <v>26</v>
      </c>
      <c r="E2278" t="s">
        <v>40</v>
      </c>
      <c r="F2278" s="1">
        <v>40562</v>
      </c>
      <c r="G2278" t="s">
        <v>44</v>
      </c>
      <c r="H2278" t="str">
        <f t="shared" si="177"/>
        <v>S1</v>
      </c>
      <c r="I2278" t="str">
        <f t="shared" si="178"/>
        <v>S1</v>
      </c>
      <c r="J2278" t="s">
        <v>45</v>
      </c>
      <c r="K2278" t="s">
        <v>33</v>
      </c>
      <c r="L2278">
        <v>13501</v>
      </c>
      <c r="M2278" t="s">
        <v>29</v>
      </c>
      <c r="N2278" t="s">
        <v>30</v>
      </c>
      <c r="O2278" s="2">
        <v>0</v>
      </c>
      <c r="P2278">
        <f>VLOOKUP(I2278,'visit codes'!$B$1:$F$38,5,FALSE)</f>
        <v>1</v>
      </c>
      <c r="Q2278" t="s">
        <v>31</v>
      </c>
      <c r="R2278">
        <f t="shared" si="175"/>
        <v>1</v>
      </c>
      <c r="S2278">
        <f t="shared" si="176"/>
        <v>0</v>
      </c>
      <c r="T2278">
        <f t="shared" si="179"/>
        <v>1</v>
      </c>
    </row>
    <row r="2279" spans="1:20" x14ac:dyDescent="0.25">
      <c r="A2279">
        <v>26335</v>
      </c>
      <c r="B2279" t="s">
        <v>866</v>
      </c>
      <c r="C2279" s="1">
        <v>22194</v>
      </c>
      <c r="D2279" t="s">
        <v>26</v>
      </c>
      <c r="E2279" t="s">
        <v>40</v>
      </c>
      <c r="F2279" s="1">
        <v>40555</v>
      </c>
      <c r="G2279" t="s">
        <v>35</v>
      </c>
      <c r="H2279" t="str">
        <f t="shared" si="177"/>
        <v>4302PM-PM</v>
      </c>
      <c r="J2279" t="s">
        <v>82</v>
      </c>
      <c r="K2279" t="s">
        <v>867</v>
      </c>
      <c r="L2279">
        <v>13501</v>
      </c>
      <c r="M2279" t="s">
        <v>29</v>
      </c>
      <c r="N2279" t="s">
        <v>78</v>
      </c>
      <c r="O2279" s="2">
        <v>1.0416666666666666E-2</v>
      </c>
      <c r="Q2279" t="s">
        <v>31</v>
      </c>
      <c r="R2279">
        <f t="shared" si="175"/>
        <v>0</v>
      </c>
      <c r="S2279">
        <f t="shared" si="176"/>
        <v>0</v>
      </c>
      <c r="T2279">
        <f t="shared" si="179"/>
        <v>0</v>
      </c>
    </row>
    <row r="2280" spans="1:20" x14ac:dyDescent="0.25">
      <c r="A2280">
        <v>26335</v>
      </c>
      <c r="B2280" t="s">
        <v>866</v>
      </c>
      <c r="C2280" s="1">
        <v>22194</v>
      </c>
      <c r="D2280" t="s">
        <v>26</v>
      </c>
      <c r="E2280" t="s">
        <v>40</v>
      </c>
      <c r="F2280" s="1">
        <v>40555</v>
      </c>
      <c r="G2280" t="s">
        <v>37</v>
      </c>
      <c r="H2280" t="str">
        <f t="shared" si="177"/>
        <v>PM</v>
      </c>
      <c r="I2280" t="str">
        <f t="shared" si="178"/>
        <v>PM</v>
      </c>
      <c r="J2280" t="s">
        <v>82</v>
      </c>
      <c r="K2280" t="s">
        <v>867</v>
      </c>
      <c r="L2280">
        <v>13501</v>
      </c>
      <c r="M2280" t="s">
        <v>29</v>
      </c>
      <c r="N2280" t="s">
        <v>78</v>
      </c>
      <c r="O2280" s="2">
        <v>1.0416666666666666E-2</v>
      </c>
      <c r="P2280">
        <f>VLOOKUP(I2280,'visit codes'!$B$1:$F$38,5,FALSE)</f>
        <v>1</v>
      </c>
      <c r="Q2280" t="s">
        <v>31</v>
      </c>
      <c r="R2280">
        <f t="shared" si="175"/>
        <v>1</v>
      </c>
      <c r="S2280">
        <f t="shared" si="176"/>
        <v>0</v>
      </c>
      <c r="T2280">
        <f t="shared" si="179"/>
        <v>1</v>
      </c>
    </row>
    <row r="2281" spans="1:20" x14ac:dyDescent="0.25">
      <c r="A2281">
        <v>26335</v>
      </c>
      <c r="B2281" t="s">
        <v>866</v>
      </c>
      <c r="C2281" s="1">
        <v>22194</v>
      </c>
      <c r="D2281" t="s">
        <v>26</v>
      </c>
      <c r="E2281" t="s">
        <v>40</v>
      </c>
      <c r="F2281" s="1">
        <v>40555</v>
      </c>
      <c r="G2281" t="s">
        <v>44</v>
      </c>
      <c r="H2281" t="str">
        <f t="shared" si="177"/>
        <v>S1</v>
      </c>
      <c r="I2281" t="str">
        <f t="shared" si="178"/>
        <v>S1</v>
      </c>
      <c r="J2281" t="s">
        <v>45</v>
      </c>
      <c r="K2281" t="s">
        <v>867</v>
      </c>
      <c r="L2281">
        <v>13501</v>
      </c>
      <c r="M2281" t="s">
        <v>29</v>
      </c>
      <c r="N2281" t="s">
        <v>78</v>
      </c>
      <c r="O2281" s="2">
        <v>0</v>
      </c>
      <c r="P2281">
        <f>VLOOKUP(I2281,'visit codes'!$B$1:$F$38,5,FALSE)</f>
        <v>1</v>
      </c>
      <c r="Q2281" t="s">
        <v>31</v>
      </c>
      <c r="R2281">
        <f t="shared" si="175"/>
        <v>1</v>
      </c>
      <c r="S2281">
        <f t="shared" si="176"/>
        <v>0</v>
      </c>
      <c r="T2281">
        <f t="shared" si="179"/>
        <v>1</v>
      </c>
    </row>
    <row r="2282" spans="1:20" x14ac:dyDescent="0.25">
      <c r="A2282">
        <v>26340</v>
      </c>
      <c r="B2282" t="s">
        <v>868</v>
      </c>
      <c r="C2282" s="1">
        <v>32541</v>
      </c>
      <c r="D2282" t="s">
        <v>26</v>
      </c>
      <c r="F2282" s="1">
        <v>40556</v>
      </c>
      <c r="G2282">
        <v>4097</v>
      </c>
      <c r="H2282" t="str">
        <f t="shared" si="177"/>
        <v>4097</v>
      </c>
      <c r="J2282" t="s">
        <v>41</v>
      </c>
      <c r="K2282" t="s">
        <v>42</v>
      </c>
      <c r="L2282">
        <v>13501</v>
      </c>
      <c r="M2282" t="s">
        <v>29</v>
      </c>
      <c r="N2282" t="s">
        <v>99</v>
      </c>
      <c r="O2282" s="2">
        <v>0</v>
      </c>
      <c r="Q2282" t="s">
        <v>31</v>
      </c>
      <c r="R2282">
        <f t="shared" si="175"/>
        <v>0</v>
      </c>
      <c r="S2282">
        <f t="shared" si="176"/>
        <v>0</v>
      </c>
      <c r="T2282">
        <f t="shared" si="179"/>
        <v>0</v>
      </c>
    </row>
    <row r="2283" spans="1:20" x14ac:dyDescent="0.25">
      <c r="A2283">
        <v>26340</v>
      </c>
      <c r="B2283" t="s">
        <v>868</v>
      </c>
      <c r="C2283" s="1">
        <v>32541</v>
      </c>
      <c r="D2283" t="s">
        <v>26</v>
      </c>
      <c r="F2283" s="1">
        <v>40561</v>
      </c>
      <c r="G2283">
        <v>4098</v>
      </c>
      <c r="H2283" t="str">
        <f t="shared" si="177"/>
        <v>4098</v>
      </c>
      <c r="J2283" t="s">
        <v>138</v>
      </c>
      <c r="K2283" t="s">
        <v>42</v>
      </c>
      <c r="L2283">
        <v>13501</v>
      </c>
      <c r="M2283" t="s">
        <v>29</v>
      </c>
      <c r="N2283" t="s">
        <v>99</v>
      </c>
      <c r="O2283" s="2">
        <v>0</v>
      </c>
      <c r="Q2283" t="s">
        <v>31</v>
      </c>
      <c r="R2283">
        <f t="shared" si="175"/>
        <v>0</v>
      </c>
      <c r="S2283">
        <f t="shared" si="176"/>
        <v>0</v>
      </c>
      <c r="T2283">
        <f t="shared" si="179"/>
        <v>0</v>
      </c>
    </row>
    <row r="2284" spans="1:20" x14ac:dyDescent="0.25">
      <c r="A2284">
        <v>26340</v>
      </c>
      <c r="B2284" t="s">
        <v>868</v>
      </c>
      <c r="C2284" s="1">
        <v>32541</v>
      </c>
      <c r="D2284" t="s">
        <v>26</v>
      </c>
      <c r="F2284" s="1">
        <v>40563</v>
      </c>
      <c r="G2284">
        <v>4097</v>
      </c>
      <c r="H2284" t="str">
        <f t="shared" si="177"/>
        <v>4097</v>
      </c>
      <c r="J2284" t="s">
        <v>41</v>
      </c>
      <c r="K2284" t="s">
        <v>42</v>
      </c>
      <c r="L2284">
        <v>13501</v>
      </c>
      <c r="M2284" t="s">
        <v>29</v>
      </c>
      <c r="N2284" t="s">
        <v>99</v>
      </c>
      <c r="O2284" s="2">
        <v>0</v>
      </c>
      <c r="Q2284" t="s">
        <v>31</v>
      </c>
      <c r="R2284">
        <f t="shared" si="175"/>
        <v>0</v>
      </c>
      <c r="S2284">
        <f t="shared" si="176"/>
        <v>0</v>
      </c>
      <c r="T2284">
        <f t="shared" si="179"/>
        <v>0</v>
      </c>
    </row>
    <row r="2285" spans="1:20" x14ac:dyDescent="0.25">
      <c r="A2285">
        <v>26340</v>
      </c>
      <c r="B2285" t="s">
        <v>868</v>
      </c>
      <c r="C2285" s="1">
        <v>32541</v>
      </c>
      <c r="D2285" t="s">
        <v>26</v>
      </c>
      <c r="F2285" s="1">
        <v>40570</v>
      </c>
      <c r="G2285">
        <v>4098</v>
      </c>
      <c r="H2285" t="str">
        <f t="shared" si="177"/>
        <v>4098</v>
      </c>
      <c r="J2285" t="s">
        <v>138</v>
      </c>
      <c r="K2285" t="s">
        <v>42</v>
      </c>
      <c r="L2285">
        <v>13501</v>
      </c>
      <c r="M2285" t="s">
        <v>29</v>
      </c>
      <c r="N2285" t="s">
        <v>99</v>
      </c>
      <c r="O2285" s="2">
        <v>0</v>
      </c>
      <c r="Q2285" t="s">
        <v>31</v>
      </c>
      <c r="R2285">
        <f t="shared" si="175"/>
        <v>0</v>
      </c>
      <c r="S2285">
        <f t="shared" si="176"/>
        <v>0</v>
      </c>
      <c r="T2285">
        <f t="shared" si="179"/>
        <v>0</v>
      </c>
    </row>
    <row r="2286" spans="1:20" x14ac:dyDescent="0.25">
      <c r="A2286">
        <v>26341</v>
      </c>
      <c r="B2286" t="s">
        <v>869</v>
      </c>
      <c r="C2286" s="1">
        <v>26388</v>
      </c>
      <c r="D2286" t="s">
        <v>26</v>
      </c>
      <c r="E2286" t="s">
        <v>15</v>
      </c>
      <c r="F2286" s="1">
        <v>40562</v>
      </c>
      <c r="G2286" t="s">
        <v>16</v>
      </c>
      <c r="H2286" t="str">
        <f t="shared" si="177"/>
        <v>4301R-RV</v>
      </c>
      <c r="J2286" t="s">
        <v>17</v>
      </c>
      <c r="K2286" t="s">
        <v>42</v>
      </c>
      <c r="L2286">
        <v>13440</v>
      </c>
      <c r="M2286" t="s">
        <v>20</v>
      </c>
      <c r="N2286" t="s">
        <v>43</v>
      </c>
      <c r="O2286" s="2">
        <v>3.125E-2</v>
      </c>
      <c r="Q2286" t="s">
        <v>22</v>
      </c>
      <c r="R2286">
        <f t="shared" si="175"/>
        <v>0</v>
      </c>
      <c r="S2286">
        <f t="shared" si="176"/>
        <v>0</v>
      </c>
      <c r="T2286">
        <f t="shared" si="179"/>
        <v>0</v>
      </c>
    </row>
    <row r="2287" spans="1:20" x14ac:dyDescent="0.25">
      <c r="A2287">
        <v>26341</v>
      </c>
      <c r="B2287" t="s">
        <v>869</v>
      </c>
      <c r="C2287" s="1">
        <v>26388</v>
      </c>
      <c r="D2287" t="s">
        <v>26</v>
      </c>
      <c r="E2287" t="s">
        <v>15</v>
      </c>
      <c r="F2287" s="1">
        <v>40562</v>
      </c>
      <c r="G2287" t="s">
        <v>24</v>
      </c>
      <c r="H2287" t="str">
        <f t="shared" si="177"/>
        <v>RV</v>
      </c>
      <c r="I2287" t="str">
        <f t="shared" si="178"/>
        <v>RV</v>
      </c>
      <c r="J2287" t="s">
        <v>17</v>
      </c>
      <c r="K2287" t="s">
        <v>42</v>
      </c>
      <c r="L2287">
        <v>13440</v>
      </c>
      <c r="M2287" t="s">
        <v>20</v>
      </c>
      <c r="N2287" t="s">
        <v>43</v>
      </c>
      <c r="O2287" s="2">
        <v>4.1666666666666664E-2</v>
      </c>
      <c r="P2287">
        <f>VLOOKUP(I2287,'visit codes'!$B$1:$F$38,5,FALSE)</f>
        <v>3</v>
      </c>
      <c r="Q2287" t="s">
        <v>22</v>
      </c>
      <c r="R2287">
        <f t="shared" si="175"/>
        <v>1</v>
      </c>
      <c r="S2287">
        <f t="shared" si="176"/>
        <v>0</v>
      </c>
      <c r="T2287">
        <f t="shared" si="179"/>
        <v>1</v>
      </c>
    </row>
    <row r="2288" spans="1:20" x14ac:dyDescent="0.25">
      <c r="A2288">
        <v>26341</v>
      </c>
      <c r="B2288" t="s">
        <v>869</v>
      </c>
      <c r="C2288" s="1">
        <v>26388</v>
      </c>
      <c r="D2288" t="s">
        <v>26</v>
      </c>
      <c r="E2288" t="s">
        <v>15</v>
      </c>
      <c r="F2288" s="1">
        <v>40570</v>
      </c>
      <c r="G2288" t="s">
        <v>35</v>
      </c>
      <c r="H2288" t="str">
        <f t="shared" si="177"/>
        <v>4302PM-PM</v>
      </c>
      <c r="J2288" t="s">
        <v>70</v>
      </c>
      <c r="K2288" t="s">
        <v>42</v>
      </c>
      <c r="L2288">
        <v>13440</v>
      </c>
      <c r="M2288" t="s">
        <v>20</v>
      </c>
      <c r="N2288" t="s">
        <v>43</v>
      </c>
      <c r="O2288" s="2">
        <v>1.0416666666666666E-2</v>
      </c>
      <c r="Q2288" t="s">
        <v>22</v>
      </c>
      <c r="R2288">
        <f t="shared" si="175"/>
        <v>0</v>
      </c>
      <c r="S2288">
        <f t="shared" si="176"/>
        <v>0</v>
      </c>
      <c r="T2288">
        <f t="shared" si="179"/>
        <v>0</v>
      </c>
    </row>
    <row r="2289" spans="1:20" x14ac:dyDescent="0.25">
      <c r="A2289">
        <v>26341</v>
      </c>
      <c r="B2289" t="s">
        <v>869</v>
      </c>
      <c r="C2289" s="1">
        <v>26388</v>
      </c>
      <c r="D2289" t="s">
        <v>26</v>
      </c>
      <c r="E2289" t="s">
        <v>15</v>
      </c>
      <c r="F2289" s="1">
        <v>40570</v>
      </c>
      <c r="G2289" t="s">
        <v>37</v>
      </c>
      <c r="H2289" t="str">
        <f t="shared" si="177"/>
        <v>PM</v>
      </c>
      <c r="I2289" t="str">
        <f t="shared" si="178"/>
        <v>PM</v>
      </c>
      <c r="J2289" t="s">
        <v>70</v>
      </c>
      <c r="K2289" t="s">
        <v>42</v>
      </c>
      <c r="L2289">
        <v>13440</v>
      </c>
      <c r="M2289" t="s">
        <v>20</v>
      </c>
      <c r="N2289" t="s">
        <v>43</v>
      </c>
      <c r="O2289" s="2">
        <v>1.0416666666666666E-2</v>
      </c>
      <c r="P2289">
        <f>VLOOKUP(I2289,'visit codes'!$B$1:$F$38,5,FALSE)</f>
        <v>1</v>
      </c>
      <c r="Q2289" t="s">
        <v>22</v>
      </c>
      <c r="R2289">
        <f t="shared" si="175"/>
        <v>1</v>
      </c>
      <c r="S2289">
        <f t="shared" si="176"/>
        <v>0</v>
      </c>
      <c r="T2289">
        <f t="shared" si="179"/>
        <v>1</v>
      </c>
    </row>
    <row r="2290" spans="1:20" x14ac:dyDescent="0.25">
      <c r="A2290">
        <v>26344</v>
      </c>
      <c r="B2290" t="s">
        <v>870</v>
      </c>
      <c r="C2290" s="1">
        <v>32511</v>
      </c>
      <c r="D2290" t="s">
        <v>14</v>
      </c>
      <c r="E2290" t="s">
        <v>15</v>
      </c>
      <c r="F2290" s="1">
        <v>40568</v>
      </c>
      <c r="G2290" t="s">
        <v>46</v>
      </c>
      <c r="H2290" t="str">
        <f t="shared" si="177"/>
        <v>NS</v>
      </c>
      <c r="I2290" t="str">
        <f t="shared" si="178"/>
        <v>NS</v>
      </c>
      <c r="J2290" t="s">
        <v>61</v>
      </c>
      <c r="K2290" t="s">
        <v>594</v>
      </c>
      <c r="L2290">
        <v>13471</v>
      </c>
      <c r="M2290" t="s">
        <v>29</v>
      </c>
      <c r="N2290" t="s">
        <v>78</v>
      </c>
      <c r="O2290" s="2">
        <v>0</v>
      </c>
      <c r="P2290">
        <f>VLOOKUP(I2290,'visit codes'!$B$1:$F$38,5,FALSE)</f>
        <v>0</v>
      </c>
      <c r="Q2290" t="s">
        <v>330</v>
      </c>
      <c r="R2290">
        <f t="shared" si="175"/>
        <v>1</v>
      </c>
      <c r="S2290">
        <f t="shared" si="176"/>
        <v>1</v>
      </c>
      <c r="T2290">
        <f t="shared" si="179"/>
        <v>0</v>
      </c>
    </row>
    <row r="2291" spans="1:20" x14ac:dyDescent="0.25">
      <c r="A2291">
        <v>26345</v>
      </c>
      <c r="B2291" t="s">
        <v>871</v>
      </c>
      <c r="C2291" s="1">
        <v>23260</v>
      </c>
      <c r="D2291" t="s">
        <v>14</v>
      </c>
      <c r="E2291" t="s">
        <v>15</v>
      </c>
      <c r="F2291" s="1">
        <v>40547</v>
      </c>
      <c r="G2291" t="s">
        <v>35</v>
      </c>
      <c r="H2291" t="str">
        <f t="shared" si="177"/>
        <v>4302PM-PM</v>
      </c>
      <c r="J2291" t="s">
        <v>41</v>
      </c>
      <c r="K2291" t="s">
        <v>18</v>
      </c>
      <c r="L2291">
        <v>13501</v>
      </c>
      <c r="M2291" t="s">
        <v>29</v>
      </c>
      <c r="N2291" t="s">
        <v>21</v>
      </c>
      <c r="O2291" s="2">
        <v>1.0416666666666666E-2</v>
      </c>
      <c r="Q2291" t="s">
        <v>31</v>
      </c>
      <c r="R2291">
        <f t="shared" si="175"/>
        <v>0</v>
      </c>
      <c r="S2291">
        <f t="shared" si="176"/>
        <v>0</v>
      </c>
      <c r="T2291">
        <f t="shared" si="179"/>
        <v>0</v>
      </c>
    </row>
    <row r="2292" spans="1:20" x14ac:dyDescent="0.25">
      <c r="A2292">
        <v>26345</v>
      </c>
      <c r="B2292" t="s">
        <v>871</v>
      </c>
      <c r="C2292" s="1">
        <v>23260</v>
      </c>
      <c r="D2292" t="s">
        <v>14</v>
      </c>
      <c r="E2292" t="s">
        <v>15</v>
      </c>
      <c r="F2292" s="1">
        <v>40547</v>
      </c>
      <c r="G2292" t="s">
        <v>37</v>
      </c>
      <c r="H2292" t="str">
        <f t="shared" si="177"/>
        <v>PM</v>
      </c>
      <c r="I2292" t="str">
        <f t="shared" si="178"/>
        <v>PM</v>
      </c>
      <c r="J2292" t="s">
        <v>41</v>
      </c>
      <c r="K2292" t="s">
        <v>18</v>
      </c>
      <c r="L2292">
        <v>13501</v>
      </c>
      <c r="M2292" t="s">
        <v>29</v>
      </c>
      <c r="N2292" t="s">
        <v>21</v>
      </c>
      <c r="O2292" s="2">
        <v>1.0416666666666666E-2</v>
      </c>
      <c r="P2292">
        <f>VLOOKUP(I2292,'visit codes'!$B$1:$F$38,5,FALSE)</f>
        <v>1</v>
      </c>
      <c r="Q2292" t="s">
        <v>31</v>
      </c>
      <c r="R2292">
        <f t="shared" si="175"/>
        <v>1</v>
      </c>
      <c r="S2292">
        <f t="shared" si="176"/>
        <v>0</v>
      </c>
      <c r="T2292">
        <f t="shared" si="179"/>
        <v>1</v>
      </c>
    </row>
    <row r="2293" spans="1:20" x14ac:dyDescent="0.25">
      <c r="A2293">
        <v>26345</v>
      </c>
      <c r="B2293" t="s">
        <v>871</v>
      </c>
      <c r="C2293" s="1">
        <v>23260</v>
      </c>
      <c r="D2293" t="s">
        <v>14</v>
      </c>
      <c r="E2293" t="s">
        <v>15</v>
      </c>
      <c r="F2293" s="1">
        <v>40549</v>
      </c>
      <c r="G2293" t="s">
        <v>16</v>
      </c>
      <c r="H2293" t="str">
        <f t="shared" si="177"/>
        <v>4301R-RV</v>
      </c>
      <c r="J2293" t="s">
        <v>61</v>
      </c>
      <c r="K2293" t="s">
        <v>18</v>
      </c>
      <c r="L2293">
        <v>13501</v>
      </c>
      <c r="M2293" t="s">
        <v>29</v>
      </c>
      <c r="N2293" t="s">
        <v>21</v>
      </c>
      <c r="O2293" s="2">
        <v>3.125E-2</v>
      </c>
      <c r="Q2293" t="s">
        <v>31</v>
      </c>
      <c r="R2293">
        <f t="shared" si="175"/>
        <v>0</v>
      </c>
      <c r="S2293">
        <f t="shared" si="176"/>
        <v>0</v>
      </c>
      <c r="T2293">
        <f t="shared" si="179"/>
        <v>0</v>
      </c>
    </row>
    <row r="2294" spans="1:20" x14ac:dyDescent="0.25">
      <c r="A2294">
        <v>26345</v>
      </c>
      <c r="B2294" t="s">
        <v>871</v>
      </c>
      <c r="C2294" s="1">
        <v>23260</v>
      </c>
      <c r="D2294" t="s">
        <v>14</v>
      </c>
      <c r="E2294" t="s">
        <v>15</v>
      </c>
      <c r="F2294" s="1">
        <v>40549</v>
      </c>
      <c r="G2294" t="s">
        <v>24</v>
      </c>
      <c r="H2294" t="str">
        <f t="shared" si="177"/>
        <v>RV</v>
      </c>
      <c r="I2294" t="str">
        <f t="shared" si="178"/>
        <v>RV</v>
      </c>
      <c r="J2294" t="s">
        <v>61</v>
      </c>
      <c r="K2294" t="s">
        <v>18</v>
      </c>
      <c r="L2294">
        <v>13501</v>
      </c>
      <c r="M2294" t="s">
        <v>29</v>
      </c>
      <c r="N2294" t="s">
        <v>21</v>
      </c>
      <c r="O2294" s="2">
        <v>4.1666666666666664E-2</v>
      </c>
      <c r="P2294">
        <f>VLOOKUP(I2294,'visit codes'!$B$1:$F$38,5,FALSE)</f>
        <v>3</v>
      </c>
      <c r="Q2294" t="s">
        <v>31</v>
      </c>
      <c r="R2294">
        <f t="shared" si="175"/>
        <v>1</v>
      </c>
      <c r="S2294">
        <f t="shared" si="176"/>
        <v>0</v>
      </c>
      <c r="T2294">
        <f t="shared" si="179"/>
        <v>1</v>
      </c>
    </row>
    <row r="2295" spans="1:20" x14ac:dyDescent="0.25">
      <c r="A2295">
        <v>26345</v>
      </c>
      <c r="B2295" t="s">
        <v>871</v>
      </c>
      <c r="C2295" s="1">
        <v>23260</v>
      </c>
      <c r="D2295" t="s">
        <v>14</v>
      </c>
      <c r="E2295" t="s">
        <v>15</v>
      </c>
      <c r="F2295" s="1">
        <v>40563</v>
      </c>
      <c r="G2295" t="s">
        <v>60</v>
      </c>
      <c r="H2295" t="str">
        <f t="shared" si="177"/>
        <v>4301B - BV</v>
      </c>
      <c r="J2295" t="s">
        <v>61</v>
      </c>
      <c r="K2295" t="s">
        <v>18</v>
      </c>
      <c r="L2295">
        <v>13501</v>
      </c>
      <c r="M2295" t="s">
        <v>29</v>
      </c>
      <c r="N2295" t="s">
        <v>21</v>
      </c>
      <c r="O2295" s="2">
        <v>2.0833333333333332E-2</v>
      </c>
      <c r="Q2295" t="s">
        <v>31</v>
      </c>
      <c r="R2295">
        <f t="shared" si="175"/>
        <v>0</v>
      </c>
      <c r="S2295">
        <f t="shared" si="176"/>
        <v>0</v>
      </c>
      <c r="T2295">
        <f t="shared" si="179"/>
        <v>0</v>
      </c>
    </row>
    <row r="2296" spans="1:20" x14ac:dyDescent="0.25">
      <c r="A2296">
        <v>26345</v>
      </c>
      <c r="B2296" t="s">
        <v>871</v>
      </c>
      <c r="C2296" s="1">
        <v>23260</v>
      </c>
      <c r="D2296" t="s">
        <v>14</v>
      </c>
      <c r="E2296" t="s">
        <v>15</v>
      </c>
      <c r="F2296" s="1">
        <v>40563</v>
      </c>
      <c r="G2296" t="s">
        <v>62</v>
      </c>
      <c r="H2296" t="str">
        <f t="shared" si="177"/>
        <v>BV</v>
      </c>
      <c r="I2296" t="str">
        <f t="shared" si="178"/>
        <v>BV</v>
      </c>
      <c r="J2296" t="s">
        <v>61</v>
      </c>
      <c r="K2296" t="s">
        <v>18</v>
      </c>
      <c r="L2296">
        <v>13501</v>
      </c>
      <c r="M2296" t="s">
        <v>29</v>
      </c>
      <c r="N2296" t="s">
        <v>21</v>
      </c>
      <c r="O2296" s="2">
        <v>2.0833333333333332E-2</v>
      </c>
      <c r="P2296">
        <f>VLOOKUP(I2296,'visit codes'!$B$1:$F$38,5,FALSE)</f>
        <v>2</v>
      </c>
      <c r="Q2296" t="s">
        <v>31</v>
      </c>
      <c r="R2296">
        <f t="shared" si="175"/>
        <v>1</v>
      </c>
      <c r="S2296">
        <f t="shared" si="176"/>
        <v>0</v>
      </c>
      <c r="T2296">
        <f t="shared" si="179"/>
        <v>1</v>
      </c>
    </row>
    <row r="2297" spans="1:20" x14ac:dyDescent="0.25">
      <c r="A2297">
        <v>26347</v>
      </c>
      <c r="B2297" t="s">
        <v>872</v>
      </c>
      <c r="C2297" s="1">
        <v>24008</v>
      </c>
      <c r="D2297" t="s">
        <v>26</v>
      </c>
      <c r="F2297" s="1">
        <v>40548</v>
      </c>
      <c r="G2297">
        <v>4098</v>
      </c>
      <c r="H2297" t="str">
        <f t="shared" si="177"/>
        <v>4098</v>
      </c>
      <c r="J2297" t="s">
        <v>57</v>
      </c>
      <c r="K2297" t="s">
        <v>42</v>
      </c>
      <c r="L2297">
        <v>13501</v>
      </c>
      <c r="M2297" t="s">
        <v>29</v>
      </c>
      <c r="N2297" t="s">
        <v>99</v>
      </c>
      <c r="O2297" s="2">
        <v>0</v>
      </c>
      <c r="Q2297" t="s">
        <v>31</v>
      </c>
      <c r="R2297">
        <f t="shared" si="175"/>
        <v>0</v>
      </c>
      <c r="S2297">
        <f t="shared" si="176"/>
        <v>0</v>
      </c>
      <c r="T2297">
        <f t="shared" si="179"/>
        <v>0</v>
      </c>
    </row>
    <row r="2298" spans="1:20" x14ac:dyDescent="0.25">
      <c r="A2298">
        <v>26348</v>
      </c>
      <c r="B2298" t="s">
        <v>873</v>
      </c>
      <c r="C2298" s="1">
        <v>22748</v>
      </c>
      <c r="D2298" t="s">
        <v>14</v>
      </c>
      <c r="E2298" t="s">
        <v>40</v>
      </c>
      <c r="F2298" s="1">
        <v>40567</v>
      </c>
      <c r="G2298" t="s">
        <v>16</v>
      </c>
      <c r="H2298" t="str">
        <f t="shared" si="177"/>
        <v>4301R-RV</v>
      </c>
      <c r="J2298" t="s">
        <v>45</v>
      </c>
      <c r="K2298" t="s">
        <v>53</v>
      </c>
      <c r="L2298">
        <v>13501</v>
      </c>
      <c r="M2298" t="s">
        <v>29</v>
      </c>
      <c r="N2298" t="s">
        <v>642</v>
      </c>
      <c r="O2298" s="2">
        <v>3.125E-2</v>
      </c>
      <c r="Q2298" t="s">
        <v>31</v>
      </c>
      <c r="R2298">
        <f t="shared" si="175"/>
        <v>0</v>
      </c>
      <c r="S2298">
        <f t="shared" si="176"/>
        <v>0</v>
      </c>
      <c r="T2298">
        <f t="shared" si="179"/>
        <v>0</v>
      </c>
    </row>
    <row r="2299" spans="1:20" x14ac:dyDescent="0.25">
      <c r="A2299">
        <v>26348</v>
      </c>
      <c r="B2299" t="s">
        <v>873</v>
      </c>
      <c r="C2299" s="1">
        <v>22748</v>
      </c>
      <c r="D2299" t="s">
        <v>14</v>
      </c>
      <c r="E2299" t="s">
        <v>40</v>
      </c>
      <c r="F2299" s="1">
        <v>40567</v>
      </c>
      <c r="G2299" t="s">
        <v>24</v>
      </c>
      <c r="H2299" t="str">
        <f t="shared" si="177"/>
        <v>RV</v>
      </c>
      <c r="I2299" t="str">
        <f t="shared" si="178"/>
        <v>RV</v>
      </c>
      <c r="J2299" t="s">
        <v>45</v>
      </c>
      <c r="K2299" t="s">
        <v>53</v>
      </c>
      <c r="L2299">
        <v>13501</v>
      </c>
      <c r="M2299" t="s">
        <v>29</v>
      </c>
      <c r="N2299" t="s">
        <v>642</v>
      </c>
      <c r="O2299" s="2">
        <v>4.1666666666666664E-2</v>
      </c>
      <c r="P2299">
        <f>VLOOKUP(I2299,'visit codes'!$B$1:$F$38,5,FALSE)</f>
        <v>3</v>
      </c>
      <c r="Q2299" t="s">
        <v>31</v>
      </c>
      <c r="R2299">
        <f t="shared" si="175"/>
        <v>1</v>
      </c>
      <c r="S2299">
        <f t="shared" si="176"/>
        <v>0</v>
      </c>
      <c r="T2299">
        <f t="shared" si="179"/>
        <v>1</v>
      </c>
    </row>
    <row r="2300" spans="1:20" x14ac:dyDescent="0.25">
      <c r="A2300">
        <v>26350</v>
      </c>
      <c r="B2300" t="s">
        <v>874</v>
      </c>
      <c r="C2300" s="1">
        <v>18903</v>
      </c>
      <c r="D2300" t="s">
        <v>26</v>
      </c>
      <c r="F2300" s="1">
        <v>40553</v>
      </c>
      <c r="G2300">
        <v>4097</v>
      </c>
      <c r="H2300" t="str">
        <f t="shared" si="177"/>
        <v>4097</v>
      </c>
      <c r="J2300" t="s">
        <v>61</v>
      </c>
      <c r="K2300" t="s">
        <v>42</v>
      </c>
      <c r="L2300">
        <v>13501</v>
      </c>
      <c r="M2300" t="s">
        <v>29</v>
      </c>
      <c r="N2300" t="s">
        <v>99</v>
      </c>
      <c r="O2300" s="2">
        <v>0</v>
      </c>
      <c r="Q2300" t="s">
        <v>31</v>
      </c>
      <c r="R2300">
        <f t="shared" si="175"/>
        <v>0</v>
      </c>
      <c r="S2300">
        <f t="shared" si="176"/>
        <v>0</v>
      </c>
      <c r="T2300">
        <f t="shared" si="179"/>
        <v>0</v>
      </c>
    </row>
    <row r="2301" spans="1:20" x14ac:dyDescent="0.25">
      <c r="A2301">
        <v>26350</v>
      </c>
      <c r="B2301" t="s">
        <v>874</v>
      </c>
      <c r="C2301" s="1">
        <v>18903</v>
      </c>
      <c r="D2301" t="s">
        <v>26</v>
      </c>
      <c r="F2301" s="1">
        <v>40563</v>
      </c>
      <c r="G2301">
        <v>4097</v>
      </c>
      <c r="H2301" t="str">
        <f t="shared" si="177"/>
        <v>4097</v>
      </c>
      <c r="J2301" t="s">
        <v>41</v>
      </c>
      <c r="K2301" t="s">
        <v>42</v>
      </c>
      <c r="L2301">
        <v>13501</v>
      </c>
      <c r="M2301" t="s">
        <v>29</v>
      </c>
      <c r="N2301" t="s">
        <v>99</v>
      </c>
      <c r="O2301" s="2">
        <v>0</v>
      </c>
      <c r="Q2301" t="s">
        <v>31</v>
      </c>
      <c r="R2301">
        <f t="shared" si="175"/>
        <v>0</v>
      </c>
      <c r="S2301">
        <f t="shared" si="176"/>
        <v>0</v>
      </c>
      <c r="T2301">
        <f t="shared" si="179"/>
        <v>0</v>
      </c>
    </row>
    <row r="2302" spans="1:20" x14ac:dyDescent="0.25">
      <c r="A2302">
        <v>26352</v>
      </c>
      <c r="B2302" t="s">
        <v>875</v>
      </c>
      <c r="C2302" s="1">
        <v>17132</v>
      </c>
      <c r="D2302" t="s">
        <v>14</v>
      </c>
      <c r="E2302" t="s">
        <v>23</v>
      </c>
      <c r="F2302" s="1">
        <v>40563</v>
      </c>
      <c r="G2302" t="s">
        <v>35</v>
      </c>
      <c r="H2302" t="str">
        <f t="shared" si="177"/>
        <v>4302PM-PM</v>
      </c>
      <c r="J2302" t="s">
        <v>52</v>
      </c>
      <c r="K2302" t="s">
        <v>33</v>
      </c>
      <c r="L2302">
        <v>13340</v>
      </c>
      <c r="M2302" t="s">
        <v>29</v>
      </c>
      <c r="N2302" t="s">
        <v>58</v>
      </c>
      <c r="O2302" s="2">
        <v>1.0416666666666666E-2</v>
      </c>
      <c r="Q2302" t="s">
        <v>240</v>
      </c>
      <c r="R2302">
        <f t="shared" si="175"/>
        <v>0</v>
      </c>
      <c r="S2302">
        <f t="shared" si="176"/>
        <v>0</v>
      </c>
      <c r="T2302">
        <f t="shared" si="179"/>
        <v>0</v>
      </c>
    </row>
    <row r="2303" spans="1:20" x14ac:dyDescent="0.25">
      <c r="A2303">
        <v>26352</v>
      </c>
      <c r="B2303" t="s">
        <v>875</v>
      </c>
      <c r="C2303" s="1">
        <v>17132</v>
      </c>
      <c r="D2303" t="s">
        <v>14</v>
      </c>
      <c r="E2303" t="s">
        <v>23</v>
      </c>
      <c r="F2303" s="1">
        <v>40563</v>
      </c>
      <c r="G2303" t="s">
        <v>37</v>
      </c>
      <c r="H2303" t="str">
        <f t="shared" si="177"/>
        <v>PM</v>
      </c>
      <c r="I2303" t="str">
        <f t="shared" si="178"/>
        <v>PM</v>
      </c>
      <c r="J2303" t="s">
        <v>52</v>
      </c>
      <c r="K2303" t="s">
        <v>33</v>
      </c>
      <c r="L2303">
        <v>13340</v>
      </c>
      <c r="M2303" t="s">
        <v>29</v>
      </c>
      <c r="N2303" t="s">
        <v>58</v>
      </c>
      <c r="O2303" s="2">
        <v>1.0416666666666666E-2</v>
      </c>
      <c r="P2303">
        <f>VLOOKUP(I2303,'visit codes'!$B$1:$F$38,5,FALSE)</f>
        <v>1</v>
      </c>
      <c r="Q2303" t="s">
        <v>240</v>
      </c>
      <c r="R2303">
        <f t="shared" si="175"/>
        <v>1</v>
      </c>
      <c r="S2303">
        <f t="shared" si="176"/>
        <v>0</v>
      </c>
      <c r="T2303">
        <f t="shared" si="179"/>
        <v>1</v>
      </c>
    </row>
    <row r="2304" spans="1:20" x14ac:dyDescent="0.25">
      <c r="A2304">
        <v>26362</v>
      </c>
      <c r="B2304" t="s">
        <v>876</v>
      </c>
      <c r="C2304" s="1">
        <v>31599</v>
      </c>
      <c r="D2304" t="s">
        <v>26</v>
      </c>
      <c r="E2304" t="s">
        <v>15</v>
      </c>
      <c r="F2304" s="1">
        <v>40550</v>
      </c>
      <c r="G2304" t="s">
        <v>46</v>
      </c>
      <c r="H2304" t="str">
        <f t="shared" si="177"/>
        <v>NS</v>
      </c>
      <c r="I2304" t="str">
        <f t="shared" si="178"/>
        <v>NS</v>
      </c>
      <c r="J2304" t="s">
        <v>206</v>
      </c>
      <c r="K2304" t="s">
        <v>53</v>
      </c>
      <c r="L2304">
        <v>13501</v>
      </c>
      <c r="M2304" t="s">
        <v>29</v>
      </c>
      <c r="N2304" t="s">
        <v>193</v>
      </c>
      <c r="O2304" s="2">
        <v>0</v>
      </c>
      <c r="P2304">
        <f>VLOOKUP(I2304,'visit codes'!$B$1:$F$38,5,FALSE)</f>
        <v>0</v>
      </c>
      <c r="Q2304" t="s">
        <v>31</v>
      </c>
      <c r="R2304">
        <f t="shared" si="175"/>
        <v>1</v>
      </c>
      <c r="S2304">
        <f t="shared" si="176"/>
        <v>1</v>
      </c>
      <c r="T2304">
        <f t="shared" si="179"/>
        <v>0</v>
      </c>
    </row>
    <row r="2305" spans="1:20" x14ac:dyDescent="0.25">
      <c r="A2305">
        <v>26365</v>
      </c>
      <c r="B2305" t="s">
        <v>877</v>
      </c>
      <c r="C2305" s="1">
        <v>25448</v>
      </c>
      <c r="D2305" t="s">
        <v>14</v>
      </c>
      <c r="E2305" t="s">
        <v>40</v>
      </c>
      <c r="F2305" s="1">
        <v>40554</v>
      </c>
      <c r="G2305" t="s">
        <v>163</v>
      </c>
      <c r="H2305" t="str">
        <f t="shared" si="177"/>
        <v>4301S-PAS</v>
      </c>
      <c r="J2305" t="s">
        <v>45</v>
      </c>
      <c r="K2305" t="s">
        <v>18</v>
      </c>
      <c r="L2305">
        <v>13502</v>
      </c>
      <c r="M2305" t="s">
        <v>29</v>
      </c>
      <c r="N2305" t="s">
        <v>21</v>
      </c>
      <c r="O2305" s="2">
        <v>4.1666666666666664E-2</v>
      </c>
      <c r="Q2305" t="s">
        <v>31</v>
      </c>
      <c r="R2305">
        <f t="shared" si="175"/>
        <v>0</v>
      </c>
      <c r="S2305">
        <f t="shared" si="176"/>
        <v>0</v>
      </c>
      <c r="T2305">
        <f t="shared" si="179"/>
        <v>0</v>
      </c>
    </row>
    <row r="2306" spans="1:20" x14ac:dyDescent="0.25">
      <c r="A2306">
        <v>26365</v>
      </c>
      <c r="B2306" t="s">
        <v>877</v>
      </c>
      <c r="C2306" s="1">
        <v>25448</v>
      </c>
      <c r="D2306" t="s">
        <v>14</v>
      </c>
      <c r="E2306" t="s">
        <v>40</v>
      </c>
      <c r="F2306" s="1">
        <v>40554</v>
      </c>
      <c r="G2306" t="s">
        <v>164</v>
      </c>
      <c r="H2306" t="str">
        <f t="shared" si="177"/>
        <v>PAS</v>
      </c>
      <c r="I2306" t="str">
        <f t="shared" si="178"/>
        <v>PAS</v>
      </c>
      <c r="J2306" t="s">
        <v>45</v>
      </c>
      <c r="K2306" t="s">
        <v>18</v>
      </c>
      <c r="L2306">
        <v>13502</v>
      </c>
      <c r="M2306" t="s">
        <v>29</v>
      </c>
      <c r="N2306" t="s">
        <v>21</v>
      </c>
      <c r="O2306" s="2">
        <v>4.1666666666666664E-2</v>
      </c>
      <c r="P2306">
        <f>VLOOKUP(I2306,'visit codes'!$B$1:$F$38,5,FALSE)</f>
        <v>3</v>
      </c>
      <c r="Q2306" t="s">
        <v>31</v>
      </c>
      <c r="R2306">
        <f t="shared" ref="R2306:R2369" si="180">COUNTA(I2306)</f>
        <v>1</v>
      </c>
      <c r="S2306">
        <f t="shared" ref="S2306:S2369" si="181">IF(I2306="c",1,IF(I2306="ns",1,IF(I2306="pasns",1,IF(I2306="pasc",1,IF(I2306="sc",1,0)))))</f>
        <v>0</v>
      </c>
      <c r="T2306">
        <f t="shared" si="179"/>
        <v>1</v>
      </c>
    </row>
    <row r="2307" spans="1:20" x14ac:dyDescent="0.25">
      <c r="A2307">
        <v>26365</v>
      </c>
      <c r="B2307" t="s">
        <v>877</v>
      </c>
      <c r="C2307" s="1">
        <v>25448</v>
      </c>
      <c r="D2307" t="s">
        <v>14</v>
      </c>
      <c r="E2307" t="s">
        <v>40</v>
      </c>
      <c r="F2307" s="1">
        <v>40564</v>
      </c>
      <c r="G2307" t="s">
        <v>16</v>
      </c>
      <c r="H2307" t="str">
        <f t="shared" ref="H2307:H2370" si="182">TRIM(G2307)</f>
        <v>4301R-RV</v>
      </c>
      <c r="J2307" t="s">
        <v>45</v>
      </c>
      <c r="K2307" t="s">
        <v>18</v>
      </c>
      <c r="L2307">
        <v>13502</v>
      </c>
      <c r="M2307" t="s">
        <v>29</v>
      </c>
      <c r="N2307" t="s">
        <v>21</v>
      </c>
      <c r="O2307" s="2">
        <v>3.125E-2</v>
      </c>
      <c r="Q2307" t="s">
        <v>31</v>
      </c>
      <c r="R2307">
        <f t="shared" si="180"/>
        <v>0</v>
      </c>
      <c r="S2307">
        <f t="shared" si="181"/>
        <v>0</v>
      </c>
      <c r="T2307">
        <f t="shared" ref="T2307:T2370" si="183">IF(R2307-S2307=1,1,0)</f>
        <v>0</v>
      </c>
    </row>
    <row r="2308" spans="1:20" x14ac:dyDescent="0.25">
      <c r="A2308">
        <v>26365</v>
      </c>
      <c r="B2308" t="s">
        <v>877</v>
      </c>
      <c r="C2308" s="1">
        <v>25448</v>
      </c>
      <c r="D2308" t="s">
        <v>14</v>
      </c>
      <c r="E2308" t="s">
        <v>40</v>
      </c>
      <c r="F2308" s="1">
        <v>40564</v>
      </c>
      <c r="G2308" t="s">
        <v>228</v>
      </c>
      <c r="H2308" t="str">
        <f t="shared" si="182"/>
        <v>PAS2</v>
      </c>
      <c r="I2308" t="str">
        <f t="shared" ref="I2308:I2370" si="184">TRIM(G2308)</f>
        <v>PAS2</v>
      </c>
      <c r="J2308" t="s">
        <v>45</v>
      </c>
      <c r="K2308" t="s">
        <v>18</v>
      </c>
      <c r="L2308">
        <v>13502</v>
      </c>
      <c r="M2308" t="s">
        <v>29</v>
      </c>
      <c r="N2308" t="s">
        <v>21</v>
      </c>
      <c r="O2308" s="2">
        <v>3.125E-2</v>
      </c>
      <c r="P2308">
        <f>VLOOKUP(I2308,'visit codes'!$B$1:$F$38,5,FALSE)</f>
        <v>3</v>
      </c>
      <c r="Q2308" t="s">
        <v>31</v>
      </c>
      <c r="R2308">
        <f t="shared" si="180"/>
        <v>1</v>
      </c>
      <c r="S2308">
        <f t="shared" si="181"/>
        <v>0</v>
      </c>
      <c r="T2308">
        <f t="shared" si="183"/>
        <v>1</v>
      </c>
    </row>
    <row r="2309" spans="1:20" x14ac:dyDescent="0.25">
      <c r="A2309">
        <v>26366</v>
      </c>
      <c r="B2309" t="s">
        <v>878</v>
      </c>
      <c r="C2309" s="1">
        <v>32953</v>
      </c>
      <c r="D2309" t="s">
        <v>26</v>
      </c>
      <c r="E2309" t="s">
        <v>15</v>
      </c>
      <c r="F2309" s="1">
        <v>40548</v>
      </c>
      <c r="G2309" t="s">
        <v>35</v>
      </c>
      <c r="H2309" t="str">
        <f t="shared" si="182"/>
        <v>4302PM-PM</v>
      </c>
      <c r="J2309" t="s">
        <v>41</v>
      </c>
      <c r="K2309" t="s">
        <v>154</v>
      </c>
      <c r="L2309">
        <v>13502</v>
      </c>
      <c r="M2309" t="s">
        <v>29</v>
      </c>
      <c r="N2309" t="s">
        <v>78</v>
      </c>
      <c r="O2309" s="2">
        <v>1.0416666666666666E-2</v>
      </c>
      <c r="Q2309" t="s">
        <v>31</v>
      </c>
      <c r="R2309">
        <f t="shared" si="180"/>
        <v>0</v>
      </c>
      <c r="S2309">
        <f t="shared" si="181"/>
        <v>0</v>
      </c>
      <c r="T2309">
        <f t="shared" si="183"/>
        <v>0</v>
      </c>
    </row>
    <row r="2310" spans="1:20" x14ac:dyDescent="0.25">
      <c r="A2310">
        <v>26366</v>
      </c>
      <c r="B2310" t="s">
        <v>878</v>
      </c>
      <c r="C2310" s="1">
        <v>32953</v>
      </c>
      <c r="D2310" t="s">
        <v>26</v>
      </c>
      <c r="E2310" t="s">
        <v>15</v>
      </c>
      <c r="F2310" s="1">
        <v>40548</v>
      </c>
      <c r="G2310" t="s">
        <v>37</v>
      </c>
      <c r="H2310" t="str">
        <f t="shared" si="182"/>
        <v>PM</v>
      </c>
      <c r="I2310" t="str">
        <f t="shared" si="184"/>
        <v>PM</v>
      </c>
      <c r="J2310" t="s">
        <v>41</v>
      </c>
      <c r="K2310" t="s">
        <v>154</v>
      </c>
      <c r="L2310">
        <v>13502</v>
      </c>
      <c r="M2310" t="s">
        <v>29</v>
      </c>
      <c r="N2310" t="s">
        <v>78</v>
      </c>
      <c r="O2310" s="2">
        <v>1.0416666666666666E-2</v>
      </c>
      <c r="P2310">
        <f>VLOOKUP(I2310,'visit codes'!$B$1:$F$38,5,FALSE)</f>
        <v>1</v>
      </c>
      <c r="Q2310" t="s">
        <v>31</v>
      </c>
      <c r="R2310">
        <f t="shared" si="180"/>
        <v>1</v>
      </c>
      <c r="S2310">
        <f t="shared" si="181"/>
        <v>0</v>
      </c>
      <c r="T2310">
        <f t="shared" si="183"/>
        <v>1</v>
      </c>
    </row>
    <row r="2311" spans="1:20" x14ac:dyDescent="0.25">
      <c r="A2311">
        <v>26371</v>
      </c>
      <c r="B2311" t="s">
        <v>879</v>
      </c>
      <c r="C2311" s="1">
        <v>26314</v>
      </c>
      <c r="D2311" t="s">
        <v>14</v>
      </c>
      <c r="E2311" t="s">
        <v>15</v>
      </c>
      <c r="F2311" s="1">
        <v>40546</v>
      </c>
      <c r="G2311" t="s">
        <v>35</v>
      </c>
      <c r="H2311" t="str">
        <f t="shared" si="182"/>
        <v>4302PM-PM</v>
      </c>
      <c r="J2311" t="s">
        <v>52</v>
      </c>
      <c r="K2311" t="s">
        <v>42</v>
      </c>
      <c r="L2311">
        <v>13502</v>
      </c>
      <c r="M2311" t="s">
        <v>29</v>
      </c>
      <c r="N2311" t="s">
        <v>43</v>
      </c>
      <c r="O2311" s="2">
        <v>1.0416666666666666E-2</v>
      </c>
      <c r="Q2311" t="s">
        <v>31</v>
      </c>
      <c r="R2311">
        <f t="shared" si="180"/>
        <v>0</v>
      </c>
      <c r="S2311">
        <f t="shared" si="181"/>
        <v>0</v>
      </c>
      <c r="T2311">
        <f t="shared" si="183"/>
        <v>0</v>
      </c>
    </row>
    <row r="2312" spans="1:20" x14ac:dyDescent="0.25">
      <c r="A2312">
        <v>26371</v>
      </c>
      <c r="B2312" t="s">
        <v>879</v>
      </c>
      <c r="C2312" s="1">
        <v>26314</v>
      </c>
      <c r="D2312" t="s">
        <v>14</v>
      </c>
      <c r="E2312" t="s">
        <v>15</v>
      </c>
      <c r="F2312" s="1">
        <v>40546</v>
      </c>
      <c r="G2312" t="s">
        <v>37</v>
      </c>
      <c r="H2312" t="str">
        <f t="shared" si="182"/>
        <v>PM</v>
      </c>
      <c r="I2312" t="str">
        <f t="shared" si="184"/>
        <v>PM</v>
      </c>
      <c r="J2312" t="s">
        <v>52</v>
      </c>
      <c r="K2312" t="s">
        <v>42</v>
      </c>
      <c r="L2312">
        <v>13502</v>
      </c>
      <c r="M2312" t="s">
        <v>29</v>
      </c>
      <c r="N2312" t="s">
        <v>43</v>
      </c>
      <c r="O2312" s="2">
        <v>1.0416666666666666E-2</v>
      </c>
      <c r="P2312">
        <f>VLOOKUP(I2312,'visit codes'!$B$1:$F$38,5,FALSE)</f>
        <v>1</v>
      </c>
      <c r="Q2312" t="s">
        <v>31</v>
      </c>
      <c r="R2312">
        <f t="shared" si="180"/>
        <v>1</v>
      </c>
      <c r="S2312">
        <f t="shared" si="181"/>
        <v>0</v>
      </c>
      <c r="T2312">
        <f t="shared" si="183"/>
        <v>1</v>
      </c>
    </row>
    <row r="2313" spans="1:20" x14ac:dyDescent="0.25">
      <c r="A2313">
        <v>26381</v>
      </c>
      <c r="B2313" t="s">
        <v>880</v>
      </c>
      <c r="C2313" s="1">
        <v>28208</v>
      </c>
      <c r="D2313" t="s">
        <v>26</v>
      </c>
      <c r="E2313" t="s">
        <v>15</v>
      </c>
      <c r="F2313" s="1">
        <v>40549</v>
      </c>
      <c r="G2313" t="s">
        <v>46</v>
      </c>
      <c r="H2313" t="str">
        <f t="shared" si="182"/>
        <v>NS</v>
      </c>
      <c r="I2313" t="str">
        <f t="shared" si="184"/>
        <v>NS</v>
      </c>
      <c r="J2313" t="s">
        <v>206</v>
      </c>
      <c r="K2313" t="s">
        <v>154</v>
      </c>
      <c r="L2313">
        <v>13501</v>
      </c>
      <c r="M2313" t="s">
        <v>29</v>
      </c>
      <c r="N2313" t="s">
        <v>78</v>
      </c>
      <c r="O2313" s="2">
        <v>0</v>
      </c>
      <c r="P2313">
        <f>VLOOKUP(I2313,'visit codes'!$B$1:$F$38,5,FALSE)</f>
        <v>0</v>
      </c>
      <c r="Q2313" t="s">
        <v>31</v>
      </c>
      <c r="R2313">
        <f t="shared" si="180"/>
        <v>1</v>
      </c>
      <c r="S2313">
        <f t="shared" si="181"/>
        <v>1</v>
      </c>
      <c r="T2313">
        <f t="shared" si="183"/>
        <v>0</v>
      </c>
    </row>
    <row r="2314" spans="1:20" x14ac:dyDescent="0.25">
      <c r="A2314">
        <v>26381</v>
      </c>
      <c r="B2314" t="s">
        <v>880</v>
      </c>
      <c r="C2314" s="1">
        <v>28208</v>
      </c>
      <c r="D2314" t="s">
        <v>26</v>
      </c>
      <c r="E2314" t="s">
        <v>15</v>
      </c>
      <c r="F2314" s="1">
        <v>40564</v>
      </c>
      <c r="G2314" t="s">
        <v>46</v>
      </c>
      <c r="H2314" t="str">
        <f t="shared" si="182"/>
        <v>NS</v>
      </c>
      <c r="I2314" t="str">
        <f t="shared" si="184"/>
        <v>NS</v>
      </c>
      <c r="J2314" t="s">
        <v>206</v>
      </c>
      <c r="K2314" t="s">
        <v>154</v>
      </c>
      <c r="L2314">
        <v>13501</v>
      </c>
      <c r="M2314" t="s">
        <v>29</v>
      </c>
      <c r="N2314" t="s">
        <v>78</v>
      </c>
      <c r="O2314" s="2">
        <v>0</v>
      </c>
      <c r="P2314">
        <f>VLOOKUP(I2314,'visit codes'!$B$1:$F$38,5,FALSE)</f>
        <v>0</v>
      </c>
      <c r="Q2314" t="s">
        <v>31</v>
      </c>
      <c r="R2314">
        <f t="shared" si="180"/>
        <v>1</v>
      </c>
      <c r="S2314">
        <f t="shared" si="181"/>
        <v>1</v>
      </c>
      <c r="T2314">
        <f t="shared" si="183"/>
        <v>0</v>
      </c>
    </row>
    <row r="2315" spans="1:20" x14ac:dyDescent="0.25">
      <c r="A2315">
        <v>26382</v>
      </c>
      <c r="B2315" t="s">
        <v>881</v>
      </c>
      <c r="C2315" s="1">
        <v>24826</v>
      </c>
      <c r="D2315" t="s">
        <v>26</v>
      </c>
      <c r="F2315" s="1">
        <v>40547</v>
      </c>
      <c r="G2315">
        <v>4097</v>
      </c>
      <c r="H2315" t="str">
        <f t="shared" si="182"/>
        <v>4097</v>
      </c>
      <c r="J2315" t="s">
        <v>52</v>
      </c>
      <c r="K2315" t="s">
        <v>42</v>
      </c>
      <c r="L2315">
        <v>13501</v>
      </c>
      <c r="M2315" t="s">
        <v>29</v>
      </c>
      <c r="N2315" t="s">
        <v>99</v>
      </c>
      <c r="O2315" s="2">
        <v>0</v>
      </c>
      <c r="Q2315" t="s">
        <v>31</v>
      </c>
      <c r="R2315">
        <f t="shared" si="180"/>
        <v>0</v>
      </c>
      <c r="S2315">
        <f t="shared" si="181"/>
        <v>0</v>
      </c>
      <c r="T2315">
        <f t="shared" si="183"/>
        <v>0</v>
      </c>
    </row>
    <row r="2316" spans="1:20" x14ac:dyDescent="0.25">
      <c r="A2316">
        <v>26382</v>
      </c>
      <c r="B2316" t="s">
        <v>881</v>
      </c>
      <c r="C2316" s="1">
        <v>24826</v>
      </c>
      <c r="D2316" t="s">
        <v>26</v>
      </c>
      <c r="F2316" s="1">
        <v>40574</v>
      </c>
      <c r="G2316">
        <v>4098</v>
      </c>
      <c r="H2316" t="str">
        <f t="shared" si="182"/>
        <v>4098</v>
      </c>
      <c r="J2316" t="s">
        <v>89</v>
      </c>
      <c r="K2316" t="s">
        <v>42</v>
      </c>
      <c r="L2316">
        <v>13501</v>
      </c>
      <c r="M2316" t="s">
        <v>29</v>
      </c>
      <c r="N2316" t="s">
        <v>99</v>
      </c>
      <c r="O2316" s="2">
        <v>0</v>
      </c>
      <c r="Q2316" t="s">
        <v>31</v>
      </c>
      <c r="R2316">
        <f t="shared" si="180"/>
        <v>0</v>
      </c>
      <c r="S2316">
        <f t="shared" si="181"/>
        <v>0</v>
      </c>
      <c r="T2316">
        <f t="shared" si="183"/>
        <v>0</v>
      </c>
    </row>
    <row r="2317" spans="1:20" x14ac:dyDescent="0.25">
      <c r="A2317">
        <v>26396</v>
      </c>
      <c r="B2317" t="s">
        <v>882</v>
      </c>
      <c r="C2317" s="1">
        <v>28428</v>
      </c>
      <c r="D2317" t="s">
        <v>26</v>
      </c>
      <c r="E2317" t="s">
        <v>23</v>
      </c>
      <c r="F2317" s="1">
        <v>40553</v>
      </c>
      <c r="G2317" t="s">
        <v>163</v>
      </c>
      <c r="H2317" t="str">
        <f t="shared" si="182"/>
        <v>4301S-PAS</v>
      </c>
      <c r="J2317" t="s">
        <v>206</v>
      </c>
      <c r="K2317" t="s">
        <v>53</v>
      </c>
      <c r="L2317">
        <v>13501</v>
      </c>
      <c r="M2317" t="s">
        <v>29</v>
      </c>
      <c r="N2317" t="s">
        <v>577</v>
      </c>
      <c r="O2317" s="2">
        <v>4.1666666666666664E-2</v>
      </c>
      <c r="Q2317" t="s">
        <v>31</v>
      </c>
      <c r="R2317">
        <f t="shared" si="180"/>
        <v>0</v>
      </c>
      <c r="S2317">
        <f t="shared" si="181"/>
        <v>0</v>
      </c>
      <c r="T2317">
        <f t="shared" si="183"/>
        <v>0</v>
      </c>
    </row>
    <row r="2318" spans="1:20" x14ac:dyDescent="0.25">
      <c r="A2318">
        <v>26396</v>
      </c>
      <c r="B2318" t="s">
        <v>882</v>
      </c>
      <c r="C2318" s="1">
        <v>28428</v>
      </c>
      <c r="D2318" t="s">
        <v>26</v>
      </c>
      <c r="E2318" t="s">
        <v>23</v>
      </c>
      <c r="F2318" s="1">
        <v>40553</v>
      </c>
      <c r="G2318" t="s">
        <v>164</v>
      </c>
      <c r="H2318" t="str">
        <f t="shared" si="182"/>
        <v>PAS</v>
      </c>
      <c r="I2318" t="str">
        <f t="shared" si="184"/>
        <v>PAS</v>
      </c>
      <c r="J2318" t="s">
        <v>206</v>
      </c>
      <c r="K2318" t="s">
        <v>53</v>
      </c>
      <c r="L2318">
        <v>13501</v>
      </c>
      <c r="M2318" t="s">
        <v>29</v>
      </c>
      <c r="N2318" t="s">
        <v>577</v>
      </c>
      <c r="O2318" s="2">
        <v>4.1666666666666664E-2</v>
      </c>
      <c r="P2318">
        <f>VLOOKUP(I2318,'visit codes'!$B$1:$F$38,5,FALSE)</f>
        <v>3</v>
      </c>
      <c r="Q2318" t="s">
        <v>31</v>
      </c>
      <c r="R2318">
        <f t="shared" si="180"/>
        <v>1</v>
      </c>
      <c r="S2318">
        <f t="shared" si="181"/>
        <v>0</v>
      </c>
      <c r="T2318">
        <f t="shared" si="183"/>
        <v>1</v>
      </c>
    </row>
    <row r="2319" spans="1:20" x14ac:dyDescent="0.25">
      <c r="A2319">
        <v>26396</v>
      </c>
      <c r="B2319" t="s">
        <v>882</v>
      </c>
      <c r="C2319" s="1">
        <v>28428</v>
      </c>
      <c r="D2319" t="s">
        <v>26</v>
      </c>
      <c r="E2319" t="s">
        <v>23</v>
      </c>
      <c r="F2319" s="1">
        <v>40562</v>
      </c>
      <c r="G2319" t="s">
        <v>38</v>
      </c>
      <c r="H2319" t="str">
        <f t="shared" si="182"/>
        <v>C</v>
      </c>
      <c r="I2319" t="str">
        <f t="shared" si="184"/>
        <v>C</v>
      </c>
      <c r="J2319" t="s">
        <v>70</v>
      </c>
      <c r="K2319" t="s">
        <v>53</v>
      </c>
      <c r="L2319">
        <v>13501</v>
      </c>
      <c r="M2319" t="s">
        <v>29</v>
      </c>
      <c r="N2319" t="s">
        <v>577</v>
      </c>
      <c r="O2319" s="2">
        <v>0</v>
      </c>
      <c r="P2319">
        <f>VLOOKUP(I2319,'visit codes'!$B$1:$F$38,5,FALSE)</f>
        <v>0</v>
      </c>
      <c r="Q2319" t="s">
        <v>31</v>
      </c>
      <c r="R2319">
        <f t="shared" si="180"/>
        <v>1</v>
      </c>
      <c r="S2319">
        <f t="shared" si="181"/>
        <v>1</v>
      </c>
      <c r="T2319">
        <f t="shared" si="183"/>
        <v>0</v>
      </c>
    </row>
    <row r="2320" spans="1:20" x14ac:dyDescent="0.25">
      <c r="A2320">
        <v>26396</v>
      </c>
      <c r="B2320" t="s">
        <v>882</v>
      </c>
      <c r="C2320" s="1">
        <v>28428</v>
      </c>
      <c r="D2320" t="s">
        <v>26</v>
      </c>
      <c r="E2320" t="s">
        <v>23</v>
      </c>
      <c r="F2320" s="1">
        <v>40564</v>
      </c>
      <c r="G2320" t="s">
        <v>46</v>
      </c>
      <c r="H2320" t="str">
        <f t="shared" si="182"/>
        <v>NS</v>
      </c>
      <c r="I2320" t="str">
        <f t="shared" si="184"/>
        <v>NS</v>
      </c>
      <c r="J2320" t="s">
        <v>206</v>
      </c>
      <c r="K2320" t="s">
        <v>53</v>
      </c>
      <c r="L2320">
        <v>13501</v>
      </c>
      <c r="M2320" t="s">
        <v>29</v>
      </c>
      <c r="N2320" t="s">
        <v>577</v>
      </c>
      <c r="O2320" s="2">
        <v>0</v>
      </c>
      <c r="P2320">
        <f>VLOOKUP(I2320,'visit codes'!$B$1:$F$38,5,FALSE)</f>
        <v>0</v>
      </c>
      <c r="Q2320" t="s">
        <v>31</v>
      </c>
      <c r="R2320">
        <f t="shared" si="180"/>
        <v>1</v>
      </c>
      <c r="S2320">
        <f t="shared" si="181"/>
        <v>1</v>
      </c>
      <c r="T2320">
        <f t="shared" si="183"/>
        <v>0</v>
      </c>
    </row>
    <row r="2321" spans="1:20" x14ac:dyDescent="0.25">
      <c r="A2321">
        <v>26396</v>
      </c>
      <c r="B2321" t="s">
        <v>882</v>
      </c>
      <c r="C2321" s="1">
        <v>28428</v>
      </c>
      <c r="D2321" t="s">
        <v>26</v>
      </c>
      <c r="E2321" t="s">
        <v>23</v>
      </c>
      <c r="F2321" s="1">
        <v>40570</v>
      </c>
      <c r="G2321" t="s">
        <v>46</v>
      </c>
      <c r="H2321" t="str">
        <f t="shared" si="182"/>
        <v>NS</v>
      </c>
      <c r="I2321" t="str">
        <f t="shared" si="184"/>
        <v>NS</v>
      </c>
      <c r="J2321" t="s">
        <v>70</v>
      </c>
      <c r="K2321" t="s">
        <v>53</v>
      </c>
      <c r="L2321">
        <v>13501</v>
      </c>
      <c r="M2321" t="s">
        <v>29</v>
      </c>
      <c r="N2321" t="s">
        <v>577</v>
      </c>
      <c r="O2321" s="2">
        <v>0</v>
      </c>
      <c r="P2321">
        <f>VLOOKUP(I2321,'visit codes'!$B$1:$F$38,5,FALSE)</f>
        <v>0</v>
      </c>
      <c r="Q2321" t="s">
        <v>31</v>
      </c>
      <c r="R2321">
        <f t="shared" si="180"/>
        <v>1</v>
      </c>
      <c r="S2321">
        <f t="shared" si="181"/>
        <v>1</v>
      </c>
      <c r="T2321">
        <f t="shared" si="183"/>
        <v>0</v>
      </c>
    </row>
    <row r="2322" spans="1:20" x14ac:dyDescent="0.25">
      <c r="A2322">
        <v>26408</v>
      </c>
      <c r="B2322" t="s">
        <v>883</v>
      </c>
      <c r="C2322" s="1">
        <v>23790</v>
      </c>
      <c r="D2322" t="s">
        <v>14</v>
      </c>
      <c r="E2322" t="s">
        <v>15</v>
      </c>
      <c r="F2322" s="1">
        <v>40549</v>
      </c>
      <c r="G2322" t="s">
        <v>16</v>
      </c>
      <c r="H2322" t="str">
        <f t="shared" si="182"/>
        <v>4301R-RV</v>
      </c>
      <c r="J2322" t="s">
        <v>48</v>
      </c>
      <c r="K2322" t="s">
        <v>53</v>
      </c>
      <c r="L2322">
        <v>13501</v>
      </c>
      <c r="M2322" t="s">
        <v>29</v>
      </c>
      <c r="N2322" t="s">
        <v>193</v>
      </c>
      <c r="O2322" s="2">
        <v>3.125E-2</v>
      </c>
      <c r="Q2322" t="s">
        <v>31</v>
      </c>
      <c r="R2322">
        <f t="shared" si="180"/>
        <v>0</v>
      </c>
      <c r="S2322">
        <f t="shared" si="181"/>
        <v>0</v>
      </c>
      <c r="T2322">
        <f t="shared" si="183"/>
        <v>0</v>
      </c>
    </row>
    <row r="2323" spans="1:20" x14ac:dyDescent="0.25">
      <c r="A2323">
        <v>26408</v>
      </c>
      <c r="B2323" t="s">
        <v>883</v>
      </c>
      <c r="C2323" s="1">
        <v>23790</v>
      </c>
      <c r="D2323" t="s">
        <v>14</v>
      </c>
      <c r="E2323" t="s">
        <v>15</v>
      </c>
      <c r="F2323" s="1">
        <v>40549</v>
      </c>
      <c r="G2323" t="s">
        <v>24</v>
      </c>
      <c r="H2323" t="str">
        <f t="shared" si="182"/>
        <v>RV</v>
      </c>
      <c r="I2323" t="str">
        <f t="shared" si="184"/>
        <v>RV</v>
      </c>
      <c r="J2323" t="s">
        <v>48</v>
      </c>
      <c r="K2323" t="s">
        <v>53</v>
      </c>
      <c r="L2323">
        <v>13501</v>
      </c>
      <c r="M2323" t="s">
        <v>29</v>
      </c>
      <c r="N2323" t="s">
        <v>193</v>
      </c>
      <c r="O2323" s="2">
        <v>4.1666666666666664E-2</v>
      </c>
      <c r="P2323">
        <f>VLOOKUP(I2323,'visit codes'!$B$1:$F$38,5,FALSE)</f>
        <v>3</v>
      </c>
      <c r="Q2323" t="s">
        <v>31</v>
      </c>
      <c r="R2323">
        <f t="shared" si="180"/>
        <v>1</v>
      </c>
      <c r="S2323">
        <f t="shared" si="181"/>
        <v>0</v>
      </c>
      <c r="T2323">
        <f t="shared" si="183"/>
        <v>1</v>
      </c>
    </row>
    <row r="2324" spans="1:20" x14ac:dyDescent="0.25">
      <c r="A2324">
        <v>26408</v>
      </c>
      <c r="B2324" t="s">
        <v>883</v>
      </c>
      <c r="C2324" s="1">
        <v>23790</v>
      </c>
      <c r="D2324" t="s">
        <v>14</v>
      </c>
      <c r="E2324" t="s">
        <v>15</v>
      </c>
      <c r="F2324" s="1">
        <v>40561</v>
      </c>
      <c r="G2324" t="s">
        <v>46</v>
      </c>
      <c r="H2324" t="str">
        <f t="shared" si="182"/>
        <v>NS</v>
      </c>
      <c r="I2324" t="str">
        <f t="shared" si="184"/>
        <v>NS</v>
      </c>
      <c r="J2324" t="s">
        <v>70</v>
      </c>
      <c r="K2324" t="s">
        <v>53</v>
      </c>
      <c r="L2324">
        <v>13501</v>
      </c>
      <c r="M2324" t="s">
        <v>29</v>
      </c>
      <c r="N2324" t="s">
        <v>193</v>
      </c>
      <c r="O2324" s="2">
        <v>0</v>
      </c>
      <c r="P2324">
        <f>VLOOKUP(I2324,'visit codes'!$B$1:$F$38,5,FALSE)</f>
        <v>0</v>
      </c>
      <c r="Q2324" t="s">
        <v>31</v>
      </c>
      <c r="R2324">
        <f t="shared" si="180"/>
        <v>1</v>
      </c>
      <c r="S2324">
        <f t="shared" si="181"/>
        <v>1</v>
      </c>
      <c r="T2324">
        <f t="shared" si="183"/>
        <v>0</v>
      </c>
    </row>
    <row r="2325" spans="1:20" x14ac:dyDescent="0.25">
      <c r="A2325">
        <v>26409</v>
      </c>
      <c r="B2325" t="s">
        <v>884</v>
      </c>
      <c r="C2325" s="1">
        <v>25420</v>
      </c>
      <c r="D2325" t="s">
        <v>14</v>
      </c>
      <c r="F2325" s="1">
        <v>40547</v>
      </c>
      <c r="G2325">
        <v>4097</v>
      </c>
      <c r="H2325" t="str">
        <f t="shared" si="182"/>
        <v>4097</v>
      </c>
      <c r="J2325" t="s">
        <v>45</v>
      </c>
      <c r="K2325" t="s">
        <v>42</v>
      </c>
      <c r="L2325">
        <v>13502</v>
      </c>
      <c r="M2325" t="s">
        <v>29</v>
      </c>
      <c r="N2325" t="s">
        <v>99</v>
      </c>
      <c r="O2325" s="2">
        <v>0</v>
      </c>
      <c r="Q2325" t="s">
        <v>31</v>
      </c>
      <c r="R2325">
        <f t="shared" si="180"/>
        <v>0</v>
      </c>
      <c r="S2325">
        <f t="shared" si="181"/>
        <v>0</v>
      </c>
      <c r="T2325">
        <f t="shared" si="183"/>
        <v>0</v>
      </c>
    </row>
    <row r="2326" spans="1:20" x14ac:dyDescent="0.25">
      <c r="A2326">
        <v>26409</v>
      </c>
      <c r="B2326" t="s">
        <v>884</v>
      </c>
      <c r="C2326" s="1">
        <v>25420</v>
      </c>
      <c r="D2326" t="s">
        <v>14</v>
      </c>
      <c r="F2326" s="1">
        <v>40556</v>
      </c>
      <c r="G2326">
        <v>4097</v>
      </c>
      <c r="H2326" t="str">
        <f t="shared" si="182"/>
        <v>4097</v>
      </c>
      <c r="J2326" t="s">
        <v>45</v>
      </c>
      <c r="K2326" t="s">
        <v>42</v>
      </c>
      <c r="L2326">
        <v>13502</v>
      </c>
      <c r="M2326" t="s">
        <v>29</v>
      </c>
      <c r="N2326" t="s">
        <v>99</v>
      </c>
      <c r="O2326" s="2">
        <v>0</v>
      </c>
      <c r="Q2326" t="s">
        <v>31</v>
      </c>
      <c r="R2326">
        <f t="shared" si="180"/>
        <v>0</v>
      </c>
      <c r="S2326">
        <f t="shared" si="181"/>
        <v>0</v>
      </c>
      <c r="T2326">
        <f t="shared" si="183"/>
        <v>0</v>
      </c>
    </row>
    <row r="2327" spans="1:20" x14ac:dyDescent="0.25">
      <c r="A2327">
        <v>26409</v>
      </c>
      <c r="B2327" t="s">
        <v>884</v>
      </c>
      <c r="C2327" s="1">
        <v>25420</v>
      </c>
      <c r="D2327" t="s">
        <v>14</v>
      </c>
      <c r="F2327" s="1">
        <v>40570</v>
      </c>
      <c r="G2327">
        <v>4097</v>
      </c>
      <c r="H2327" t="str">
        <f t="shared" si="182"/>
        <v>4097</v>
      </c>
      <c r="J2327" t="s">
        <v>45</v>
      </c>
      <c r="K2327" t="s">
        <v>42</v>
      </c>
      <c r="L2327">
        <v>13502</v>
      </c>
      <c r="M2327" t="s">
        <v>29</v>
      </c>
      <c r="N2327" t="s">
        <v>99</v>
      </c>
      <c r="O2327" s="2">
        <v>0</v>
      </c>
      <c r="Q2327" t="s">
        <v>31</v>
      </c>
      <c r="R2327">
        <f t="shared" si="180"/>
        <v>0</v>
      </c>
      <c r="S2327">
        <f t="shared" si="181"/>
        <v>0</v>
      </c>
      <c r="T2327">
        <f t="shared" si="183"/>
        <v>0</v>
      </c>
    </row>
    <row r="2328" spans="1:20" x14ac:dyDescent="0.25">
      <c r="A2328">
        <v>26410</v>
      </c>
      <c r="B2328" t="s">
        <v>885</v>
      </c>
      <c r="C2328" s="1">
        <v>24139</v>
      </c>
      <c r="D2328" t="s">
        <v>14</v>
      </c>
      <c r="E2328" t="s">
        <v>15</v>
      </c>
      <c r="F2328" s="1">
        <v>40554</v>
      </c>
      <c r="G2328" t="s">
        <v>16</v>
      </c>
      <c r="H2328" t="str">
        <f t="shared" si="182"/>
        <v>4301R-RV</v>
      </c>
      <c r="J2328" t="s">
        <v>89</v>
      </c>
      <c r="K2328" t="s">
        <v>42</v>
      </c>
      <c r="L2328">
        <v>13501</v>
      </c>
      <c r="M2328" t="s">
        <v>29</v>
      </c>
      <c r="N2328" t="s">
        <v>43</v>
      </c>
      <c r="O2328" s="2">
        <v>3.125E-2</v>
      </c>
      <c r="Q2328" t="s">
        <v>31</v>
      </c>
      <c r="R2328">
        <f t="shared" si="180"/>
        <v>0</v>
      </c>
      <c r="S2328">
        <f t="shared" si="181"/>
        <v>0</v>
      </c>
      <c r="T2328">
        <f t="shared" si="183"/>
        <v>0</v>
      </c>
    </row>
    <row r="2329" spans="1:20" x14ac:dyDescent="0.25">
      <c r="A2329">
        <v>26410</v>
      </c>
      <c r="B2329" t="s">
        <v>885</v>
      </c>
      <c r="C2329" s="1">
        <v>24139</v>
      </c>
      <c r="D2329" t="s">
        <v>14</v>
      </c>
      <c r="E2329" t="s">
        <v>15</v>
      </c>
      <c r="F2329" s="1">
        <v>40554</v>
      </c>
      <c r="G2329" t="s">
        <v>24</v>
      </c>
      <c r="H2329" t="str">
        <f t="shared" si="182"/>
        <v>RV</v>
      </c>
      <c r="I2329" t="str">
        <f t="shared" si="184"/>
        <v>RV</v>
      </c>
      <c r="J2329" t="s">
        <v>89</v>
      </c>
      <c r="K2329" t="s">
        <v>42</v>
      </c>
      <c r="L2329">
        <v>13501</v>
      </c>
      <c r="M2329" t="s">
        <v>29</v>
      </c>
      <c r="N2329" t="s">
        <v>43</v>
      </c>
      <c r="O2329" s="2">
        <v>4.1666666666666664E-2</v>
      </c>
      <c r="P2329">
        <f>VLOOKUP(I2329,'visit codes'!$B$1:$F$38,5,FALSE)</f>
        <v>3</v>
      </c>
      <c r="Q2329" t="s">
        <v>31</v>
      </c>
      <c r="R2329">
        <f t="shared" si="180"/>
        <v>1</v>
      </c>
      <c r="S2329">
        <f t="shared" si="181"/>
        <v>0</v>
      </c>
      <c r="T2329">
        <f t="shared" si="183"/>
        <v>1</v>
      </c>
    </row>
    <row r="2330" spans="1:20" x14ac:dyDescent="0.25">
      <c r="A2330">
        <v>26411</v>
      </c>
      <c r="B2330" t="s">
        <v>886</v>
      </c>
      <c r="C2330" s="1">
        <v>24596</v>
      </c>
      <c r="D2330" t="s">
        <v>26</v>
      </c>
      <c r="E2330" t="s">
        <v>15</v>
      </c>
      <c r="F2330" s="1">
        <v>40568</v>
      </c>
      <c r="G2330" t="s">
        <v>46</v>
      </c>
      <c r="H2330" t="str">
        <f t="shared" si="182"/>
        <v>NS</v>
      </c>
      <c r="I2330" t="str">
        <f t="shared" si="184"/>
        <v>NS</v>
      </c>
      <c r="J2330" t="s">
        <v>41</v>
      </c>
      <c r="K2330" t="s">
        <v>18</v>
      </c>
      <c r="L2330">
        <v>13501</v>
      </c>
      <c r="M2330" t="s">
        <v>29</v>
      </c>
      <c r="N2330" t="s">
        <v>21</v>
      </c>
      <c r="O2330" s="2">
        <v>0</v>
      </c>
      <c r="P2330">
        <f>VLOOKUP(I2330,'visit codes'!$B$1:$F$38,5,FALSE)</f>
        <v>0</v>
      </c>
      <c r="Q2330" t="s">
        <v>31</v>
      </c>
      <c r="R2330">
        <f t="shared" si="180"/>
        <v>1</v>
      </c>
      <c r="S2330">
        <f t="shared" si="181"/>
        <v>1</v>
      </c>
      <c r="T2330">
        <f t="shared" si="183"/>
        <v>0</v>
      </c>
    </row>
    <row r="2331" spans="1:20" x14ac:dyDescent="0.25">
      <c r="A2331">
        <v>26411</v>
      </c>
      <c r="B2331" t="s">
        <v>886</v>
      </c>
      <c r="C2331" s="1">
        <v>24596</v>
      </c>
      <c r="D2331" t="s">
        <v>26</v>
      </c>
      <c r="E2331" t="s">
        <v>15</v>
      </c>
      <c r="F2331" s="1">
        <v>40570</v>
      </c>
      <c r="G2331" t="s">
        <v>16</v>
      </c>
      <c r="H2331" t="str">
        <f t="shared" si="182"/>
        <v>4301R-RV</v>
      </c>
      <c r="J2331" t="s">
        <v>89</v>
      </c>
      <c r="K2331" t="s">
        <v>18</v>
      </c>
      <c r="L2331">
        <v>13501</v>
      </c>
      <c r="M2331" t="s">
        <v>29</v>
      </c>
      <c r="N2331" t="s">
        <v>21</v>
      </c>
      <c r="O2331" s="2">
        <v>3.125E-2</v>
      </c>
      <c r="Q2331" t="s">
        <v>31</v>
      </c>
      <c r="R2331">
        <f t="shared" si="180"/>
        <v>0</v>
      </c>
      <c r="S2331">
        <f t="shared" si="181"/>
        <v>0</v>
      </c>
      <c r="T2331">
        <f t="shared" si="183"/>
        <v>0</v>
      </c>
    </row>
    <row r="2332" spans="1:20" x14ac:dyDescent="0.25">
      <c r="A2332">
        <v>26411</v>
      </c>
      <c r="B2332" t="s">
        <v>886</v>
      </c>
      <c r="C2332" s="1">
        <v>24596</v>
      </c>
      <c r="D2332" t="s">
        <v>26</v>
      </c>
      <c r="E2332" t="s">
        <v>15</v>
      </c>
      <c r="F2332" s="1">
        <v>40570</v>
      </c>
      <c r="G2332" t="s">
        <v>24</v>
      </c>
      <c r="H2332" t="str">
        <f t="shared" si="182"/>
        <v>RV</v>
      </c>
      <c r="I2332" t="str">
        <f t="shared" si="184"/>
        <v>RV</v>
      </c>
      <c r="J2332" t="s">
        <v>89</v>
      </c>
      <c r="K2332" t="s">
        <v>18</v>
      </c>
      <c r="L2332">
        <v>13501</v>
      </c>
      <c r="M2332" t="s">
        <v>29</v>
      </c>
      <c r="N2332" t="s">
        <v>21</v>
      </c>
      <c r="O2332" s="2">
        <v>4.1666666666666664E-2</v>
      </c>
      <c r="P2332">
        <f>VLOOKUP(I2332,'visit codes'!$B$1:$F$38,5,FALSE)</f>
        <v>3</v>
      </c>
      <c r="Q2332" t="s">
        <v>31</v>
      </c>
      <c r="R2332">
        <f t="shared" si="180"/>
        <v>1</v>
      </c>
      <c r="S2332">
        <f t="shared" si="181"/>
        <v>0</v>
      </c>
      <c r="T2332">
        <f t="shared" si="183"/>
        <v>1</v>
      </c>
    </row>
    <row r="2333" spans="1:20" x14ac:dyDescent="0.25">
      <c r="A2333">
        <v>26414</v>
      </c>
      <c r="B2333" t="s">
        <v>887</v>
      </c>
      <c r="C2333" s="1">
        <v>31495</v>
      </c>
      <c r="D2333" t="s">
        <v>26</v>
      </c>
      <c r="F2333" s="1">
        <v>40550</v>
      </c>
      <c r="G2333">
        <v>4098</v>
      </c>
      <c r="H2333" t="str">
        <f t="shared" si="182"/>
        <v>4098</v>
      </c>
      <c r="J2333" t="s">
        <v>57</v>
      </c>
      <c r="K2333" t="s">
        <v>42</v>
      </c>
      <c r="L2333">
        <v>13456</v>
      </c>
      <c r="M2333" t="s">
        <v>29</v>
      </c>
      <c r="N2333" t="s">
        <v>99</v>
      </c>
      <c r="O2333" s="2">
        <v>0</v>
      </c>
      <c r="Q2333" t="s">
        <v>613</v>
      </c>
      <c r="R2333">
        <f t="shared" si="180"/>
        <v>0</v>
      </c>
      <c r="S2333">
        <f t="shared" si="181"/>
        <v>0</v>
      </c>
      <c r="T2333">
        <f t="shared" si="183"/>
        <v>0</v>
      </c>
    </row>
    <row r="2334" spans="1:20" x14ac:dyDescent="0.25">
      <c r="A2334">
        <v>26414</v>
      </c>
      <c r="B2334" t="s">
        <v>887</v>
      </c>
      <c r="C2334" s="1">
        <v>31495</v>
      </c>
      <c r="D2334" t="s">
        <v>26</v>
      </c>
      <c r="F2334" s="1">
        <v>40564</v>
      </c>
      <c r="G2334">
        <v>4097</v>
      </c>
      <c r="H2334" t="str">
        <f t="shared" si="182"/>
        <v>4097</v>
      </c>
      <c r="J2334" t="s">
        <v>70</v>
      </c>
      <c r="K2334" t="s">
        <v>42</v>
      </c>
      <c r="L2334">
        <v>13456</v>
      </c>
      <c r="M2334" t="s">
        <v>29</v>
      </c>
      <c r="N2334" t="s">
        <v>99</v>
      </c>
      <c r="O2334" s="2">
        <v>0</v>
      </c>
      <c r="Q2334" t="s">
        <v>613</v>
      </c>
      <c r="R2334">
        <f t="shared" si="180"/>
        <v>0</v>
      </c>
      <c r="S2334">
        <f t="shared" si="181"/>
        <v>0</v>
      </c>
      <c r="T2334">
        <f t="shared" si="183"/>
        <v>0</v>
      </c>
    </row>
    <row r="2335" spans="1:20" x14ac:dyDescent="0.25">
      <c r="A2335">
        <v>26415</v>
      </c>
      <c r="B2335" t="s">
        <v>888</v>
      </c>
      <c r="C2335" s="1">
        <v>26469</v>
      </c>
      <c r="D2335" t="s">
        <v>14</v>
      </c>
      <c r="E2335" t="s">
        <v>15</v>
      </c>
      <c r="F2335" s="1">
        <v>40563</v>
      </c>
      <c r="G2335" t="s">
        <v>46</v>
      </c>
      <c r="H2335" t="str">
        <f t="shared" si="182"/>
        <v>NS</v>
      </c>
      <c r="I2335" t="str">
        <f t="shared" si="184"/>
        <v>NS</v>
      </c>
      <c r="J2335" t="s">
        <v>41</v>
      </c>
      <c r="K2335" t="s">
        <v>33</v>
      </c>
      <c r="L2335">
        <v>13502</v>
      </c>
      <c r="M2335" t="s">
        <v>29</v>
      </c>
      <c r="N2335" t="s">
        <v>30</v>
      </c>
      <c r="O2335" s="2">
        <v>0</v>
      </c>
      <c r="P2335">
        <f>VLOOKUP(I2335,'visit codes'!$B$1:$F$38,5,FALSE)</f>
        <v>0</v>
      </c>
      <c r="Q2335" t="s">
        <v>31</v>
      </c>
      <c r="R2335">
        <f t="shared" si="180"/>
        <v>1</v>
      </c>
      <c r="S2335">
        <f t="shared" si="181"/>
        <v>1</v>
      </c>
      <c r="T2335">
        <f t="shared" si="183"/>
        <v>0</v>
      </c>
    </row>
    <row r="2336" spans="1:20" x14ac:dyDescent="0.25">
      <c r="A2336">
        <v>26415</v>
      </c>
      <c r="B2336" t="s">
        <v>888</v>
      </c>
      <c r="C2336" s="1">
        <v>26469</v>
      </c>
      <c r="D2336" t="s">
        <v>14</v>
      </c>
      <c r="E2336" t="s">
        <v>15</v>
      </c>
      <c r="F2336" s="1">
        <v>40568</v>
      </c>
      <c r="G2336" t="s">
        <v>35</v>
      </c>
      <c r="H2336" t="str">
        <f t="shared" si="182"/>
        <v>4302PM-PM</v>
      </c>
      <c r="J2336" t="s">
        <v>41</v>
      </c>
      <c r="K2336" t="s">
        <v>33</v>
      </c>
      <c r="L2336">
        <v>13502</v>
      </c>
      <c r="M2336" t="s">
        <v>29</v>
      </c>
      <c r="N2336" t="s">
        <v>30</v>
      </c>
      <c r="O2336" s="2">
        <v>1.0416666666666666E-2</v>
      </c>
      <c r="Q2336" t="s">
        <v>31</v>
      </c>
      <c r="R2336">
        <f t="shared" si="180"/>
        <v>0</v>
      </c>
      <c r="S2336">
        <f t="shared" si="181"/>
        <v>0</v>
      </c>
      <c r="T2336">
        <f t="shared" si="183"/>
        <v>0</v>
      </c>
    </row>
    <row r="2337" spans="1:20" x14ac:dyDescent="0.25">
      <c r="A2337">
        <v>26415</v>
      </c>
      <c r="B2337" t="s">
        <v>888</v>
      </c>
      <c r="C2337" s="1">
        <v>26469</v>
      </c>
      <c r="D2337" t="s">
        <v>14</v>
      </c>
      <c r="E2337" t="s">
        <v>15</v>
      </c>
      <c r="F2337" s="1">
        <v>40568</v>
      </c>
      <c r="G2337" t="s">
        <v>37</v>
      </c>
      <c r="H2337" t="str">
        <f t="shared" si="182"/>
        <v>PM</v>
      </c>
      <c r="I2337" t="str">
        <f t="shared" si="184"/>
        <v>PM</v>
      </c>
      <c r="J2337" t="s">
        <v>41</v>
      </c>
      <c r="K2337" t="s">
        <v>33</v>
      </c>
      <c r="L2337">
        <v>13502</v>
      </c>
      <c r="M2337" t="s">
        <v>29</v>
      </c>
      <c r="N2337" t="s">
        <v>30</v>
      </c>
      <c r="O2337" s="2">
        <v>1.0416666666666666E-2</v>
      </c>
      <c r="P2337">
        <f>VLOOKUP(I2337,'visit codes'!$B$1:$F$38,5,FALSE)</f>
        <v>1</v>
      </c>
      <c r="Q2337" t="s">
        <v>31</v>
      </c>
      <c r="R2337">
        <f t="shared" si="180"/>
        <v>1</v>
      </c>
      <c r="S2337">
        <f t="shared" si="181"/>
        <v>0</v>
      </c>
      <c r="T2337">
        <f t="shared" si="183"/>
        <v>1</v>
      </c>
    </row>
    <row r="2338" spans="1:20" x14ac:dyDescent="0.25">
      <c r="A2338">
        <v>26416</v>
      </c>
      <c r="B2338" t="s">
        <v>889</v>
      </c>
      <c r="C2338" s="1">
        <v>21614</v>
      </c>
      <c r="D2338" t="s">
        <v>14</v>
      </c>
      <c r="E2338" t="s">
        <v>15</v>
      </c>
      <c r="F2338" s="1">
        <v>40562</v>
      </c>
      <c r="G2338" t="s">
        <v>16</v>
      </c>
      <c r="H2338" t="str">
        <f t="shared" si="182"/>
        <v>4301R-RV</v>
      </c>
      <c r="J2338" t="s">
        <v>48</v>
      </c>
      <c r="K2338" t="s">
        <v>479</v>
      </c>
      <c r="L2338">
        <v>13501</v>
      </c>
      <c r="M2338" t="s">
        <v>29</v>
      </c>
      <c r="N2338" t="s">
        <v>58</v>
      </c>
      <c r="O2338" s="2">
        <v>3.125E-2</v>
      </c>
      <c r="Q2338" t="s">
        <v>31</v>
      </c>
      <c r="R2338">
        <f t="shared" si="180"/>
        <v>0</v>
      </c>
      <c r="S2338">
        <f t="shared" si="181"/>
        <v>0</v>
      </c>
      <c r="T2338">
        <f t="shared" si="183"/>
        <v>0</v>
      </c>
    </row>
    <row r="2339" spans="1:20" x14ac:dyDescent="0.25">
      <c r="A2339">
        <v>26416</v>
      </c>
      <c r="B2339" t="s">
        <v>889</v>
      </c>
      <c r="C2339" s="1">
        <v>21614</v>
      </c>
      <c r="D2339" t="s">
        <v>14</v>
      </c>
      <c r="E2339" t="s">
        <v>15</v>
      </c>
      <c r="F2339" s="1">
        <v>40562</v>
      </c>
      <c r="G2339" t="s">
        <v>24</v>
      </c>
      <c r="H2339" t="str">
        <f t="shared" si="182"/>
        <v>RV</v>
      </c>
      <c r="I2339" t="str">
        <f t="shared" si="184"/>
        <v>RV</v>
      </c>
      <c r="J2339" t="s">
        <v>48</v>
      </c>
      <c r="K2339" t="s">
        <v>479</v>
      </c>
      <c r="L2339">
        <v>13501</v>
      </c>
      <c r="M2339" t="s">
        <v>29</v>
      </c>
      <c r="N2339" t="s">
        <v>58</v>
      </c>
      <c r="O2339" s="2">
        <v>4.1666666666666664E-2</v>
      </c>
      <c r="P2339">
        <f>VLOOKUP(I2339,'visit codes'!$B$1:$F$38,5,FALSE)</f>
        <v>3</v>
      </c>
      <c r="Q2339" t="s">
        <v>31</v>
      </c>
      <c r="R2339">
        <f t="shared" si="180"/>
        <v>1</v>
      </c>
      <c r="S2339">
        <f t="shared" si="181"/>
        <v>0</v>
      </c>
      <c r="T2339">
        <f t="shared" si="183"/>
        <v>1</v>
      </c>
    </row>
    <row r="2340" spans="1:20" x14ac:dyDescent="0.25">
      <c r="A2340">
        <v>26416</v>
      </c>
      <c r="B2340" t="s">
        <v>889</v>
      </c>
      <c r="C2340" s="1">
        <v>21614</v>
      </c>
      <c r="D2340" t="s">
        <v>14</v>
      </c>
      <c r="E2340" t="s">
        <v>15</v>
      </c>
      <c r="F2340" s="1">
        <v>40563</v>
      </c>
      <c r="G2340" t="s">
        <v>35</v>
      </c>
      <c r="H2340" t="str">
        <f t="shared" si="182"/>
        <v>4302PM-PM</v>
      </c>
      <c r="J2340" t="s">
        <v>41</v>
      </c>
      <c r="K2340" t="s">
        <v>479</v>
      </c>
      <c r="L2340">
        <v>13501</v>
      </c>
      <c r="M2340" t="s">
        <v>29</v>
      </c>
      <c r="N2340" t="s">
        <v>58</v>
      </c>
      <c r="O2340" s="2">
        <v>1.0416666666666666E-2</v>
      </c>
      <c r="Q2340" t="s">
        <v>31</v>
      </c>
      <c r="R2340">
        <f t="shared" si="180"/>
        <v>0</v>
      </c>
      <c r="S2340">
        <f t="shared" si="181"/>
        <v>0</v>
      </c>
      <c r="T2340">
        <f t="shared" si="183"/>
        <v>0</v>
      </c>
    </row>
    <row r="2341" spans="1:20" x14ac:dyDescent="0.25">
      <c r="A2341">
        <v>26416</v>
      </c>
      <c r="B2341" t="s">
        <v>889</v>
      </c>
      <c r="C2341" s="1">
        <v>21614</v>
      </c>
      <c r="D2341" t="s">
        <v>14</v>
      </c>
      <c r="E2341" t="s">
        <v>15</v>
      </c>
      <c r="F2341" s="1">
        <v>40563</v>
      </c>
      <c r="G2341" t="s">
        <v>37</v>
      </c>
      <c r="H2341" t="str">
        <f t="shared" si="182"/>
        <v>PM</v>
      </c>
      <c r="I2341" t="str">
        <f t="shared" si="184"/>
        <v>PM</v>
      </c>
      <c r="J2341" t="s">
        <v>41</v>
      </c>
      <c r="K2341" t="s">
        <v>479</v>
      </c>
      <c r="L2341">
        <v>13501</v>
      </c>
      <c r="M2341" t="s">
        <v>29</v>
      </c>
      <c r="N2341" t="s">
        <v>58</v>
      </c>
      <c r="O2341" s="2">
        <v>1.0416666666666666E-2</v>
      </c>
      <c r="P2341">
        <f>VLOOKUP(I2341,'visit codes'!$B$1:$F$38,5,FALSE)</f>
        <v>1</v>
      </c>
      <c r="Q2341" t="s">
        <v>31</v>
      </c>
      <c r="R2341">
        <f t="shared" si="180"/>
        <v>1</v>
      </c>
      <c r="S2341">
        <f t="shared" si="181"/>
        <v>0</v>
      </c>
      <c r="T2341">
        <f t="shared" si="183"/>
        <v>1</v>
      </c>
    </row>
    <row r="2342" spans="1:20" x14ac:dyDescent="0.25">
      <c r="A2342">
        <v>26417</v>
      </c>
      <c r="B2342" t="s">
        <v>890</v>
      </c>
      <c r="C2342" s="1">
        <v>24596</v>
      </c>
      <c r="D2342" t="s">
        <v>26</v>
      </c>
      <c r="F2342" s="1">
        <v>40570</v>
      </c>
      <c r="G2342">
        <v>4098</v>
      </c>
      <c r="H2342" t="str">
        <f t="shared" si="182"/>
        <v>4098</v>
      </c>
      <c r="J2342" t="s">
        <v>89</v>
      </c>
      <c r="K2342" t="s">
        <v>42</v>
      </c>
      <c r="L2342">
        <v>13502</v>
      </c>
      <c r="M2342" t="s">
        <v>29</v>
      </c>
      <c r="N2342" t="s">
        <v>99</v>
      </c>
      <c r="O2342" s="2">
        <v>0</v>
      </c>
      <c r="Q2342" t="s">
        <v>31</v>
      </c>
      <c r="R2342">
        <f t="shared" si="180"/>
        <v>0</v>
      </c>
      <c r="S2342">
        <f t="shared" si="181"/>
        <v>0</v>
      </c>
      <c r="T2342">
        <f t="shared" si="183"/>
        <v>0</v>
      </c>
    </row>
    <row r="2343" spans="1:20" x14ac:dyDescent="0.25">
      <c r="A2343">
        <v>26419</v>
      </c>
      <c r="B2343" t="s">
        <v>891</v>
      </c>
      <c r="C2343" s="1">
        <v>26009</v>
      </c>
      <c r="D2343" t="s">
        <v>26</v>
      </c>
      <c r="E2343" t="s">
        <v>15</v>
      </c>
      <c r="F2343" s="1">
        <v>40557</v>
      </c>
      <c r="G2343" t="s">
        <v>102</v>
      </c>
      <c r="H2343" t="str">
        <f t="shared" si="182"/>
        <v>SC</v>
      </c>
      <c r="I2343" t="str">
        <f t="shared" si="184"/>
        <v>SC</v>
      </c>
      <c r="J2343" t="s">
        <v>66</v>
      </c>
      <c r="K2343" t="s">
        <v>42</v>
      </c>
      <c r="L2343">
        <v>13501</v>
      </c>
      <c r="M2343" t="s">
        <v>29</v>
      </c>
      <c r="N2343" t="s">
        <v>43</v>
      </c>
      <c r="O2343" s="2">
        <v>0</v>
      </c>
      <c r="P2343">
        <f>VLOOKUP(I2343,'visit codes'!$B$1:$F$38,5,FALSE)</f>
        <v>0</v>
      </c>
      <c r="Q2343" t="s">
        <v>31</v>
      </c>
      <c r="R2343">
        <f t="shared" si="180"/>
        <v>1</v>
      </c>
      <c r="S2343">
        <f t="shared" si="181"/>
        <v>1</v>
      </c>
      <c r="T2343">
        <f t="shared" si="183"/>
        <v>0</v>
      </c>
    </row>
    <row r="2344" spans="1:20" x14ac:dyDescent="0.25">
      <c r="A2344">
        <v>26424</v>
      </c>
      <c r="B2344" t="s">
        <v>892</v>
      </c>
      <c r="C2344" s="1">
        <v>30179</v>
      </c>
      <c r="D2344" t="s">
        <v>26</v>
      </c>
      <c r="E2344" t="s">
        <v>15</v>
      </c>
      <c r="F2344" s="1">
        <v>40553</v>
      </c>
      <c r="G2344" t="s">
        <v>35</v>
      </c>
      <c r="H2344" t="str">
        <f t="shared" si="182"/>
        <v>4302PM-PM</v>
      </c>
      <c r="J2344" t="s">
        <v>41</v>
      </c>
      <c r="K2344" t="s">
        <v>18</v>
      </c>
      <c r="L2344">
        <v>13495</v>
      </c>
      <c r="M2344" t="s">
        <v>29</v>
      </c>
      <c r="N2344" t="s">
        <v>21</v>
      </c>
      <c r="O2344" s="2">
        <v>1.0416666666666666E-2</v>
      </c>
      <c r="Q2344" t="s">
        <v>148</v>
      </c>
      <c r="R2344">
        <f t="shared" si="180"/>
        <v>0</v>
      </c>
      <c r="S2344">
        <f t="shared" si="181"/>
        <v>0</v>
      </c>
      <c r="T2344">
        <f t="shared" si="183"/>
        <v>0</v>
      </c>
    </row>
    <row r="2345" spans="1:20" x14ac:dyDescent="0.25">
      <c r="A2345">
        <v>26424</v>
      </c>
      <c r="B2345" t="s">
        <v>892</v>
      </c>
      <c r="C2345" s="1">
        <v>30179</v>
      </c>
      <c r="D2345" t="s">
        <v>26</v>
      </c>
      <c r="E2345" t="s">
        <v>15</v>
      </c>
      <c r="F2345" s="1">
        <v>40553</v>
      </c>
      <c r="G2345" t="s">
        <v>37</v>
      </c>
      <c r="H2345" t="str">
        <f t="shared" si="182"/>
        <v>PM</v>
      </c>
      <c r="I2345" t="str">
        <f t="shared" si="184"/>
        <v>PM</v>
      </c>
      <c r="J2345" t="s">
        <v>41</v>
      </c>
      <c r="K2345" t="s">
        <v>18</v>
      </c>
      <c r="L2345">
        <v>13495</v>
      </c>
      <c r="M2345" t="s">
        <v>29</v>
      </c>
      <c r="N2345" t="s">
        <v>21</v>
      </c>
      <c r="O2345" s="2">
        <v>1.0416666666666666E-2</v>
      </c>
      <c r="P2345">
        <f>VLOOKUP(I2345,'visit codes'!$B$1:$F$38,5,FALSE)</f>
        <v>1</v>
      </c>
      <c r="Q2345" t="s">
        <v>148</v>
      </c>
      <c r="R2345">
        <f t="shared" si="180"/>
        <v>1</v>
      </c>
      <c r="S2345">
        <f t="shared" si="181"/>
        <v>0</v>
      </c>
      <c r="T2345">
        <f t="shared" si="183"/>
        <v>1</v>
      </c>
    </row>
    <row r="2346" spans="1:20" x14ac:dyDescent="0.25">
      <c r="A2346">
        <v>26424</v>
      </c>
      <c r="B2346" t="s">
        <v>892</v>
      </c>
      <c r="C2346" s="1">
        <v>30179</v>
      </c>
      <c r="D2346" t="s">
        <v>26</v>
      </c>
      <c r="E2346" t="s">
        <v>15</v>
      </c>
      <c r="F2346" s="1">
        <v>40553</v>
      </c>
      <c r="G2346" t="s">
        <v>16</v>
      </c>
      <c r="H2346" t="str">
        <f t="shared" si="182"/>
        <v>4301R-RV</v>
      </c>
      <c r="J2346" t="s">
        <v>48</v>
      </c>
      <c r="K2346" t="s">
        <v>18</v>
      </c>
      <c r="L2346">
        <v>13495</v>
      </c>
      <c r="M2346" t="s">
        <v>29</v>
      </c>
      <c r="N2346" t="s">
        <v>21</v>
      </c>
      <c r="O2346" s="2">
        <v>3.125E-2</v>
      </c>
      <c r="Q2346" t="s">
        <v>148</v>
      </c>
      <c r="R2346">
        <f t="shared" si="180"/>
        <v>0</v>
      </c>
      <c r="S2346">
        <f t="shared" si="181"/>
        <v>0</v>
      </c>
      <c r="T2346">
        <f t="shared" si="183"/>
        <v>0</v>
      </c>
    </row>
    <row r="2347" spans="1:20" x14ac:dyDescent="0.25">
      <c r="A2347">
        <v>26424</v>
      </c>
      <c r="B2347" t="s">
        <v>892</v>
      </c>
      <c r="C2347" s="1">
        <v>30179</v>
      </c>
      <c r="D2347" t="s">
        <v>26</v>
      </c>
      <c r="E2347" t="s">
        <v>15</v>
      </c>
      <c r="F2347" s="1">
        <v>40553</v>
      </c>
      <c r="G2347" t="s">
        <v>24</v>
      </c>
      <c r="H2347" t="str">
        <f t="shared" si="182"/>
        <v>RV</v>
      </c>
      <c r="I2347" t="str">
        <f t="shared" si="184"/>
        <v>RV</v>
      </c>
      <c r="J2347" t="s">
        <v>48</v>
      </c>
      <c r="K2347" t="s">
        <v>18</v>
      </c>
      <c r="L2347">
        <v>13495</v>
      </c>
      <c r="M2347" t="s">
        <v>29</v>
      </c>
      <c r="N2347" t="s">
        <v>21</v>
      </c>
      <c r="O2347" s="2">
        <v>4.1666666666666664E-2</v>
      </c>
      <c r="P2347">
        <f>VLOOKUP(I2347,'visit codes'!$B$1:$F$38,5,FALSE)</f>
        <v>3</v>
      </c>
      <c r="Q2347" t="s">
        <v>148</v>
      </c>
      <c r="R2347">
        <f t="shared" si="180"/>
        <v>1</v>
      </c>
      <c r="S2347">
        <f t="shared" si="181"/>
        <v>0</v>
      </c>
      <c r="T2347">
        <f t="shared" si="183"/>
        <v>1</v>
      </c>
    </row>
    <row r="2348" spans="1:20" x14ac:dyDescent="0.25">
      <c r="A2348">
        <v>26424</v>
      </c>
      <c r="B2348" t="s">
        <v>892</v>
      </c>
      <c r="C2348" s="1">
        <v>30179</v>
      </c>
      <c r="D2348" t="s">
        <v>26</v>
      </c>
      <c r="E2348" t="s">
        <v>15</v>
      </c>
      <c r="F2348" s="1">
        <v>40568</v>
      </c>
      <c r="G2348" t="s">
        <v>38</v>
      </c>
      <c r="H2348" t="str">
        <f t="shared" si="182"/>
        <v>C</v>
      </c>
      <c r="I2348" t="str">
        <f t="shared" si="184"/>
        <v>C</v>
      </c>
      <c r="J2348" t="s">
        <v>48</v>
      </c>
      <c r="K2348" t="s">
        <v>18</v>
      </c>
      <c r="L2348">
        <v>13495</v>
      </c>
      <c r="M2348" t="s">
        <v>29</v>
      </c>
      <c r="N2348" t="s">
        <v>21</v>
      </c>
      <c r="O2348" s="2">
        <v>0</v>
      </c>
      <c r="P2348">
        <f>VLOOKUP(I2348,'visit codes'!$B$1:$F$38,5,FALSE)</f>
        <v>0</v>
      </c>
      <c r="Q2348" t="s">
        <v>148</v>
      </c>
      <c r="R2348">
        <f t="shared" si="180"/>
        <v>1</v>
      </c>
      <c r="S2348">
        <f t="shared" si="181"/>
        <v>1</v>
      </c>
      <c r="T2348">
        <f t="shared" si="183"/>
        <v>0</v>
      </c>
    </row>
    <row r="2349" spans="1:20" x14ac:dyDescent="0.25">
      <c r="A2349">
        <v>26425</v>
      </c>
      <c r="B2349" t="s">
        <v>893</v>
      </c>
      <c r="C2349" s="1">
        <v>23871</v>
      </c>
      <c r="D2349" t="s">
        <v>14</v>
      </c>
      <c r="E2349" t="s">
        <v>15</v>
      </c>
      <c r="F2349" s="1">
        <v>40546</v>
      </c>
      <c r="G2349" t="s">
        <v>16</v>
      </c>
      <c r="H2349" t="str">
        <f t="shared" si="182"/>
        <v>4301R-RV</v>
      </c>
      <c r="J2349" t="s">
        <v>89</v>
      </c>
      <c r="K2349" t="s">
        <v>53</v>
      </c>
      <c r="L2349">
        <v>13364</v>
      </c>
      <c r="M2349" t="s">
        <v>29</v>
      </c>
      <c r="N2349" t="s">
        <v>54</v>
      </c>
      <c r="O2349" s="2">
        <v>3.125E-2</v>
      </c>
      <c r="Q2349" t="s">
        <v>894</v>
      </c>
      <c r="R2349">
        <f t="shared" si="180"/>
        <v>0</v>
      </c>
      <c r="S2349">
        <f t="shared" si="181"/>
        <v>0</v>
      </c>
      <c r="T2349">
        <f t="shared" si="183"/>
        <v>0</v>
      </c>
    </row>
    <row r="2350" spans="1:20" x14ac:dyDescent="0.25">
      <c r="A2350">
        <v>26425</v>
      </c>
      <c r="B2350" t="s">
        <v>893</v>
      </c>
      <c r="C2350" s="1">
        <v>23871</v>
      </c>
      <c r="D2350" t="s">
        <v>14</v>
      </c>
      <c r="E2350" t="s">
        <v>15</v>
      </c>
      <c r="F2350" s="1">
        <v>40546</v>
      </c>
      <c r="G2350" t="s">
        <v>228</v>
      </c>
      <c r="H2350" t="str">
        <f t="shared" si="182"/>
        <v>PAS2</v>
      </c>
      <c r="I2350" t="str">
        <f t="shared" si="184"/>
        <v>PAS2</v>
      </c>
      <c r="J2350" t="s">
        <v>89</v>
      </c>
      <c r="K2350" t="s">
        <v>53</v>
      </c>
      <c r="L2350">
        <v>13364</v>
      </c>
      <c r="M2350" t="s">
        <v>29</v>
      </c>
      <c r="N2350" t="s">
        <v>54</v>
      </c>
      <c r="O2350" s="2">
        <v>3.125E-2</v>
      </c>
      <c r="P2350">
        <f>VLOOKUP(I2350,'visit codes'!$B$1:$F$38,5,FALSE)</f>
        <v>3</v>
      </c>
      <c r="Q2350" t="s">
        <v>894</v>
      </c>
      <c r="R2350">
        <f t="shared" si="180"/>
        <v>1</v>
      </c>
      <c r="S2350">
        <f t="shared" si="181"/>
        <v>0</v>
      </c>
      <c r="T2350">
        <f t="shared" si="183"/>
        <v>1</v>
      </c>
    </row>
    <row r="2351" spans="1:20" x14ac:dyDescent="0.25">
      <c r="A2351">
        <v>26444</v>
      </c>
      <c r="B2351" t="s">
        <v>895</v>
      </c>
      <c r="C2351" s="1">
        <v>32372</v>
      </c>
      <c r="D2351" t="s">
        <v>14</v>
      </c>
      <c r="E2351" t="s">
        <v>15</v>
      </c>
      <c r="F2351" s="1">
        <v>40547</v>
      </c>
      <c r="G2351" t="s">
        <v>35</v>
      </c>
      <c r="H2351" t="str">
        <f t="shared" si="182"/>
        <v>4302PM-PM</v>
      </c>
      <c r="J2351" t="s">
        <v>52</v>
      </c>
      <c r="K2351" t="s">
        <v>42</v>
      </c>
      <c r="L2351">
        <v>13815</v>
      </c>
      <c r="M2351" t="s">
        <v>29</v>
      </c>
      <c r="N2351" t="s">
        <v>43</v>
      </c>
      <c r="O2351" s="2">
        <v>1.0416666666666666E-2</v>
      </c>
      <c r="Q2351" t="s">
        <v>896</v>
      </c>
      <c r="R2351">
        <f t="shared" si="180"/>
        <v>0</v>
      </c>
      <c r="S2351">
        <f t="shared" si="181"/>
        <v>0</v>
      </c>
      <c r="T2351">
        <f t="shared" si="183"/>
        <v>0</v>
      </c>
    </row>
    <row r="2352" spans="1:20" x14ac:dyDescent="0.25">
      <c r="A2352">
        <v>26444</v>
      </c>
      <c r="B2352" t="s">
        <v>895</v>
      </c>
      <c r="C2352" s="1">
        <v>32372</v>
      </c>
      <c r="D2352" t="s">
        <v>14</v>
      </c>
      <c r="E2352" t="s">
        <v>15</v>
      </c>
      <c r="F2352" s="1">
        <v>40547</v>
      </c>
      <c r="G2352" t="s">
        <v>37</v>
      </c>
      <c r="H2352" t="str">
        <f t="shared" si="182"/>
        <v>PM</v>
      </c>
      <c r="I2352" t="str">
        <f t="shared" si="184"/>
        <v>PM</v>
      </c>
      <c r="J2352" t="s">
        <v>52</v>
      </c>
      <c r="K2352" t="s">
        <v>42</v>
      </c>
      <c r="L2352">
        <v>13815</v>
      </c>
      <c r="M2352" t="s">
        <v>29</v>
      </c>
      <c r="N2352" t="s">
        <v>43</v>
      </c>
      <c r="O2352" s="2">
        <v>1.0416666666666666E-2</v>
      </c>
      <c r="P2352">
        <f>VLOOKUP(I2352,'visit codes'!$B$1:$F$38,5,FALSE)</f>
        <v>1</v>
      </c>
      <c r="Q2352" t="s">
        <v>896</v>
      </c>
      <c r="R2352">
        <f t="shared" si="180"/>
        <v>1</v>
      </c>
      <c r="S2352">
        <f t="shared" si="181"/>
        <v>0</v>
      </c>
      <c r="T2352">
        <f t="shared" si="183"/>
        <v>1</v>
      </c>
    </row>
    <row r="2353" spans="1:20" x14ac:dyDescent="0.25">
      <c r="A2353">
        <v>26446</v>
      </c>
      <c r="B2353" t="s">
        <v>897</v>
      </c>
      <c r="C2353" s="1">
        <v>30704</v>
      </c>
      <c r="D2353" t="s">
        <v>26</v>
      </c>
      <c r="F2353" s="1">
        <v>40547</v>
      </c>
      <c r="G2353">
        <v>4097</v>
      </c>
      <c r="H2353" t="str">
        <f t="shared" si="182"/>
        <v>4097</v>
      </c>
      <c r="J2353" t="s">
        <v>41</v>
      </c>
      <c r="K2353" t="s">
        <v>42</v>
      </c>
      <c r="L2353">
        <v>13502</v>
      </c>
      <c r="M2353" t="s">
        <v>29</v>
      </c>
      <c r="N2353" t="s">
        <v>99</v>
      </c>
      <c r="O2353" s="2">
        <v>0</v>
      </c>
      <c r="Q2353" t="s">
        <v>31</v>
      </c>
      <c r="R2353">
        <f t="shared" si="180"/>
        <v>0</v>
      </c>
      <c r="S2353">
        <f t="shared" si="181"/>
        <v>0</v>
      </c>
      <c r="T2353">
        <f t="shared" si="183"/>
        <v>0</v>
      </c>
    </row>
    <row r="2354" spans="1:20" x14ac:dyDescent="0.25">
      <c r="A2354">
        <v>26454</v>
      </c>
      <c r="B2354" t="s">
        <v>898</v>
      </c>
      <c r="C2354" s="1">
        <v>20050</v>
      </c>
      <c r="D2354" t="s">
        <v>26</v>
      </c>
      <c r="E2354" t="s">
        <v>15</v>
      </c>
      <c r="F2354" s="1">
        <v>40570</v>
      </c>
      <c r="G2354" t="s">
        <v>60</v>
      </c>
      <c r="H2354" t="str">
        <f t="shared" si="182"/>
        <v>4301B - BV</v>
      </c>
      <c r="J2354" t="s">
        <v>48</v>
      </c>
      <c r="K2354" t="s">
        <v>853</v>
      </c>
      <c r="L2354">
        <v>13354</v>
      </c>
      <c r="M2354" t="s">
        <v>29</v>
      </c>
      <c r="N2354" t="s">
        <v>78</v>
      </c>
      <c r="O2354" s="2">
        <v>2.0833333333333332E-2</v>
      </c>
      <c r="Q2354" t="s">
        <v>666</v>
      </c>
      <c r="R2354">
        <f t="shared" si="180"/>
        <v>0</v>
      </c>
      <c r="S2354">
        <f t="shared" si="181"/>
        <v>0</v>
      </c>
      <c r="T2354">
        <f t="shared" si="183"/>
        <v>0</v>
      </c>
    </row>
    <row r="2355" spans="1:20" x14ac:dyDescent="0.25">
      <c r="A2355">
        <v>26454</v>
      </c>
      <c r="B2355" t="s">
        <v>898</v>
      </c>
      <c r="C2355" s="1">
        <v>20050</v>
      </c>
      <c r="D2355" t="s">
        <v>26</v>
      </c>
      <c r="E2355" t="s">
        <v>15</v>
      </c>
      <c r="F2355" s="1">
        <v>40570</v>
      </c>
      <c r="G2355" t="s">
        <v>62</v>
      </c>
      <c r="H2355" t="str">
        <f t="shared" si="182"/>
        <v>BV</v>
      </c>
      <c r="I2355" t="str">
        <f t="shared" si="184"/>
        <v>BV</v>
      </c>
      <c r="J2355" t="s">
        <v>48</v>
      </c>
      <c r="K2355" t="s">
        <v>853</v>
      </c>
      <c r="L2355">
        <v>13354</v>
      </c>
      <c r="M2355" t="s">
        <v>29</v>
      </c>
      <c r="N2355" t="s">
        <v>78</v>
      </c>
      <c r="O2355" s="2">
        <v>2.0833333333333332E-2</v>
      </c>
      <c r="P2355">
        <f>VLOOKUP(I2355,'visit codes'!$B$1:$F$38,5,FALSE)</f>
        <v>2</v>
      </c>
      <c r="Q2355" t="s">
        <v>666</v>
      </c>
      <c r="R2355">
        <f t="shared" si="180"/>
        <v>1</v>
      </c>
      <c r="S2355">
        <f t="shared" si="181"/>
        <v>0</v>
      </c>
      <c r="T2355">
        <f t="shared" si="183"/>
        <v>1</v>
      </c>
    </row>
    <row r="2356" spans="1:20" x14ac:dyDescent="0.25">
      <c r="A2356">
        <v>26456</v>
      </c>
      <c r="B2356" t="s">
        <v>899</v>
      </c>
      <c r="C2356" s="1">
        <v>23197</v>
      </c>
      <c r="D2356" t="s">
        <v>26</v>
      </c>
      <c r="E2356" t="s">
        <v>15</v>
      </c>
      <c r="F2356" s="1">
        <v>40549</v>
      </c>
      <c r="G2356" t="s">
        <v>46</v>
      </c>
      <c r="H2356" t="str">
        <f t="shared" si="182"/>
        <v>NS</v>
      </c>
      <c r="I2356" t="str">
        <f t="shared" si="184"/>
        <v>NS</v>
      </c>
      <c r="J2356" t="s">
        <v>27</v>
      </c>
      <c r="K2356" t="s">
        <v>42</v>
      </c>
      <c r="L2356">
        <v>13502</v>
      </c>
      <c r="M2356" t="s">
        <v>29</v>
      </c>
      <c r="N2356" t="s">
        <v>43</v>
      </c>
      <c r="O2356" s="2">
        <v>0</v>
      </c>
      <c r="P2356">
        <f>VLOOKUP(I2356,'visit codes'!$B$1:$F$38,5,FALSE)</f>
        <v>0</v>
      </c>
      <c r="Q2356" t="s">
        <v>31</v>
      </c>
      <c r="R2356">
        <f t="shared" si="180"/>
        <v>1</v>
      </c>
      <c r="S2356">
        <f t="shared" si="181"/>
        <v>1</v>
      </c>
      <c r="T2356">
        <f t="shared" si="183"/>
        <v>0</v>
      </c>
    </row>
    <row r="2357" spans="1:20" x14ac:dyDescent="0.25">
      <c r="A2357">
        <v>26456</v>
      </c>
      <c r="B2357" t="s">
        <v>899</v>
      </c>
      <c r="C2357" s="1">
        <v>23197</v>
      </c>
      <c r="D2357" t="s">
        <v>26</v>
      </c>
      <c r="E2357" t="s">
        <v>15</v>
      </c>
      <c r="F2357" s="1">
        <v>40556</v>
      </c>
      <c r="G2357" t="s">
        <v>38</v>
      </c>
      <c r="H2357" t="str">
        <f t="shared" si="182"/>
        <v>C</v>
      </c>
      <c r="I2357" t="str">
        <f t="shared" si="184"/>
        <v>C</v>
      </c>
      <c r="J2357" t="s">
        <v>27</v>
      </c>
      <c r="K2357" t="s">
        <v>42</v>
      </c>
      <c r="L2357">
        <v>13502</v>
      </c>
      <c r="M2357" t="s">
        <v>29</v>
      </c>
      <c r="N2357" t="s">
        <v>43</v>
      </c>
      <c r="O2357" s="2">
        <v>0</v>
      </c>
      <c r="P2357">
        <f>VLOOKUP(I2357,'visit codes'!$B$1:$F$38,5,FALSE)</f>
        <v>0</v>
      </c>
      <c r="Q2357" t="s">
        <v>31</v>
      </c>
      <c r="R2357">
        <f t="shared" si="180"/>
        <v>1</v>
      </c>
      <c r="S2357">
        <f t="shared" si="181"/>
        <v>1</v>
      </c>
      <c r="T2357">
        <f t="shared" si="183"/>
        <v>0</v>
      </c>
    </row>
    <row r="2358" spans="1:20" x14ac:dyDescent="0.25">
      <c r="A2358">
        <v>26461</v>
      </c>
      <c r="B2358" t="s">
        <v>900</v>
      </c>
      <c r="C2358" s="1">
        <v>30179</v>
      </c>
      <c r="D2358" t="s">
        <v>26</v>
      </c>
      <c r="F2358" s="1">
        <v>40553</v>
      </c>
      <c r="G2358">
        <v>4097</v>
      </c>
      <c r="H2358" t="str">
        <f t="shared" si="182"/>
        <v>4097</v>
      </c>
      <c r="J2358" t="s">
        <v>41</v>
      </c>
      <c r="K2358" t="s">
        <v>42</v>
      </c>
      <c r="L2358">
        <v>13495</v>
      </c>
      <c r="M2358" t="s">
        <v>29</v>
      </c>
      <c r="N2358" t="s">
        <v>99</v>
      </c>
      <c r="O2358" s="2">
        <v>0</v>
      </c>
      <c r="Q2358" t="s">
        <v>148</v>
      </c>
      <c r="R2358">
        <f t="shared" si="180"/>
        <v>0</v>
      </c>
      <c r="S2358">
        <f t="shared" si="181"/>
        <v>0</v>
      </c>
      <c r="T2358">
        <f t="shared" si="183"/>
        <v>0</v>
      </c>
    </row>
    <row r="2359" spans="1:20" x14ac:dyDescent="0.25">
      <c r="A2359">
        <v>26461</v>
      </c>
      <c r="B2359" t="s">
        <v>900</v>
      </c>
      <c r="C2359" s="1">
        <v>30179</v>
      </c>
      <c r="D2359" t="s">
        <v>26</v>
      </c>
      <c r="F2359" s="1">
        <v>40553</v>
      </c>
      <c r="G2359">
        <v>4098</v>
      </c>
      <c r="H2359" t="str">
        <f t="shared" si="182"/>
        <v>4098</v>
      </c>
      <c r="J2359" t="s">
        <v>48</v>
      </c>
      <c r="K2359" t="s">
        <v>42</v>
      </c>
      <c r="L2359">
        <v>13495</v>
      </c>
      <c r="M2359" t="s">
        <v>29</v>
      </c>
      <c r="N2359" t="s">
        <v>99</v>
      </c>
      <c r="O2359" s="2">
        <v>0</v>
      </c>
      <c r="Q2359" t="s">
        <v>148</v>
      </c>
      <c r="R2359">
        <f t="shared" si="180"/>
        <v>0</v>
      </c>
      <c r="S2359">
        <f t="shared" si="181"/>
        <v>0</v>
      </c>
      <c r="T2359">
        <f t="shared" si="183"/>
        <v>0</v>
      </c>
    </row>
    <row r="2360" spans="1:20" x14ac:dyDescent="0.25">
      <c r="A2360">
        <v>26462</v>
      </c>
      <c r="B2360" t="s">
        <v>901</v>
      </c>
      <c r="C2360" s="1">
        <v>33026</v>
      </c>
      <c r="D2360" t="s">
        <v>26</v>
      </c>
      <c r="E2360" t="s">
        <v>15</v>
      </c>
      <c r="F2360" s="1">
        <v>40557</v>
      </c>
      <c r="G2360" t="s">
        <v>102</v>
      </c>
      <c r="H2360" t="str">
        <f t="shared" si="182"/>
        <v>SC</v>
      </c>
      <c r="I2360" t="str">
        <f t="shared" si="184"/>
        <v>SC</v>
      </c>
      <c r="J2360" t="s">
        <v>66</v>
      </c>
      <c r="K2360" t="s">
        <v>42</v>
      </c>
      <c r="L2360">
        <v>13501</v>
      </c>
      <c r="M2360" t="s">
        <v>29</v>
      </c>
      <c r="N2360" t="s">
        <v>577</v>
      </c>
      <c r="O2360" s="2">
        <v>0</v>
      </c>
      <c r="P2360">
        <f>VLOOKUP(I2360,'visit codes'!$B$1:$F$38,5,FALSE)</f>
        <v>0</v>
      </c>
      <c r="Q2360" t="s">
        <v>31</v>
      </c>
      <c r="R2360">
        <f t="shared" si="180"/>
        <v>1</v>
      </c>
      <c r="S2360">
        <f t="shared" si="181"/>
        <v>1</v>
      </c>
      <c r="T2360">
        <f t="shared" si="183"/>
        <v>0</v>
      </c>
    </row>
    <row r="2361" spans="1:20" x14ac:dyDescent="0.25">
      <c r="A2361">
        <v>26462</v>
      </c>
      <c r="B2361" t="s">
        <v>901</v>
      </c>
      <c r="C2361" s="1">
        <v>33026</v>
      </c>
      <c r="D2361" t="s">
        <v>26</v>
      </c>
      <c r="E2361" t="s">
        <v>15</v>
      </c>
      <c r="F2361" s="1">
        <v>40561</v>
      </c>
      <c r="G2361" t="s">
        <v>46</v>
      </c>
      <c r="H2361" t="str">
        <f t="shared" si="182"/>
        <v>NS</v>
      </c>
      <c r="I2361" t="str">
        <f t="shared" si="184"/>
        <v>NS</v>
      </c>
      <c r="J2361" t="s">
        <v>70</v>
      </c>
      <c r="K2361" t="s">
        <v>42</v>
      </c>
      <c r="L2361">
        <v>13501</v>
      </c>
      <c r="M2361" t="s">
        <v>29</v>
      </c>
      <c r="N2361" t="s">
        <v>577</v>
      </c>
      <c r="O2361" s="2">
        <v>0</v>
      </c>
      <c r="P2361">
        <f>VLOOKUP(I2361,'visit codes'!$B$1:$F$38,5,FALSE)</f>
        <v>0</v>
      </c>
      <c r="Q2361" t="s">
        <v>31</v>
      </c>
      <c r="R2361">
        <f t="shared" si="180"/>
        <v>1</v>
      </c>
      <c r="S2361">
        <f t="shared" si="181"/>
        <v>1</v>
      </c>
      <c r="T2361">
        <f t="shared" si="183"/>
        <v>0</v>
      </c>
    </row>
    <row r="2362" spans="1:20" x14ac:dyDescent="0.25">
      <c r="A2362">
        <v>26468</v>
      </c>
      <c r="B2362" t="s">
        <v>902</v>
      </c>
      <c r="C2362" s="1">
        <v>22568</v>
      </c>
      <c r="D2362" t="s">
        <v>26</v>
      </c>
      <c r="F2362" s="1">
        <v>40569</v>
      </c>
      <c r="G2362">
        <v>4098</v>
      </c>
      <c r="H2362" t="str">
        <f t="shared" si="182"/>
        <v>4098</v>
      </c>
      <c r="J2362" t="s">
        <v>48</v>
      </c>
      <c r="K2362" t="s">
        <v>42</v>
      </c>
      <c r="L2362">
        <v>13323</v>
      </c>
      <c r="M2362" t="s">
        <v>29</v>
      </c>
      <c r="N2362" t="s">
        <v>99</v>
      </c>
      <c r="O2362" s="2">
        <v>0</v>
      </c>
      <c r="Q2362" t="s">
        <v>55</v>
      </c>
      <c r="R2362">
        <f t="shared" si="180"/>
        <v>0</v>
      </c>
      <c r="S2362">
        <f t="shared" si="181"/>
        <v>0</v>
      </c>
      <c r="T2362">
        <f t="shared" si="183"/>
        <v>0</v>
      </c>
    </row>
    <row r="2363" spans="1:20" x14ac:dyDescent="0.25">
      <c r="A2363">
        <v>26473</v>
      </c>
      <c r="B2363" t="s">
        <v>903</v>
      </c>
      <c r="C2363" s="1">
        <v>30156</v>
      </c>
      <c r="D2363" t="s">
        <v>26</v>
      </c>
      <c r="E2363" t="s">
        <v>15</v>
      </c>
      <c r="F2363" s="1">
        <v>40548</v>
      </c>
      <c r="G2363" t="s">
        <v>16</v>
      </c>
      <c r="H2363" t="str">
        <f t="shared" si="182"/>
        <v>4301R-RV</v>
      </c>
      <c r="J2363" t="s">
        <v>48</v>
      </c>
      <c r="K2363" t="s">
        <v>268</v>
      </c>
      <c r="L2363">
        <v>13502</v>
      </c>
      <c r="M2363" t="s">
        <v>29</v>
      </c>
      <c r="N2363" t="s">
        <v>269</v>
      </c>
      <c r="O2363" s="2">
        <v>3.125E-2</v>
      </c>
      <c r="Q2363" t="s">
        <v>31</v>
      </c>
      <c r="R2363">
        <f t="shared" si="180"/>
        <v>0</v>
      </c>
      <c r="S2363">
        <f t="shared" si="181"/>
        <v>0</v>
      </c>
      <c r="T2363">
        <f t="shared" si="183"/>
        <v>0</v>
      </c>
    </row>
    <row r="2364" spans="1:20" x14ac:dyDescent="0.25">
      <c r="A2364">
        <v>26473</v>
      </c>
      <c r="B2364" t="s">
        <v>903</v>
      </c>
      <c r="C2364" s="1">
        <v>30156</v>
      </c>
      <c r="D2364" t="s">
        <v>26</v>
      </c>
      <c r="E2364" t="s">
        <v>15</v>
      </c>
      <c r="F2364" s="1">
        <v>40548</v>
      </c>
      <c r="G2364" t="s">
        <v>24</v>
      </c>
      <c r="H2364" t="str">
        <f t="shared" si="182"/>
        <v>RV</v>
      </c>
      <c r="I2364" t="str">
        <f t="shared" si="184"/>
        <v>RV</v>
      </c>
      <c r="J2364" t="s">
        <v>48</v>
      </c>
      <c r="K2364" t="s">
        <v>268</v>
      </c>
      <c r="L2364">
        <v>13502</v>
      </c>
      <c r="M2364" t="s">
        <v>29</v>
      </c>
      <c r="N2364" t="s">
        <v>269</v>
      </c>
      <c r="O2364" s="2">
        <v>4.1666666666666664E-2</v>
      </c>
      <c r="P2364">
        <f>VLOOKUP(I2364,'visit codes'!$B$1:$F$38,5,FALSE)</f>
        <v>3</v>
      </c>
      <c r="Q2364" t="s">
        <v>31</v>
      </c>
      <c r="R2364">
        <f t="shared" si="180"/>
        <v>1</v>
      </c>
      <c r="S2364">
        <f t="shared" si="181"/>
        <v>0</v>
      </c>
      <c r="T2364">
        <f t="shared" si="183"/>
        <v>1</v>
      </c>
    </row>
    <row r="2365" spans="1:20" x14ac:dyDescent="0.25">
      <c r="A2365">
        <v>26473</v>
      </c>
      <c r="B2365" t="s">
        <v>903</v>
      </c>
      <c r="C2365" s="1">
        <v>30156</v>
      </c>
      <c r="D2365" t="s">
        <v>26</v>
      </c>
      <c r="E2365" t="s">
        <v>15</v>
      </c>
      <c r="F2365" s="1">
        <v>40564</v>
      </c>
      <c r="G2365" t="s">
        <v>16</v>
      </c>
      <c r="H2365" t="str">
        <f t="shared" si="182"/>
        <v>4301R-RV</v>
      </c>
      <c r="J2365" t="s">
        <v>48</v>
      </c>
      <c r="K2365" t="s">
        <v>268</v>
      </c>
      <c r="L2365">
        <v>13502</v>
      </c>
      <c r="M2365" t="s">
        <v>29</v>
      </c>
      <c r="N2365" t="s">
        <v>269</v>
      </c>
      <c r="O2365" s="2">
        <v>3.125E-2</v>
      </c>
      <c r="Q2365" t="s">
        <v>31</v>
      </c>
      <c r="R2365">
        <f t="shared" si="180"/>
        <v>0</v>
      </c>
      <c r="S2365">
        <f t="shared" si="181"/>
        <v>0</v>
      </c>
      <c r="T2365">
        <f t="shared" si="183"/>
        <v>0</v>
      </c>
    </row>
    <row r="2366" spans="1:20" x14ac:dyDescent="0.25">
      <c r="A2366">
        <v>26473</v>
      </c>
      <c r="B2366" t="s">
        <v>903</v>
      </c>
      <c r="C2366" s="1">
        <v>30156</v>
      </c>
      <c r="D2366" t="s">
        <v>26</v>
      </c>
      <c r="E2366" t="s">
        <v>15</v>
      </c>
      <c r="F2366" s="1">
        <v>40564</v>
      </c>
      <c r="G2366" t="s">
        <v>24</v>
      </c>
      <c r="H2366" t="str">
        <f t="shared" si="182"/>
        <v>RV</v>
      </c>
      <c r="I2366" t="str">
        <f t="shared" si="184"/>
        <v>RV</v>
      </c>
      <c r="J2366" t="s">
        <v>48</v>
      </c>
      <c r="K2366" t="s">
        <v>268</v>
      </c>
      <c r="L2366">
        <v>13502</v>
      </c>
      <c r="M2366" t="s">
        <v>29</v>
      </c>
      <c r="N2366" t="s">
        <v>269</v>
      </c>
      <c r="O2366" s="2">
        <v>4.1666666666666664E-2</v>
      </c>
      <c r="P2366">
        <f>VLOOKUP(I2366,'visit codes'!$B$1:$F$38,5,FALSE)</f>
        <v>3</v>
      </c>
      <c r="Q2366" t="s">
        <v>31</v>
      </c>
      <c r="R2366">
        <f t="shared" si="180"/>
        <v>1</v>
      </c>
      <c r="S2366">
        <f t="shared" si="181"/>
        <v>0</v>
      </c>
      <c r="T2366">
        <f t="shared" si="183"/>
        <v>1</v>
      </c>
    </row>
    <row r="2367" spans="1:20" x14ac:dyDescent="0.25">
      <c r="A2367">
        <v>26474</v>
      </c>
      <c r="B2367" t="s">
        <v>904</v>
      </c>
      <c r="C2367" s="1">
        <v>27136</v>
      </c>
      <c r="D2367" t="s">
        <v>26</v>
      </c>
      <c r="E2367" t="s">
        <v>15</v>
      </c>
      <c r="F2367" s="1">
        <v>40549</v>
      </c>
      <c r="G2367" t="s">
        <v>38</v>
      </c>
      <c r="H2367" t="str">
        <f t="shared" si="182"/>
        <v>C</v>
      </c>
      <c r="I2367" t="str">
        <f t="shared" si="184"/>
        <v>C</v>
      </c>
      <c r="J2367" t="s">
        <v>206</v>
      </c>
      <c r="K2367" t="s">
        <v>18</v>
      </c>
      <c r="L2367">
        <v>13501</v>
      </c>
      <c r="M2367" t="s">
        <v>29</v>
      </c>
      <c r="N2367" t="s">
        <v>21</v>
      </c>
      <c r="O2367" s="2">
        <v>0</v>
      </c>
      <c r="P2367">
        <f>VLOOKUP(I2367,'visit codes'!$B$1:$F$38,5,FALSE)</f>
        <v>0</v>
      </c>
      <c r="Q2367" t="s">
        <v>31</v>
      </c>
      <c r="R2367">
        <f t="shared" si="180"/>
        <v>1</v>
      </c>
      <c r="S2367">
        <f t="shared" si="181"/>
        <v>1</v>
      </c>
      <c r="T2367">
        <f t="shared" si="183"/>
        <v>0</v>
      </c>
    </row>
    <row r="2368" spans="1:20" x14ac:dyDescent="0.25">
      <c r="A2368">
        <v>26474</v>
      </c>
      <c r="B2368" t="s">
        <v>904</v>
      </c>
      <c r="C2368" s="1">
        <v>27136</v>
      </c>
      <c r="D2368" t="s">
        <v>26</v>
      </c>
      <c r="E2368" t="s">
        <v>15</v>
      </c>
      <c r="F2368" s="1">
        <v>40557</v>
      </c>
      <c r="G2368" t="s">
        <v>60</v>
      </c>
      <c r="H2368" t="str">
        <f t="shared" si="182"/>
        <v>4301B - BV</v>
      </c>
      <c r="J2368" t="s">
        <v>206</v>
      </c>
      <c r="K2368" t="s">
        <v>18</v>
      </c>
      <c r="L2368">
        <v>13501</v>
      </c>
      <c r="M2368" t="s">
        <v>29</v>
      </c>
      <c r="N2368" t="s">
        <v>21</v>
      </c>
      <c r="O2368" s="2">
        <v>2.0833333333333332E-2</v>
      </c>
      <c r="Q2368" t="s">
        <v>31</v>
      </c>
      <c r="R2368">
        <f t="shared" si="180"/>
        <v>0</v>
      </c>
      <c r="S2368">
        <f t="shared" si="181"/>
        <v>0</v>
      </c>
      <c r="T2368">
        <f t="shared" si="183"/>
        <v>0</v>
      </c>
    </row>
    <row r="2369" spans="1:20" x14ac:dyDescent="0.25">
      <c r="A2369">
        <v>26474</v>
      </c>
      <c r="B2369" t="s">
        <v>904</v>
      </c>
      <c r="C2369" s="1">
        <v>27136</v>
      </c>
      <c r="D2369" t="s">
        <v>26</v>
      </c>
      <c r="E2369" t="s">
        <v>15</v>
      </c>
      <c r="F2369" s="1">
        <v>40557</v>
      </c>
      <c r="G2369" t="s">
        <v>62</v>
      </c>
      <c r="H2369" t="str">
        <f t="shared" si="182"/>
        <v>BV</v>
      </c>
      <c r="I2369" t="str">
        <f t="shared" si="184"/>
        <v>BV</v>
      </c>
      <c r="J2369" t="s">
        <v>206</v>
      </c>
      <c r="K2369" t="s">
        <v>18</v>
      </c>
      <c r="L2369">
        <v>13501</v>
      </c>
      <c r="M2369" t="s">
        <v>29</v>
      </c>
      <c r="N2369" t="s">
        <v>21</v>
      </c>
      <c r="O2369" s="2">
        <v>2.0833333333333332E-2</v>
      </c>
      <c r="P2369">
        <f>VLOOKUP(I2369,'visit codes'!$B$1:$F$38,5,FALSE)</f>
        <v>2</v>
      </c>
      <c r="Q2369" t="s">
        <v>31</v>
      </c>
      <c r="R2369">
        <f t="shared" si="180"/>
        <v>1</v>
      </c>
      <c r="S2369">
        <f t="shared" si="181"/>
        <v>0</v>
      </c>
      <c r="T2369">
        <f t="shared" si="183"/>
        <v>1</v>
      </c>
    </row>
    <row r="2370" spans="1:20" x14ac:dyDescent="0.25">
      <c r="A2370">
        <v>26474</v>
      </c>
      <c r="B2370" t="s">
        <v>904</v>
      </c>
      <c r="C2370" s="1">
        <v>27136</v>
      </c>
      <c r="D2370" t="s">
        <v>26</v>
      </c>
      <c r="E2370" t="s">
        <v>15</v>
      </c>
      <c r="F2370" s="1">
        <v>40561</v>
      </c>
      <c r="G2370" t="s">
        <v>46</v>
      </c>
      <c r="H2370" t="str">
        <f t="shared" si="182"/>
        <v>NS</v>
      </c>
      <c r="I2370" t="str">
        <f t="shared" si="184"/>
        <v>NS</v>
      </c>
      <c r="J2370" t="s">
        <v>41</v>
      </c>
      <c r="K2370" t="s">
        <v>18</v>
      </c>
      <c r="L2370">
        <v>13501</v>
      </c>
      <c r="M2370" t="s">
        <v>29</v>
      </c>
      <c r="N2370" t="s">
        <v>21</v>
      </c>
      <c r="O2370" s="2">
        <v>0</v>
      </c>
      <c r="P2370">
        <f>VLOOKUP(I2370,'visit codes'!$B$1:$F$38,5,FALSE)</f>
        <v>0</v>
      </c>
      <c r="Q2370" t="s">
        <v>31</v>
      </c>
      <c r="R2370">
        <f t="shared" ref="R2370:R2433" si="185">COUNTA(I2370)</f>
        <v>1</v>
      </c>
      <c r="S2370">
        <f t="shared" ref="S2370:S2433" si="186">IF(I2370="c",1,IF(I2370="ns",1,IF(I2370="pasns",1,IF(I2370="pasc",1,IF(I2370="sc",1,0)))))</f>
        <v>1</v>
      </c>
      <c r="T2370">
        <f t="shared" si="183"/>
        <v>0</v>
      </c>
    </row>
    <row r="2371" spans="1:20" x14ac:dyDescent="0.25">
      <c r="A2371">
        <v>26475</v>
      </c>
      <c r="B2371" t="s">
        <v>905</v>
      </c>
      <c r="C2371" s="1">
        <v>29985</v>
      </c>
      <c r="D2371" t="s">
        <v>26</v>
      </c>
      <c r="E2371" t="s">
        <v>133</v>
      </c>
      <c r="F2371" s="1">
        <v>40556</v>
      </c>
      <c r="G2371" t="s">
        <v>35</v>
      </c>
      <c r="H2371" t="str">
        <f t="shared" ref="H2371:H2434" si="187">TRIM(G2371)</f>
        <v>4302PM-PM</v>
      </c>
      <c r="J2371" t="s">
        <v>41</v>
      </c>
      <c r="K2371" t="s">
        <v>18</v>
      </c>
      <c r="L2371">
        <v>13501</v>
      </c>
      <c r="M2371" t="s">
        <v>29</v>
      </c>
      <c r="N2371" t="s">
        <v>21</v>
      </c>
      <c r="O2371" s="2">
        <v>1.0416666666666666E-2</v>
      </c>
      <c r="Q2371" t="s">
        <v>31</v>
      </c>
      <c r="R2371">
        <f t="shared" si="185"/>
        <v>0</v>
      </c>
      <c r="S2371">
        <f t="shared" si="186"/>
        <v>0</v>
      </c>
      <c r="T2371">
        <f t="shared" ref="T2371:T2434" si="188">IF(R2371-S2371=1,1,0)</f>
        <v>0</v>
      </c>
    </row>
    <row r="2372" spans="1:20" x14ac:dyDescent="0.25">
      <c r="A2372">
        <v>26475</v>
      </c>
      <c r="B2372" t="s">
        <v>905</v>
      </c>
      <c r="C2372" s="1">
        <v>29985</v>
      </c>
      <c r="D2372" t="s">
        <v>26</v>
      </c>
      <c r="E2372" t="s">
        <v>133</v>
      </c>
      <c r="F2372" s="1">
        <v>40556</v>
      </c>
      <c r="G2372" t="s">
        <v>37</v>
      </c>
      <c r="H2372" t="str">
        <f t="shared" si="187"/>
        <v>PM</v>
      </c>
      <c r="I2372" t="str">
        <f t="shared" ref="I2372:I2432" si="189">TRIM(G2372)</f>
        <v>PM</v>
      </c>
      <c r="J2372" t="s">
        <v>41</v>
      </c>
      <c r="K2372" t="s">
        <v>18</v>
      </c>
      <c r="L2372">
        <v>13501</v>
      </c>
      <c r="M2372" t="s">
        <v>29</v>
      </c>
      <c r="N2372" t="s">
        <v>21</v>
      </c>
      <c r="O2372" s="2">
        <v>1.0416666666666666E-2</v>
      </c>
      <c r="P2372">
        <f>VLOOKUP(I2372,'visit codes'!$B$1:$F$38,5,FALSE)</f>
        <v>1</v>
      </c>
      <c r="Q2372" t="s">
        <v>31</v>
      </c>
      <c r="R2372">
        <f t="shared" si="185"/>
        <v>1</v>
      </c>
      <c r="S2372">
        <f t="shared" si="186"/>
        <v>0</v>
      </c>
      <c r="T2372">
        <f t="shared" si="188"/>
        <v>1</v>
      </c>
    </row>
    <row r="2373" spans="1:20" x14ac:dyDescent="0.25">
      <c r="A2373">
        <v>26475</v>
      </c>
      <c r="B2373" t="s">
        <v>905</v>
      </c>
      <c r="C2373" s="1">
        <v>29985</v>
      </c>
      <c r="D2373" t="s">
        <v>26</v>
      </c>
      <c r="E2373" t="s">
        <v>133</v>
      </c>
      <c r="F2373" s="1">
        <v>40556</v>
      </c>
      <c r="G2373" t="s">
        <v>134</v>
      </c>
      <c r="H2373" t="str">
        <f t="shared" si="187"/>
        <v>INT</v>
      </c>
      <c r="I2373" t="str">
        <f t="shared" si="189"/>
        <v>INT</v>
      </c>
      <c r="J2373" t="s">
        <v>41</v>
      </c>
      <c r="K2373" t="s">
        <v>18</v>
      </c>
      <c r="L2373">
        <v>13501</v>
      </c>
      <c r="M2373" t="s">
        <v>29</v>
      </c>
      <c r="N2373" t="s">
        <v>21</v>
      </c>
      <c r="O2373" s="2">
        <v>0</v>
      </c>
      <c r="P2373">
        <f>VLOOKUP(I2373,'visit codes'!$B$1:$F$38,5,FALSE)</f>
        <v>0</v>
      </c>
      <c r="Q2373" t="s">
        <v>31</v>
      </c>
      <c r="R2373">
        <f t="shared" si="185"/>
        <v>1</v>
      </c>
      <c r="S2373">
        <f t="shared" si="186"/>
        <v>0</v>
      </c>
      <c r="T2373">
        <f t="shared" si="188"/>
        <v>1</v>
      </c>
    </row>
    <row r="2374" spans="1:20" x14ac:dyDescent="0.25">
      <c r="A2374">
        <v>26475</v>
      </c>
      <c r="B2374" t="s">
        <v>905</v>
      </c>
      <c r="C2374" s="1">
        <v>29985</v>
      </c>
      <c r="D2374" t="s">
        <v>26</v>
      </c>
      <c r="E2374" t="s">
        <v>133</v>
      </c>
      <c r="F2374" s="1">
        <v>40574</v>
      </c>
      <c r="G2374" t="s">
        <v>46</v>
      </c>
      <c r="H2374" t="str">
        <f t="shared" si="187"/>
        <v>NS</v>
      </c>
      <c r="I2374" t="str">
        <f t="shared" si="189"/>
        <v>NS</v>
      </c>
      <c r="J2374" t="s">
        <v>41</v>
      </c>
      <c r="K2374" t="s">
        <v>18</v>
      </c>
      <c r="L2374">
        <v>13501</v>
      </c>
      <c r="M2374" t="s">
        <v>29</v>
      </c>
      <c r="N2374" t="s">
        <v>21</v>
      </c>
      <c r="O2374" s="2">
        <v>0</v>
      </c>
      <c r="P2374">
        <f>VLOOKUP(I2374,'visit codes'!$B$1:$F$38,5,FALSE)</f>
        <v>0</v>
      </c>
      <c r="Q2374" t="s">
        <v>31</v>
      </c>
      <c r="R2374">
        <f t="shared" si="185"/>
        <v>1</v>
      </c>
      <c r="S2374">
        <f t="shared" si="186"/>
        <v>1</v>
      </c>
      <c r="T2374">
        <f t="shared" si="188"/>
        <v>0</v>
      </c>
    </row>
    <row r="2375" spans="1:20" x14ac:dyDescent="0.25">
      <c r="A2375">
        <v>26480</v>
      </c>
      <c r="B2375" t="s">
        <v>906</v>
      </c>
      <c r="C2375" s="1">
        <v>23919</v>
      </c>
      <c r="D2375" t="s">
        <v>14</v>
      </c>
      <c r="E2375" t="s">
        <v>15</v>
      </c>
      <c r="F2375" s="1">
        <v>40574</v>
      </c>
      <c r="G2375" t="s">
        <v>16</v>
      </c>
      <c r="H2375" t="str">
        <f t="shared" si="187"/>
        <v>4301R-RV</v>
      </c>
      <c r="J2375" t="s">
        <v>27</v>
      </c>
      <c r="K2375" t="s">
        <v>42</v>
      </c>
      <c r="L2375">
        <v>13502</v>
      </c>
      <c r="M2375" t="s">
        <v>29</v>
      </c>
      <c r="N2375" t="s">
        <v>43</v>
      </c>
      <c r="O2375" s="2">
        <v>3.125E-2</v>
      </c>
      <c r="Q2375" t="s">
        <v>31</v>
      </c>
      <c r="R2375">
        <f t="shared" si="185"/>
        <v>0</v>
      </c>
      <c r="S2375">
        <f t="shared" si="186"/>
        <v>0</v>
      </c>
      <c r="T2375">
        <f t="shared" si="188"/>
        <v>0</v>
      </c>
    </row>
    <row r="2376" spans="1:20" x14ac:dyDescent="0.25">
      <c r="A2376">
        <v>26480</v>
      </c>
      <c r="B2376" t="s">
        <v>906</v>
      </c>
      <c r="C2376" s="1">
        <v>23919</v>
      </c>
      <c r="D2376" t="s">
        <v>14</v>
      </c>
      <c r="E2376" t="s">
        <v>15</v>
      </c>
      <c r="F2376" s="1">
        <v>40574</v>
      </c>
      <c r="G2376" t="s">
        <v>24</v>
      </c>
      <c r="H2376" t="str">
        <f t="shared" si="187"/>
        <v>RV</v>
      </c>
      <c r="I2376" t="str">
        <f t="shared" si="189"/>
        <v>RV</v>
      </c>
      <c r="J2376" t="s">
        <v>27</v>
      </c>
      <c r="K2376" t="s">
        <v>42</v>
      </c>
      <c r="L2376">
        <v>13502</v>
      </c>
      <c r="M2376" t="s">
        <v>29</v>
      </c>
      <c r="N2376" t="s">
        <v>43</v>
      </c>
      <c r="O2376" s="2">
        <v>4.1666666666666664E-2</v>
      </c>
      <c r="P2376">
        <f>VLOOKUP(I2376,'visit codes'!$B$1:$F$38,5,FALSE)</f>
        <v>3</v>
      </c>
      <c r="Q2376" t="s">
        <v>31</v>
      </c>
      <c r="R2376">
        <f t="shared" si="185"/>
        <v>1</v>
      </c>
      <c r="S2376">
        <f t="shared" si="186"/>
        <v>0</v>
      </c>
      <c r="T2376">
        <f t="shared" si="188"/>
        <v>1</v>
      </c>
    </row>
    <row r="2377" spans="1:20" x14ac:dyDescent="0.25">
      <c r="A2377">
        <v>26484</v>
      </c>
      <c r="B2377" t="s">
        <v>907</v>
      </c>
      <c r="C2377" s="1">
        <v>32723</v>
      </c>
      <c r="D2377" t="s">
        <v>14</v>
      </c>
      <c r="F2377" s="1">
        <v>40555</v>
      </c>
      <c r="G2377">
        <v>4098</v>
      </c>
      <c r="H2377" t="str">
        <f t="shared" si="187"/>
        <v>4098</v>
      </c>
      <c r="J2377" t="s">
        <v>27</v>
      </c>
      <c r="K2377" t="s">
        <v>42</v>
      </c>
      <c r="L2377">
        <v>13501</v>
      </c>
      <c r="M2377" t="s">
        <v>29</v>
      </c>
      <c r="N2377" t="s">
        <v>99</v>
      </c>
      <c r="O2377" s="2">
        <v>0</v>
      </c>
      <c r="Q2377" t="s">
        <v>31</v>
      </c>
      <c r="R2377">
        <f t="shared" si="185"/>
        <v>0</v>
      </c>
      <c r="S2377">
        <f t="shared" si="186"/>
        <v>0</v>
      </c>
      <c r="T2377">
        <f t="shared" si="188"/>
        <v>0</v>
      </c>
    </row>
    <row r="2378" spans="1:20" x14ac:dyDescent="0.25">
      <c r="A2378">
        <v>26488</v>
      </c>
      <c r="B2378" t="s">
        <v>908</v>
      </c>
      <c r="C2378" s="1">
        <v>19259</v>
      </c>
      <c r="D2378" t="s">
        <v>26</v>
      </c>
      <c r="E2378" t="s">
        <v>15</v>
      </c>
      <c r="F2378" s="1">
        <v>40546</v>
      </c>
      <c r="G2378" t="s">
        <v>60</v>
      </c>
      <c r="H2378" t="str">
        <f t="shared" si="187"/>
        <v>4301B - BV</v>
      </c>
      <c r="J2378" t="s">
        <v>57</v>
      </c>
      <c r="K2378" t="s">
        <v>18</v>
      </c>
      <c r="L2378">
        <v>13502</v>
      </c>
      <c r="M2378" t="s">
        <v>29</v>
      </c>
      <c r="N2378" t="s">
        <v>21</v>
      </c>
      <c r="O2378" s="2">
        <v>2.0833333333333332E-2</v>
      </c>
      <c r="Q2378" t="s">
        <v>31</v>
      </c>
      <c r="R2378">
        <f t="shared" si="185"/>
        <v>0</v>
      </c>
      <c r="S2378">
        <f t="shared" si="186"/>
        <v>0</v>
      </c>
      <c r="T2378">
        <f t="shared" si="188"/>
        <v>0</v>
      </c>
    </row>
    <row r="2379" spans="1:20" x14ac:dyDescent="0.25">
      <c r="A2379">
        <v>26488</v>
      </c>
      <c r="B2379" t="s">
        <v>908</v>
      </c>
      <c r="C2379" s="1">
        <v>19259</v>
      </c>
      <c r="D2379" t="s">
        <v>26</v>
      </c>
      <c r="E2379" t="s">
        <v>15</v>
      </c>
      <c r="F2379" s="1">
        <v>40546</v>
      </c>
      <c r="G2379" t="s">
        <v>62</v>
      </c>
      <c r="H2379" t="str">
        <f t="shared" si="187"/>
        <v>BV</v>
      </c>
      <c r="I2379" t="str">
        <f t="shared" si="189"/>
        <v>BV</v>
      </c>
      <c r="J2379" t="s">
        <v>57</v>
      </c>
      <c r="K2379" t="s">
        <v>18</v>
      </c>
      <c r="L2379">
        <v>13502</v>
      </c>
      <c r="M2379" t="s">
        <v>29</v>
      </c>
      <c r="N2379" t="s">
        <v>21</v>
      </c>
      <c r="O2379" s="2">
        <v>2.0833333333333332E-2</v>
      </c>
      <c r="P2379">
        <f>VLOOKUP(I2379,'visit codes'!$B$1:$F$38,5,FALSE)</f>
        <v>2</v>
      </c>
      <c r="Q2379" t="s">
        <v>31</v>
      </c>
      <c r="R2379">
        <f t="shared" si="185"/>
        <v>1</v>
      </c>
      <c r="S2379">
        <f t="shared" si="186"/>
        <v>0</v>
      </c>
      <c r="T2379">
        <f t="shared" si="188"/>
        <v>1</v>
      </c>
    </row>
    <row r="2380" spans="1:20" x14ac:dyDescent="0.25">
      <c r="A2380">
        <v>26488</v>
      </c>
      <c r="B2380" t="s">
        <v>908</v>
      </c>
      <c r="C2380" s="1">
        <v>19259</v>
      </c>
      <c r="D2380" t="s">
        <v>26</v>
      </c>
      <c r="E2380" t="s">
        <v>15</v>
      </c>
      <c r="F2380" s="1">
        <v>40567</v>
      </c>
      <c r="G2380" t="s">
        <v>16</v>
      </c>
      <c r="H2380" t="str">
        <f t="shared" si="187"/>
        <v>4301R-RV</v>
      </c>
      <c r="J2380" t="s">
        <v>57</v>
      </c>
      <c r="K2380" t="s">
        <v>18</v>
      </c>
      <c r="L2380">
        <v>13502</v>
      </c>
      <c r="M2380" t="s">
        <v>29</v>
      </c>
      <c r="N2380" t="s">
        <v>21</v>
      </c>
      <c r="O2380" s="2">
        <v>3.125E-2</v>
      </c>
      <c r="Q2380" t="s">
        <v>31</v>
      </c>
      <c r="R2380">
        <f t="shared" si="185"/>
        <v>0</v>
      </c>
      <c r="S2380">
        <f t="shared" si="186"/>
        <v>0</v>
      </c>
      <c r="T2380">
        <f t="shared" si="188"/>
        <v>0</v>
      </c>
    </row>
    <row r="2381" spans="1:20" x14ac:dyDescent="0.25">
      <c r="A2381">
        <v>26488</v>
      </c>
      <c r="B2381" t="s">
        <v>908</v>
      </c>
      <c r="C2381" s="1">
        <v>19259</v>
      </c>
      <c r="D2381" t="s">
        <v>26</v>
      </c>
      <c r="E2381" t="s">
        <v>15</v>
      </c>
      <c r="F2381" s="1">
        <v>40567</v>
      </c>
      <c r="G2381" t="s">
        <v>24</v>
      </c>
      <c r="H2381" t="str">
        <f t="shared" si="187"/>
        <v>RV</v>
      </c>
      <c r="I2381" t="str">
        <f t="shared" si="189"/>
        <v>RV</v>
      </c>
      <c r="J2381" t="s">
        <v>57</v>
      </c>
      <c r="K2381" t="s">
        <v>18</v>
      </c>
      <c r="L2381">
        <v>13502</v>
      </c>
      <c r="M2381" t="s">
        <v>29</v>
      </c>
      <c r="N2381" t="s">
        <v>21</v>
      </c>
      <c r="O2381" s="2">
        <v>4.1666666666666664E-2</v>
      </c>
      <c r="P2381">
        <f>VLOOKUP(I2381,'visit codes'!$B$1:$F$38,5,FALSE)</f>
        <v>3</v>
      </c>
      <c r="Q2381" t="s">
        <v>31</v>
      </c>
      <c r="R2381">
        <f t="shared" si="185"/>
        <v>1</v>
      </c>
      <c r="S2381">
        <f t="shared" si="186"/>
        <v>0</v>
      </c>
      <c r="T2381">
        <f t="shared" si="188"/>
        <v>1</v>
      </c>
    </row>
    <row r="2382" spans="1:20" x14ac:dyDescent="0.25">
      <c r="A2382">
        <v>26494</v>
      </c>
      <c r="B2382" t="s">
        <v>909</v>
      </c>
      <c r="C2382" s="1">
        <v>29985</v>
      </c>
      <c r="D2382" t="s">
        <v>26</v>
      </c>
      <c r="F2382" s="1">
        <v>40556</v>
      </c>
      <c r="G2382">
        <v>4097</v>
      </c>
      <c r="H2382" t="str">
        <f t="shared" si="187"/>
        <v>4097</v>
      </c>
      <c r="J2382" t="s">
        <v>41</v>
      </c>
      <c r="K2382" t="s">
        <v>42</v>
      </c>
      <c r="L2382">
        <v>13502</v>
      </c>
      <c r="M2382" t="s">
        <v>29</v>
      </c>
      <c r="N2382" t="s">
        <v>99</v>
      </c>
      <c r="O2382" s="2">
        <v>0</v>
      </c>
      <c r="Q2382" t="s">
        <v>31</v>
      </c>
      <c r="R2382">
        <f t="shared" si="185"/>
        <v>0</v>
      </c>
      <c r="S2382">
        <f t="shared" si="186"/>
        <v>0</v>
      </c>
      <c r="T2382">
        <f t="shared" si="188"/>
        <v>0</v>
      </c>
    </row>
    <row r="2383" spans="1:20" x14ac:dyDescent="0.25">
      <c r="A2383">
        <v>26498</v>
      </c>
      <c r="B2383" t="s">
        <v>910</v>
      </c>
      <c r="C2383" s="1">
        <v>23528</v>
      </c>
      <c r="D2383" t="s">
        <v>14</v>
      </c>
      <c r="E2383" t="s">
        <v>15</v>
      </c>
      <c r="F2383" s="1">
        <v>40548</v>
      </c>
      <c r="G2383" t="s">
        <v>35</v>
      </c>
      <c r="H2383" t="str">
        <f t="shared" si="187"/>
        <v>4302PM-PM</v>
      </c>
      <c r="J2383" t="s">
        <v>82</v>
      </c>
      <c r="K2383" t="s">
        <v>18</v>
      </c>
      <c r="L2383">
        <v>13501</v>
      </c>
      <c r="M2383" t="s">
        <v>29</v>
      </c>
      <c r="N2383" t="s">
        <v>21</v>
      </c>
      <c r="O2383" s="2">
        <v>1.0416666666666666E-2</v>
      </c>
      <c r="Q2383" t="s">
        <v>31</v>
      </c>
      <c r="R2383">
        <f t="shared" si="185"/>
        <v>0</v>
      </c>
      <c r="S2383">
        <f t="shared" si="186"/>
        <v>0</v>
      </c>
      <c r="T2383">
        <f t="shared" si="188"/>
        <v>0</v>
      </c>
    </row>
    <row r="2384" spans="1:20" x14ac:dyDescent="0.25">
      <c r="A2384">
        <v>26498</v>
      </c>
      <c r="B2384" t="s">
        <v>910</v>
      </c>
      <c r="C2384" s="1">
        <v>23528</v>
      </c>
      <c r="D2384" t="s">
        <v>14</v>
      </c>
      <c r="E2384" t="s">
        <v>15</v>
      </c>
      <c r="F2384" s="1">
        <v>40548</v>
      </c>
      <c r="G2384" t="s">
        <v>37</v>
      </c>
      <c r="H2384" t="str">
        <f t="shared" si="187"/>
        <v>PM</v>
      </c>
      <c r="I2384" t="str">
        <f t="shared" si="189"/>
        <v>PM</v>
      </c>
      <c r="J2384" t="s">
        <v>82</v>
      </c>
      <c r="K2384" t="s">
        <v>18</v>
      </c>
      <c r="L2384">
        <v>13501</v>
      </c>
      <c r="M2384" t="s">
        <v>29</v>
      </c>
      <c r="N2384" t="s">
        <v>21</v>
      </c>
      <c r="O2384" s="2">
        <v>1.0416666666666666E-2</v>
      </c>
      <c r="P2384">
        <f>VLOOKUP(I2384,'visit codes'!$B$1:$F$38,5,FALSE)</f>
        <v>1</v>
      </c>
      <c r="Q2384" t="s">
        <v>31</v>
      </c>
      <c r="R2384">
        <f t="shared" si="185"/>
        <v>1</v>
      </c>
      <c r="S2384">
        <f t="shared" si="186"/>
        <v>0</v>
      </c>
      <c r="T2384">
        <f t="shared" si="188"/>
        <v>1</v>
      </c>
    </row>
    <row r="2385" spans="1:20" x14ac:dyDescent="0.25">
      <c r="A2385">
        <v>26498</v>
      </c>
      <c r="B2385" t="s">
        <v>910</v>
      </c>
      <c r="C2385" s="1">
        <v>23528</v>
      </c>
      <c r="D2385" t="s">
        <v>14</v>
      </c>
      <c r="E2385" t="s">
        <v>15</v>
      </c>
      <c r="F2385" s="1">
        <v>40549</v>
      </c>
      <c r="G2385" t="s">
        <v>16</v>
      </c>
      <c r="H2385" t="str">
        <f t="shared" si="187"/>
        <v>4301R-RV</v>
      </c>
      <c r="J2385" t="s">
        <v>206</v>
      </c>
      <c r="K2385" t="s">
        <v>18</v>
      </c>
      <c r="L2385">
        <v>13501</v>
      </c>
      <c r="M2385" t="s">
        <v>29</v>
      </c>
      <c r="N2385" t="s">
        <v>21</v>
      </c>
      <c r="O2385" s="2">
        <v>3.125E-2</v>
      </c>
      <c r="Q2385" t="s">
        <v>31</v>
      </c>
      <c r="R2385">
        <f t="shared" si="185"/>
        <v>0</v>
      </c>
      <c r="S2385">
        <f t="shared" si="186"/>
        <v>0</v>
      </c>
      <c r="T2385">
        <f t="shared" si="188"/>
        <v>0</v>
      </c>
    </row>
    <row r="2386" spans="1:20" x14ac:dyDescent="0.25">
      <c r="A2386">
        <v>26498</v>
      </c>
      <c r="B2386" t="s">
        <v>910</v>
      </c>
      <c r="C2386" s="1">
        <v>23528</v>
      </c>
      <c r="D2386" t="s">
        <v>14</v>
      </c>
      <c r="E2386" t="s">
        <v>15</v>
      </c>
      <c r="F2386" s="1">
        <v>40549</v>
      </c>
      <c r="G2386" t="s">
        <v>24</v>
      </c>
      <c r="H2386" t="str">
        <f t="shared" si="187"/>
        <v>RV</v>
      </c>
      <c r="I2386" t="str">
        <f t="shared" si="189"/>
        <v>RV</v>
      </c>
      <c r="J2386" t="s">
        <v>206</v>
      </c>
      <c r="K2386" t="s">
        <v>18</v>
      </c>
      <c r="L2386">
        <v>13501</v>
      </c>
      <c r="M2386" t="s">
        <v>29</v>
      </c>
      <c r="N2386" t="s">
        <v>21</v>
      </c>
      <c r="O2386" s="2">
        <v>4.1666666666666664E-2</v>
      </c>
      <c r="P2386">
        <f>VLOOKUP(I2386,'visit codes'!$B$1:$F$38,5,FALSE)</f>
        <v>3</v>
      </c>
      <c r="Q2386" t="s">
        <v>31</v>
      </c>
      <c r="R2386">
        <f t="shared" si="185"/>
        <v>1</v>
      </c>
      <c r="S2386">
        <f t="shared" si="186"/>
        <v>0</v>
      </c>
      <c r="T2386">
        <f t="shared" si="188"/>
        <v>1</v>
      </c>
    </row>
    <row r="2387" spans="1:20" x14ac:dyDescent="0.25">
      <c r="A2387">
        <v>26498</v>
      </c>
      <c r="B2387" t="s">
        <v>910</v>
      </c>
      <c r="C2387" s="1">
        <v>23528</v>
      </c>
      <c r="D2387" t="s">
        <v>14</v>
      </c>
      <c r="E2387" t="s">
        <v>15</v>
      </c>
      <c r="F2387" s="1">
        <v>40569</v>
      </c>
      <c r="G2387" t="s">
        <v>16</v>
      </c>
      <c r="H2387" t="str">
        <f t="shared" si="187"/>
        <v>4301R-RV</v>
      </c>
      <c r="J2387" t="s">
        <v>206</v>
      </c>
      <c r="K2387" t="s">
        <v>18</v>
      </c>
      <c r="L2387">
        <v>13501</v>
      </c>
      <c r="M2387" t="s">
        <v>29</v>
      </c>
      <c r="N2387" t="s">
        <v>21</v>
      </c>
      <c r="O2387" s="2">
        <v>3.125E-2</v>
      </c>
      <c r="Q2387" t="s">
        <v>31</v>
      </c>
      <c r="R2387">
        <f t="shared" si="185"/>
        <v>0</v>
      </c>
      <c r="S2387">
        <f t="shared" si="186"/>
        <v>0</v>
      </c>
      <c r="T2387">
        <f t="shared" si="188"/>
        <v>0</v>
      </c>
    </row>
    <row r="2388" spans="1:20" x14ac:dyDescent="0.25">
      <c r="A2388">
        <v>26498</v>
      </c>
      <c r="B2388" t="s">
        <v>910</v>
      </c>
      <c r="C2388" s="1">
        <v>23528</v>
      </c>
      <c r="D2388" t="s">
        <v>14</v>
      </c>
      <c r="E2388" t="s">
        <v>15</v>
      </c>
      <c r="F2388" s="1">
        <v>40569</v>
      </c>
      <c r="G2388" t="s">
        <v>24</v>
      </c>
      <c r="H2388" t="str">
        <f t="shared" si="187"/>
        <v>RV</v>
      </c>
      <c r="I2388" t="str">
        <f t="shared" si="189"/>
        <v>RV</v>
      </c>
      <c r="J2388" t="s">
        <v>206</v>
      </c>
      <c r="K2388" t="s">
        <v>18</v>
      </c>
      <c r="L2388">
        <v>13501</v>
      </c>
      <c r="M2388" t="s">
        <v>29</v>
      </c>
      <c r="N2388" t="s">
        <v>21</v>
      </c>
      <c r="O2388" s="2">
        <v>4.1666666666666664E-2</v>
      </c>
      <c r="P2388">
        <f>VLOOKUP(I2388,'visit codes'!$B$1:$F$38,5,FALSE)</f>
        <v>3</v>
      </c>
      <c r="Q2388" t="s">
        <v>31</v>
      </c>
      <c r="R2388">
        <f t="shared" si="185"/>
        <v>1</v>
      </c>
      <c r="S2388">
        <f t="shared" si="186"/>
        <v>0</v>
      </c>
      <c r="T2388">
        <f t="shared" si="188"/>
        <v>1</v>
      </c>
    </row>
    <row r="2389" spans="1:20" x14ac:dyDescent="0.25">
      <c r="A2389">
        <v>26502</v>
      </c>
      <c r="B2389" t="s">
        <v>911</v>
      </c>
      <c r="C2389" s="1">
        <v>30532</v>
      </c>
      <c r="D2389" t="s">
        <v>14</v>
      </c>
      <c r="E2389" t="s">
        <v>15</v>
      </c>
      <c r="F2389" s="1">
        <v>40548</v>
      </c>
      <c r="G2389" t="s">
        <v>16</v>
      </c>
      <c r="H2389" t="str">
        <f t="shared" si="187"/>
        <v>4301R-RV</v>
      </c>
      <c r="J2389" t="s">
        <v>206</v>
      </c>
      <c r="K2389" t="s">
        <v>18</v>
      </c>
      <c r="L2389">
        <v>13501</v>
      </c>
      <c r="M2389" t="s">
        <v>29</v>
      </c>
      <c r="N2389" t="s">
        <v>21</v>
      </c>
      <c r="O2389" s="2">
        <v>3.125E-2</v>
      </c>
      <c r="Q2389" t="s">
        <v>31</v>
      </c>
      <c r="R2389">
        <f t="shared" si="185"/>
        <v>0</v>
      </c>
      <c r="S2389">
        <f t="shared" si="186"/>
        <v>0</v>
      </c>
      <c r="T2389">
        <f t="shared" si="188"/>
        <v>0</v>
      </c>
    </row>
    <row r="2390" spans="1:20" x14ac:dyDescent="0.25">
      <c r="A2390">
        <v>26502</v>
      </c>
      <c r="B2390" t="s">
        <v>911</v>
      </c>
      <c r="C2390" s="1">
        <v>30532</v>
      </c>
      <c r="D2390" t="s">
        <v>14</v>
      </c>
      <c r="E2390" t="s">
        <v>15</v>
      </c>
      <c r="F2390" s="1">
        <v>40548</v>
      </c>
      <c r="G2390" t="s">
        <v>24</v>
      </c>
      <c r="H2390" t="str">
        <f t="shared" si="187"/>
        <v>RV</v>
      </c>
      <c r="I2390" t="str">
        <f t="shared" si="189"/>
        <v>RV</v>
      </c>
      <c r="J2390" t="s">
        <v>206</v>
      </c>
      <c r="K2390" t="s">
        <v>18</v>
      </c>
      <c r="L2390">
        <v>13501</v>
      </c>
      <c r="M2390" t="s">
        <v>29</v>
      </c>
      <c r="N2390" t="s">
        <v>21</v>
      </c>
      <c r="O2390" s="2">
        <v>4.1666666666666664E-2</v>
      </c>
      <c r="P2390">
        <f>VLOOKUP(I2390,'visit codes'!$B$1:$F$38,5,FALSE)</f>
        <v>3</v>
      </c>
      <c r="Q2390" t="s">
        <v>31</v>
      </c>
      <c r="R2390">
        <f t="shared" si="185"/>
        <v>1</v>
      </c>
      <c r="S2390">
        <f t="shared" si="186"/>
        <v>0</v>
      </c>
      <c r="T2390">
        <f t="shared" si="188"/>
        <v>1</v>
      </c>
    </row>
    <row r="2391" spans="1:20" x14ac:dyDescent="0.25">
      <c r="A2391">
        <v>26502</v>
      </c>
      <c r="B2391" t="s">
        <v>911</v>
      </c>
      <c r="C2391" s="1">
        <v>30532</v>
      </c>
      <c r="D2391" t="s">
        <v>14</v>
      </c>
      <c r="E2391" t="s">
        <v>15</v>
      </c>
      <c r="F2391" s="1">
        <v>40563</v>
      </c>
      <c r="G2391" t="s">
        <v>35</v>
      </c>
      <c r="H2391" t="str">
        <f t="shared" si="187"/>
        <v>4302PM-PM</v>
      </c>
      <c r="J2391" t="s">
        <v>41</v>
      </c>
      <c r="K2391" t="s">
        <v>18</v>
      </c>
      <c r="L2391">
        <v>13501</v>
      </c>
      <c r="M2391" t="s">
        <v>29</v>
      </c>
      <c r="N2391" t="s">
        <v>21</v>
      </c>
      <c r="O2391" s="2">
        <v>1.0416666666666666E-2</v>
      </c>
      <c r="Q2391" t="s">
        <v>31</v>
      </c>
      <c r="R2391">
        <f t="shared" si="185"/>
        <v>0</v>
      </c>
      <c r="S2391">
        <f t="shared" si="186"/>
        <v>0</v>
      </c>
      <c r="T2391">
        <f t="shared" si="188"/>
        <v>0</v>
      </c>
    </row>
    <row r="2392" spans="1:20" x14ac:dyDescent="0.25">
      <c r="A2392">
        <v>26502</v>
      </c>
      <c r="B2392" t="s">
        <v>911</v>
      </c>
      <c r="C2392" s="1">
        <v>30532</v>
      </c>
      <c r="D2392" t="s">
        <v>14</v>
      </c>
      <c r="E2392" t="s">
        <v>15</v>
      </c>
      <c r="F2392" s="1">
        <v>40563</v>
      </c>
      <c r="G2392" t="s">
        <v>37</v>
      </c>
      <c r="H2392" t="str">
        <f t="shared" si="187"/>
        <v>PM</v>
      </c>
      <c r="I2392" t="str">
        <f t="shared" si="189"/>
        <v>PM</v>
      </c>
      <c r="J2392" t="s">
        <v>41</v>
      </c>
      <c r="K2392" t="s">
        <v>18</v>
      </c>
      <c r="L2392">
        <v>13501</v>
      </c>
      <c r="M2392" t="s">
        <v>29</v>
      </c>
      <c r="N2392" t="s">
        <v>21</v>
      </c>
      <c r="O2392" s="2">
        <v>1.0416666666666666E-2</v>
      </c>
      <c r="P2392">
        <f>VLOOKUP(I2392,'visit codes'!$B$1:$F$38,5,FALSE)</f>
        <v>1</v>
      </c>
      <c r="Q2392" t="s">
        <v>31</v>
      </c>
      <c r="R2392">
        <f t="shared" si="185"/>
        <v>1</v>
      </c>
      <c r="S2392">
        <f t="shared" si="186"/>
        <v>0</v>
      </c>
      <c r="T2392">
        <f t="shared" si="188"/>
        <v>1</v>
      </c>
    </row>
    <row r="2393" spans="1:20" x14ac:dyDescent="0.25">
      <c r="A2393">
        <v>26503</v>
      </c>
      <c r="B2393" t="s">
        <v>912</v>
      </c>
      <c r="C2393" s="1">
        <v>12774</v>
      </c>
      <c r="D2393" t="s">
        <v>26</v>
      </c>
      <c r="E2393" t="s">
        <v>15</v>
      </c>
      <c r="F2393" s="1">
        <v>40549</v>
      </c>
      <c r="G2393" t="s">
        <v>16</v>
      </c>
      <c r="H2393" t="str">
        <f t="shared" si="187"/>
        <v>4301R-RV</v>
      </c>
      <c r="J2393" t="s">
        <v>69</v>
      </c>
      <c r="K2393" t="s">
        <v>33</v>
      </c>
      <c r="L2393">
        <v>13461</v>
      </c>
      <c r="M2393" t="s">
        <v>20</v>
      </c>
      <c r="N2393" t="s">
        <v>58</v>
      </c>
      <c r="O2393" s="2">
        <v>3.125E-2</v>
      </c>
      <c r="Q2393" t="s">
        <v>579</v>
      </c>
      <c r="R2393">
        <f t="shared" si="185"/>
        <v>0</v>
      </c>
      <c r="S2393">
        <f t="shared" si="186"/>
        <v>0</v>
      </c>
      <c r="T2393">
        <f t="shared" si="188"/>
        <v>0</v>
      </c>
    </row>
    <row r="2394" spans="1:20" x14ac:dyDescent="0.25">
      <c r="A2394">
        <v>26503</v>
      </c>
      <c r="B2394" t="s">
        <v>912</v>
      </c>
      <c r="C2394" s="1">
        <v>12774</v>
      </c>
      <c r="D2394" t="s">
        <v>26</v>
      </c>
      <c r="E2394" t="s">
        <v>15</v>
      </c>
      <c r="F2394" s="1">
        <v>40549</v>
      </c>
      <c r="G2394" t="s">
        <v>24</v>
      </c>
      <c r="H2394" t="str">
        <f t="shared" si="187"/>
        <v>RV</v>
      </c>
      <c r="I2394" t="str">
        <f t="shared" si="189"/>
        <v>RV</v>
      </c>
      <c r="J2394" t="s">
        <v>69</v>
      </c>
      <c r="K2394" t="s">
        <v>33</v>
      </c>
      <c r="L2394">
        <v>13461</v>
      </c>
      <c r="M2394" t="s">
        <v>20</v>
      </c>
      <c r="N2394" t="s">
        <v>58</v>
      </c>
      <c r="O2394" s="2">
        <v>4.1666666666666664E-2</v>
      </c>
      <c r="P2394">
        <f>VLOOKUP(I2394,'visit codes'!$B$1:$F$38,5,FALSE)</f>
        <v>3</v>
      </c>
      <c r="Q2394" t="s">
        <v>579</v>
      </c>
      <c r="R2394">
        <f t="shared" si="185"/>
        <v>1</v>
      </c>
      <c r="S2394">
        <f t="shared" si="186"/>
        <v>0</v>
      </c>
      <c r="T2394">
        <f t="shared" si="188"/>
        <v>1</v>
      </c>
    </row>
    <row r="2395" spans="1:20" x14ac:dyDescent="0.25">
      <c r="A2395">
        <v>26503</v>
      </c>
      <c r="B2395" t="s">
        <v>912</v>
      </c>
      <c r="C2395" s="1">
        <v>12774</v>
      </c>
      <c r="D2395" t="s">
        <v>26</v>
      </c>
      <c r="E2395" t="s">
        <v>15</v>
      </c>
      <c r="F2395" s="1">
        <v>40556</v>
      </c>
      <c r="G2395" t="s">
        <v>16</v>
      </c>
      <c r="H2395" t="str">
        <f t="shared" si="187"/>
        <v>4301R-RV</v>
      </c>
      <c r="J2395" t="s">
        <v>69</v>
      </c>
      <c r="K2395" t="s">
        <v>33</v>
      </c>
      <c r="L2395">
        <v>13461</v>
      </c>
      <c r="M2395" t="s">
        <v>20</v>
      </c>
      <c r="N2395" t="s">
        <v>58</v>
      </c>
      <c r="O2395" s="2">
        <v>3.125E-2</v>
      </c>
      <c r="Q2395" t="s">
        <v>579</v>
      </c>
      <c r="R2395">
        <f t="shared" si="185"/>
        <v>0</v>
      </c>
      <c r="S2395">
        <f t="shared" si="186"/>
        <v>0</v>
      </c>
      <c r="T2395">
        <f t="shared" si="188"/>
        <v>0</v>
      </c>
    </row>
    <row r="2396" spans="1:20" x14ac:dyDescent="0.25">
      <c r="A2396">
        <v>26503</v>
      </c>
      <c r="B2396" t="s">
        <v>912</v>
      </c>
      <c r="C2396" s="1">
        <v>12774</v>
      </c>
      <c r="D2396" t="s">
        <v>26</v>
      </c>
      <c r="E2396" t="s">
        <v>15</v>
      </c>
      <c r="F2396" s="1">
        <v>40556</v>
      </c>
      <c r="G2396" t="s">
        <v>24</v>
      </c>
      <c r="H2396" t="str">
        <f t="shared" si="187"/>
        <v>RV</v>
      </c>
      <c r="I2396" t="str">
        <f t="shared" si="189"/>
        <v>RV</v>
      </c>
      <c r="J2396" t="s">
        <v>69</v>
      </c>
      <c r="K2396" t="s">
        <v>33</v>
      </c>
      <c r="L2396">
        <v>13461</v>
      </c>
      <c r="M2396" t="s">
        <v>20</v>
      </c>
      <c r="N2396" t="s">
        <v>58</v>
      </c>
      <c r="O2396" s="2">
        <v>4.1666666666666664E-2</v>
      </c>
      <c r="P2396">
        <f>VLOOKUP(I2396,'visit codes'!$B$1:$F$38,5,FALSE)</f>
        <v>3</v>
      </c>
      <c r="Q2396" t="s">
        <v>579</v>
      </c>
      <c r="R2396">
        <f t="shared" si="185"/>
        <v>1</v>
      </c>
      <c r="S2396">
        <f t="shared" si="186"/>
        <v>0</v>
      </c>
      <c r="T2396">
        <f t="shared" si="188"/>
        <v>1</v>
      </c>
    </row>
    <row r="2397" spans="1:20" x14ac:dyDescent="0.25">
      <c r="A2397">
        <v>26503</v>
      </c>
      <c r="B2397" t="s">
        <v>912</v>
      </c>
      <c r="C2397" s="1">
        <v>12774</v>
      </c>
      <c r="D2397" t="s">
        <v>26</v>
      </c>
      <c r="E2397" t="s">
        <v>15</v>
      </c>
      <c r="F2397" s="1">
        <v>40564</v>
      </c>
      <c r="G2397" t="s">
        <v>38</v>
      </c>
      <c r="H2397" t="str">
        <f t="shared" si="187"/>
        <v>C</v>
      </c>
      <c r="I2397" t="str">
        <f t="shared" si="189"/>
        <v>C</v>
      </c>
      <c r="J2397" t="s">
        <v>69</v>
      </c>
      <c r="K2397" t="s">
        <v>33</v>
      </c>
      <c r="L2397">
        <v>13461</v>
      </c>
      <c r="M2397" t="s">
        <v>20</v>
      </c>
      <c r="N2397" t="s">
        <v>58</v>
      </c>
      <c r="O2397" s="2">
        <v>0</v>
      </c>
      <c r="P2397">
        <f>VLOOKUP(I2397,'visit codes'!$B$1:$F$38,5,FALSE)</f>
        <v>0</v>
      </c>
      <c r="Q2397" t="s">
        <v>579</v>
      </c>
      <c r="R2397">
        <f t="shared" si="185"/>
        <v>1</v>
      </c>
      <c r="S2397">
        <f t="shared" si="186"/>
        <v>1</v>
      </c>
      <c r="T2397">
        <f t="shared" si="188"/>
        <v>0</v>
      </c>
    </row>
    <row r="2398" spans="1:20" x14ac:dyDescent="0.25">
      <c r="A2398">
        <v>26503</v>
      </c>
      <c r="B2398" t="s">
        <v>912</v>
      </c>
      <c r="C2398" s="1">
        <v>12774</v>
      </c>
      <c r="D2398" t="s">
        <v>26</v>
      </c>
      <c r="E2398" t="s">
        <v>15</v>
      </c>
      <c r="F2398" s="1">
        <v>40571</v>
      </c>
      <c r="G2398" t="s">
        <v>16</v>
      </c>
      <c r="H2398" t="str">
        <f t="shared" si="187"/>
        <v>4301R-RV</v>
      </c>
      <c r="J2398" t="s">
        <v>69</v>
      </c>
      <c r="K2398" t="s">
        <v>33</v>
      </c>
      <c r="L2398">
        <v>13461</v>
      </c>
      <c r="M2398" t="s">
        <v>20</v>
      </c>
      <c r="N2398" t="s">
        <v>58</v>
      </c>
      <c r="O2398" s="2">
        <v>3.125E-2</v>
      </c>
      <c r="Q2398" t="s">
        <v>579</v>
      </c>
      <c r="R2398">
        <f t="shared" si="185"/>
        <v>0</v>
      </c>
      <c r="S2398">
        <f t="shared" si="186"/>
        <v>0</v>
      </c>
      <c r="T2398">
        <f t="shared" si="188"/>
        <v>0</v>
      </c>
    </row>
    <row r="2399" spans="1:20" x14ac:dyDescent="0.25">
      <c r="A2399">
        <v>26503</v>
      </c>
      <c r="B2399" t="s">
        <v>912</v>
      </c>
      <c r="C2399" s="1">
        <v>12774</v>
      </c>
      <c r="D2399" t="s">
        <v>26</v>
      </c>
      <c r="E2399" t="s">
        <v>15</v>
      </c>
      <c r="F2399" s="1">
        <v>40571</v>
      </c>
      <c r="G2399" t="s">
        <v>24</v>
      </c>
      <c r="H2399" t="str">
        <f t="shared" si="187"/>
        <v>RV</v>
      </c>
      <c r="I2399" t="str">
        <f t="shared" si="189"/>
        <v>RV</v>
      </c>
      <c r="J2399" t="s">
        <v>69</v>
      </c>
      <c r="K2399" t="s">
        <v>33</v>
      </c>
      <c r="L2399">
        <v>13461</v>
      </c>
      <c r="M2399" t="s">
        <v>20</v>
      </c>
      <c r="N2399" t="s">
        <v>58</v>
      </c>
      <c r="O2399" s="2">
        <v>4.1666666666666664E-2</v>
      </c>
      <c r="P2399">
        <f>VLOOKUP(I2399,'visit codes'!$B$1:$F$38,5,FALSE)</f>
        <v>3</v>
      </c>
      <c r="Q2399" t="s">
        <v>579</v>
      </c>
      <c r="R2399">
        <f t="shared" si="185"/>
        <v>1</v>
      </c>
      <c r="S2399">
        <f t="shared" si="186"/>
        <v>0</v>
      </c>
      <c r="T2399">
        <f t="shared" si="188"/>
        <v>1</v>
      </c>
    </row>
    <row r="2400" spans="1:20" x14ac:dyDescent="0.25">
      <c r="A2400">
        <v>26507</v>
      </c>
      <c r="B2400" t="s">
        <v>913</v>
      </c>
      <c r="C2400" s="1">
        <v>27136</v>
      </c>
      <c r="D2400" t="s">
        <v>26</v>
      </c>
      <c r="F2400" s="1">
        <v>40557</v>
      </c>
      <c r="G2400">
        <v>4097</v>
      </c>
      <c r="H2400" t="str">
        <f t="shared" si="187"/>
        <v>4097</v>
      </c>
      <c r="J2400" t="s">
        <v>206</v>
      </c>
      <c r="K2400" t="s">
        <v>42</v>
      </c>
      <c r="L2400">
        <v>13501</v>
      </c>
      <c r="M2400" t="s">
        <v>29</v>
      </c>
      <c r="N2400" t="s">
        <v>99</v>
      </c>
      <c r="O2400" s="2">
        <v>0</v>
      </c>
      <c r="Q2400" t="s">
        <v>31</v>
      </c>
      <c r="R2400">
        <f t="shared" si="185"/>
        <v>0</v>
      </c>
      <c r="S2400">
        <f t="shared" si="186"/>
        <v>0</v>
      </c>
      <c r="T2400">
        <f t="shared" si="188"/>
        <v>0</v>
      </c>
    </row>
    <row r="2401" spans="1:20" x14ac:dyDescent="0.25">
      <c r="A2401">
        <v>26513</v>
      </c>
      <c r="B2401" t="s">
        <v>914</v>
      </c>
      <c r="C2401" s="1">
        <v>31024</v>
      </c>
      <c r="D2401" t="s">
        <v>26</v>
      </c>
      <c r="E2401" t="s">
        <v>15</v>
      </c>
      <c r="F2401" s="1">
        <v>40549</v>
      </c>
      <c r="G2401" t="s">
        <v>46</v>
      </c>
      <c r="H2401" t="str">
        <f t="shared" si="187"/>
        <v>NS</v>
      </c>
      <c r="I2401" t="str">
        <f t="shared" si="189"/>
        <v>NS</v>
      </c>
      <c r="J2401" t="s">
        <v>89</v>
      </c>
      <c r="K2401" t="s">
        <v>18</v>
      </c>
      <c r="L2401">
        <v>13440</v>
      </c>
      <c r="M2401" t="s">
        <v>20</v>
      </c>
      <c r="N2401" t="s">
        <v>21</v>
      </c>
      <c r="O2401" s="2">
        <v>0</v>
      </c>
      <c r="P2401">
        <f>VLOOKUP(I2401,'visit codes'!$B$1:$F$38,5,FALSE)</f>
        <v>0</v>
      </c>
      <c r="Q2401" t="s">
        <v>22</v>
      </c>
      <c r="R2401">
        <f t="shared" si="185"/>
        <v>1</v>
      </c>
      <c r="S2401">
        <f t="shared" si="186"/>
        <v>1</v>
      </c>
      <c r="T2401">
        <f t="shared" si="188"/>
        <v>0</v>
      </c>
    </row>
    <row r="2402" spans="1:20" x14ac:dyDescent="0.25">
      <c r="A2402">
        <v>26513</v>
      </c>
      <c r="B2402" t="s">
        <v>914</v>
      </c>
      <c r="C2402" s="1">
        <v>31024</v>
      </c>
      <c r="D2402" t="s">
        <v>26</v>
      </c>
      <c r="E2402" t="s">
        <v>15</v>
      </c>
      <c r="F2402" s="1">
        <v>40564</v>
      </c>
      <c r="G2402" t="s">
        <v>16</v>
      </c>
      <c r="H2402" t="str">
        <f t="shared" si="187"/>
        <v>4301R-RV</v>
      </c>
      <c r="J2402" t="s">
        <v>89</v>
      </c>
      <c r="K2402" t="s">
        <v>18</v>
      </c>
      <c r="L2402">
        <v>13440</v>
      </c>
      <c r="M2402" t="s">
        <v>20</v>
      </c>
      <c r="N2402" t="s">
        <v>21</v>
      </c>
      <c r="O2402" s="2">
        <v>3.125E-2</v>
      </c>
      <c r="Q2402" t="s">
        <v>22</v>
      </c>
      <c r="R2402">
        <f t="shared" si="185"/>
        <v>0</v>
      </c>
      <c r="S2402">
        <f t="shared" si="186"/>
        <v>0</v>
      </c>
      <c r="T2402">
        <f t="shared" si="188"/>
        <v>0</v>
      </c>
    </row>
    <row r="2403" spans="1:20" x14ac:dyDescent="0.25">
      <c r="A2403">
        <v>26513</v>
      </c>
      <c r="B2403" t="s">
        <v>914</v>
      </c>
      <c r="C2403" s="1">
        <v>31024</v>
      </c>
      <c r="D2403" t="s">
        <v>26</v>
      </c>
      <c r="E2403" t="s">
        <v>15</v>
      </c>
      <c r="F2403" s="1">
        <v>40564</v>
      </c>
      <c r="G2403" t="s">
        <v>24</v>
      </c>
      <c r="H2403" t="str">
        <f t="shared" si="187"/>
        <v>RV</v>
      </c>
      <c r="I2403" t="str">
        <f t="shared" si="189"/>
        <v>RV</v>
      </c>
      <c r="J2403" t="s">
        <v>89</v>
      </c>
      <c r="K2403" t="s">
        <v>18</v>
      </c>
      <c r="L2403">
        <v>13440</v>
      </c>
      <c r="M2403" t="s">
        <v>20</v>
      </c>
      <c r="N2403" t="s">
        <v>21</v>
      </c>
      <c r="O2403" s="2">
        <v>4.1666666666666664E-2</v>
      </c>
      <c r="P2403">
        <f>VLOOKUP(I2403,'visit codes'!$B$1:$F$38,5,FALSE)</f>
        <v>3</v>
      </c>
      <c r="Q2403" t="s">
        <v>22</v>
      </c>
      <c r="R2403">
        <f t="shared" si="185"/>
        <v>1</v>
      </c>
      <c r="S2403">
        <f t="shared" si="186"/>
        <v>0</v>
      </c>
      <c r="T2403">
        <f t="shared" si="188"/>
        <v>1</v>
      </c>
    </row>
    <row r="2404" spans="1:20" x14ac:dyDescent="0.25">
      <c r="A2404">
        <v>26515</v>
      </c>
      <c r="B2404" t="s">
        <v>915</v>
      </c>
      <c r="C2404" s="1">
        <v>23528</v>
      </c>
      <c r="D2404" t="s">
        <v>14</v>
      </c>
      <c r="F2404" s="1">
        <v>40548</v>
      </c>
      <c r="G2404">
        <v>4097</v>
      </c>
      <c r="H2404" t="str">
        <f t="shared" si="187"/>
        <v>4097</v>
      </c>
      <c r="J2404" t="s">
        <v>82</v>
      </c>
      <c r="K2404" t="s">
        <v>42</v>
      </c>
      <c r="L2404">
        <v>13501</v>
      </c>
      <c r="M2404" t="s">
        <v>29</v>
      </c>
      <c r="N2404" t="s">
        <v>99</v>
      </c>
      <c r="O2404" s="2">
        <v>0</v>
      </c>
      <c r="Q2404" t="s">
        <v>31</v>
      </c>
      <c r="R2404">
        <f t="shared" si="185"/>
        <v>0</v>
      </c>
      <c r="S2404">
        <f t="shared" si="186"/>
        <v>0</v>
      </c>
      <c r="T2404">
        <f t="shared" si="188"/>
        <v>0</v>
      </c>
    </row>
    <row r="2405" spans="1:20" x14ac:dyDescent="0.25">
      <c r="A2405">
        <v>26515</v>
      </c>
      <c r="B2405" t="s">
        <v>915</v>
      </c>
      <c r="C2405" s="1">
        <v>23528</v>
      </c>
      <c r="D2405" t="s">
        <v>14</v>
      </c>
      <c r="F2405" s="1">
        <v>40549</v>
      </c>
      <c r="G2405">
        <v>4098</v>
      </c>
      <c r="H2405" t="str">
        <f t="shared" si="187"/>
        <v>4098</v>
      </c>
      <c r="J2405" t="s">
        <v>206</v>
      </c>
      <c r="K2405" t="s">
        <v>42</v>
      </c>
      <c r="L2405">
        <v>13501</v>
      </c>
      <c r="M2405" t="s">
        <v>29</v>
      </c>
      <c r="N2405" t="s">
        <v>99</v>
      </c>
      <c r="O2405" s="2">
        <v>0</v>
      </c>
      <c r="Q2405" t="s">
        <v>31</v>
      </c>
      <c r="R2405">
        <f t="shared" si="185"/>
        <v>0</v>
      </c>
      <c r="S2405">
        <f t="shared" si="186"/>
        <v>0</v>
      </c>
      <c r="T2405">
        <f t="shared" si="188"/>
        <v>0</v>
      </c>
    </row>
    <row r="2406" spans="1:20" x14ac:dyDescent="0.25">
      <c r="A2406">
        <v>26515</v>
      </c>
      <c r="B2406" t="s">
        <v>915</v>
      </c>
      <c r="C2406" s="1">
        <v>23528</v>
      </c>
      <c r="D2406" t="s">
        <v>14</v>
      </c>
      <c r="F2406" s="1">
        <v>40569</v>
      </c>
      <c r="G2406">
        <v>4098</v>
      </c>
      <c r="H2406" t="str">
        <f t="shared" si="187"/>
        <v>4098</v>
      </c>
      <c r="J2406" t="s">
        <v>206</v>
      </c>
      <c r="K2406" t="s">
        <v>42</v>
      </c>
      <c r="L2406">
        <v>13501</v>
      </c>
      <c r="M2406" t="s">
        <v>29</v>
      </c>
      <c r="N2406" t="s">
        <v>99</v>
      </c>
      <c r="O2406" s="2">
        <v>0</v>
      </c>
      <c r="Q2406" t="s">
        <v>31</v>
      </c>
      <c r="R2406">
        <f t="shared" si="185"/>
        <v>0</v>
      </c>
      <c r="S2406">
        <f t="shared" si="186"/>
        <v>0</v>
      </c>
      <c r="T2406">
        <f t="shared" si="188"/>
        <v>0</v>
      </c>
    </row>
    <row r="2407" spans="1:20" x14ac:dyDescent="0.25">
      <c r="A2407">
        <v>26516</v>
      </c>
      <c r="B2407" t="s">
        <v>916</v>
      </c>
      <c r="C2407" s="1">
        <v>27379</v>
      </c>
      <c r="D2407" t="s">
        <v>537</v>
      </c>
      <c r="E2407" t="s">
        <v>15</v>
      </c>
      <c r="F2407" s="1">
        <v>40564</v>
      </c>
      <c r="G2407" t="s">
        <v>16</v>
      </c>
      <c r="H2407" t="str">
        <f t="shared" si="187"/>
        <v>4301R-RV</v>
      </c>
      <c r="J2407" t="s">
        <v>57</v>
      </c>
      <c r="K2407" t="s">
        <v>192</v>
      </c>
      <c r="L2407">
        <v>13501</v>
      </c>
      <c r="M2407" t="s">
        <v>29</v>
      </c>
      <c r="N2407" t="s">
        <v>231</v>
      </c>
      <c r="O2407" s="2">
        <v>3.125E-2</v>
      </c>
      <c r="Q2407" t="s">
        <v>31</v>
      </c>
      <c r="R2407">
        <f t="shared" si="185"/>
        <v>0</v>
      </c>
      <c r="S2407">
        <f t="shared" si="186"/>
        <v>0</v>
      </c>
      <c r="T2407">
        <f t="shared" si="188"/>
        <v>0</v>
      </c>
    </row>
    <row r="2408" spans="1:20" x14ac:dyDescent="0.25">
      <c r="A2408">
        <v>26516</v>
      </c>
      <c r="B2408" t="s">
        <v>916</v>
      </c>
      <c r="C2408" s="1">
        <v>27379</v>
      </c>
      <c r="D2408" t="s">
        <v>537</v>
      </c>
      <c r="E2408" t="s">
        <v>15</v>
      </c>
      <c r="F2408" s="1">
        <v>40564</v>
      </c>
      <c r="G2408" t="s">
        <v>24</v>
      </c>
      <c r="H2408" t="str">
        <f t="shared" si="187"/>
        <v>RV</v>
      </c>
      <c r="I2408" t="str">
        <f t="shared" si="189"/>
        <v>RV</v>
      </c>
      <c r="J2408" t="s">
        <v>57</v>
      </c>
      <c r="K2408" t="s">
        <v>192</v>
      </c>
      <c r="L2408">
        <v>13501</v>
      </c>
      <c r="M2408" t="s">
        <v>29</v>
      </c>
      <c r="N2408" t="s">
        <v>231</v>
      </c>
      <c r="O2408" s="2">
        <v>4.1666666666666664E-2</v>
      </c>
      <c r="P2408">
        <f>VLOOKUP(I2408,'visit codes'!$B$1:$F$38,5,FALSE)</f>
        <v>3</v>
      </c>
      <c r="Q2408" t="s">
        <v>31</v>
      </c>
      <c r="R2408">
        <f t="shared" si="185"/>
        <v>1</v>
      </c>
      <c r="S2408">
        <f t="shared" si="186"/>
        <v>0</v>
      </c>
      <c r="T2408">
        <f t="shared" si="188"/>
        <v>1</v>
      </c>
    </row>
    <row r="2409" spans="1:20" x14ac:dyDescent="0.25">
      <c r="A2409">
        <v>26519</v>
      </c>
      <c r="B2409" t="s">
        <v>917</v>
      </c>
      <c r="C2409" s="1">
        <v>15562</v>
      </c>
      <c r="D2409" t="s">
        <v>26</v>
      </c>
      <c r="E2409" t="s">
        <v>15</v>
      </c>
      <c r="F2409" s="1">
        <v>40556</v>
      </c>
      <c r="G2409" t="s">
        <v>16</v>
      </c>
      <c r="H2409" t="str">
        <f t="shared" si="187"/>
        <v>4301R-RV</v>
      </c>
      <c r="J2409" t="s">
        <v>17</v>
      </c>
      <c r="K2409" t="s">
        <v>33</v>
      </c>
      <c r="L2409">
        <v>13157</v>
      </c>
      <c r="M2409" t="s">
        <v>20</v>
      </c>
      <c r="N2409" t="s">
        <v>30</v>
      </c>
      <c r="O2409" s="2">
        <v>3.125E-2</v>
      </c>
      <c r="Q2409" t="s">
        <v>211</v>
      </c>
      <c r="R2409">
        <f t="shared" si="185"/>
        <v>0</v>
      </c>
      <c r="S2409">
        <f t="shared" si="186"/>
        <v>0</v>
      </c>
      <c r="T2409">
        <f t="shared" si="188"/>
        <v>0</v>
      </c>
    </row>
    <row r="2410" spans="1:20" x14ac:dyDescent="0.25">
      <c r="A2410">
        <v>26519</v>
      </c>
      <c r="B2410" t="s">
        <v>917</v>
      </c>
      <c r="C2410" s="1">
        <v>15562</v>
      </c>
      <c r="D2410" t="s">
        <v>26</v>
      </c>
      <c r="E2410" t="s">
        <v>15</v>
      </c>
      <c r="F2410" s="1">
        <v>40556</v>
      </c>
      <c r="G2410" t="s">
        <v>24</v>
      </c>
      <c r="H2410" t="str">
        <f t="shared" si="187"/>
        <v>RV</v>
      </c>
      <c r="I2410" t="str">
        <f t="shared" si="189"/>
        <v>RV</v>
      </c>
      <c r="J2410" t="s">
        <v>17</v>
      </c>
      <c r="K2410" t="s">
        <v>33</v>
      </c>
      <c r="L2410">
        <v>13157</v>
      </c>
      <c r="M2410" t="s">
        <v>20</v>
      </c>
      <c r="N2410" t="s">
        <v>30</v>
      </c>
      <c r="O2410" s="2">
        <v>4.1666666666666664E-2</v>
      </c>
      <c r="P2410">
        <f>VLOOKUP(I2410,'visit codes'!$B$1:$F$38,5,FALSE)</f>
        <v>3</v>
      </c>
      <c r="Q2410" t="s">
        <v>211</v>
      </c>
      <c r="R2410">
        <f t="shared" si="185"/>
        <v>1</v>
      </c>
      <c r="S2410">
        <f t="shared" si="186"/>
        <v>0</v>
      </c>
      <c r="T2410">
        <f t="shared" si="188"/>
        <v>1</v>
      </c>
    </row>
    <row r="2411" spans="1:20" x14ac:dyDescent="0.25">
      <c r="A2411">
        <v>26519</v>
      </c>
      <c r="B2411" t="s">
        <v>917</v>
      </c>
      <c r="C2411" s="1">
        <v>15562</v>
      </c>
      <c r="D2411" t="s">
        <v>26</v>
      </c>
      <c r="E2411" t="s">
        <v>15</v>
      </c>
      <c r="F2411" s="1">
        <v>40570</v>
      </c>
      <c r="G2411" t="s">
        <v>46</v>
      </c>
      <c r="H2411" t="str">
        <f t="shared" si="187"/>
        <v>NS</v>
      </c>
      <c r="I2411" t="str">
        <f t="shared" si="189"/>
        <v>NS</v>
      </c>
      <c r="J2411" t="s">
        <v>70</v>
      </c>
      <c r="K2411" t="s">
        <v>33</v>
      </c>
      <c r="L2411">
        <v>13157</v>
      </c>
      <c r="M2411" t="s">
        <v>20</v>
      </c>
      <c r="N2411" t="s">
        <v>30</v>
      </c>
      <c r="O2411" s="2">
        <v>0</v>
      </c>
      <c r="P2411">
        <f>VLOOKUP(I2411,'visit codes'!$B$1:$F$38,5,FALSE)</f>
        <v>0</v>
      </c>
      <c r="Q2411" t="s">
        <v>211</v>
      </c>
      <c r="R2411">
        <f t="shared" si="185"/>
        <v>1</v>
      </c>
      <c r="S2411">
        <f t="shared" si="186"/>
        <v>1</v>
      </c>
      <c r="T2411">
        <f t="shared" si="188"/>
        <v>0</v>
      </c>
    </row>
    <row r="2412" spans="1:20" x14ac:dyDescent="0.25">
      <c r="A2412">
        <v>26525</v>
      </c>
      <c r="B2412" t="s">
        <v>918</v>
      </c>
      <c r="C2412" s="1">
        <v>21525</v>
      </c>
      <c r="D2412" t="s">
        <v>26</v>
      </c>
      <c r="E2412" t="s">
        <v>15</v>
      </c>
      <c r="F2412" s="1">
        <v>40555</v>
      </c>
      <c r="G2412" t="s">
        <v>46</v>
      </c>
      <c r="H2412" t="str">
        <f t="shared" si="187"/>
        <v>NS</v>
      </c>
      <c r="I2412" t="str">
        <f t="shared" si="189"/>
        <v>NS</v>
      </c>
      <c r="J2412" t="s">
        <v>57</v>
      </c>
      <c r="K2412" t="s">
        <v>49</v>
      </c>
      <c r="L2412">
        <v>13413</v>
      </c>
      <c r="M2412" t="s">
        <v>29</v>
      </c>
      <c r="N2412" t="s">
        <v>50</v>
      </c>
      <c r="O2412" s="2">
        <v>0</v>
      </c>
      <c r="P2412">
        <f>VLOOKUP(I2412,'visit codes'!$B$1:$F$38,5,FALSE)</f>
        <v>0</v>
      </c>
      <c r="Q2412" t="s">
        <v>137</v>
      </c>
      <c r="R2412">
        <f t="shared" si="185"/>
        <v>1</v>
      </c>
      <c r="S2412">
        <f t="shared" si="186"/>
        <v>1</v>
      </c>
      <c r="T2412">
        <f t="shared" si="188"/>
        <v>0</v>
      </c>
    </row>
    <row r="2413" spans="1:20" x14ac:dyDescent="0.25">
      <c r="A2413">
        <v>26526</v>
      </c>
      <c r="B2413" t="s">
        <v>919</v>
      </c>
      <c r="C2413" s="1">
        <v>31507</v>
      </c>
      <c r="D2413" t="s">
        <v>26</v>
      </c>
      <c r="E2413" t="s">
        <v>15</v>
      </c>
      <c r="F2413" s="1">
        <v>40549</v>
      </c>
      <c r="G2413" t="s">
        <v>60</v>
      </c>
      <c r="H2413" t="str">
        <f t="shared" si="187"/>
        <v>4301B - BV</v>
      </c>
      <c r="J2413" t="s">
        <v>138</v>
      </c>
      <c r="K2413" t="s">
        <v>154</v>
      </c>
      <c r="L2413">
        <v>13322</v>
      </c>
      <c r="M2413" t="s">
        <v>29</v>
      </c>
      <c r="N2413" t="s">
        <v>78</v>
      </c>
      <c r="O2413" s="2">
        <v>2.0833333333333332E-2</v>
      </c>
      <c r="Q2413" t="s">
        <v>920</v>
      </c>
      <c r="R2413">
        <f t="shared" si="185"/>
        <v>0</v>
      </c>
      <c r="S2413">
        <f t="shared" si="186"/>
        <v>0</v>
      </c>
      <c r="T2413">
        <f t="shared" si="188"/>
        <v>0</v>
      </c>
    </row>
    <row r="2414" spans="1:20" x14ac:dyDescent="0.25">
      <c r="A2414">
        <v>26526</v>
      </c>
      <c r="B2414" t="s">
        <v>919</v>
      </c>
      <c r="C2414" s="1">
        <v>31507</v>
      </c>
      <c r="D2414" t="s">
        <v>26</v>
      </c>
      <c r="E2414" t="s">
        <v>15</v>
      </c>
      <c r="F2414" s="1">
        <v>40549</v>
      </c>
      <c r="G2414" t="s">
        <v>62</v>
      </c>
      <c r="H2414" t="str">
        <f t="shared" si="187"/>
        <v>BV</v>
      </c>
      <c r="I2414" t="str">
        <f t="shared" si="189"/>
        <v>BV</v>
      </c>
      <c r="J2414" t="s">
        <v>138</v>
      </c>
      <c r="K2414" t="s">
        <v>154</v>
      </c>
      <c r="L2414">
        <v>13322</v>
      </c>
      <c r="M2414" t="s">
        <v>29</v>
      </c>
      <c r="N2414" t="s">
        <v>78</v>
      </c>
      <c r="O2414" s="2">
        <v>2.0833333333333332E-2</v>
      </c>
      <c r="P2414">
        <f>VLOOKUP(I2414,'visit codes'!$B$1:$F$38,5,FALSE)</f>
        <v>2</v>
      </c>
      <c r="Q2414" t="s">
        <v>920</v>
      </c>
      <c r="R2414">
        <f t="shared" si="185"/>
        <v>1</v>
      </c>
      <c r="S2414">
        <f t="shared" si="186"/>
        <v>0</v>
      </c>
      <c r="T2414">
        <f t="shared" si="188"/>
        <v>1</v>
      </c>
    </row>
    <row r="2415" spans="1:20" x14ac:dyDescent="0.25">
      <c r="A2415">
        <v>26528</v>
      </c>
      <c r="B2415" t="s">
        <v>921</v>
      </c>
      <c r="C2415" s="1">
        <v>28684</v>
      </c>
      <c r="D2415" t="s">
        <v>14</v>
      </c>
      <c r="E2415" t="s">
        <v>15</v>
      </c>
      <c r="F2415" s="1">
        <v>40555</v>
      </c>
      <c r="G2415" t="s">
        <v>46</v>
      </c>
      <c r="H2415" t="str">
        <f t="shared" si="187"/>
        <v>NS</v>
      </c>
      <c r="I2415" t="str">
        <f t="shared" si="189"/>
        <v>NS</v>
      </c>
      <c r="J2415" t="s">
        <v>89</v>
      </c>
      <c r="K2415" t="s">
        <v>53</v>
      </c>
      <c r="L2415">
        <v>13501</v>
      </c>
      <c r="M2415" t="s">
        <v>29</v>
      </c>
      <c r="N2415" t="s">
        <v>577</v>
      </c>
      <c r="O2415" s="2">
        <v>0</v>
      </c>
      <c r="P2415">
        <f>VLOOKUP(I2415,'visit codes'!$B$1:$F$38,5,FALSE)</f>
        <v>0</v>
      </c>
      <c r="Q2415" t="s">
        <v>31</v>
      </c>
      <c r="R2415">
        <f t="shared" si="185"/>
        <v>1</v>
      </c>
      <c r="S2415">
        <f t="shared" si="186"/>
        <v>1</v>
      </c>
      <c r="T2415">
        <f t="shared" si="188"/>
        <v>0</v>
      </c>
    </row>
    <row r="2416" spans="1:20" x14ac:dyDescent="0.25">
      <c r="A2416">
        <v>26528</v>
      </c>
      <c r="B2416" t="s">
        <v>921</v>
      </c>
      <c r="C2416" s="1">
        <v>28684</v>
      </c>
      <c r="D2416" t="s">
        <v>14</v>
      </c>
      <c r="E2416" t="s">
        <v>15</v>
      </c>
      <c r="F2416" s="1">
        <v>40555</v>
      </c>
      <c r="G2416" t="s">
        <v>46</v>
      </c>
      <c r="H2416" t="str">
        <f t="shared" si="187"/>
        <v>NS</v>
      </c>
      <c r="I2416" t="str">
        <f t="shared" si="189"/>
        <v>NS</v>
      </c>
      <c r="J2416" t="s">
        <v>89</v>
      </c>
      <c r="K2416" t="s">
        <v>53</v>
      </c>
      <c r="L2416">
        <v>13501</v>
      </c>
      <c r="M2416" t="s">
        <v>29</v>
      </c>
      <c r="N2416" t="s">
        <v>577</v>
      </c>
      <c r="O2416" s="2">
        <v>0</v>
      </c>
      <c r="P2416">
        <f>VLOOKUP(I2416,'visit codes'!$B$1:$F$38,5,FALSE)</f>
        <v>0</v>
      </c>
      <c r="Q2416" t="s">
        <v>31</v>
      </c>
      <c r="R2416">
        <f t="shared" si="185"/>
        <v>1</v>
      </c>
      <c r="S2416">
        <f t="shared" si="186"/>
        <v>1</v>
      </c>
      <c r="T2416">
        <f t="shared" si="188"/>
        <v>0</v>
      </c>
    </row>
    <row r="2417" spans="1:20" x14ac:dyDescent="0.25">
      <c r="A2417">
        <v>26529</v>
      </c>
      <c r="B2417" t="s">
        <v>922</v>
      </c>
      <c r="C2417" s="1">
        <v>27310</v>
      </c>
      <c r="D2417" t="s">
        <v>14</v>
      </c>
      <c r="E2417" t="s">
        <v>40</v>
      </c>
      <c r="F2417" s="1">
        <v>40553</v>
      </c>
      <c r="G2417" t="s">
        <v>38</v>
      </c>
      <c r="H2417" t="str">
        <f t="shared" si="187"/>
        <v>C</v>
      </c>
      <c r="I2417" t="str">
        <f t="shared" si="189"/>
        <v>C</v>
      </c>
      <c r="J2417" t="s">
        <v>45</v>
      </c>
      <c r="K2417" t="s">
        <v>18</v>
      </c>
      <c r="L2417">
        <v>13501</v>
      </c>
      <c r="M2417" t="s">
        <v>29</v>
      </c>
      <c r="N2417" t="s">
        <v>21</v>
      </c>
      <c r="O2417" s="2">
        <v>0</v>
      </c>
      <c r="P2417">
        <f>VLOOKUP(I2417,'visit codes'!$B$1:$F$38,5,FALSE)</f>
        <v>0</v>
      </c>
      <c r="Q2417" t="s">
        <v>31</v>
      </c>
      <c r="R2417">
        <f t="shared" si="185"/>
        <v>1</v>
      </c>
      <c r="S2417">
        <f t="shared" si="186"/>
        <v>1</v>
      </c>
      <c r="T2417">
        <f t="shared" si="188"/>
        <v>0</v>
      </c>
    </row>
    <row r="2418" spans="1:20" x14ac:dyDescent="0.25">
      <c r="A2418">
        <v>26530</v>
      </c>
      <c r="B2418" t="s">
        <v>923</v>
      </c>
      <c r="C2418" s="1">
        <v>33512</v>
      </c>
      <c r="D2418" t="s">
        <v>26</v>
      </c>
      <c r="E2418" t="s">
        <v>15</v>
      </c>
      <c r="F2418" s="1">
        <v>40567</v>
      </c>
      <c r="G2418" t="s">
        <v>46</v>
      </c>
      <c r="H2418" t="str">
        <f t="shared" si="187"/>
        <v>NS</v>
      </c>
      <c r="I2418" t="str">
        <f t="shared" si="189"/>
        <v>NS</v>
      </c>
      <c r="J2418" t="s">
        <v>41</v>
      </c>
      <c r="K2418" t="s">
        <v>53</v>
      </c>
      <c r="L2418">
        <v>11114</v>
      </c>
      <c r="M2418" t="s">
        <v>29</v>
      </c>
      <c r="N2418" t="s">
        <v>193</v>
      </c>
      <c r="O2418" s="2">
        <v>0</v>
      </c>
      <c r="P2418">
        <f>VLOOKUP(I2418,'visit codes'!$B$1:$F$38,5,FALSE)</f>
        <v>0</v>
      </c>
      <c r="Q2418" t="s">
        <v>924</v>
      </c>
      <c r="R2418">
        <f t="shared" si="185"/>
        <v>1</v>
      </c>
      <c r="S2418">
        <f t="shared" si="186"/>
        <v>1</v>
      </c>
      <c r="T2418">
        <f t="shared" si="188"/>
        <v>0</v>
      </c>
    </row>
    <row r="2419" spans="1:20" x14ac:dyDescent="0.25">
      <c r="A2419">
        <v>26531</v>
      </c>
      <c r="B2419" t="s">
        <v>925</v>
      </c>
      <c r="C2419" s="1">
        <v>27827</v>
      </c>
      <c r="D2419" t="s">
        <v>14</v>
      </c>
      <c r="E2419" t="s">
        <v>15</v>
      </c>
      <c r="F2419" s="1">
        <v>40553</v>
      </c>
      <c r="G2419" t="s">
        <v>38</v>
      </c>
      <c r="H2419" t="str">
        <f t="shared" si="187"/>
        <v>C</v>
      </c>
      <c r="I2419" t="str">
        <f t="shared" si="189"/>
        <v>C</v>
      </c>
      <c r="J2419" t="s">
        <v>61</v>
      </c>
      <c r="K2419" t="s">
        <v>109</v>
      </c>
      <c r="L2419">
        <v>13501</v>
      </c>
      <c r="M2419" t="s">
        <v>29</v>
      </c>
      <c r="N2419" t="s">
        <v>110</v>
      </c>
      <c r="O2419" s="2">
        <v>0</v>
      </c>
      <c r="P2419">
        <f>VLOOKUP(I2419,'visit codes'!$B$1:$F$38,5,FALSE)</f>
        <v>0</v>
      </c>
      <c r="Q2419" t="s">
        <v>31</v>
      </c>
      <c r="R2419">
        <f t="shared" si="185"/>
        <v>1</v>
      </c>
      <c r="S2419">
        <f t="shared" si="186"/>
        <v>1</v>
      </c>
      <c r="T2419">
        <f t="shared" si="188"/>
        <v>0</v>
      </c>
    </row>
    <row r="2420" spans="1:20" x14ac:dyDescent="0.25">
      <c r="A2420">
        <v>26531</v>
      </c>
      <c r="B2420" t="s">
        <v>925</v>
      </c>
      <c r="C2420" s="1">
        <v>27827</v>
      </c>
      <c r="D2420" t="s">
        <v>14</v>
      </c>
      <c r="E2420" t="s">
        <v>15</v>
      </c>
      <c r="F2420" s="1">
        <v>40564</v>
      </c>
      <c r="G2420" t="s">
        <v>46</v>
      </c>
      <c r="H2420" t="str">
        <f t="shared" si="187"/>
        <v>NS</v>
      </c>
      <c r="I2420" t="str">
        <f t="shared" si="189"/>
        <v>NS</v>
      </c>
      <c r="J2420" t="s">
        <v>61</v>
      </c>
      <c r="K2420" t="s">
        <v>109</v>
      </c>
      <c r="L2420">
        <v>13501</v>
      </c>
      <c r="M2420" t="s">
        <v>29</v>
      </c>
      <c r="N2420" t="s">
        <v>110</v>
      </c>
      <c r="O2420" s="2">
        <v>0</v>
      </c>
      <c r="P2420">
        <f>VLOOKUP(I2420,'visit codes'!$B$1:$F$38,5,FALSE)</f>
        <v>0</v>
      </c>
      <c r="Q2420" t="s">
        <v>31</v>
      </c>
      <c r="R2420">
        <f t="shared" si="185"/>
        <v>1</v>
      </c>
      <c r="S2420">
        <f t="shared" si="186"/>
        <v>1</v>
      </c>
      <c r="T2420">
        <f t="shared" si="188"/>
        <v>0</v>
      </c>
    </row>
    <row r="2421" spans="1:20" x14ac:dyDescent="0.25">
      <c r="A2421">
        <v>26537</v>
      </c>
      <c r="B2421" t="s">
        <v>926</v>
      </c>
      <c r="C2421" s="1">
        <v>21749</v>
      </c>
      <c r="D2421" t="s">
        <v>14</v>
      </c>
      <c r="E2421" t="s">
        <v>15</v>
      </c>
      <c r="F2421" s="1">
        <v>40564</v>
      </c>
      <c r="G2421" t="s">
        <v>16</v>
      </c>
      <c r="H2421" t="str">
        <f t="shared" si="187"/>
        <v>4301R-RV</v>
      </c>
      <c r="J2421" t="s">
        <v>206</v>
      </c>
      <c r="K2421" t="s">
        <v>322</v>
      </c>
      <c r="L2421">
        <v>13417</v>
      </c>
      <c r="M2421" t="s">
        <v>29</v>
      </c>
      <c r="N2421" t="s">
        <v>78</v>
      </c>
      <c r="O2421" s="2">
        <v>3.125E-2</v>
      </c>
      <c r="Q2421" t="s">
        <v>126</v>
      </c>
      <c r="R2421">
        <f t="shared" si="185"/>
        <v>0</v>
      </c>
      <c r="S2421">
        <f t="shared" si="186"/>
        <v>0</v>
      </c>
      <c r="T2421">
        <f t="shared" si="188"/>
        <v>0</v>
      </c>
    </row>
    <row r="2422" spans="1:20" x14ac:dyDescent="0.25">
      <c r="A2422">
        <v>26537</v>
      </c>
      <c r="B2422" t="s">
        <v>926</v>
      </c>
      <c r="C2422" s="1">
        <v>21749</v>
      </c>
      <c r="D2422" t="s">
        <v>14</v>
      </c>
      <c r="E2422" t="s">
        <v>15</v>
      </c>
      <c r="F2422" s="1">
        <v>40564</v>
      </c>
      <c r="G2422" t="s">
        <v>24</v>
      </c>
      <c r="H2422" t="str">
        <f t="shared" si="187"/>
        <v>RV</v>
      </c>
      <c r="I2422" t="str">
        <f t="shared" si="189"/>
        <v>RV</v>
      </c>
      <c r="J2422" t="s">
        <v>206</v>
      </c>
      <c r="K2422" t="s">
        <v>322</v>
      </c>
      <c r="L2422">
        <v>13417</v>
      </c>
      <c r="M2422" t="s">
        <v>29</v>
      </c>
      <c r="N2422" t="s">
        <v>78</v>
      </c>
      <c r="O2422" s="2">
        <v>4.1666666666666664E-2</v>
      </c>
      <c r="P2422">
        <f>VLOOKUP(I2422,'visit codes'!$B$1:$F$38,5,FALSE)</f>
        <v>3</v>
      </c>
      <c r="Q2422" t="s">
        <v>126</v>
      </c>
      <c r="R2422">
        <f t="shared" si="185"/>
        <v>1</v>
      </c>
      <c r="S2422">
        <f t="shared" si="186"/>
        <v>0</v>
      </c>
      <c r="T2422">
        <f t="shared" si="188"/>
        <v>1</v>
      </c>
    </row>
    <row r="2423" spans="1:20" x14ac:dyDescent="0.25">
      <c r="A2423">
        <v>26538</v>
      </c>
      <c r="B2423" t="s">
        <v>927</v>
      </c>
      <c r="C2423" s="1">
        <v>27379</v>
      </c>
      <c r="D2423" t="s">
        <v>14</v>
      </c>
      <c r="F2423" s="1">
        <v>40564</v>
      </c>
      <c r="G2423">
        <v>4098</v>
      </c>
      <c r="H2423" t="str">
        <f t="shared" si="187"/>
        <v>4098</v>
      </c>
      <c r="J2423" t="s">
        <v>57</v>
      </c>
      <c r="K2423" t="s">
        <v>42</v>
      </c>
      <c r="L2423">
        <v>13501</v>
      </c>
      <c r="M2423" t="s">
        <v>29</v>
      </c>
      <c r="N2423" t="s">
        <v>99</v>
      </c>
      <c r="O2423" s="2">
        <v>0</v>
      </c>
      <c r="Q2423" t="s">
        <v>31</v>
      </c>
      <c r="R2423">
        <f t="shared" si="185"/>
        <v>0</v>
      </c>
      <c r="S2423">
        <f t="shared" si="186"/>
        <v>0</v>
      </c>
      <c r="T2423">
        <f t="shared" si="188"/>
        <v>0</v>
      </c>
    </row>
    <row r="2424" spans="1:20" x14ac:dyDescent="0.25">
      <c r="A2424">
        <v>26541</v>
      </c>
      <c r="B2424" t="s">
        <v>928</v>
      </c>
      <c r="C2424" s="1">
        <v>29053</v>
      </c>
      <c r="D2424" t="s">
        <v>26</v>
      </c>
      <c r="E2424" t="s">
        <v>15</v>
      </c>
      <c r="F2424" s="1">
        <v>40561</v>
      </c>
      <c r="G2424" t="s">
        <v>46</v>
      </c>
      <c r="H2424" t="str">
        <f t="shared" si="187"/>
        <v>NS</v>
      </c>
      <c r="I2424" t="str">
        <f t="shared" si="189"/>
        <v>NS</v>
      </c>
      <c r="J2424" t="s">
        <v>52</v>
      </c>
      <c r="K2424" t="s">
        <v>42</v>
      </c>
      <c r="L2424">
        <v>13502</v>
      </c>
      <c r="M2424" t="s">
        <v>29</v>
      </c>
      <c r="N2424" t="s">
        <v>43</v>
      </c>
      <c r="O2424" s="2">
        <v>0</v>
      </c>
      <c r="P2424">
        <f>VLOOKUP(I2424,'visit codes'!$B$1:$F$38,5,FALSE)</f>
        <v>0</v>
      </c>
      <c r="Q2424" t="s">
        <v>31</v>
      </c>
      <c r="R2424">
        <f t="shared" si="185"/>
        <v>1</v>
      </c>
      <c r="S2424">
        <f t="shared" si="186"/>
        <v>1</v>
      </c>
      <c r="T2424">
        <f t="shared" si="188"/>
        <v>0</v>
      </c>
    </row>
    <row r="2425" spans="1:20" x14ac:dyDescent="0.25">
      <c r="A2425">
        <v>26545</v>
      </c>
      <c r="B2425" t="s">
        <v>929</v>
      </c>
      <c r="C2425" s="1">
        <v>29731</v>
      </c>
      <c r="D2425" t="s">
        <v>26</v>
      </c>
      <c r="E2425" t="s">
        <v>40</v>
      </c>
      <c r="F2425" s="1">
        <v>40574</v>
      </c>
      <c r="G2425" t="s">
        <v>60</v>
      </c>
      <c r="H2425" t="str">
        <f t="shared" si="187"/>
        <v>4301B - BV</v>
      </c>
      <c r="J2425" t="s">
        <v>45</v>
      </c>
      <c r="K2425" t="s">
        <v>154</v>
      </c>
      <c r="L2425">
        <v>13501</v>
      </c>
      <c r="M2425" t="s">
        <v>29</v>
      </c>
      <c r="N2425" t="s">
        <v>78</v>
      </c>
      <c r="O2425" s="2">
        <v>2.0833333333333332E-2</v>
      </c>
      <c r="Q2425" t="s">
        <v>31</v>
      </c>
      <c r="R2425">
        <f t="shared" si="185"/>
        <v>0</v>
      </c>
      <c r="S2425">
        <f t="shared" si="186"/>
        <v>0</v>
      </c>
      <c r="T2425">
        <f t="shared" si="188"/>
        <v>0</v>
      </c>
    </row>
    <row r="2426" spans="1:20" x14ac:dyDescent="0.25">
      <c r="A2426">
        <v>26545</v>
      </c>
      <c r="B2426" t="s">
        <v>929</v>
      </c>
      <c r="C2426" s="1">
        <v>29731</v>
      </c>
      <c r="D2426" t="s">
        <v>26</v>
      </c>
      <c r="E2426" t="s">
        <v>40</v>
      </c>
      <c r="F2426" s="1">
        <v>40574</v>
      </c>
      <c r="G2426" t="s">
        <v>62</v>
      </c>
      <c r="H2426" t="str">
        <f t="shared" si="187"/>
        <v>BV</v>
      </c>
      <c r="I2426" t="str">
        <f t="shared" si="189"/>
        <v>BV</v>
      </c>
      <c r="J2426" t="s">
        <v>45</v>
      </c>
      <c r="K2426" t="s">
        <v>154</v>
      </c>
      <c r="L2426">
        <v>13501</v>
      </c>
      <c r="M2426" t="s">
        <v>29</v>
      </c>
      <c r="N2426" t="s">
        <v>78</v>
      </c>
      <c r="O2426" s="2">
        <v>2.0833333333333332E-2</v>
      </c>
      <c r="P2426">
        <f>VLOOKUP(I2426,'visit codes'!$B$1:$F$38,5,FALSE)</f>
        <v>2</v>
      </c>
      <c r="Q2426" t="s">
        <v>31</v>
      </c>
      <c r="R2426">
        <f t="shared" si="185"/>
        <v>1</v>
      </c>
      <c r="S2426">
        <f t="shared" si="186"/>
        <v>0</v>
      </c>
      <c r="T2426">
        <f t="shared" si="188"/>
        <v>1</v>
      </c>
    </row>
    <row r="2427" spans="1:20" x14ac:dyDescent="0.25">
      <c r="A2427">
        <v>26556</v>
      </c>
      <c r="B2427" t="s">
        <v>930</v>
      </c>
      <c r="C2427" s="1">
        <v>29474</v>
      </c>
      <c r="D2427" t="s">
        <v>26</v>
      </c>
      <c r="E2427" t="s">
        <v>15</v>
      </c>
      <c r="F2427" s="1">
        <v>40557</v>
      </c>
      <c r="G2427" t="s">
        <v>102</v>
      </c>
      <c r="H2427" t="str">
        <f t="shared" si="187"/>
        <v>SC</v>
      </c>
      <c r="I2427" t="str">
        <f t="shared" si="189"/>
        <v>SC</v>
      </c>
      <c r="J2427" t="s">
        <v>66</v>
      </c>
      <c r="K2427" t="s">
        <v>18</v>
      </c>
      <c r="L2427">
        <v>13502</v>
      </c>
      <c r="M2427" t="s">
        <v>29</v>
      </c>
      <c r="N2427" t="s">
        <v>21</v>
      </c>
      <c r="O2427" s="2">
        <v>0</v>
      </c>
      <c r="P2427">
        <f>VLOOKUP(I2427,'visit codes'!$B$1:$F$38,5,FALSE)</f>
        <v>0</v>
      </c>
      <c r="Q2427" t="s">
        <v>31</v>
      </c>
      <c r="R2427">
        <f t="shared" si="185"/>
        <v>1</v>
      </c>
      <c r="S2427">
        <f t="shared" si="186"/>
        <v>1</v>
      </c>
      <c r="T2427">
        <f t="shared" si="188"/>
        <v>0</v>
      </c>
    </row>
    <row r="2428" spans="1:20" x14ac:dyDescent="0.25">
      <c r="A2428">
        <v>26556</v>
      </c>
      <c r="B2428" t="s">
        <v>930</v>
      </c>
      <c r="C2428" s="1">
        <v>29474</v>
      </c>
      <c r="D2428" t="s">
        <v>26</v>
      </c>
      <c r="E2428" t="s">
        <v>15</v>
      </c>
      <c r="F2428" s="1">
        <v>40562</v>
      </c>
      <c r="G2428" t="s">
        <v>16</v>
      </c>
      <c r="H2428" t="str">
        <f t="shared" si="187"/>
        <v>4301R-RV</v>
      </c>
      <c r="J2428" t="s">
        <v>57</v>
      </c>
      <c r="K2428" t="s">
        <v>18</v>
      </c>
      <c r="L2428">
        <v>13502</v>
      </c>
      <c r="M2428" t="s">
        <v>29</v>
      </c>
      <c r="N2428" t="s">
        <v>21</v>
      </c>
      <c r="O2428" s="2">
        <v>3.125E-2</v>
      </c>
      <c r="Q2428" t="s">
        <v>31</v>
      </c>
      <c r="R2428">
        <f t="shared" si="185"/>
        <v>0</v>
      </c>
      <c r="S2428">
        <f t="shared" si="186"/>
        <v>0</v>
      </c>
      <c r="T2428">
        <f t="shared" si="188"/>
        <v>0</v>
      </c>
    </row>
    <row r="2429" spans="1:20" x14ac:dyDescent="0.25">
      <c r="A2429">
        <v>26556</v>
      </c>
      <c r="B2429" t="s">
        <v>930</v>
      </c>
      <c r="C2429" s="1">
        <v>29474</v>
      </c>
      <c r="D2429" t="s">
        <v>26</v>
      </c>
      <c r="E2429" t="s">
        <v>15</v>
      </c>
      <c r="F2429" s="1">
        <v>40562</v>
      </c>
      <c r="G2429" t="s">
        <v>24</v>
      </c>
      <c r="H2429" t="str">
        <f t="shared" si="187"/>
        <v>RV</v>
      </c>
      <c r="I2429" t="str">
        <f t="shared" si="189"/>
        <v>RV</v>
      </c>
      <c r="J2429" t="s">
        <v>57</v>
      </c>
      <c r="K2429" t="s">
        <v>18</v>
      </c>
      <c r="L2429">
        <v>13502</v>
      </c>
      <c r="M2429" t="s">
        <v>29</v>
      </c>
      <c r="N2429" t="s">
        <v>21</v>
      </c>
      <c r="O2429" s="2">
        <v>4.1666666666666664E-2</v>
      </c>
      <c r="P2429">
        <f>VLOOKUP(I2429,'visit codes'!$B$1:$F$38,5,FALSE)</f>
        <v>3</v>
      </c>
      <c r="Q2429" t="s">
        <v>31</v>
      </c>
      <c r="R2429">
        <f t="shared" si="185"/>
        <v>1</v>
      </c>
      <c r="S2429">
        <f t="shared" si="186"/>
        <v>0</v>
      </c>
      <c r="T2429">
        <f t="shared" si="188"/>
        <v>1</v>
      </c>
    </row>
    <row r="2430" spans="1:20" x14ac:dyDescent="0.25">
      <c r="A2430">
        <v>26556</v>
      </c>
      <c r="B2430" t="s">
        <v>930</v>
      </c>
      <c r="C2430" s="1">
        <v>29474</v>
      </c>
      <c r="D2430" t="s">
        <v>26</v>
      </c>
      <c r="E2430" t="s">
        <v>15</v>
      </c>
      <c r="F2430" s="1">
        <v>40564</v>
      </c>
      <c r="G2430" t="s">
        <v>38</v>
      </c>
      <c r="H2430" t="str">
        <f t="shared" si="187"/>
        <v>C</v>
      </c>
      <c r="I2430" t="str">
        <f t="shared" si="189"/>
        <v>C</v>
      </c>
      <c r="J2430" t="s">
        <v>70</v>
      </c>
      <c r="K2430" t="s">
        <v>18</v>
      </c>
      <c r="L2430">
        <v>13502</v>
      </c>
      <c r="M2430" t="s">
        <v>29</v>
      </c>
      <c r="N2430" t="s">
        <v>21</v>
      </c>
      <c r="O2430" s="2">
        <v>0</v>
      </c>
      <c r="P2430">
        <f>VLOOKUP(I2430,'visit codes'!$B$1:$F$38,5,FALSE)</f>
        <v>0</v>
      </c>
      <c r="Q2430" t="s">
        <v>31</v>
      </c>
      <c r="R2430">
        <f t="shared" si="185"/>
        <v>1</v>
      </c>
      <c r="S2430">
        <f t="shared" si="186"/>
        <v>1</v>
      </c>
      <c r="T2430">
        <f t="shared" si="188"/>
        <v>0</v>
      </c>
    </row>
    <row r="2431" spans="1:20" x14ac:dyDescent="0.25">
      <c r="A2431">
        <v>26556</v>
      </c>
      <c r="B2431" t="s">
        <v>930</v>
      </c>
      <c r="C2431" s="1">
        <v>29474</v>
      </c>
      <c r="D2431" t="s">
        <v>26</v>
      </c>
      <c r="E2431" t="s">
        <v>15</v>
      </c>
      <c r="F2431" s="1">
        <v>40571</v>
      </c>
      <c r="G2431" t="s">
        <v>35</v>
      </c>
      <c r="H2431" t="str">
        <f t="shared" si="187"/>
        <v>4302PM-PM</v>
      </c>
      <c r="J2431" t="s">
        <v>70</v>
      </c>
      <c r="K2431" t="s">
        <v>18</v>
      </c>
      <c r="L2431">
        <v>13502</v>
      </c>
      <c r="M2431" t="s">
        <v>29</v>
      </c>
      <c r="N2431" t="s">
        <v>21</v>
      </c>
      <c r="O2431" s="2">
        <v>1.0416666666666666E-2</v>
      </c>
      <c r="Q2431" t="s">
        <v>31</v>
      </c>
      <c r="R2431">
        <f t="shared" si="185"/>
        <v>0</v>
      </c>
      <c r="S2431">
        <f t="shared" si="186"/>
        <v>0</v>
      </c>
      <c r="T2431">
        <f t="shared" si="188"/>
        <v>0</v>
      </c>
    </row>
    <row r="2432" spans="1:20" x14ac:dyDescent="0.25">
      <c r="A2432">
        <v>26556</v>
      </c>
      <c r="B2432" t="s">
        <v>930</v>
      </c>
      <c r="C2432" s="1">
        <v>29474</v>
      </c>
      <c r="D2432" t="s">
        <v>26</v>
      </c>
      <c r="E2432" t="s">
        <v>15</v>
      </c>
      <c r="F2432" s="1">
        <v>40571</v>
      </c>
      <c r="G2432" t="s">
        <v>37</v>
      </c>
      <c r="H2432" t="str">
        <f t="shared" si="187"/>
        <v>PM</v>
      </c>
      <c r="I2432" t="str">
        <f t="shared" si="189"/>
        <v>PM</v>
      </c>
      <c r="J2432" t="s">
        <v>70</v>
      </c>
      <c r="K2432" t="s">
        <v>18</v>
      </c>
      <c r="L2432">
        <v>13502</v>
      </c>
      <c r="M2432" t="s">
        <v>29</v>
      </c>
      <c r="N2432" t="s">
        <v>21</v>
      </c>
      <c r="O2432" s="2">
        <v>1.0416666666666666E-2</v>
      </c>
      <c r="P2432">
        <f>VLOOKUP(I2432,'visit codes'!$B$1:$F$38,5,FALSE)</f>
        <v>1</v>
      </c>
      <c r="Q2432" t="s">
        <v>31</v>
      </c>
      <c r="R2432">
        <f t="shared" si="185"/>
        <v>1</v>
      </c>
      <c r="S2432">
        <f t="shared" si="186"/>
        <v>0</v>
      </c>
      <c r="T2432">
        <f t="shared" si="188"/>
        <v>1</v>
      </c>
    </row>
    <row r="2433" spans="1:20" x14ac:dyDescent="0.25">
      <c r="A2433">
        <v>26564</v>
      </c>
      <c r="B2433" t="s">
        <v>931</v>
      </c>
      <c r="C2433" s="1">
        <v>29474</v>
      </c>
      <c r="D2433" t="s">
        <v>26</v>
      </c>
      <c r="F2433" s="1">
        <v>40562</v>
      </c>
      <c r="G2433">
        <v>4098</v>
      </c>
      <c r="H2433" t="str">
        <f t="shared" si="187"/>
        <v>4098</v>
      </c>
      <c r="J2433" t="s">
        <v>57</v>
      </c>
      <c r="K2433" t="s">
        <v>42</v>
      </c>
      <c r="L2433">
        <v>13501</v>
      </c>
      <c r="M2433" t="s">
        <v>29</v>
      </c>
      <c r="N2433" t="s">
        <v>99</v>
      </c>
      <c r="O2433" s="2">
        <v>0</v>
      </c>
      <c r="Q2433" t="s">
        <v>31</v>
      </c>
      <c r="R2433">
        <f t="shared" si="185"/>
        <v>0</v>
      </c>
      <c r="S2433">
        <f t="shared" si="186"/>
        <v>0</v>
      </c>
      <c r="T2433">
        <f t="shared" si="188"/>
        <v>0</v>
      </c>
    </row>
    <row r="2434" spans="1:20" x14ac:dyDescent="0.25">
      <c r="A2434">
        <v>26564</v>
      </c>
      <c r="B2434" t="s">
        <v>931</v>
      </c>
      <c r="C2434" s="1">
        <v>29474</v>
      </c>
      <c r="D2434" t="s">
        <v>26</v>
      </c>
      <c r="F2434" s="1">
        <v>40571</v>
      </c>
      <c r="G2434">
        <v>4097</v>
      </c>
      <c r="H2434" t="str">
        <f t="shared" si="187"/>
        <v>4097</v>
      </c>
      <c r="J2434" t="s">
        <v>70</v>
      </c>
      <c r="K2434" t="s">
        <v>42</v>
      </c>
      <c r="L2434">
        <v>13501</v>
      </c>
      <c r="M2434" t="s">
        <v>29</v>
      </c>
      <c r="N2434" t="s">
        <v>99</v>
      </c>
      <c r="O2434" s="2">
        <v>0</v>
      </c>
      <c r="Q2434" t="s">
        <v>31</v>
      </c>
      <c r="R2434">
        <f t="shared" ref="R2434:R2497" si="190">COUNTA(I2434)</f>
        <v>0</v>
      </c>
      <c r="S2434">
        <f t="shared" ref="S2434:S2497" si="191">IF(I2434="c",1,IF(I2434="ns",1,IF(I2434="pasns",1,IF(I2434="pasc",1,IF(I2434="sc",1,0)))))</f>
        <v>0</v>
      </c>
      <c r="T2434">
        <f t="shared" si="188"/>
        <v>0</v>
      </c>
    </row>
    <row r="2435" spans="1:20" x14ac:dyDescent="0.25">
      <c r="A2435">
        <v>26568</v>
      </c>
      <c r="B2435" t="s">
        <v>932</v>
      </c>
      <c r="C2435" s="1">
        <v>30864</v>
      </c>
      <c r="D2435" t="s">
        <v>14</v>
      </c>
      <c r="E2435" t="s">
        <v>15</v>
      </c>
      <c r="F2435" s="1">
        <v>40547</v>
      </c>
      <c r="G2435" t="s">
        <v>46</v>
      </c>
      <c r="H2435" t="str">
        <f t="shared" ref="H2435:H2498" si="192">TRIM(G2435)</f>
        <v>NS</v>
      </c>
      <c r="I2435" t="str">
        <f t="shared" ref="I2435:I2497" si="193">TRIM(G2435)</f>
        <v>NS</v>
      </c>
      <c r="J2435" t="s">
        <v>69</v>
      </c>
      <c r="K2435" t="s">
        <v>42</v>
      </c>
      <c r="L2435">
        <v>13440</v>
      </c>
      <c r="M2435" t="s">
        <v>20</v>
      </c>
      <c r="N2435" t="s">
        <v>43</v>
      </c>
      <c r="O2435" s="2">
        <v>0</v>
      </c>
      <c r="P2435">
        <f>VLOOKUP(I2435,'visit codes'!$B$1:$F$38,5,FALSE)</f>
        <v>0</v>
      </c>
      <c r="Q2435" t="s">
        <v>22</v>
      </c>
      <c r="R2435">
        <f t="shared" si="190"/>
        <v>1</v>
      </c>
      <c r="S2435">
        <f t="shared" si="191"/>
        <v>1</v>
      </c>
      <c r="T2435">
        <f t="shared" ref="T2435:T2498" si="194">IF(R2435-S2435=1,1,0)</f>
        <v>0</v>
      </c>
    </row>
    <row r="2436" spans="1:20" x14ac:dyDescent="0.25">
      <c r="A2436">
        <v>26569</v>
      </c>
      <c r="B2436" t="s">
        <v>933</v>
      </c>
      <c r="C2436" s="1">
        <v>23260</v>
      </c>
      <c r="D2436" t="s">
        <v>14</v>
      </c>
      <c r="F2436" s="1">
        <v>40547</v>
      </c>
      <c r="G2436">
        <v>4097</v>
      </c>
      <c r="H2436" t="str">
        <f t="shared" si="192"/>
        <v>4097</v>
      </c>
      <c r="J2436" t="s">
        <v>41</v>
      </c>
      <c r="K2436" t="s">
        <v>42</v>
      </c>
      <c r="L2436">
        <v>13501</v>
      </c>
      <c r="M2436" t="s">
        <v>29</v>
      </c>
      <c r="N2436" t="s">
        <v>99</v>
      </c>
      <c r="O2436" s="2">
        <v>0</v>
      </c>
      <c r="Q2436" t="s">
        <v>31</v>
      </c>
      <c r="R2436">
        <f t="shared" si="190"/>
        <v>0</v>
      </c>
      <c r="S2436">
        <f t="shared" si="191"/>
        <v>0</v>
      </c>
      <c r="T2436">
        <f t="shared" si="194"/>
        <v>0</v>
      </c>
    </row>
    <row r="2437" spans="1:20" x14ac:dyDescent="0.25">
      <c r="A2437">
        <v>26569</v>
      </c>
      <c r="B2437" t="s">
        <v>933</v>
      </c>
      <c r="C2437" s="1">
        <v>23260</v>
      </c>
      <c r="D2437" t="s">
        <v>14</v>
      </c>
      <c r="F2437" s="1">
        <v>40549</v>
      </c>
      <c r="G2437">
        <v>4098</v>
      </c>
      <c r="H2437" t="str">
        <f t="shared" si="192"/>
        <v>4098</v>
      </c>
      <c r="J2437" t="s">
        <v>61</v>
      </c>
      <c r="K2437" t="s">
        <v>42</v>
      </c>
      <c r="L2437">
        <v>13501</v>
      </c>
      <c r="M2437" t="s">
        <v>29</v>
      </c>
      <c r="N2437" t="s">
        <v>99</v>
      </c>
      <c r="O2437" s="2">
        <v>0</v>
      </c>
      <c r="Q2437" t="s">
        <v>31</v>
      </c>
      <c r="R2437">
        <f t="shared" si="190"/>
        <v>0</v>
      </c>
      <c r="S2437">
        <f t="shared" si="191"/>
        <v>0</v>
      </c>
      <c r="T2437">
        <f t="shared" si="194"/>
        <v>0</v>
      </c>
    </row>
    <row r="2438" spans="1:20" x14ac:dyDescent="0.25">
      <c r="A2438">
        <v>26569</v>
      </c>
      <c r="B2438" t="s">
        <v>933</v>
      </c>
      <c r="C2438" s="1">
        <v>23260</v>
      </c>
      <c r="D2438" t="s">
        <v>14</v>
      </c>
      <c r="F2438" s="1">
        <v>40563</v>
      </c>
      <c r="G2438">
        <v>4097</v>
      </c>
      <c r="H2438" t="str">
        <f t="shared" si="192"/>
        <v>4097</v>
      </c>
      <c r="J2438" t="s">
        <v>61</v>
      </c>
      <c r="K2438" t="s">
        <v>42</v>
      </c>
      <c r="L2438">
        <v>13501</v>
      </c>
      <c r="M2438" t="s">
        <v>29</v>
      </c>
      <c r="N2438" t="s">
        <v>99</v>
      </c>
      <c r="O2438" s="2">
        <v>0</v>
      </c>
      <c r="Q2438" t="s">
        <v>31</v>
      </c>
      <c r="R2438">
        <f t="shared" si="190"/>
        <v>0</v>
      </c>
      <c r="S2438">
        <f t="shared" si="191"/>
        <v>0</v>
      </c>
      <c r="T2438">
        <f t="shared" si="194"/>
        <v>0</v>
      </c>
    </row>
    <row r="2439" spans="1:20" x14ac:dyDescent="0.25">
      <c r="A2439">
        <v>26572</v>
      </c>
      <c r="B2439" t="s">
        <v>934</v>
      </c>
      <c r="C2439" s="1">
        <v>28030</v>
      </c>
      <c r="D2439" t="s">
        <v>26</v>
      </c>
      <c r="F2439" s="1">
        <v>40556</v>
      </c>
      <c r="G2439">
        <v>4097</v>
      </c>
      <c r="H2439" t="str">
        <f t="shared" si="192"/>
        <v>4097</v>
      </c>
      <c r="J2439" t="s">
        <v>41</v>
      </c>
      <c r="K2439" t="s">
        <v>42</v>
      </c>
      <c r="L2439">
        <v>13502</v>
      </c>
      <c r="M2439" t="s">
        <v>29</v>
      </c>
      <c r="N2439" t="s">
        <v>99</v>
      </c>
      <c r="O2439" s="2">
        <v>0</v>
      </c>
      <c r="Q2439" t="s">
        <v>31</v>
      </c>
      <c r="R2439">
        <f t="shared" si="190"/>
        <v>0</v>
      </c>
      <c r="S2439">
        <f t="shared" si="191"/>
        <v>0</v>
      </c>
      <c r="T2439">
        <f t="shared" si="194"/>
        <v>0</v>
      </c>
    </row>
    <row r="2440" spans="1:20" x14ac:dyDescent="0.25">
      <c r="A2440">
        <v>26575</v>
      </c>
      <c r="B2440" t="s">
        <v>935</v>
      </c>
      <c r="C2440" s="1">
        <v>25959</v>
      </c>
      <c r="D2440" t="s">
        <v>26</v>
      </c>
      <c r="E2440" t="s">
        <v>15</v>
      </c>
      <c r="F2440" s="1">
        <v>40546</v>
      </c>
      <c r="G2440" t="s">
        <v>35</v>
      </c>
      <c r="H2440" t="str">
        <f t="shared" si="192"/>
        <v>4302PM-PM</v>
      </c>
      <c r="J2440" t="s">
        <v>52</v>
      </c>
      <c r="K2440" t="s">
        <v>154</v>
      </c>
      <c r="L2440">
        <v>13502</v>
      </c>
      <c r="M2440" t="s">
        <v>29</v>
      </c>
      <c r="N2440" t="s">
        <v>193</v>
      </c>
      <c r="O2440" s="2">
        <v>1.0416666666666666E-2</v>
      </c>
      <c r="Q2440" t="s">
        <v>31</v>
      </c>
      <c r="R2440">
        <f t="shared" si="190"/>
        <v>0</v>
      </c>
      <c r="S2440">
        <f t="shared" si="191"/>
        <v>0</v>
      </c>
      <c r="T2440">
        <f t="shared" si="194"/>
        <v>0</v>
      </c>
    </row>
    <row r="2441" spans="1:20" x14ac:dyDescent="0.25">
      <c r="A2441">
        <v>26575</v>
      </c>
      <c r="B2441" t="s">
        <v>935</v>
      </c>
      <c r="C2441" s="1">
        <v>25959</v>
      </c>
      <c r="D2441" t="s">
        <v>26</v>
      </c>
      <c r="E2441" t="s">
        <v>15</v>
      </c>
      <c r="F2441" s="1">
        <v>40546</v>
      </c>
      <c r="G2441" t="s">
        <v>37</v>
      </c>
      <c r="H2441" t="str">
        <f t="shared" si="192"/>
        <v>PM</v>
      </c>
      <c r="I2441" t="str">
        <f t="shared" si="193"/>
        <v>PM</v>
      </c>
      <c r="J2441" t="s">
        <v>52</v>
      </c>
      <c r="K2441" t="s">
        <v>154</v>
      </c>
      <c r="L2441">
        <v>13502</v>
      </c>
      <c r="M2441" t="s">
        <v>29</v>
      </c>
      <c r="N2441" t="s">
        <v>193</v>
      </c>
      <c r="O2441" s="2">
        <v>1.0416666666666666E-2</v>
      </c>
      <c r="P2441">
        <f>VLOOKUP(I2441,'visit codes'!$B$1:$F$38,5,FALSE)</f>
        <v>1</v>
      </c>
      <c r="Q2441" t="s">
        <v>31</v>
      </c>
      <c r="R2441">
        <f t="shared" si="190"/>
        <v>1</v>
      </c>
      <c r="S2441">
        <f t="shared" si="191"/>
        <v>0</v>
      </c>
      <c r="T2441">
        <f t="shared" si="194"/>
        <v>1</v>
      </c>
    </row>
    <row r="2442" spans="1:20" x14ac:dyDescent="0.25">
      <c r="A2442">
        <v>26581</v>
      </c>
      <c r="B2442" t="s">
        <v>936</v>
      </c>
      <c r="C2442" s="1">
        <v>19555</v>
      </c>
      <c r="D2442" t="s">
        <v>26</v>
      </c>
      <c r="E2442" t="s">
        <v>40</v>
      </c>
      <c r="F2442" s="1">
        <v>40548</v>
      </c>
      <c r="G2442" t="s">
        <v>35</v>
      </c>
      <c r="H2442" t="str">
        <f t="shared" si="192"/>
        <v>4302PM-PM</v>
      </c>
      <c r="J2442" t="s">
        <v>82</v>
      </c>
      <c r="K2442" t="s">
        <v>42</v>
      </c>
      <c r="L2442">
        <v>13501</v>
      </c>
      <c r="M2442" t="s">
        <v>29</v>
      </c>
      <c r="N2442" t="s">
        <v>43</v>
      </c>
      <c r="O2442" s="2">
        <v>1.0416666666666666E-2</v>
      </c>
      <c r="Q2442" t="s">
        <v>31</v>
      </c>
      <c r="R2442">
        <f t="shared" si="190"/>
        <v>0</v>
      </c>
      <c r="S2442">
        <f t="shared" si="191"/>
        <v>0</v>
      </c>
      <c r="T2442">
        <f t="shared" si="194"/>
        <v>0</v>
      </c>
    </row>
    <row r="2443" spans="1:20" x14ac:dyDescent="0.25">
      <c r="A2443">
        <v>26581</v>
      </c>
      <c r="B2443" t="s">
        <v>936</v>
      </c>
      <c r="C2443" s="1">
        <v>19555</v>
      </c>
      <c r="D2443" t="s">
        <v>26</v>
      </c>
      <c r="E2443" t="s">
        <v>40</v>
      </c>
      <c r="F2443" s="1">
        <v>40548</v>
      </c>
      <c r="G2443" t="s">
        <v>37</v>
      </c>
      <c r="H2443" t="str">
        <f t="shared" si="192"/>
        <v>PM</v>
      </c>
      <c r="I2443" t="str">
        <f t="shared" si="193"/>
        <v>PM</v>
      </c>
      <c r="J2443" t="s">
        <v>82</v>
      </c>
      <c r="K2443" t="s">
        <v>42</v>
      </c>
      <c r="L2443">
        <v>13501</v>
      </c>
      <c r="M2443" t="s">
        <v>29</v>
      </c>
      <c r="N2443" t="s">
        <v>43</v>
      </c>
      <c r="O2443" s="2">
        <v>1.0416666666666666E-2</v>
      </c>
      <c r="P2443">
        <f>VLOOKUP(I2443,'visit codes'!$B$1:$F$38,5,FALSE)</f>
        <v>1</v>
      </c>
      <c r="Q2443" t="s">
        <v>31</v>
      </c>
      <c r="R2443">
        <f t="shared" si="190"/>
        <v>1</v>
      </c>
      <c r="S2443">
        <f t="shared" si="191"/>
        <v>0</v>
      </c>
      <c r="T2443">
        <f t="shared" si="194"/>
        <v>1</v>
      </c>
    </row>
    <row r="2444" spans="1:20" x14ac:dyDescent="0.25">
      <c r="A2444">
        <v>26581</v>
      </c>
      <c r="B2444" t="s">
        <v>936</v>
      </c>
      <c r="C2444" s="1">
        <v>19555</v>
      </c>
      <c r="D2444" t="s">
        <v>26</v>
      </c>
      <c r="E2444" t="s">
        <v>40</v>
      </c>
      <c r="F2444" s="1">
        <v>40548</v>
      </c>
      <c r="G2444" t="s">
        <v>44</v>
      </c>
      <c r="H2444" t="str">
        <f t="shared" si="192"/>
        <v>S1</v>
      </c>
      <c r="I2444" t="str">
        <f t="shared" si="193"/>
        <v>S1</v>
      </c>
      <c r="J2444" t="s">
        <v>45</v>
      </c>
      <c r="K2444" t="s">
        <v>42</v>
      </c>
      <c r="L2444">
        <v>13501</v>
      </c>
      <c r="M2444" t="s">
        <v>29</v>
      </c>
      <c r="N2444" t="s">
        <v>43</v>
      </c>
      <c r="O2444" s="2">
        <v>0</v>
      </c>
      <c r="P2444">
        <f>VLOOKUP(I2444,'visit codes'!$B$1:$F$38,5,FALSE)</f>
        <v>1</v>
      </c>
      <c r="Q2444" t="s">
        <v>31</v>
      </c>
      <c r="R2444">
        <f t="shared" si="190"/>
        <v>1</v>
      </c>
      <c r="S2444">
        <f t="shared" si="191"/>
        <v>0</v>
      </c>
      <c r="T2444">
        <f t="shared" si="194"/>
        <v>1</v>
      </c>
    </row>
    <row r="2445" spans="1:20" x14ac:dyDescent="0.25">
      <c r="A2445">
        <v>26585</v>
      </c>
      <c r="B2445" t="s">
        <v>937</v>
      </c>
      <c r="C2445" s="1">
        <v>22240</v>
      </c>
      <c r="D2445" t="s">
        <v>26</v>
      </c>
      <c r="E2445" t="s">
        <v>15</v>
      </c>
      <c r="F2445" s="1">
        <v>40546</v>
      </c>
      <c r="G2445" t="s">
        <v>16</v>
      </c>
      <c r="H2445" t="str">
        <f t="shared" si="192"/>
        <v>4301R-RV</v>
      </c>
      <c r="J2445" t="s">
        <v>57</v>
      </c>
      <c r="K2445" t="s">
        <v>42</v>
      </c>
      <c r="L2445">
        <v>13492</v>
      </c>
      <c r="M2445" t="s">
        <v>29</v>
      </c>
      <c r="N2445" t="s">
        <v>43</v>
      </c>
      <c r="O2445" s="2">
        <v>3.125E-2</v>
      </c>
      <c r="Q2445" t="s">
        <v>84</v>
      </c>
      <c r="R2445">
        <f t="shared" si="190"/>
        <v>0</v>
      </c>
      <c r="S2445">
        <f t="shared" si="191"/>
        <v>0</v>
      </c>
      <c r="T2445">
        <f t="shared" si="194"/>
        <v>0</v>
      </c>
    </row>
    <row r="2446" spans="1:20" x14ac:dyDescent="0.25">
      <c r="A2446">
        <v>26585</v>
      </c>
      <c r="B2446" t="s">
        <v>937</v>
      </c>
      <c r="C2446" s="1">
        <v>22240</v>
      </c>
      <c r="D2446" t="s">
        <v>26</v>
      </c>
      <c r="E2446" t="s">
        <v>15</v>
      </c>
      <c r="F2446" s="1">
        <v>40546</v>
      </c>
      <c r="G2446" t="s">
        <v>24</v>
      </c>
      <c r="H2446" t="str">
        <f t="shared" si="192"/>
        <v>RV</v>
      </c>
      <c r="I2446" t="str">
        <f t="shared" si="193"/>
        <v>RV</v>
      </c>
      <c r="J2446" t="s">
        <v>57</v>
      </c>
      <c r="K2446" t="s">
        <v>42</v>
      </c>
      <c r="L2446">
        <v>13492</v>
      </c>
      <c r="M2446" t="s">
        <v>29</v>
      </c>
      <c r="N2446" t="s">
        <v>43</v>
      </c>
      <c r="O2446" s="2">
        <v>4.1666666666666664E-2</v>
      </c>
      <c r="P2446">
        <f>VLOOKUP(I2446,'visit codes'!$B$1:$F$38,5,FALSE)</f>
        <v>3</v>
      </c>
      <c r="Q2446" t="s">
        <v>84</v>
      </c>
      <c r="R2446">
        <f t="shared" si="190"/>
        <v>1</v>
      </c>
      <c r="S2446">
        <f t="shared" si="191"/>
        <v>0</v>
      </c>
      <c r="T2446">
        <f t="shared" si="194"/>
        <v>1</v>
      </c>
    </row>
    <row r="2447" spans="1:20" x14ac:dyDescent="0.25">
      <c r="A2447">
        <v>26585</v>
      </c>
      <c r="B2447" t="s">
        <v>937</v>
      </c>
      <c r="C2447" s="1">
        <v>22240</v>
      </c>
      <c r="D2447" t="s">
        <v>26</v>
      </c>
      <c r="E2447" t="s">
        <v>15</v>
      </c>
      <c r="F2447" s="1">
        <v>40546</v>
      </c>
      <c r="G2447" t="s">
        <v>35</v>
      </c>
      <c r="H2447" t="str">
        <f t="shared" si="192"/>
        <v>4302PM-PM</v>
      </c>
      <c r="J2447" t="s">
        <v>41</v>
      </c>
      <c r="K2447" t="s">
        <v>42</v>
      </c>
      <c r="L2447">
        <v>13492</v>
      </c>
      <c r="M2447" t="s">
        <v>29</v>
      </c>
      <c r="N2447" t="s">
        <v>43</v>
      </c>
      <c r="O2447" s="2">
        <v>1.0416666666666666E-2</v>
      </c>
      <c r="Q2447" t="s">
        <v>84</v>
      </c>
      <c r="R2447">
        <f t="shared" si="190"/>
        <v>0</v>
      </c>
      <c r="S2447">
        <f t="shared" si="191"/>
        <v>0</v>
      </c>
      <c r="T2447">
        <f t="shared" si="194"/>
        <v>0</v>
      </c>
    </row>
    <row r="2448" spans="1:20" x14ac:dyDescent="0.25">
      <c r="A2448">
        <v>26585</v>
      </c>
      <c r="B2448" t="s">
        <v>937</v>
      </c>
      <c r="C2448" s="1">
        <v>22240</v>
      </c>
      <c r="D2448" t="s">
        <v>26</v>
      </c>
      <c r="E2448" t="s">
        <v>15</v>
      </c>
      <c r="F2448" s="1">
        <v>40546</v>
      </c>
      <c r="G2448" t="s">
        <v>37</v>
      </c>
      <c r="H2448" t="str">
        <f t="shared" si="192"/>
        <v>PM</v>
      </c>
      <c r="I2448" t="str">
        <f t="shared" si="193"/>
        <v>PM</v>
      </c>
      <c r="J2448" t="s">
        <v>41</v>
      </c>
      <c r="K2448" t="s">
        <v>42</v>
      </c>
      <c r="L2448">
        <v>13492</v>
      </c>
      <c r="M2448" t="s">
        <v>29</v>
      </c>
      <c r="N2448" t="s">
        <v>43</v>
      </c>
      <c r="O2448" s="2">
        <v>1.0416666666666666E-2</v>
      </c>
      <c r="P2448">
        <f>VLOOKUP(I2448,'visit codes'!$B$1:$F$38,5,FALSE)</f>
        <v>1</v>
      </c>
      <c r="Q2448" t="s">
        <v>84</v>
      </c>
      <c r="R2448">
        <f t="shared" si="190"/>
        <v>1</v>
      </c>
      <c r="S2448">
        <f t="shared" si="191"/>
        <v>0</v>
      </c>
      <c r="T2448">
        <f t="shared" si="194"/>
        <v>1</v>
      </c>
    </row>
    <row r="2449" spans="1:20" x14ac:dyDescent="0.25">
      <c r="A2449">
        <v>26585</v>
      </c>
      <c r="B2449" t="s">
        <v>937</v>
      </c>
      <c r="C2449" s="1">
        <v>22240</v>
      </c>
      <c r="D2449" t="s">
        <v>26</v>
      </c>
      <c r="E2449" t="s">
        <v>15</v>
      </c>
      <c r="F2449" s="1">
        <v>40562</v>
      </c>
      <c r="G2449" t="s">
        <v>35</v>
      </c>
      <c r="H2449" t="str">
        <f t="shared" si="192"/>
        <v>4302PM-PM</v>
      </c>
      <c r="J2449" t="s">
        <v>41</v>
      </c>
      <c r="K2449" t="s">
        <v>42</v>
      </c>
      <c r="L2449">
        <v>13492</v>
      </c>
      <c r="M2449" t="s">
        <v>29</v>
      </c>
      <c r="N2449" t="s">
        <v>43</v>
      </c>
      <c r="O2449" s="2">
        <v>1.0416666666666666E-2</v>
      </c>
      <c r="Q2449" t="s">
        <v>84</v>
      </c>
      <c r="R2449">
        <f t="shared" si="190"/>
        <v>0</v>
      </c>
      <c r="S2449">
        <f t="shared" si="191"/>
        <v>0</v>
      </c>
      <c r="T2449">
        <f t="shared" si="194"/>
        <v>0</v>
      </c>
    </row>
    <row r="2450" spans="1:20" x14ac:dyDescent="0.25">
      <c r="A2450">
        <v>26585</v>
      </c>
      <c r="B2450" t="s">
        <v>937</v>
      </c>
      <c r="C2450" s="1">
        <v>22240</v>
      </c>
      <c r="D2450" t="s">
        <v>26</v>
      </c>
      <c r="E2450" t="s">
        <v>15</v>
      </c>
      <c r="F2450" s="1">
        <v>40562</v>
      </c>
      <c r="G2450" t="s">
        <v>37</v>
      </c>
      <c r="H2450" t="str">
        <f t="shared" si="192"/>
        <v>PM</v>
      </c>
      <c r="I2450" t="str">
        <f t="shared" si="193"/>
        <v>PM</v>
      </c>
      <c r="J2450" t="s">
        <v>41</v>
      </c>
      <c r="K2450" t="s">
        <v>42</v>
      </c>
      <c r="L2450">
        <v>13492</v>
      </c>
      <c r="M2450" t="s">
        <v>29</v>
      </c>
      <c r="N2450" t="s">
        <v>43</v>
      </c>
      <c r="O2450" s="2">
        <v>1.0416666666666666E-2</v>
      </c>
      <c r="P2450">
        <f>VLOOKUP(I2450,'visit codes'!$B$1:$F$38,5,FALSE)</f>
        <v>1</v>
      </c>
      <c r="Q2450" t="s">
        <v>84</v>
      </c>
      <c r="R2450">
        <f t="shared" si="190"/>
        <v>1</v>
      </c>
      <c r="S2450">
        <f t="shared" si="191"/>
        <v>0</v>
      </c>
      <c r="T2450">
        <f t="shared" si="194"/>
        <v>1</v>
      </c>
    </row>
    <row r="2451" spans="1:20" x14ac:dyDescent="0.25">
      <c r="A2451">
        <v>26585</v>
      </c>
      <c r="B2451" t="s">
        <v>937</v>
      </c>
      <c r="C2451" s="1">
        <v>22240</v>
      </c>
      <c r="D2451" t="s">
        <v>26</v>
      </c>
      <c r="E2451" t="s">
        <v>15</v>
      </c>
      <c r="F2451" s="1">
        <v>40568</v>
      </c>
      <c r="G2451" t="s">
        <v>16</v>
      </c>
      <c r="H2451" t="str">
        <f t="shared" si="192"/>
        <v>4301R-RV</v>
      </c>
      <c r="J2451" t="s">
        <v>57</v>
      </c>
      <c r="K2451" t="s">
        <v>42</v>
      </c>
      <c r="L2451">
        <v>13492</v>
      </c>
      <c r="M2451" t="s">
        <v>29</v>
      </c>
      <c r="N2451" t="s">
        <v>43</v>
      </c>
      <c r="O2451" s="2">
        <v>3.125E-2</v>
      </c>
      <c r="Q2451" t="s">
        <v>84</v>
      </c>
      <c r="R2451">
        <f t="shared" si="190"/>
        <v>0</v>
      </c>
      <c r="S2451">
        <f t="shared" si="191"/>
        <v>0</v>
      </c>
      <c r="T2451">
        <f t="shared" si="194"/>
        <v>0</v>
      </c>
    </row>
    <row r="2452" spans="1:20" x14ac:dyDescent="0.25">
      <c r="A2452">
        <v>26585</v>
      </c>
      <c r="B2452" t="s">
        <v>937</v>
      </c>
      <c r="C2452" s="1">
        <v>22240</v>
      </c>
      <c r="D2452" t="s">
        <v>26</v>
      </c>
      <c r="E2452" t="s">
        <v>15</v>
      </c>
      <c r="F2452" s="1">
        <v>40568</v>
      </c>
      <c r="G2452" t="s">
        <v>24</v>
      </c>
      <c r="H2452" t="str">
        <f t="shared" si="192"/>
        <v>RV</v>
      </c>
      <c r="I2452" t="str">
        <f t="shared" si="193"/>
        <v>RV</v>
      </c>
      <c r="J2452" t="s">
        <v>57</v>
      </c>
      <c r="K2452" t="s">
        <v>42</v>
      </c>
      <c r="L2452">
        <v>13492</v>
      </c>
      <c r="M2452" t="s">
        <v>29</v>
      </c>
      <c r="N2452" t="s">
        <v>43</v>
      </c>
      <c r="O2452" s="2">
        <v>4.1666666666666664E-2</v>
      </c>
      <c r="P2452">
        <f>VLOOKUP(I2452,'visit codes'!$B$1:$F$38,5,FALSE)</f>
        <v>3</v>
      </c>
      <c r="Q2452" t="s">
        <v>84</v>
      </c>
      <c r="R2452">
        <f t="shared" si="190"/>
        <v>1</v>
      </c>
      <c r="S2452">
        <f t="shared" si="191"/>
        <v>0</v>
      </c>
      <c r="T2452">
        <f t="shared" si="194"/>
        <v>1</v>
      </c>
    </row>
    <row r="2453" spans="1:20" x14ac:dyDescent="0.25">
      <c r="A2453">
        <v>26589</v>
      </c>
      <c r="B2453" t="s">
        <v>938</v>
      </c>
      <c r="C2453" s="1">
        <v>31250</v>
      </c>
      <c r="D2453" t="s">
        <v>14</v>
      </c>
      <c r="E2453" t="s">
        <v>15</v>
      </c>
      <c r="F2453" s="1">
        <v>40556</v>
      </c>
      <c r="G2453" t="s">
        <v>38</v>
      </c>
      <c r="H2453" t="str">
        <f t="shared" si="192"/>
        <v>C</v>
      </c>
      <c r="I2453" t="str">
        <f t="shared" si="193"/>
        <v>C</v>
      </c>
      <c r="J2453" t="s">
        <v>69</v>
      </c>
      <c r="K2453" t="s">
        <v>18</v>
      </c>
      <c r="L2453">
        <v>13440</v>
      </c>
      <c r="M2453" t="s">
        <v>20</v>
      </c>
      <c r="N2453" t="s">
        <v>21</v>
      </c>
      <c r="O2453" s="2">
        <v>0</v>
      </c>
      <c r="P2453">
        <f>VLOOKUP(I2453,'visit codes'!$B$1:$F$38,5,FALSE)</f>
        <v>0</v>
      </c>
      <c r="Q2453" t="s">
        <v>22</v>
      </c>
      <c r="R2453">
        <f t="shared" si="190"/>
        <v>1</v>
      </c>
      <c r="S2453">
        <f t="shared" si="191"/>
        <v>1</v>
      </c>
      <c r="T2453">
        <f t="shared" si="194"/>
        <v>0</v>
      </c>
    </row>
    <row r="2454" spans="1:20" x14ac:dyDescent="0.25">
      <c r="A2454">
        <v>26591</v>
      </c>
      <c r="B2454" t="s">
        <v>939</v>
      </c>
      <c r="C2454" s="1">
        <v>30481</v>
      </c>
      <c r="D2454" t="s">
        <v>26</v>
      </c>
      <c r="E2454" t="s">
        <v>15</v>
      </c>
      <c r="F2454" s="1">
        <v>40561</v>
      </c>
      <c r="G2454" t="s">
        <v>35</v>
      </c>
      <c r="H2454" t="str">
        <f t="shared" si="192"/>
        <v>4302PM-PM</v>
      </c>
      <c r="J2454" t="s">
        <v>52</v>
      </c>
      <c r="K2454" t="s">
        <v>33</v>
      </c>
      <c r="L2454">
        <v>13501</v>
      </c>
      <c r="M2454" t="s">
        <v>29</v>
      </c>
      <c r="N2454" t="s">
        <v>30</v>
      </c>
      <c r="O2454" s="2">
        <v>1.0416666666666666E-2</v>
      </c>
      <c r="Q2454" t="s">
        <v>31</v>
      </c>
      <c r="R2454">
        <f t="shared" si="190"/>
        <v>0</v>
      </c>
      <c r="S2454">
        <f t="shared" si="191"/>
        <v>0</v>
      </c>
      <c r="T2454">
        <f t="shared" si="194"/>
        <v>0</v>
      </c>
    </row>
    <row r="2455" spans="1:20" x14ac:dyDescent="0.25">
      <c r="A2455">
        <v>26591</v>
      </c>
      <c r="B2455" t="s">
        <v>939</v>
      </c>
      <c r="C2455" s="1">
        <v>30481</v>
      </c>
      <c r="D2455" t="s">
        <v>26</v>
      </c>
      <c r="E2455" t="s">
        <v>15</v>
      </c>
      <c r="F2455" s="1">
        <v>40561</v>
      </c>
      <c r="G2455" t="s">
        <v>37</v>
      </c>
      <c r="H2455" t="str">
        <f t="shared" si="192"/>
        <v>PM</v>
      </c>
      <c r="I2455" t="str">
        <f t="shared" si="193"/>
        <v>PM</v>
      </c>
      <c r="J2455" t="s">
        <v>52</v>
      </c>
      <c r="K2455" t="s">
        <v>33</v>
      </c>
      <c r="L2455">
        <v>13501</v>
      </c>
      <c r="M2455" t="s">
        <v>29</v>
      </c>
      <c r="N2455" t="s">
        <v>30</v>
      </c>
      <c r="O2455" s="2">
        <v>1.0416666666666666E-2</v>
      </c>
      <c r="P2455">
        <f>VLOOKUP(I2455,'visit codes'!$B$1:$F$38,5,FALSE)</f>
        <v>1</v>
      </c>
      <c r="Q2455" t="s">
        <v>31</v>
      </c>
      <c r="R2455">
        <f t="shared" si="190"/>
        <v>1</v>
      </c>
      <c r="S2455">
        <f t="shared" si="191"/>
        <v>0</v>
      </c>
      <c r="T2455">
        <f t="shared" si="194"/>
        <v>1</v>
      </c>
    </row>
    <row r="2456" spans="1:20" x14ac:dyDescent="0.25">
      <c r="A2456">
        <v>26592</v>
      </c>
      <c r="B2456" t="s">
        <v>940</v>
      </c>
      <c r="C2456" s="1">
        <v>22886</v>
      </c>
      <c r="D2456" t="s">
        <v>26</v>
      </c>
      <c r="E2456" t="s">
        <v>15</v>
      </c>
      <c r="F2456" s="1">
        <v>40549</v>
      </c>
      <c r="G2456" t="s">
        <v>16</v>
      </c>
      <c r="H2456" t="str">
        <f t="shared" si="192"/>
        <v>4301R-RV</v>
      </c>
      <c r="J2456" t="s">
        <v>57</v>
      </c>
      <c r="K2456" t="s">
        <v>479</v>
      </c>
      <c r="L2456">
        <v>13501</v>
      </c>
      <c r="M2456" t="s">
        <v>29</v>
      </c>
      <c r="N2456" t="s">
        <v>58</v>
      </c>
      <c r="O2456" s="2">
        <v>3.125E-2</v>
      </c>
      <c r="Q2456" t="s">
        <v>31</v>
      </c>
      <c r="R2456">
        <f t="shared" si="190"/>
        <v>0</v>
      </c>
      <c r="S2456">
        <f t="shared" si="191"/>
        <v>0</v>
      </c>
      <c r="T2456">
        <f t="shared" si="194"/>
        <v>0</v>
      </c>
    </row>
    <row r="2457" spans="1:20" x14ac:dyDescent="0.25">
      <c r="A2457">
        <v>26592</v>
      </c>
      <c r="B2457" t="s">
        <v>940</v>
      </c>
      <c r="C2457" s="1">
        <v>22886</v>
      </c>
      <c r="D2457" t="s">
        <v>26</v>
      </c>
      <c r="E2457" t="s">
        <v>15</v>
      </c>
      <c r="F2457" s="1">
        <v>40549</v>
      </c>
      <c r="G2457" t="s">
        <v>24</v>
      </c>
      <c r="H2457" t="str">
        <f t="shared" si="192"/>
        <v>RV</v>
      </c>
      <c r="I2457" t="str">
        <f t="shared" si="193"/>
        <v>RV</v>
      </c>
      <c r="J2457" t="s">
        <v>57</v>
      </c>
      <c r="K2457" t="s">
        <v>479</v>
      </c>
      <c r="L2457">
        <v>13501</v>
      </c>
      <c r="M2457" t="s">
        <v>29</v>
      </c>
      <c r="N2457" t="s">
        <v>58</v>
      </c>
      <c r="O2457" s="2">
        <v>4.1666666666666664E-2</v>
      </c>
      <c r="P2457">
        <f>VLOOKUP(I2457,'visit codes'!$B$1:$F$38,5,FALSE)</f>
        <v>3</v>
      </c>
      <c r="Q2457" t="s">
        <v>31</v>
      </c>
      <c r="R2457">
        <f t="shared" si="190"/>
        <v>1</v>
      </c>
      <c r="S2457">
        <f t="shared" si="191"/>
        <v>0</v>
      </c>
      <c r="T2457">
        <f t="shared" si="194"/>
        <v>1</v>
      </c>
    </row>
    <row r="2458" spans="1:20" x14ac:dyDescent="0.25">
      <c r="A2458">
        <v>26592</v>
      </c>
      <c r="B2458" t="s">
        <v>940</v>
      </c>
      <c r="C2458" s="1">
        <v>22886</v>
      </c>
      <c r="D2458" t="s">
        <v>26</v>
      </c>
      <c r="E2458" t="s">
        <v>15</v>
      </c>
      <c r="F2458" s="1">
        <v>40571</v>
      </c>
      <c r="G2458" t="s">
        <v>541</v>
      </c>
      <c r="H2458" t="str">
        <f t="shared" si="192"/>
        <v>4306-CV</v>
      </c>
      <c r="J2458" t="s">
        <v>57</v>
      </c>
      <c r="K2458" t="s">
        <v>479</v>
      </c>
      <c r="L2458">
        <v>13501</v>
      </c>
      <c r="M2458" t="s">
        <v>29</v>
      </c>
      <c r="N2458" t="s">
        <v>50</v>
      </c>
      <c r="O2458" s="2">
        <v>1.0416666666666666E-2</v>
      </c>
      <c r="Q2458" t="s">
        <v>31</v>
      </c>
      <c r="R2458">
        <f t="shared" si="190"/>
        <v>0</v>
      </c>
      <c r="S2458">
        <f t="shared" si="191"/>
        <v>0</v>
      </c>
      <c r="T2458">
        <f t="shared" si="194"/>
        <v>0</v>
      </c>
    </row>
    <row r="2459" spans="1:20" x14ac:dyDescent="0.25">
      <c r="A2459">
        <v>26592</v>
      </c>
      <c r="B2459" t="s">
        <v>940</v>
      </c>
      <c r="C2459" s="1">
        <v>22886</v>
      </c>
      <c r="D2459" t="s">
        <v>26</v>
      </c>
      <c r="E2459" t="s">
        <v>15</v>
      </c>
      <c r="F2459" s="1">
        <v>40571</v>
      </c>
      <c r="G2459" t="s">
        <v>542</v>
      </c>
      <c r="H2459" t="str">
        <f t="shared" si="192"/>
        <v>CV</v>
      </c>
      <c r="I2459" t="str">
        <f t="shared" si="193"/>
        <v>CV</v>
      </c>
      <c r="J2459" t="s">
        <v>57</v>
      </c>
      <c r="K2459" t="s">
        <v>479</v>
      </c>
      <c r="L2459">
        <v>13501</v>
      </c>
      <c r="M2459" t="s">
        <v>29</v>
      </c>
      <c r="N2459" t="s">
        <v>50</v>
      </c>
      <c r="O2459" s="2">
        <v>4.1666666666666664E-2</v>
      </c>
      <c r="P2459">
        <f>VLOOKUP(I2459,'visit codes'!$B$1:$F$38,5,FALSE)</f>
        <v>1</v>
      </c>
      <c r="Q2459" t="s">
        <v>31</v>
      </c>
      <c r="R2459">
        <f t="shared" si="190"/>
        <v>1</v>
      </c>
      <c r="S2459">
        <f t="shared" si="191"/>
        <v>0</v>
      </c>
      <c r="T2459">
        <f t="shared" si="194"/>
        <v>1</v>
      </c>
    </row>
    <row r="2460" spans="1:20" x14ac:dyDescent="0.25">
      <c r="A2460">
        <v>26593</v>
      </c>
      <c r="B2460" t="s">
        <v>941</v>
      </c>
      <c r="C2460" s="1">
        <v>17474</v>
      </c>
      <c r="D2460" t="s">
        <v>26</v>
      </c>
      <c r="E2460" t="s">
        <v>15</v>
      </c>
      <c r="F2460" s="1">
        <v>40556</v>
      </c>
      <c r="G2460" t="s">
        <v>342</v>
      </c>
      <c r="H2460" t="str">
        <f t="shared" si="192"/>
        <v>PASNS</v>
      </c>
      <c r="I2460" t="str">
        <f t="shared" si="193"/>
        <v>PASNS</v>
      </c>
      <c r="J2460" t="s">
        <v>138</v>
      </c>
      <c r="K2460" t="s">
        <v>53</v>
      </c>
      <c r="L2460">
        <v>13502</v>
      </c>
      <c r="M2460" t="s">
        <v>29</v>
      </c>
      <c r="N2460" t="s">
        <v>577</v>
      </c>
      <c r="O2460" s="2">
        <v>0</v>
      </c>
      <c r="P2460">
        <f>VLOOKUP(I2460,'visit codes'!$B$1:$F$38,5,FALSE)</f>
        <v>0</v>
      </c>
      <c r="Q2460" t="s">
        <v>31</v>
      </c>
      <c r="R2460">
        <f t="shared" si="190"/>
        <v>1</v>
      </c>
      <c r="S2460">
        <f t="shared" si="191"/>
        <v>1</v>
      </c>
      <c r="T2460">
        <f t="shared" si="194"/>
        <v>0</v>
      </c>
    </row>
    <row r="2461" spans="1:20" x14ac:dyDescent="0.25">
      <c r="A2461">
        <v>26594</v>
      </c>
      <c r="B2461" t="s">
        <v>942</v>
      </c>
      <c r="C2461" s="1">
        <v>32522</v>
      </c>
      <c r="D2461" t="s">
        <v>26</v>
      </c>
      <c r="E2461" t="s">
        <v>15</v>
      </c>
      <c r="F2461" s="1">
        <v>40547</v>
      </c>
      <c r="G2461" t="s">
        <v>38</v>
      </c>
      <c r="H2461" t="str">
        <f t="shared" si="192"/>
        <v>C</v>
      </c>
      <c r="I2461" t="str">
        <f t="shared" si="193"/>
        <v>C</v>
      </c>
      <c r="J2461" t="s">
        <v>48</v>
      </c>
      <c r="K2461" t="s">
        <v>18</v>
      </c>
      <c r="L2461">
        <v>13492</v>
      </c>
      <c r="M2461" t="s">
        <v>29</v>
      </c>
      <c r="N2461" t="s">
        <v>21</v>
      </c>
      <c r="O2461" s="2">
        <v>0</v>
      </c>
      <c r="P2461">
        <f>VLOOKUP(I2461,'visit codes'!$B$1:$F$38,5,FALSE)</f>
        <v>0</v>
      </c>
      <c r="Q2461" t="s">
        <v>84</v>
      </c>
      <c r="R2461">
        <f t="shared" si="190"/>
        <v>1</v>
      </c>
      <c r="S2461">
        <f t="shared" si="191"/>
        <v>1</v>
      </c>
      <c r="T2461">
        <f t="shared" si="194"/>
        <v>0</v>
      </c>
    </row>
    <row r="2462" spans="1:20" x14ac:dyDescent="0.25">
      <c r="A2462">
        <v>26594</v>
      </c>
      <c r="B2462" t="s">
        <v>942</v>
      </c>
      <c r="C2462" s="1">
        <v>32522</v>
      </c>
      <c r="D2462" t="s">
        <v>26</v>
      </c>
      <c r="E2462" t="s">
        <v>15</v>
      </c>
      <c r="F2462" s="1">
        <v>40567</v>
      </c>
      <c r="G2462" t="s">
        <v>46</v>
      </c>
      <c r="H2462" t="str">
        <f t="shared" si="192"/>
        <v>NS</v>
      </c>
      <c r="I2462" t="str">
        <f t="shared" si="193"/>
        <v>NS</v>
      </c>
      <c r="J2462" t="s">
        <v>48</v>
      </c>
      <c r="K2462" t="s">
        <v>18</v>
      </c>
      <c r="L2462">
        <v>13492</v>
      </c>
      <c r="M2462" t="s">
        <v>29</v>
      </c>
      <c r="N2462" t="s">
        <v>21</v>
      </c>
      <c r="O2462" s="2">
        <v>0</v>
      </c>
      <c r="P2462">
        <f>VLOOKUP(I2462,'visit codes'!$B$1:$F$38,5,FALSE)</f>
        <v>0</v>
      </c>
      <c r="Q2462" t="s">
        <v>84</v>
      </c>
      <c r="R2462">
        <f t="shared" si="190"/>
        <v>1</v>
      </c>
      <c r="S2462">
        <f t="shared" si="191"/>
        <v>1</v>
      </c>
      <c r="T2462">
        <f t="shared" si="194"/>
        <v>0</v>
      </c>
    </row>
    <row r="2463" spans="1:20" x14ac:dyDescent="0.25">
      <c r="A2463">
        <v>26597</v>
      </c>
      <c r="B2463" t="s">
        <v>943</v>
      </c>
      <c r="C2463" s="1">
        <v>20834</v>
      </c>
      <c r="D2463" t="s">
        <v>14</v>
      </c>
      <c r="E2463" t="s">
        <v>15</v>
      </c>
      <c r="F2463" s="1">
        <v>40554</v>
      </c>
      <c r="G2463" t="s">
        <v>16</v>
      </c>
      <c r="H2463" t="str">
        <f t="shared" si="192"/>
        <v>4301R-RV</v>
      </c>
      <c r="J2463" t="s">
        <v>206</v>
      </c>
      <c r="K2463" t="s">
        <v>42</v>
      </c>
      <c r="L2463">
        <v>13440</v>
      </c>
      <c r="M2463" t="s">
        <v>20</v>
      </c>
      <c r="N2463" t="s">
        <v>43</v>
      </c>
      <c r="O2463" s="2">
        <v>3.125E-2</v>
      </c>
      <c r="Q2463" t="s">
        <v>22</v>
      </c>
      <c r="R2463">
        <f t="shared" si="190"/>
        <v>0</v>
      </c>
      <c r="S2463">
        <f t="shared" si="191"/>
        <v>0</v>
      </c>
      <c r="T2463">
        <f t="shared" si="194"/>
        <v>0</v>
      </c>
    </row>
    <row r="2464" spans="1:20" x14ac:dyDescent="0.25">
      <c r="A2464">
        <v>26597</v>
      </c>
      <c r="B2464" t="s">
        <v>943</v>
      </c>
      <c r="C2464" s="1">
        <v>20834</v>
      </c>
      <c r="D2464" t="s">
        <v>14</v>
      </c>
      <c r="E2464" t="s">
        <v>15</v>
      </c>
      <c r="F2464" s="1">
        <v>40554</v>
      </c>
      <c r="G2464" t="s">
        <v>24</v>
      </c>
      <c r="H2464" t="str">
        <f t="shared" si="192"/>
        <v>RV</v>
      </c>
      <c r="I2464" t="str">
        <f t="shared" si="193"/>
        <v>RV</v>
      </c>
      <c r="J2464" t="s">
        <v>206</v>
      </c>
      <c r="K2464" t="s">
        <v>42</v>
      </c>
      <c r="L2464">
        <v>13440</v>
      </c>
      <c r="M2464" t="s">
        <v>20</v>
      </c>
      <c r="N2464" t="s">
        <v>43</v>
      </c>
      <c r="O2464" s="2">
        <v>4.1666666666666664E-2</v>
      </c>
      <c r="P2464">
        <f>VLOOKUP(I2464,'visit codes'!$B$1:$F$38,5,FALSE)</f>
        <v>3</v>
      </c>
      <c r="Q2464" t="s">
        <v>22</v>
      </c>
      <c r="R2464">
        <f t="shared" si="190"/>
        <v>1</v>
      </c>
      <c r="S2464">
        <f t="shared" si="191"/>
        <v>0</v>
      </c>
      <c r="T2464">
        <f t="shared" si="194"/>
        <v>1</v>
      </c>
    </row>
    <row r="2465" spans="1:20" x14ac:dyDescent="0.25">
      <c r="A2465">
        <v>26597</v>
      </c>
      <c r="B2465" t="s">
        <v>943</v>
      </c>
      <c r="C2465" s="1">
        <v>20834</v>
      </c>
      <c r="D2465" t="s">
        <v>14</v>
      </c>
      <c r="E2465" t="s">
        <v>15</v>
      </c>
      <c r="F2465" s="1">
        <v>40568</v>
      </c>
      <c r="G2465" t="s">
        <v>16</v>
      </c>
      <c r="H2465" t="str">
        <f t="shared" si="192"/>
        <v>4301R-RV</v>
      </c>
      <c r="J2465" t="s">
        <v>206</v>
      </c>
      <c r="K2465" t="s">
        <v>42</v>
      </c>
      <c r="L2465">
        <v>13440</v>
      </c>
      <c r="M2465" t="s">
        <v>20</v>
      </c>
      <c r="N2465" t="s">
        <v>43</v>
      </c>
      <c r="O2465" s="2">
        <v>3.125E-2</v>
      </c>
      <c r="Q2465" t="s">
        <v>22</v>
      </c>
      <c r="R2465">
        <f t="shared" si="190"/>
        <v>0</v>
      </c>
      <c r="S2465">
        <f t="shared" si="191"/>
        <v>0</v>
      </c>
      <c r="T2465">
        <f t="shared" si="194"/>
        <v>0</v>
      </c>
    </row>
    <row r="2466" spans="1:20" x14ac:dyDescent="0.25">
      <c r="A2466">
        <v>26597</v>
      </c>
      <c r="B2466" t="s">
        <v>943</v>
      </c>
      <c r="C2466" s="1">
        <v>20834</v>
      </c>
      <c r="D2466" t="s">
        <v>14</v>
      </c>
      <c r="E2466" t="s">
        <v>15</v>
      </c>
      <c r="F2466" s="1">
        <v>40568</v>
      </c>
      <c r="G2466" t="s">
        <v>24</v>
      </c>
      <c r="H2466" t="str">
        <f t="shared" si="192"/>
        <v>RV</v>
      </c>
      <c r="I2466" t="str">
        <f t="shared" si="193"/>
        <v>RV</v>
      </c>
      <c r="J2466" t="s">
        <v>206</v>
      </c>
      <c r="K2466" t="s">
        <v>42</v>
      </c>
      <c r="L2466">
        <v>13440</v>
      </c>
      <c r="M2466" t="s">
        <v>20</v>
      </c>
      <c r="N2466" t="s">
        <v>43</v>
      </c>
      <c r="O2466" s="2">
        <v>4.1666666666666664E-2</v>
      </c>
      <c r="P2466">
        <f>VLOOKUP(I2466,'visit codes'!$B$1:$F$38,5,FALSE)</f>
        <v>3</v>
      </c>
      <c r="Q2466" t="s">
        <v>22</v>
      </c>
      <c r="R2466">
        <f t="shared" si="190"/>
        <v>1</v>
      </c>
      <c r="S2466">
        <f t="shared" si="191"/>
        <v>0</v>
      </c>
      <c r="T2466">
        <f t="shared" si="194"/>
        <v>1</v>
      </c>
    </row>
    <row r="2467" spans="1:20" x14ac:dyDescent="0.25">
      <c r="A2467">
        <v>26599</v>
      </c>
      <c r="B2467" t="s">
        <v>944</v>
      </c>
      <c r="C2467" s="1">
        <v>31516</v>
      </c>
      <c r="D2467" t="s">
        <v>26</v>
      </c>
      <c r="E2467" t="s">
        <v>15</v>
      </c>
      <c r="F2467" s="1">
        <v>40549</v>
      </c>
      <c r="G2467" t="s">
        <v>38</v>
      </c>
      <c r="H2467" t="str">
        <f t="shared" si="192"/>
        <v>C</v>
      </c>
      <c r="I2467" t="str">
        <f t="shared" si="193"/>
        <v>C</v>
      </c>
      <c r="J2467" t="s">
        <v>48</v>
      </c>
      <c r="K2467" t="s">
        <v>18</v>
      </c>
      <c r="L2467">
        <v>13501</v>
      </c>
      <c r="M2467" t="s">
        <v>29</v>
      </c>
      <c r="N2467" t="s">
        <v>21</v>
      </c>
      <c r="O2467" s="2">
        <v>0</v>
      </c>
      <c r="P2467">
        <f>VLOOKUP(I2467,'visit codes'!$B$1:$F$38,5,FALSE)</f>
        <v>0</v>
      </c>
      <c r="Q2467" t="s">
        <v>31</v>
      </c>
      <c r="R2467">
        <f t="shared" si="190"/>
        <v>1</v>
      </c>
      <c r="S2467">
        <f t="shared" si="191"/>
        <v>1</v>
      </c>
      <c r="T2467">
        <f t="shared" si="194"/>
        <v>0</v>
      </c>
    </row>
    <row r="2468" spans="1:20" x14ac:dyDescent="0.25">
      <c r="A2468">
        <v>26599</v>
      </c>
      <c r="B2468" t="s">
        <v>944</v>
      </c>
      <c r="C2468" s="1">
        <v>31516</v>
      </c>
      <c r="D2468" t="s">
        <v>26</v>
      </c>
      <c r="E2468" t="s">
        <v>15</v>
      </c>
      <c r="F2468" s="1">
        <v>40556</v>
      </c>
      <c r="G2468" t="s">
        <v>16</v>
      </c>
      <c r="H2468" t="str">
        <f t="shared" si="192"/>
        <v>4301R-RV</v>
      </c>
      <c r="J2468" t="s">
        <v>48</v>
      </c>
      <c r="K2468" t="s">
        <v>18</v>
      </c>
      <c r="L2468">
        <v>13501</v>
      </c>
      <c r="M2468" t="s">
        <v>29</v>
      </c>
      <c r="N2468" t="s">
        <v>21</v>
      </c>
      <c r="O2468" s="2">
        <v>3.125E-2</v>
      </c>
      <c r="Q2468" t="s">
        <v>31</v>
      </c>
      <c r="R2468">
        <f t="shared" si="190"/>
        <v>0</v>
      </c>
      <c r="S2468">
        <f t="shared" si="191"/>
        <v>0</v>
      </c>
      <c r="T2468">
        <f t="shared" si="194"/>
        <v>0</v>
      </c>
    </row>
    <row r="2469" spans="1:20" x14ac:dyDescent="0.25">
      <c r="A2469">
        <v>26599</v>
      </c>
      <c r="B2469" t="s">
        <v>944</v>
      </c>
      <c r="C2469" s="1">
        <v>31516</v>
      </c>
      <c r="D2469" t="s">
        <v>26</v>
      </c>
      <c r="E2469" t="s">
        <v>15</v>
      </c>
      <c r="F2469" s="1">
        <v>40556</v>
      </c>
      <c r="G2469" t="s">
        <v>24</v>
      </c>
      <c r="H2469" t="str">
        <f t="shared" si="192"/>
        <v>RV</v>
      </c>
      <c r="I2469" t="str">
        <f t="shared" si="193"/>
        <v>RV</v>
      </c>
      <c r="J2469" t="s">
        <v>48</v>
      </c>
      <c r="K2469" t="s">
        <v>18</v>
      </c>
      <c r="L2469">
        <v>13501</v>
      </c>
      <c r="M2469" t="s">
        <v>29</v>
      </c>
      <c r="N2469" t="s">
        <v>21</v>
      </c>
      <c r="O2469" s="2">
        <v>4.1666666666666664E-2</v>
      </c>
      <c r="P2469">
        <f>VLOOKUP(I2469,'visit codes'!$B$1:$F$38,5,FALSE)</f>
        <v>3</v>
      </c>
      <c r="Q2469" t="s">
        <v>31</v>
      </c>
      <c r="R2469">
        <f t="shared" si="190"/>
        <v>1</v>
      </c>
      <c r="S2469">
        <f t="shared" si="191"/>
        <v>0</v>
      </c>
      <c r="T2469">
        <f t="shared" si="194"/>
        <v>1</v>
      </c>
    </row>
    <row r="2470" spans="1:20" x14ac:dyDescent="0.25">
      <c r="A2470">
        <v>26599</v>
      </c>
      <c r="B2470" t="s">
        <v>944</v>
      </c>
      <c r="C2470" s="1">
        <v>31516</v>
      </c>
      <c r="D2470" t="s">
        <v>26</v>
      </c>
      <c r="E2470" t="s">
        <v>15</v>
      </c>
      <c r="F2470" s="1">
        <v>40568</v>
      </c>
      <c r="G2470" t="s">
        <v>16</v>
      </c>
      <c r="H2470" t="str">
        <f t="shared" si="192"/>
        <v>4301R-RV</v>
      </c>
      <c r="J2470" t="s">
        <v>48</v>
      </c>
      <c r="K2470" t="s">
        <v>18</v>
      </c>
      <c r="L2470">
        <v>13501</v>
      </c>
      <c r="M2470" t="s">
        <v>29</v>
      </c>
      <c r="N2470" t="s">
        <v>21</v>
      </c>
      <c r="O2470" s="2">
        <v>3.125E-2</v>
      </c>
      <c r="Q2470" t="s">
        <v>31</v>
      </c>
      <c r="R2470">
        <f t="shared" si="190"/>
        <v>0</v>
      </c>
      <c r="S2470">
        <f t="shared" si="191"/>
        <v>0</v>
      </c>
      <c r="T2470">
        <f t="shared" si="194"/>
        <v>0</v>
      </c>
    </row>
    <row r="2471" spans="1:20" x14ac:dyDescent="0.25">
      <c r="A2471">
        <v>26599</v>
      </c>
      <c r="B2471" t="s">
        <v>944</v>
      </c>
      <c r="C2471" s="1">
        <v>31516</v>
      </c>
      <c r="D2471" t="s">
        <v>26</v>
      </c>
      <c r="E2471" t="s">
        <v>15</v>
      </c>
      <c r="F2471" s="1">
        <v>40568</v>
      </c>
      <c r="G2471" t="s">
        <v>24</v>
      </c>
      <c r="H2471" t="str">
        <f t="shared" si="192"/>
        <v>RV</v>
      </c>
      <c r="I2471" t="str">
        <f t="shared" si="193"/>
        <v>RV</v>
      </c>
      <c r="J2471" t="s">
        <v>48</v>
      </c>
      <c r="K2471" t="s">
        <v>18</v>
      </c>
      <c r="L2471">
        <v>13501</v>
      </c>
      <c r="M2471" t="s">
        <v>29</v>
      </c>
      <c r="N2471" t="s">
        <v>21</v>
      </c>
      <c r="O2471" s="2">
        <v>4.1666666666666664E-2</v>
      </c>
      <c r="P2471">
        <f>VLOOKUP(I2471,'visit codes'!$B$1:$F$38,5,FALSE)</f>
        <v>3</v>
      </c>
      <c r="Q2471" t="s">
        <v>31</v>
      </c>
      <c r="R2471">
        <f t="shared" si="190"/>
        <v>1</v>
      </c>
      <c r="S2471">
        <f t="shared" si="191"/>
        <v>0</v>
      </c>
      <c r="T2471">
        <f t="shared" si="194"/>
        <v>1</v>
      </c>
    </row>
    <row r="2472" spans="1:20" x14ac:dyDescent="0.25">
      <c r="A2472">
        <v>26599</v>
      </c>
      <c r="B2472" t="s">
        <v>944</v>
      </c>
      <c r="C2472" s="1">
        <v>31516</v>
      </c>
      <c r="D2472" t="s">
        <v>26</v>
      </c>
      <c r="E2472" t="s">
        <v>15</v>
      </c>
      <c r="F2472" s="1">
        <v>40568</v>
      </c>
      <c r="G2472" t="s">
        <v>35</v>
      </c>
      <c r="H2472" t="str">
        <f t="shared" si="192"/>
        <v>4302PM-PM</v>
      </c>
      <c r="J2472" t="s">
        <v>41</v>
      </c>
      <c r="K2472" t="s">
        <v>18</v>
      </c>
      <c r="L2472">
        <v>13501</v>
      </c>
      <c r="M2472" t="s">
        <v>29</v>
      </c>
      <c r="N2472" t="s">
        <v>21</v>
      </c>
      <c r="O2472" s="2">
        <v>1.0416666666666666E-2</v>
      </c>
      <c r="Q2472" t="s">
        <v>31</v>
      </c>
      <c r="R2472">
        <f t="shared" si="190"/>
        <v>0</v>
      </c>
      <c r="S2472">
        <f t="shared" si="191"/>
        <v>0</v>
      </c>
      <c r="T2472">
        <f t="shared" si="194"/>
        <v>0</v>
      </c>
    </row>
    <row r="2473" spans="1:20" x14ac:dyDescent="0.25">
      <c r="A2473">
        <v>26599</v>
      </c>
      <c r="B2473" t="s">
        <v>944</v>
      </c>
      <c r="C2473" s="1">
        <v>31516</v>
      </c>
      <c r="D2473" t="s">
        <v>26</v>
      </c>
      <c r="E2473" t="s">
        <v>15</v>
      </c>
      <c r="F2473" s="1">
        <v>40568</v>
      </c>
      <c r="G2473" t="s">
        <v>37</v>
      </c>
      <c r="H2473" t="str">
        <f t="shared" si="192"/>
        <v>PM</v>
      </c>
      <c r="I2473" t="str">
        <f t="shared" si="193"/>
        <v>PM</v>
      </c>
      <c r="J2473" t="s">
        <v>41</v>
      </c>
      <c r="K2473" t="s">
        <v>18</v>
      </c>
      <c r="L2473">
        <v>13501</v>
      </c>
      <c r="M2473" t="s">
        <v>29</v>
      </c>
      <c r="N2473" t="s">
        <v>21</v>
      </c>
      <c r="O2473" s="2">
        <v>1.0416666666666666E-2</v>
      </c>
      <c r="P2473">
        <f>VLOOKUP(I2473,'visit codes'!$B$1:$F$38,5,FALSE)</f>
        <v>1</v>
      </c>
      <c r="Q2473" t="s">
        <v>31</v>
      </c>
      <c r="R2473">
        <f t="shared" si="190"/>
        <v>1</v>
      </c>
      <c r="S2473">
        <f t="shared" si="191"/>
        <v>0</v>
      </c>
      <c r="T2473">
        <f t="shared" si="194"/>
        <v>1</v>
      </c>
    </row>
    <row r="2474" spans="1:20" x14ac:dyDescent="0.25">
      <c r="A2474">
        <v>26613</v>
      </c>
      <c r="B2474" t="s">
        <v>945</v>
      </c>
      <c r="C2474" s="1">
        <v>31516</v>
      </c>
      <c r="D2474" t="s">
        <v>26</v>
      </c>
      <c r="F2474" s="1">
        <v>40556</v>
      </c>
      <c r="G2474">
        <v>4098</v>
      </c>
      <c r="H2474" t="str">
        <f t="shared" si="192"/>
        <v>4098</v>
      </c>
      <c r="J2474" t="s">
        <v>48</v>
      </c>
      <c r="K2474" t="s">
        <v>42</v>
      </c>
      <c r="L2474">
        <v>13501</v>
      </c>
      <c r="M2474" t="s">
        <v>29</v>
      </c>
      <c r="N2474" t="s">
        <v>99</v>
      </c>
      <c r="O2474" s="2">
        <v>0</v>
      </c>
      <c r="Q2474" t="s">
        <v>31</v>
      </c>
      <c r="R2474">
        <f t="shared" si="190"/>
        <v>0</v>
      </c>
      <c r="S2474">
        <f t="shared" si="191"/>
        <v>0</v>
      </c>
      <c r="T2474">
        <f t="shared" si="194"/>
        <v>0</v>
      </c>
    </row>
    <row r="2475" spans="1:20" x14ac:dyDescent="0.25">
      <c r="A2475">
        <v>26613</v>
      </c>
      <c r="B2475" t="s">
        <v>945</v>
      </c>
      <c r="C2475" s="1">
        <v>31516</v>
      </c>
      <c r="D2475" t="s">
        <v>26</v>
      </c>
      <c r="F2475" s="1">
        <v>40568</v>
      </c>
      <c r="G2475">
        <v>4098</v>
      </c>
      <c r="H2475" t="str">
        <f t="shared" si="192"/>
        <v>4098</v>
      </c>
      <c r="J2475" t="s">
        <v>48</v>
      </c>
      <c r="K2475" t="s">
        <v>42</v>
      </c>
      <c r="L2475">
        <v>13501</v>
      </c>
      <c r="M2475" t="s">
        <v>29</v>
      </c>
      <c r="N2475" t="s">
        <v>99</v>
      </c>
      <c r="O2475" s="2">
        <v>0</v>
      </c>
      <c r="Q2475" t="s">
        <v>31</v>
      </c>
      <c r="R2475">
        <f t="shared" si="190"/>
        <v>0</v>
      </c>
      <c r="S2475">
        <f t="shared" si="191"/>
        <v>0</v>
      </c>
      <c r="T2475">
        <f t="shared" si="194"/>
        <v>0</v>
      </c>
    </row>
    <row r="2476" spans="1:20" x14ac:dyDescent="0.25">
      <c r="A2476">
        <v>26615</v>
      </c>
      <c r="B2476" t="s">
        <v>946</v>
      </c>
      <c r="C2476" s="1">
        <v>28219</v>
      </c>
      <c r="D2476" t="s">
        <v>26</v>
      </c>
      <c r="E2476" t="s">
        <v>15</v>
      </c>
      <c r="F2476" s="1">
        <v>40554</v>
      </c>
      <c r="G2476">
        <v>96372</v>
      </c>
      <c r="H2476" t="str">
        <f t="shared" si="192"/>
        <v>96372</v>
      </c>
      <c r="J2476" t="s">
        <v>41</v>
      </c>
      <c r="K2476" t="s">
        <v>18</v>
      </c>
      <c r="L2476">
        <v>13501</v>
      </c>
      <c r="M2476" t="s">
        <v>29</v>
      </c>
      <c r="N2476" t="s">
        <v>21</v>
      </c>
      <c r="O2476" s="2">
        <v>0</v>
      </c>
      <c r="Q2476" t="s">
        <v>31</v>
      </c>
      <c r="R2476">
        <f t="shared" si="190"/>
        <v>0</v>
      </c>
      <c r="S2476">
        <f t="shared" si="191"/>
        <v>0</v>
      </c>
      <c r="T2476">
        <f t="shared" si="194"/>
        <v>0</v>
      </c>
    </row>
    <row r="2477" spans="1:20" x14ac:dyDescent="0.25">
      <c r="A2477">
        <v>26615</v>
      </c>
      <c r="B2477" t="s">
        <v>946</v>
      </c>
      <c r="C2477" s="1">
        <v>28219</v>
      </c>
      <c r="D2477" t="s">
        <v>26</v>
      </c>
      <c r="E2477" t="s">
        <v>15</v>
      </c>
      <c r="F2477" s="1">
        <v>40554</v>
      </c>
      <c r="G2477" t="s">
        <v>74</v>
      </c>
      <c r="H2477" t="str">
        <f t="shared" si="192"/>
        <v>INJ</v>
      </c>
      <c r="I2477" t="str">
        <f t="shared" si="193"/>
        <v>INJ</v>
      </c>
      <c r="J2477" t="s">
        <v>41</v>
      </c>
      <c r="K2477" t="s">
        <v>18</v>
      </c>
      <c r="L2477">
        <v>13501</v>
      </c>
      <c r="M2477" t="s">
        <v>29</v>
      </c>
      <c r="N2477" t="s">
        <v>21</v>
      </c>
      <c r="O2477" s="2">
        <v>0</v>
      </c>
      <c r="P2477">
        <f>VLOOKUP(I2477,'visit codes'!$B$1:$F$38,5,FALSE)</f>
        <v>1</v>
      </c>
      <c r="Q2477" t="s">
        <v>31</v>
      </c>
      <c r="R2477">
        <f t="shared" si="190"/>
        <v>1</v>
      </c>
      <c r="S2477">
        <f t="shared" si="191"/>
        <v>0</v>
      </c>
      <c r="T2477">
        <f t="shared" si="194"/>
        <v>1</v>
      </c>
    </row>
    <row r="2478" spans="1:20" x14ac:dyDescent="0.25">
      <c r="A2478">
        <v>26615</v>
      </c>
      <c r="B2478" t="s">
        <v>946</v>
      </c>
      <c r="C2478" s="1">
        <v>28219</v>
      </c>
      <c r="D2478" t="s">
        <v>26</v>
      </c>
      <c r="E2478" t="s">
        <v>15</v>
      </c>
      <c r="F2478" s="1">
        <v>40554</v>
      </c>
      <c r="G2478" t="s">
        <v>310</v>
      </c>
      <c r="H2478" t="str">
        <f t="shared" si="192"/>
        <v>J2794-37.5</v>
      </c>
      <c r="I2478" t="str">
        <f t="shared" si="193"/>
        <v>J2794-37.5</v>
      </c>
      <c r="J2478" t="s">
        <v>41</v>
      </c>
      <c r="K2478" t="s">
        <v>18</v>
      </c>
      <c r="L2478">
        <v>13501</v>
      </c>
      <c r="M2478" t="s">
        <v>29</v>
      </c>
      <c r="N2478" t="s">
        <v>21</v>
      </c>
      <c r="O2478" s="2">
        <v>0</v>
      </c>
      <c r="Q2478" t="s">
        <v>31</v>
      </c>
      <c r="R2478">
        <f t="shared" si="190"/>
        <v>1</v>
      </c>
      <c r="S2478">
        <f t="shared" si="191"/>
        <v>0</v>
      </c>
      <c r="T2478">
        <f t="shared" si="194"/>
        <v>1</v>
      </c>
    </row>
    <row r="2479" spans="1:20" x14ac:dyDescent="0.25">
      <c r="A2479">
        <v>26615</v>
      </c>
      <c r="B2479" t="s">
        <v>946</v>
      </c>
      <c r="C2479" s="1">
        <v>28219</v>
      </c>
      <c r="D2479" t="s">
        <v>26</v>
      </c>
      <c r="E2479" t="s">
        <v>15</v>
      </c>
      <c r="F2479" s="1">
        <v>40568</v>
      </c>
      <c r="G2479" t="s">
        <v>60</v>
      </c>
      <c r="H2479" t="str">
        <f t="shared" si="192"/>
        <v>4301B - BV</v>
      </c>
      <c r="J2479" t="s">
        <v>48</v>
      </c>
      <c r="K2479" t="s">
        <v>18</v>
      </c>
      <c r="L2479">
        <v>13501</v>
      </c>
      <c r="M2479" t="s">
        <v>29</v>
      </c>
      <c r="N2479" t="s">
        <v>21</v>
      </c>
      <c r="O2479" s="2">
        <v>2.0833333333333332E-2</v>
      </c>
      <c r="Q2479" t="s">
        <v>31</v>
      </c>
      <c r="R2479">
        <f t="shared" si="190"/>
        <v>0</v>
      </c>
      <c r="S2479">
        <f t="shared" si="191"/>
        <v>0</v>
      </c>
      <c r="T2479">
        <f t="shared" si="194"/>
        <v>0</v>
      </c>
    </row>
    <row r="2480" spans="1:20" x14ac:dyDescent="0.25">
      <c r="A2480">
        <v>26615</v>
      </c>
      <c r="B2480" t="s">
        <v>946</v>
      </c>
      <c r="C2480" s="1">
        <v>28219</v>
      </c>
      <c r="D2480" t="s">
        <v>26</v>
      </c>
      <c r="E2480" t="s">
        <v>15</v>
      </c>
      <c r="F2480" s="1">
        <v>40568</v>
      </c>
      <c r="G2480" t="s">
        <v>62</v>
      </c>
      <c r="H2480" t="str">
        <f t="shared" si="192"/>
        <v>BV</v>
      </c>
      <c r="I2480" t="str">
        <f t="shared" si="193"/>
        <v>BV</v>
      </c>
      <c r="J2480" t="s">
        <v>48</v>
      </c>
      <c r="K2480" t="s">
        <v>18</v>
      </c>
      <c r="L2480">
        <v>13501</v>
      </c>
      <c r="M2480" t="s">
        <v>29</v>
      </c>
      <c r="N2480" t="s">
        <v>21</v>
      </c>
      <c r="O2480" s="2">
        <v>2.0833333333333332E-2</v>
      </c>
      <c r="P2480">
        <f>VLOOKUP(I2480,'visit codes'!$B$1:$F$38,5,FALSE)</f>
        <v>2</v>
      </c>
      <c r="Q2480" t="s">
        <v>31</v>
      </c>
      <c r="R2480">
        <f t="shared" si="190"/>
        <v>1</v>
      </c>
      <c r="S2480">
        <f t="shared" si="191"/>
        <v>0</v>
      </c>
      <c r="T2480">
        <f t="shared" si="194"/>
        <v>1</v>
      </c>
    </row>
    <row r="2481" spans="1:20" x14ac:dyDescent="0.25">
      <c r="A2481">
        <v>26615</v>
      </c>
      <c r="B2481" t="s">
        <v>946</v>
      </c>
      <c r="C2481" s="1">
        <v>28219</v>
      </c>
      <c r="D2481" t="s">
        <v>26</v>
      </c>
      <c r="E2481" t="s">
        <v>15</v>
      </c>
      <c r="F2481" s="1">
        <v>40568</v>
      </c>
      <c r="G2481" t="s">
        <v>35</v>
      </c>
      <c r="H2481" t="str">
        <f t="shared" si="192"/>
        <v>4302PM-PM</v>
      </c>
      <c r="J2481" t="s">
        <v>41</v>
      </c>
      <c r="K2481" t="s">
        <v>18</v>
      </c>
      <c r="L2481">
        <v>13501</v>
      </c>
      <c r="M2481" t="s">
        <v>29</v>
      </c>
      <c r="N2481" t="s">
        <v>21</v>
      </c>
      <c r="O2481" s="2">
        <v>1.0416666666666666E-2</v>
      </c>
      <c r="Q2481" t="s">
        <v>31</v>
      </c>
      <c r="R2481">
        <f t="shared" si="190"/>
        <v>0</v>
      </c>
      <c r="S2481">
        <f t="shared" si="191"/>
        <v>0</v>
      </c>
      <c r="T2481">
        <f t="shared" si="194"/>
        <v>0</v>
      </c>
    </row>
    <row r="2482" spans="1:20" x14ac:dyDescent="0.25">
      <c r="A2482">
        <v>26615</v>
      </c>
      <c r="B2482" t="s">
        <v>946</v>
      </c>
      <c r="C2482" s="1">
        <v>28219</v>
      </c>
      <c r="D2482" t="s">
        <v>26</v>
      </c>
      <c r="E2482" t="s">
        <v>15</v>
      </c>
      <c r="F2482" s="1">
        <v>40568</v>
      </c>
      <c r="G2482" t="s">
        <v>310</v>
      </c>
      <c r="H2482" t="str">
        <f t="shared" si="192"/>
        <v>J2794-37.5</v>
      </c>
      <c r="I2482" t="str">
        <f t="shared" si="193"/>
        <v>J2794-37.5</v>
      </c>
      <c r="J2482" t="s">
        <v>41</v>
      </c>
      <c r="K2482" t="s">
        <v>18</v>
      </c>
      <c r="L2482">
        <v>13501</v>
      </c>
      <c r="M2482" t="s">
        <v>29</v>
      </c>
      <c r="N2482" t="s">
        <v>21</v>
      </c>
      <c r="O2482" s="2">
        <v>0</v>
      </c>
      <c r="Q2482" t="s">
        <v>31</v>
      </c>
      <c r="R2482">
        <f t="shared" si="190"/>
        <v>1</v>
      </c>
      <c r="S2482">
        <f t="shared" si="191"/>
        <v>0</v>
      </c>
      <c r="T2482">
        <f t="shared" si="194"/>
        <v>1</v>
      </c>
    </row>
    <row r="2483" spans="1:20" x14ac:dyDescent="0.25">
      <c r="A2483">
        <v>26615</v>
      </c>
      <c r="B2483" t="s">
        <v>946</v>
      </c>
      <c r="C2483" s="1">
        <v>28219</v>
      </c>
      <c r="D2483" t="s">
        <v>26</v>
      </c>
      <c r="E2483" t="s">
        <v>15</v>
      </c>
      <c r="F2483" s="1">
        <v>40568</v>
      </c>
      <c r="G2483">
        <v>96372</v>
      </c>
      <c r="H2483" t="str">
        <f t="shared" si="192"/>
        <v>96372</v>
      </c>
      <c r="J2483" t="s">
        <v>41</v>
      </c>
      <c r="K2483" t="s">
        <v>18</v>
      </c>
      <c r="L2483">
        <v>13501</v>
      </c>
      <c r="M2483" t="s">
        <v>29</v>
      </c>
      <c r="N2483" t="s">
        <v>21</v>
      </c>
      <c r="O2483" s="2">
        <v>0</v>
      </c>
      <c r="Q2483" t="s">
        <v>31</v>
      </c>
      <c r="R2483">
        <f t="shared" si="190"/>
        <v>0</v>
      </c>
      <c r="S2483">
        <f t="shared" si="191"/>
        <v>0</v>
      </c>
      <c r="T2483">
        <f t="shared" si="194"/>
        <v>0</v>
      </c>
    </row>
    <row r="2484" spans="1:20" x14ac:dyDescent="0.25">
      <c r="A2484">
        <v>26615</v>
      </c>
      <c r="B2484" t="s">
        <v>946</v>
      </c>
      <c r="C2484" s="1">
        <v>28219</v>
      </c>
      <c r="D2484" t="s">
        <v>26</v>
      </c>
      <c r="E2484" t="s">
        <v>15</v>
      </c>
      <c r="F2484" s="1">
        <v>40568</v>
      </c>
      <c r="G2484" t="s">
        <v>37</v>
      </c>
      <c r="H2484" t="str">
        <f t="shared" si="192"/>
        <v>PM</v>
      </c>
      <c r="I2484" t="str">
        <f t="shared" si="193"/>
        <v>PM</v>
      </c>
      <c r="J2484" t="s">
        <v>41</v>
      </c>
      <c r="K2484" t="s">
        <v>18</v>
      </c>
      <c r="L2484">
        <v>13501</v>
      </c>
      <c r="M2484" t="s">
        <v>29</v>
      </c>
      <c r="N2484" t="s">
        <v>21</v>
      </c>
      <c r="O2484" s="2">
        <v>1.0416666666666666E-2</v>
      </c>
      <c r="P2484">
        <f>VLOOKUP(I2484,'visit codes'!$B$1:$F$38,5,FALSE)</f>
        <v>1</v>
      </c>
      <c r="Q2484" t="s">
        <v>31</v>
      </c>
      <c r="R2484">
        <f t="shared" si="190"/>
        <v>1</v>
      </c>
      <c r="S2484">
        <f t="shared" si="191"/>
        <v>0</v>
      </c>
      <c r="T2484">
        <f t="shared" si="194"/>
        <v>1</v>
      </c>
    </row>
    <row r="2485" spans="1:20" x14ac:dyDescent="0.25">
      <c r="A2485">
        <v>26618</v>
      </c>
      <c r="B2485" t="s">
        <v>947</v>
      </c>
      <c r="C2485" s="1">
        <v>28219</v>
      </c>
      <c r="D2485" t="s">
        <v>26</v>
      </c>
      <c r="F2485" s="1">
        <v>40568</v>
      </c>
      <c r="G2485">
        <v>4097</v>
      </c>
      <c r="H2485" t="str">
        <f t="shared" si="192"/>
        <v>4097</v>
      </c>
      <c r="J2485" t="s">
        <v>48</v>
      </c>
      <c r="K2485" t="s">
        <v>42</v>
      </c>
      <c r="L2485">
        <v>13501</v>
      </c>
      <c r="M2485" t="s">
        <v>29</v>
      </c>
      <c r="N2485" t="s">
        <v>99</v>
      </c>
      <c r="O2485" s="2">
        <v>0</v>
      </c>
      <c r="Q2485" t="s">
        <v>31</v>
      </c>
      <c r="R2485">
        <f t="shared" si="190"/>
        <v>0</v>
      </c>
      <c r="S2485">
        <f t="shared" si="191"/>
        <v>0</v>
      </c>
      <c r="T2485">
        <f t="shared" si="194"/>
        <v>0</v>
      </c>
    </row>
    <row r="2486" spans="1:20" x14ac:dyDescent="0.25">
      <c r="A2486">
        <v>26623</v>
      </c>
      <c r="B2486" t="s">
        <v>948</v>
      </c>
      <c r="C2486" s="1">
        <v>27706</v>
      </c>
      <c r="D2486" t="s">
        <v>26</v>
      </c>
      <c r="E2486" t="s">
        <v>15</v>
      </c>
      <c r="F2486" s="1">
        <v>40546</v>
      </c>
      <c r="G2486" t="s">
        <v>46</v>
      </c>
      <c r="H2486" t="str">
        <f t="shared" si="192"/>
        <v>NS</v>
      </c>
      <c r="I2486" t="str">
        <f t="shared" si="193"/>
        <v>NS</v>
      </c>
      <c r="J2486" t="s">
        <v>57</v>
      </c>
      <c r="K2486" t="s">
        <v>18</v>
      </c>
      <c r="L2486">
        <v>13501</v>
      </c>
      <c r="M2486" t="s">
        <v>29</v>
      </c>
      <c r="N2486" t="s">
        <v>21</v>
      </c>
      <c r="O2486" s="2">
        <v>0</v>
      </c>
      <c r="P2486">
        <f>VLOOKUP(I2486,'visit codes'!$B$1:$F$38,5,FALSE)</f>
        <v>0</v>
      </c>
      <c r="Q2486" t="s">
        <v>31</v>
      </c>
      <c r="R2486">
        <f t="shared" si="190"/>
        <v>1</v>
      </c>
      <c r="S2486">
        <f t="shared" si="191"/>
        <v>1</v>
      </c>
      <c r="T2486">
        <f t="shared" si="194"/>
        <v>0</v>
      </c>
    </row>
    <row r="2487" spans="1:20" x14ac:dyDescent="0.25">
      <c r="A2487">
        <v>26623</v>
      </c>
      <c r="B2487" t="s">
        <v>948</v>
      </c>
      <c r="C2487" s="1">
        <v>27706</v>
      </c>
      <c r="D2487" t="s">
        <v>26</v>
      </c>
      <c r="E2487" t="s">
        <v>15</v>
      </c>
      <c r="F2487" s="1">
        <v>40564</v>
      </c>
      <c r="G2487" t="s">
        <v>35</v>
      </c>
      <c r="H2487" t="str">
        <f t="shared" si="192"/>
        <v>4302PM-PM</v>
      </c>
      <c r="J2487" t="s">
        <v>70</v>
      </c>
      <c r="K2487" t="s">
        <v>18</v>
      </c>
      <c r="L2487">
        <v>13501</v>
      </c>
      <c r="M2487" t="s">
        <v>29</v>
      </c>
      <c r="N2487" t="s">
        <v>21</v>
      </c>
      <c r="O2487" s="2">
        <v>1.0416666666666666E-2</v>
      </c>
      <c r="Q2487" t="s">
        <v>31</v>
      </c>
      <c r="R2487">
        <f t="shared" si="190"/>
        <v>0</v>
      </c>
      <c r="S2487">
        <f t="shared" si="191"/>
        <v>0</v>
      </c>
      <c r="T2487">
        <f t="shared" si="194"/>
        <v>0</v>
      </c>
    </row>
    <row r="2488" spans="1:20" x14ac:dyDescent="0.25">
      <c r="A2488">
        <v>26623</v>
      </c>
      <c r="B2488" t="s">
        <v>948</v>
      </c>
      <c r="C2488" s="1">
        <v>27706</v>
      </c>
      <c r="D2488" t="s">
        <v>26</v>
      </c>
      <c r="E2488" t="s">
        <v>15</v>
      </c>
      <c r="F2488" s="1">
        <v>40564</v>
      </c>
      <c r="G2488" t="s">
        <v>37</v>
      </c>
      <c r="H2488" t="str">
        <f t="shared" si="192"/>
        <v>PM</v>
      </c>
      <c r="I2488" t="str">
        <f t="shared" si="193"/>
        <v>PM</v>
      </c>
      <c r="J2488" t="s">
        <v>70</v>
      </c>
      <c r="K2488" t="s">
        <v>18</v>
      </c>
      <c r="L2488">
        <v>13501</v>
      </c>
      <c r="M2488" t="s">
        <v>29</v>
      </c>
      <c r="N2488" t="s">
        <v>21</v>
      </c>
      <c r="O2488" s="2">
        <v>1.0416666666666666E-2</v>
      </c>
      <c r="P2488">
        <f>VLOOKUP(I2488,'visit codes'!$B$1:$F$38,5,FALSE)</f>
        <v>1</v>
      </c>
      <c r="Q2488" t="s">
        <v>31</v>
      </c>
      <c r="R2488">
        <f t="shared" si="190"/>
        <v>1</v>
      </c>
      <c r="S2488">
        <f t="shared" si="191"/>
        <v>0</v>
      </c>
      <c r="T2488">
        <f t="shared" si="194"/>
        <v>1</v>
      </c>
    </row>
    <row r="2489" spans="1:20" x14ac:dyDescent="0.25">
      <c r="A2489">
        <v>26623</v>
      </c>
      <c r="B2489" t="s">
        <v>948</v>
      </c>
      <c r="C2489" s="1">
        <v>27706</v>
      </c>
      <c r="D2489" t="s">
        <v>26</v>
      </c>
      <c r="E2489" t="s">
        <v>15</v>
      </c>
      <c r="F2489" s="1">
        <v>40574</v>
      </c>
      <c r="G2489" t="s">
        <v>16</v>
      </c>
      <c r="H2489" t="str">
        <f t="shared" si="192"/>
        <v>4301R-RV</v>
      </c>
      <c r="J2489" t="s">
        <v>57</v>
      </c>
      <c r="K2489" t="s">
        <v>18</v>
      </c>
      <c r="L2489">
        <v>13501</v>
      </c>
      <c r="M2489" t="s">
        <v>29</v>
      </c>
      <c r="N2489" t="s">
        <v>21</v>
      </c>
      <c r="O2489" s="2">
        <v>3.125E-2</v>
      </c>
      <c r="Q2489" t="s">
        <v>31</v>
      </c>
      <c r="R2489">
        <f t="shared" si="190"/>
        <v>0</v>
      </c>
      <c r="S2489">
        <f t="shared" si="191"/>
        <v>0</v>
      </c>
      <c r="T2489">
        <f t="shared" si="194"/>
        <v>0</v>
      </c>
    </row>
    <row r="2490" spans="1:20" x14ac:dyDescent="0.25">
      <c r="A2490">
        <v>26623</v>
      </c>
      <c r="B2490" t="s">
        <v>948</v>
      </c>
      <c r="C2490" s="1">
        <v>27706</v>
      </c>
      <c r="D2490" t="s">
        <v>26</v>
      </c>
      <c r="E2490" t="s">
        <v>15</v>
      </c>
      <c r="F2490" s="1">
        <v>40574</v>
      </c>
      <c r="G2490" t="s">
        <v>24</v>
      </c>
      <c r="H2490" t="str">
        <f t="shared" si="192"/>
        <v>RV</v>
      </c>
      <c r="I2490" t="str">
        <f t="shared" si="193"/>
        <v>RV</v>
      </c>
      <c r="J2490" t="s">
        <v>57</v>
      </c>
      <c r="K2490" t="s">
        <v>18</v>
      </c>
      <c r="L2490">
        <v>13501</v>
      </c>
      <c r="M2490" t="s">
        <v>29</v>
      </c>
      <c r="N2490" t="s">
        <v>21</v>
      </c>
      <c r="O2490" s="2">
        <v>4.1666666666666664E-2</v>
      </c>
      <c r="P2490">
        <f>VLOOKUP(I2490,'visit codes'!$B$1:$F$38,5,FALSE)</f>
        <v>3</v>
      </c>
      <c r="Q2490" t="s">
        <v>31</v>
      </c>
      <c r="R2490">
        <f t="shared" si="190"/>
        <v>1</v>
      </c>
      <c r="S2490">
        <f t="shared" si="191"/>
        <v>0</v>
      </c>
      <c r="T2490">
        <f t="shared" si="194"/>
        <v>1</v>
      </c>
    </row>
    <row r="2491" spans="1:20" x14ac:dyDescent="0.25">
      <c r="A2491">
        <v>26626</v>
      </c>
      <c r="B2491" t="s">
        <v>949</v>
      </c>
      <c r="C2491" s="1">
        <v>33068</v>
      </c>
      <c r="D2491" t="s">
        <v>26</v>
      </c>
      <c r="E2491" t="s">
        <v>15</v>
      </c>
      <c r="F2491" s="1">
        <v>40568</v>
      </c>
      <c r="G2491" t="s">
        <v>16</v>
      </c>
      <c r="H2491" t="str">
        <f t="shared" si="192"/>
        <v>4301R-RV</v>
      </c>
      <c r="J2491" t="s">
        <v>57</v>
      </c>
      <c r="K2491" t="s">
        <v>18</v>
      </c>
      <c r="L2491">
        <v>13501</v>
      </c>
      <c r="M2491" t="s">
        <v>29</v>
      </c>
      <c r="N2491" t="s">
        <v>21</v>
      </c>
      <c r="O2491" s="2">
        <v>3.125E-2</v>
      </c>
      <c r="Q2491" t="s">
        <v>31</v>
      </c>
      <c r="R2491">
        <f t="shared" si="190"/>
        <v>0</v>
      </c>
      <c r="S2491">
        <f t="shared" si="191"/>
        <v>0</v>
      </c>
      <c r="T2491">
        <f t="shared" si="194"/>
        <v>0</v>
      </c>
    </row>
    <row r="2492" spans="1:20" x14ac:dyDescent="0.25">
      <c r="A2492">
        <v>26626</v>
      </c>
      <c r="B2492" t="s">
        <v>949</v>
      </c>
      <c r="C2492" s="1">
        <v>33068</v>
      </c>
      <c r="D2492" t="s">
        <v>26</v>
      </c>
      <c r="E2492" t="s">
        <v>15</v>
      </c>
      <c r="F2492" s="1">
        <v>40568</v>
      </c>
      <c r="G2492" t="s">
        <v>24</v>
      </c>
      <c r="H2492" t="str">
        <f t="shared" si="192"/>
        <v>RV</v>
      </c>
      <c r="I2492" t="str">
        <f t="shared" si="193"/>
        <v>RV</v>
      </c>
      <c r="J2492" t="s">
        <v>57</v>
      </c>
      <c r="K2492" t="s">
        <v>18</v>
      </c>
      <c r="L2492">
        <v>13501</v>
      </c>
      <c r="M2492" t="s">
        <v>29</v>
      </c>
      <c r="N2492" t="s">
        <v>21</v>
      </c>
      <c r="O2492" s="2">
        <v>4.1666666666666664E-2</v>
      </c>
      <c r="P2492">
        <f>VLOOKUP(I2492,'visit codes'!$B$1:$F$38,5,FALSE)</f>
        <v>3</v>
      </c>
      <c r="Q2492" t="s">
        <v>31</v>
      </c>
      <c r="R2492">
        <f t="shared" si="190"/>
        <v>1</v>
      </c>
      <c r="S2492">
        <f t="shared" si="191"/>
        <v>0</v>
      </c>
      <c r="T2492">
        <f t="shared" si="194"/>
        <v>1</v>
      </c>
    </row>
    <row r="2493" spans="1:20" x14ac:dyDescent="0.25">
      <c r="A2493">
        <v>26628</v>
      </c>
      <c r="B2493" t="s">
        <v>950</v>
      </c>
      <c r="C2493" s="1">
        <v>32988</v>
      </c>
      <c r="D2493" t="s">
        <v>26</v>
      </c>
      <c r="E2493" t="s">
        <v>15</v>
      </c>
      <c r="F2493" s="1">
        <v>40567</v>
      </c>
      <c r="G2493" t="s">
        <v>35</v>
      </c>
      <c r="H2493" t="str">
        <f t="shared" si="192"/>
        <v>4302PM-PM</v>
      </c>
      <c r="J2493" t="s">
        <v>41</v>
      </c>
      <c r="K2493" t="s">
        <v>203</v>
      </c>
      <c r="L2493">
        <v>13502</v>
      </c>
      <c r="M2493" t="s">
        <v>29</v>
      </c>
      <c r="N2493" t="s">
        <v>78</v>
      </c>
      <c r="O2493" s="2">
        <v>1.0416666666666666E-2</v>
      </c>
      <c r="Q2493" t="s">
        <v>31</v>
      </c>
      <c r="R2493">
        <f t="shared" si="190"/>
        <v>0</v>
      </c>
      <c r="S2493">
        <f t="shared" si="191"/>
        <v>0</v>
      </c>
      <c r="T2493">
        <f t="shared" si="194"/>
        <v>0</v>
      </c>
    </row>
    <row r="2494" spans="1:20" x14ac:dyDescent="0.25">
      <c r="A2494">
        <v>26628</v>
      </c>
      <c r="B2494" t="s">
        <v>950</v>
      </c>
      <c r="C2494" s="1">
        <v>32988</v>
      </c>
      <c r="D2494" t="s">
        <v>26</v>
      </c>
      <c r="E2494" t="s">
        <v>15</v>
      </c>
      <c r="F2494" s="1">
        <v>40567</v>
      </c>
      <c r="G2494" t="s">
        <v>37</v>
      </c>
      <c r="H2494" t="str">
        <f t="shared" si="192"/>
        <v>PM</v>
      </c>
      <c r="I2494" t="str">
        <f t="shared" si="193"/>
        <v>PM</v>
      </c>
      <c r="J2494" t="s">
        <v>41</v>
      </c>
      <c r="K2494" t="s">
        <v>203</v>
      </c>
      <c r="L2494">
        <v>13502</v>
      </c>
      <c r="M2494" t="s">
        <v>29</v>
      </c>
      <c r="N2494" t="s">
        <v>78</v>
      </c>
      <c r="O2494" s="2">
        <v>1.0416666666666666E-2</v>
      </c>
      <c r="P2494">
        <f>VLOOKUP(I2494,'visit codes'!$B$1:$F$38,5,FALSE)</f>
        <v>1</v>
      </c>
      <c r="Q2494" t="s">
        <v>31</v>
      </c>
      <c r="R2494">
        <f t="shared" si="190"/>
        <v>1</v>
      </c>
      <c r="S2494">
        <f t="shared" si="191"/>
        <v>0</v>
      </c>
      <c r="T2494">
        <f t="shared" si="194"/>
        <v>1</v>
      </c>
    </row>
    <row r="2495" spans="1:20" x14ac:dyDescent="0.25">
      <c r="A2495">
        <v>26628</v>
      </c>
      <c r="B2495" t="s">
        <v>950</v>
      </c>
      <c r="C2495" s="1">
        <v>32988</v>
      </c>
      <c r="D2495" t="s">
        <v>26</v>
      </c>
      <c r="E2495" t="s">
        <v>15</v>
      </c>
      <c r="F2495" s="1">
        <v>40569</v>
      </c>
      <c r="G2495" t="s">
        <v>16</v>
      </c>
      <c r="H2495" t="str">
        <f t="shared" si="192"/>
        <v>4301R-RV</v>
      </c>
      <c r="J2495" t="s">
        <v>89</v>
      </c>
      <c r="K2495" t="s">
        <v>203</v>
      </c>
      <c r="L2495">
        <v>13502</v>
      </c>
      <c r="M2495" t="s">
        <v>29</v>
      </c>
      <c r="N2495" t="s">
        <v>78</v>
      </c>
      <c r="O2495" s="2">
        <v>3.125E-2</v>
      </c>
      <c r="Q2495" t="s">
        <v>31</v>
      </c>
      <c r="R2495">
        <f t="shared" si="190"/>
        <v>0</v>
      </c>
      <c r="S2495">
        <f t="shared" si="191"/>
        <v>0</v>
      </c>
      <c r="T2495">
        <f t="shared" si="194"/>
        <v>0</v>
      </c>
    </row>
    <row r="2496" spans="1:20" x14ac:dyDescent="0.25">
      <c r="A2496">
        <v>26628</v>
      </c>
      <c r="B2496" t="s">
        <v>950</v>
      </c>
      <c r="C2496" s="1">
        <v>32988</v>
      </c>
      <c r="D2496" t="s">
        <v>26</v>
      </c>
      <c r="E2496" t="s">
        <v>15</v>
      </c>
      <c r="F2496" s="1">
        <v>40569</v>
      </c>
      <c r="G2496" t="s">
        <v>24</v>
      </c>
      <c r="H2496" t="str">
        <f t="shared" si="192"/>
        <v>RV</v>
      </c>
      <c r="I2496" t="str">
        <f t="shared" si="193"/>
        <v>RV</v>
      </c>
      <c r="J2496" t="s">
        <v>89</v>
      </c>
      <c r="K2496" t="s">
        <v>203</v>
      </c>
      <c r="L2496">
        <v>13502</v>
      </c>
      <c r="M2496" t="s">
        <v>29</v>
      </c>
      <c r="N2496" t="s">
        <v>78</v>
      </c>
      <c r="O2496" s="2">
        <v>4.1666666666666664E-2</v>
      </c>
      <c r="P2496">
        <f>VLOOKUP(I2496,'visit codes'!$B$1:$F$38,5,FALSE)</f>
        <v>3</v>
      </c>
      <c r="Q2496" t="s">
        <v>31</v>
      </c>
      <c r="R2496">
        <f t="shared" si="190"/>
        <v>1</v>
      </c>
      <c r="S2496">
        <f t="shared" si="191"/>
        <v>0</v>
      </c>
      <c r="T2496">
        <f t="shared" si="194"/>
        <v>1</v>
      </c>
    </row>
    <row r="2497" spans="1:20" x14ac:dyDescent="0.25">
      <c r="A2497">
        <v>26636</v>
      </c>
      <c r="B2497" t="s">
        <v>951</v>
      </c>
      <c r="C2497" s="1">
        <v>30731</v>
      </c>
      <c r="D2497" t="s">
        <v>14</v>
      </c>
      <c r="E2497" t="s">
        <v>15</v>
      </c>
      <c r="F2497" s="1">
        <v>40554</v>
      </c>
      <c r="G2497" t="s">
        <v>38</v>
      </c>
      <c r="H2497" t="str">
        <f t="shared" si="192"/>
        <v>C</v>
      </c>
      <c r="I2497" t="str">
        <f t="shared" si="193"/>
        <v>C</v>
      </c>
      <c r="J2497" t="s">
        <v>41</v>
      </c>
      <c r="K2497" t="s">
        <v>18</v>
      </c>
      <c r="L2497">
        <v>13502</v>
      </c>
      <c r="M2497" t="s">
        <v>29</v>
      </c>
      <c r="N2497" t="s">
        <v>21</v>
      </c>
      <c r="O2497" s="2">
        <v>0</v>
      </c>
      <c r="P2497">
        <f>VLOOKUP(I2497,'visit codes'!$B$1:$F$38,5,FALSE)</f>
        <v>0</v>
      </c>
      <c r="Q2497" t="s">
        <v>31</v>
      </c>
      <c r="R2497">
        <f t="shared" si="190"/>
        <v>1</v>
      </c>
      <c r="S2497">
        <f t="shared" si="191"/>
        <v>1</v>
      </c>
      <c r="T2497">
        <f t="shared" si="194"/>
        <v>0</v>
      </c>
    </row>
    <row r="2498" spans="1:20" x14ac:dyDescent="0.25">
      <c r="A2498">
        <v>26639</v>
      </c>
      <c r="B2498" t="s">
        <v>952</v>
      </c>
      <c r="C2498" s="1">
        <v>23927</v>
      </c>
      <c r="D2498" t="s">
        <v>26</v>
      </c>
      <c r="E2498" t="s">
        <v>15</v>
      </c>
      <c r="F2498" s="1">
        <v>40553</v>
      </c>
      <c r="G2498" t="s">
        <v>16</v>
      </c>
      <c r="H2498" t="str">
        <f t="shared" si="192"/>
        <v>4301R-RV</v>
      </c>
      <c r="J2498" t="s">
        <v>80</v>
      </c>
      <c r="K2498" t="s">
        <v>49</v>
      </c>
      <c r="L2498">
        <v>13318</v>
      </c>
      <c r="M2498" t="s">
        <v>29</v>
      </c>
      <c r="N2498" t="s">
        <v>50</v>
      </c>
      <c r="O2498" s="2">
        <v>3.125E-2</v>
      </c>
      <c r="Q2498" t="s">
        <v>466</v>
      </c>
      <c r="R2498">
        <f t="shared" ref="R2498:R2561" si="195">COUNTA(I2498)</f>
        <v>0</v>
      </c>
      <c r="S2498">
        <f t="shared" ref="S2498:S2561" si="196">IF(I2498="c",1,IF(I2498="ns",1,IF(I2498="pasns",1,IF(I2498="pasc",1,IF(I2498="sc",1,0)))))</f>
        <v>0</v>
      </c>
      <c r="T2498">
        <f t="shared" si="194"/>
        <v>0</v>
      </c>
    </row>
    <row r="2499" spans="1:20" x14ac:dyDescent="0.25">
      <c r="A2499">
        <v>26639</v>
      </c>
      <c r="B2499" t="s">
        <v>952</v>
      </c>
      <c r="C2499" s="1">
        <v>23927</v>
      </c>
      <c r="D2499" t="s">
        <v>26</v>
      </c>
      <c r="E2499" t="s">
        <v>15</v>
      </c>
      <c r="F2499" s="1">
        <v>40553</v>
      </c>
      <c r="G2499" t="s">
        <v>24</v>
      </c>
      <c r="H2499" t="str">
        <f t="shared" ref="H2499:H2562" si="197">TRIM(G2499)</f>
        <v>RV</v>
      </c>
      <c r="I2499" t="str">
        <f t="shared" ref="I2499:I2561" si="198">TRIM(G2499)</f>
        <v>RV</v>
      </c>
      <c r="J2499" t="s">
        <v>80</v>
      </c>
      <c r="K2499" t="s">
        <v>49</v>
      </c>
      <c r="L2499">
        <v>13318</v>
      </c>
      <c r="M2499" t="s">
        <v>29</v>
      </c>
      <c r="N2499" t="s">
        <v>50</v>
      </c>
      <c r="O2499" s="2">
        <v>4.1666666666666664E-2</v>
      </c>
      <c r="P2499">
        <f>VLOOKUP(I2499,'visit codes'!$B$1:$F$38,5,FALSE)</f>
        <v>3</v>
      </c>
      <c r="Q2499" t="s">
        <v>466</v>
      </c>
      <c r="R2499">
        <f t="shared" si="195"/>
        <v>1</v>
      </c>
      <c r="S2499">
        <f t="shared" si="196"/>
        <v>0</v>
      </c>
      <c r="T2499">
        <f t="shared" ref="T2499:T2562" si="199">IF(R2499-S2499=1,1,0)</f>
        <v>1</v>
      </c>
    </row>
    <row r="2500" spans="1:20" x14ac:dyDescent="0.25">
      <c r="A2500">
        <v>26640</v>
      </c>
      <c r="B2500" t="s">
        <v>953</v>
      </c>
      <c r="C2500" s="1">
        <v>33068</v>
      </c>
      <c r="D2500" t="s">
        <v>26</v>
      </c>
      <c r="F2500" s="1">
        <v>40568</v>
      </c>
      <c r="G2500">
        <v>4098</v>
      </c>
      <c r="H2500" t="str">
        <f t="shared" si="197"/>
        <v>4098</v>
      </c>
      <c r="J2500" t="s">
        <v>57</v>
      </c>
      <c r="K2500" t="s">
        <v>42</v>
      </c>
      <c r="L2500">
        <v>13501</v>
      </c>
      <c r="M2500" t="s">
        <v>29</v>
      </c>
      <c r="N2500" t="s">
        <v>99</v>
      </c>
      <c r="O2500" s="2">
        <v>0</v>
      </c>
      <c r="Q2500" t="s">
        <v>31</v>
      </c>
      <c r="R2500">
        <f t="shared" si="195"/>
        <v>0</v>
      </c>
      <c r="S2500">
        <f t="shared" si="196"/>
        <v>0</v>
      </c>
      <c r="T2500">
        <f t="shared" si="199"/>
        <v>0</v>
      </c>
    </row>
    <row r="2501" spans="1:20" x14ac:dyDescent="0.25">
      <c r="A2501">
        <v>26645</v>
      </c>
      <c r="B2501" t="s">
        <v>954</v>
      </c>
      <c r="C2501" s="1">
        <v>31198</v>
      </c>
      <c r="D2501" t="s">
        <v>26</v>
      </c>
      <c r="E2501" t="s">
        <v>15</v>
      </c>
      <c r="F2501" s="1">
        <v>40546</v>
      </c>
      <c r="G2501" t="s">
        <v>46</v>
      </c>
      <c r="H2501" t="str">
        <f t="shared" si="197"/>
        <v>NS</v>
      </c>
      <c r="I2501" t="str">
        <f t="shared" si="198"/>
        <v>NS</v>
      </c>
      <c r="J2501" t="s">
        <v>57</v>
      </c>
      <c r="K2501" t="s">
        <v>18</v>
      </c>
      <c r="L2501">
        <v>13501</v>
      </c>
      <c r="M2501" t="s">
        <v>29</v>
      </c>
      <c r="N2501" t="s">
        <v>21</v>
      </c>
      <c r="O2501" s="2">
        <v>0</v>
      </c>
      <c r="P2501">
        <f>VLOOKUP(I2501,'visit codes'!$B$1:$F$38,5,FALSE)</f>
        <v>0</v>
      </c>
      <c r="Q2501" t="s">
        <v>31</v>
      </c>
      <c r="R2501">
        <f t="shared" si="195"/>
        <v>1</v>
      </c>
      <c r="S2501">
        <f t="shared" si="196"/>
        <v>1</v>
      </c>
      <c r="T2501">
        <f t="shared" si="199"/>
        <v>0</v>
      </c>
    </row>
    <row r="2502" spans="1:20" x14ac:dyDescent="0.25">
      <c r="A2502">
        <v>26645</v>
      </c>
      <c r="B2502" t="s">
        <v>954</v>
      </c>
      <c r="C2502" s="1">
        <v>31198</v>
      </c>
      <c r="D2502" t="s">
        <v>26</v>
      </c>
      <c r="E2502" t="s">
        <v>15</v>
      </c>
      <c r="F2502" s="1">
        <v>40562</v>
      </c>
      <c r="G2502" t="s">
        <v>35</v>
      </c>
      <c r="H2502" t="str">
        <f t="shared" si="197"/>
        <v>4302PM-PM</v>
      </c>
      <c r="J2502" t="s">
        <v>82</v>
      </c>
      <c r="K2502" t="s">
        <v>18</v>
      </c>
      <c r="L2502">
        <v>13501</v>
      </c>
      <c r="M2502" t="s">
        <v>29</v>
      </c>
      <c r="N2502" t="s">
        <v>21</v>
      </c>
      <c r="O2502" s="2">
        <v>1.0416666666666666E-2</v>
      </c>
      <c r="Q2502" t="s">
        <v>31</v>
      </c>
      <c r="R2502">
        <f t="shared" si="195"/>
        <v>0</v>
      </c>
      <c r="S2502">
        <f t="shared" si="196"/>
        <v>0</v>
      </c>
      <c r="T2502">
        <f t="shared" si="199"/>
        <v>0</v>
      </c>
    </row>
    <row r="2503" spans="1:20" x14ac:dyDescent="0.25">
      <c r="A2503">
        <v>26645</v>
      </c>
      <c r="B2503" t="s">
        <v>954</v>
      </c>
      <c r="C2503" s="1">
        <v>31198</v>
      </c>
      <c r="D2503" t="s">
        <v>26</v>
      </c>
      <c r="E2503" t="s">
        <v>15</v>
      </c>
      <c r="F2503" s="1">
        <v>40562</v>
      </c>
      <c r="G2503" t="s">
        <v>37</v>
      </c>
      <c r="H2503" t="str">
        <f t="shared" si="197"/>
        <v>PM</v>
      </c>
      <c r="I2503" t="str">
        <f t="shared" si="198"/>
        <v>PM</v>
      </c>
      <c r="J2503" t="s">
        <v>82</v>
      </c>
      <c r="K2503" t="s">
        <v>18</v>
      </c>
      <c r="L2503">
        <v>13501</v>
      </c>
      <c r="M2503" t="s">
        <v>29</v>
      </c>
      <c r="N2503" t="s">
        <v>21</v>
      </c>
      <c r="O2503" s="2">
        <v>1.0416666666666666E-2</v>
      </c>
      <c r="P2503">
        <f>VLOOKUP(I2503,'visit codes'!$B$1:$F$38,5,FALSE)</f>
        <v>1</v>
      </c>
      <c r="Q2503" t="s">
        <v>31</v>
      </c>
      <c r="R2503">
        <f t="shared" si="195"/>
        <v>1</v>
      </c>
      <c r="S2503">
        <f t="shared" si="196"/>
        <v>0</v>
      </c>
      <c r="T2503">
        <f t="shared" si="199"/>
        <v>1</v>
      </c>
    </row>
    <row r="2504" spans="1:20" x14ac:dyDescent="0.25">
      <c r="A2504">
        <v>26645</v>
      </c>
      <c r="B2504" t="s">
        <v>954</v>
      </c>
      <c r="C2504" s="1">
        <v>31198</v>
      </c>
      <c r="D2504" t="s">
        <v>26</v>
      </c>
      <c r="E2504" t="s">
        <v>15</v>
      </c>
      <c r="F2504" s="1">
        <v>40568</v>
      </c>
      <c r="G2504" t="s">
        <v>46</v>
      </c>
      <c r="H2504" t="str">
        <f t="shared" si="197"/>
        <v>NS</v>
      </c>
      <c r="I2504" t="str">
        <f t="shared" si="198"/>
        <v>NS</v>
      </c>
      <c r="J2504" t="s">
        <v>57</v>
      </c>
      <c r="K2504" t="s">
        <v>18</v>
      </c>
      <c r="L2504">
        <v>13501</v>
      </c>
      <c r="M2504" t="s">
        <v>29</v>
      </c>
      <c r="N2504" t="s">
        <v>21</v>
      </c>
      <c r="O2504" s="2">
        <v>0</v>
      </c>
      <c r="P2504">
        <f>VLOOKUP(I2504,'visit codes'!$B$1:$F$38,5,FALSE)</f>
        <v>0</v>
      </c>
      <c r="Q2504" t="s">
        <v>31</v>
      </c>
      <c r="R2504">
        <f t="shared" si="195"/>
        <v>1</v>
      </c>
      <c r="S2504">
        <f t="shared" si="196"/>
        <v>1</v>
      </c>
      <c r="T2504">
        <f t="shared" si="199"/>
        <v>0</v>
      </c>
    </row>
    <row r="2505" spans="1:20" x14ac:dyDescent="0.25">
      <c r="A2505">
        <v>26648</v>
      </c>
      <c r="B2505" t="s">
        <v>955</v>
      </c>
      <c r="C2505" s="1">
        <v>30051</v>
      </c>
      <c r="D2505" t="s">
        <v>14</v>
      </c>
      <c r="E2505" t="s">
        <v>15</v>
      </c>
      <c r="F2505" s="1">
        <v>40568</v>
      </c>
      <c r="G2505" t="s">
        <v>35</v>
      </c>
      <c r="H2505" t="str">
        <f t="shared" si="197"/>
        <v>4302PM-PM</v>
      </c>
      <c r="J2505" t="s">
        <v>41</v>
      </c>
      <c r="K2505" t="s">
        <v>53</v>
      </c>
      <c r="L2505">
        <v>13492</v>
      </c>
      <c r="M2505" t="s">
        <v>29</v>
      </c>
      <c r="N2505" t="s">
        <v>236</v>
      </c>
      <c r="O2505" s="2">
        <v>1.0416666666666666E-2</v>
      </c>
      <c r="Q2505" t="s">
        <v>84</v>
      </c>
      <c r="R2505">
        <f t="shared" si="195"/>
        <v>0</v>
      </c>
      <c r="S2505">
        <f t="shared" si="196"/>
        <v>0</v>
      </c>
      <c r="T2505">
        <f t="shared" si="199"/>
        <v>0</v>
      </c>
    </row>
    <row r="2506" spans="1:20" x14ac:dyDescent="0.25">
      <c r="A2506">
        <v>26648</v>
      </c>
      <c r="B2506" t="s">
        <v>955</v>
      </c>
      <c r="C2506" s="1">
        <v>30051</v>
      </c>
      <c r="D2506" t="s">
        <v>14</v>
      </c>
      <c r="E2506" t="s">
        <v>15</v>
      </c>
      <c r="F2506" s="1">
        <v>40568</v>
      </c>
      <c r="G2506" t="s">
        <v>37</v>
      </c>
      <c r="H2506" t="str">
        <f t="shared" si="197"/>
        <v>PM</v>
      </c>
      <c r="I2506" t="str">
        <f t="shared" si="198"/>
        <v>PM</v>
      </c>
      <c r="J2506" t="s">
        <v>41</v>
      </c>
      <c r="K2506" t="s">
        <v>53</v>
      </c>
      <c r="L2506">
        <v>13492</v>
      </c>
      <c r="M2506" t="s">
        <v>29</v>
      </c>
      <c r="N2506" t="s">
        <v>236</v>
      </c>
      <c r="O2506" s="2">
        <v>1.0416666666666666E-2</v>
      </c>
      <c r="P2506">
        <f>VLOOKUP(I2506,'visit codes'!$B$1:$F$38,5,FALSE)</f>
        <v>1</v>
      </c>
      <c r="Q2506" t="s">
        <v>84</v>
      </c>
      <c r="R2506">
        <f t="shared" si="195"/>
        <v>1</v>
      </c>
      <c r="S2506">
        <f t="shared" si="196"/>
        <v>0</v>
      </c>
      <c r="T2506">
        <f t="shared" si="199"/>
        <v>1</v>
      </c>
    </row>
    <row r="2507" spans="1:20" x14ac:dyDescent="0.25">
      <c r="A2507">
        <v>26651</v>
      </c>
      <c r="B2507" t="s">
        <v>956</v>
      </c>
      <c r="C2507" s="1">
        <v>33197</v>
      </c>
      <c r="D2507" t="s">
        <v>26</v>
      </c>
      <c r="E2507" t="s">
        <v>15</v>
      </c>
      <c r="F2507" s="1">
        <v>40554</v>
      </c>
      <c r="G2507" t="s">
        <v>46</v>
      </c>
      <c r="H2507" t="str">
        <f t="shared" si="197"/>
        <v>NS</v>
      </c>
      <c r="I2507" t="str">
        <f t="shared" si="198"/>
        <v>NS</v>
      </c>
      <c r="J2507" t="s">
        <v>138</v>
      </c>
      <c r="K2507" t="s">
        <v>42</v>
      </c>
      <c r="L2507">
        <v>13502</v>
      </c>
      <c r="M2507" t="s">
        <v>29</v>
      </c>
      <c r="N2507" t="s">
        <v>43</v>
      </c>
      <c r="O2507" s="2">
        <v>0</v>
      </c>
      <c r="P2507">
        <f>VLOOKUP(I2507,'visit codes'!$B$1:$F$38,5,FALSE)</f>
        <v>0</v>
      </c>
      <c r="Q2507" t="s">
        <v>31</v>
      </c>
      <c r="R2507">
        <f t="shared" si="195"/>
        <v>1</v>
      </c>
      <c r="S2507">
        <f t="shared" si="196"/>
        <v>1</v>
      </c>
      <c r="T2507">
        <f t="shared" si="199"/>
        <v>0</v>
      </c>
    </row>
    <row r="2508" spans="1:20" x14ac:dyDescent="0.25">
      <c r="A2508">
        <v>26651</v>
      </c>
      <c r="B2508" t="s">
        <v>956</v>
      </c>
      <c r="C2508" s="1">
        <v>33197</v>
      </c>
      <c r="D2508" t="s">
        <v>26</v>
      </c>
      <c r="E2508" t="s">
        <v>15</v>
      </c>
      <c r="F2508" s="1">
        <v>40557</v>
      </c>
      <c r="G2508" t="s">
        <v>102</v>
      </c>
      <c r="H2508" t="str">
        <f t="shared" si="197"/>
        <v>SC</v>
      </c>
      <c r="I2508" t="str">
        <f t="shared" si="198"/>
        <v>SC</v>
      </c>
      <c r="J2508" t="s">
        <v>66</v>
      </c>
      <c r="K2508" t="s">
        <v>42</v>
      </c>
      <c r="L2508">
        <v>13502</v>
      </c>
      <c r="M2508" t="s">
        <v>29</v>
      </c>
      <c r="N2508" t="s">
        <v>43</v>
      </c>
      <c r="O2508" s="2">
        <v>0</v>
      </c>
      <c r="P2508">
        <f>VLOOKUP(I2508,'visit codes'!$B$1:$F$38,5,FALSE)</f>
        <v>0</v>
      </c>
      <c r="Q2508" t="s">
        <v>31</v>
      </c>
      <c r="R2508">
        <f t="shared" si="195"/>
        <v>1</v>
      </c>
      <c r="S2508">
        <f t="shared" si="196"/>
        <v>1</v>
      </c>
      <c r="T2508">
        <f t="shared" si="199"/>
        <v>0</v>
      </c>
    </row>
    <row r="2509" spans="1:20" x14ac:dyDescent="0.25">
      <c r="A2509">
        <v>26651</v>
      </c>
      <c r="B2509" t="s">
        <v>956</v>
      </c>
      <c r="C2509" s="1">
        <v>33197</v>
      </c>
      <c r="D2509" t="s">
        <v>26</v>
      </c>
      <c r="E2509" t="s">
        <v>15</v>
      </c>
      <c r="F2509" s="1">
        <v>40562</v>
      </c>
      <c r="G2509" t="s">
        <v>60</v>
      </c>
      <c r="H2509" t="str">
        <f t="shared" si="197"/>
        <v>4301B - BV</v>
      </c>
      <c r="J2509" t="s">
        <v>138</v>
      </c>
      <c r="K2509" t="s">
        <v>42</v>
      </c>
      <c r="L2509">
        <v>13502</v>
      </c>
      <c r="M2509" t="s">
        <v>29</v>
      </c>
      <c r="N2509" t="s">
        <v>43</v>
      </c>
      <c r="O2509" s="2">
        <v>2.0833333333333332E-2</v>
      </c>
      <c r="Q2509" t="s">
        <v>31</v>
      </c>
      <c r="R2509">
        <f t="shared" si="195"/>
        <v>0</v>
      </c>
      <c r="S2509">
        <f t="shared" si="196"/>
        <v>0</v>
      </c>
      <c r="T2509">
        <f t="shared" si="199"/>
        <v>0</v>
      </c>
    </row>
    <row r="2510" spans="1:20" x14ac:dyDescent="0.25">
      <c r="A2510">
        <v>26651</v>
      </c>
      <c r="B2510" t="s">
        <v>956</v>
      </c>
      <c r="C2510" s="1">
        <v>33197</v>
      </c>
      <c r="D2510" t="s">
        <v>26</v>
      </c>
      <c r="E2510" t="s">
        <v>15</v>
      </c>
      <c r="F2510" s="1">
        <v>40562</v>
      </c>
      <c r="G2510" t="s">
        <v>62</v>
      </c>
      <c r="H2510" t="str">
        <f t="shared" si="197"/>
        <v>BV</v>
      </c>
      <c r="I2510" t="str">
        <f t="shared" si="198"/>
        <v>BV</v>
      </c>
      <c r="J2510" t="s">
        <v>138</v>
      </c>
      <c r="K2510" t="s">
        <v>42</v>
      </c>
      <c r="L2510">
        <v>13502</v>
      </c>
      <c r="M2510" t="s">
        <v>29</v>
      </c>
      <c r="N2510" t="s">
        <v>43</v>
      </c>
      <c r="O2510" s="2">
        <v>2.0833333333333332E-2</v>
      </c>
      <c r="P2510">
        <f>VLOOKUP(I2510,'visit codes'!$B$1:$F$38,5,FALSE)</f>
        <v>2</v>
      </c>
      <c r="Q2510" t="s">
        <v>31</v>
      </c>
      <c r="R2510">
        <f t="shared" si="195"/>
        <v>1</v>
      </c>
      <c r="S2510">
        <f t="shared" si="196"/>
        <v>0</v>
      </c>
      <c r="T2510">
        <f t="shared" si="199"/>
        <v>1</v>
      </c>
    </row>
    <row r="2511" spans="1:20" x14ac:dyDescent="0.25">
      <c r="A2511">
        <v>26651</v>
      </c>
      <c r="B2511" t="s">
        <v>956</v>
      </c>
      <c r="C2511" s="1">
        <v>33197</v>
      </c>
      <c r="D2511" t="s">
        <v>26</v>
      </c>
      <c r="E2511" t="s">
        <v>15</v>
      </c>
      <c r="F2511" s="1">
        <v>40562</v>
      </c>
      <c r="G2511" t="s">
        <v>35</v>
      </c>
      <c r="H2511" t="str">
        <f t="shared" si="197"/>
        <v>4302PM-PM</v>
      </c>
      <c r="J2511" t="s">
        <v>70</v>
      </c>
      <c r="K2511" t="s">
        <v>42</v>
      </c>
      <c r="L2511">
        <v>13502</v>
      </c>
      <c r="M2511" t="s">
        <v>29</v>
      </c>
      <c r="N2511" t="s">
        <v>43</v>
      </c>
      <c r="O2511" s="2">
        <v>1.0416666666666666E-2</v>
      </c>
      <c r="Q2511" t="s">
        <v>31</v>
      </c>
      <c r="R2511">
        <f t="shared" si="195"/>
        <v>0</v>
      </c>
      <c r="S2511">
        <f t="shared" si="196"/>
        <v>0</v>
      </c>
      <c r="T2511">
        <f t="shared" si="199"/>
        <v>0</v>
      </c>
    </row>
    <row r="2512" spans="1:20" x14ac:dyDescent="0.25">
      <c r="A2512">
        <v>26651</v>
      </c>
      <c r="B2512" t="s">
        <v>956</v>
      </c>
      <c r="C2512" s="1">
        <v>33197</v>
      </c>
      <c r="D2512" t="s">
        <v>26</v>
      </c>
      <c r="E2512" t="s">
        <v>15</v>
      </c>
      <c r="F2512" s="1">
        <v>40562</v>
      </c>
      <c r="G2512" t="s">
        <v>37</v>
      </c>
      <c r="H2512" t="str">
        <f t="shared" si="197"/>
        <v>PM</v>
      </c>
      <c r="I2512" t="str">
        <f t="shared" si="198"/>
        <v>PM</v>
      </c>
      <c r="J2512" t="s">
        <v>70</v>
      </c>
      <c r="K2512" t="s">
        <v>42</v>
      </c>
      <c r="L2512">
        <v>13502</v>
      </c>
      <c r="M2512" t="s">
        <v>29</v>
      </c>
      <c r="N2512" t="s">
        <v>43</v>
      </c>
      <c r="O2512" s="2">
        <v>1.0416666666666666E-2</v>
      </c>
      <c r="P2512">
        <f>VLOOKUP(I2512,'visit codes'!$B$1:$F$38,5,FALSE)</f>
        <v>1</v>
      </c>
      <c r="Q2512" t="s">
        <v>31</v>
      </c>
      <c r="R2512">
        <f t="shared" si="195"/>
        <v>1</v>
      </c>
      <c r="S2512">
        <f t="shared" si="196"/>
        <v>0</v>
      </c>
      <c r="T2512">
        <f t="shared" si="199"/>
        <v>1</v>
      </c>
    </row>
    <row r="2513" spans="1:20" x14ac:dyDescent="0.25">
      <c r="A2513">
        <v>26651</v>
      </c>
      <c r="B2513" t="s">
        <v>956</v>
      </c>
      <c r="C2513" s="1">
        <v>33197</v>
      </c>
      <c r="D2513" t="s">
        <v>26</v>
      </c>
      <c r="E2513" t="s">
        <v>15</v>
      </c>
      <c r="F2513" s="1">
        <v>40564</v>
      </c>
      <c r="G2513" t="s">
        <v>16</v>
      </c>
      <c r="H2513" t="str">
        <f t="shared" si="197"/>
        <v>4301R-RV</v>
      </c>
      <c r="J2513" t="s">
        <v>138</v>
      </c>
      <c r="K2513" t="s">
        <v>42</v>
      </c>
      <c r="L2513">
        <v>13502</v>
      </c>
      <c r="M2513" t="s">
        <v>29</v>
      </c>
      <c r="N2513" t="s">
        <v>43</v>
      </c>
      <c r="O2513" s="2">
        <v>3.125E-2</v>
      </c>
      <c r="Q2513" t="s">
        <v>31</v>
      </c>
      <c r="R2513">
        <f t="shared" si="195"/>
        <v>0</v>
      </c>
      <c r="S2513">
        <f t="shared" si="196"/>
        <v>0</v>
      </c>
      <c r="T2513">
        <f t="shared" si="199"/>
        <v>0</v>
      </c>
    </row>
    <row r="2514" spans="1:20" x14ac:dyDescent="0.25">
      <c r="A2514">
        <v>26651</v>
      </c>
      <c r="B2514" t="s">
        <v>956</v>
      </c>
      <c r="C2514" s="1">
        <v>33197</v>
      </c>
      <c r="D2514" t="s">
        <v>26</v>
      </c>
      <c r="E2514" t="s">
        <v>15</v>
      </c>
      <c r="F2514" s="1">
        <v>40564</v>
      </c>
      <c r="G2514" t="s">
        <v>24</v>
      </c>
      <c r="H2514" t="str">
        <f t="shared" si="197"/>
        <v>RV</v>
      </c>
      <c r="I2514" t="str">
        <f t="shared" si="198"/>
        <v>RV</v>
      </c>
      <c r="J2514" t="s">
        <v>138</v>
      </c>
      <c r="K2514" t="s">
        <v>42</v>
      </c>
      <c r="L2514">
        <v>13502</v>
      </c>
      <c r="M2514" t="s">
        <v>29</v>
      </c>
      <c r="N2514" t="s">
        <v>43</v>
      </c>
      <c r="O2514" s="2">
        <v>4.1666666666666664E-2</v>
      </c>
      <c r="P2514">
        <f>VLOOKUP(I2514,'visit codes'!$B$1:$F$38,5,FALSE)</f>
        <v>3</v>
      </c>
      <c r="Q2514" t="s">
        <v>31</v>
      </c>
      <c r="R2514">
        <f t="shared" si="195"/>
        <v>1</v>
      </c>
      <c r="S2514">
        <f t="shared" si="196"/>
        <v>0</v>
      </c>
      <c r="T2514">
        <f t="shared" si="199"/>
        <v>1</v>
      </c>
    </row>
    <row r="2515" spans="1:20" x14ac:dyDescent="0.25">
      <c r="A2515">
        <v>26651</v>
      </c>
      <c r="B2515" t="s">
        <v>956</v>
      </c>
      <c r="C2515" s="1">
        <v>33197</v>
      </c>
      <c r="D2515" t="s">
        <v>26</v>
      </c>
      <c r="E2515" t="s">
        <v>15</v>
      </c>
      <c r="F2515" s="1">
        <v>40570</v>
      </c>
      <c r="G2515" t="s">
        <v>46</v>
      </c>
      <c r="H2515" t="str">
        <f t="shared" si="197"/>
        <v>NS</v>
      </c>
      <c r="I2515" t="str">
        <f t="shared" si="198"/>
        <v>NS</v>
      </c>
      <c r="J2515" t="s">
        <v>138</v>
      </c>
      <c r="K2515" t="s">
        <v>42</v>
      </c>
      <c r="L2515">
        <v>13502</v>
      </c>
      <c r="M2515" t="s">
        <v>29</v>
      </c>
      <c r="N2515" t="s">
        <v>43</v>
      </c>
      <c r="O2515" s="2">
        <v>0</v>
      </c>
      <c r="P2515">
        <f>VLOOKUP(I2515,'visit codes'!$B$1:$F$38,5,FALSE)</f>
        <v>0</v>
      </c>
      <c r="Q2515" t="s">
        <v>31</v>
      </c>
      <c r="R2515">
        <f t="shared" si="195"/>
        <v>1</v>
      </c>
      <c r="S2515">
        <f t="shared" si="196"/>
        <v>1</v>
      </c>
      <c r="T2515">
        <f t="shared" si="199"/>
        <v>0</v>
      </c>
    </row>
    <row r="2516" spans="1:20" x14ac:dyDescent="0.25">
      <c r="A2516">
        <v>26652</v>
      </c>
      <c r="B2516" t="s">
        <v>957</v>
      </c>
      <c r="C2516" s="1">
        <v>21001</v>
      </c>
      <c r="D2516" t="s">
        <v>26</v>
      </c>
      <c r="E2516" t="s">
        <v>15</v>
      </c>
      <c r="F2516" s="1">
        <v>40562</v>
      </c>
      <c r="G2516" t="s">
        <v>16</v>
      </c>
      <c r="H2516" t="str">
        <f t="shared" si="197"/>
        <v>4301R-RV</v>
      </c>
      <c r="J2516" t="s">
        <v>57</v>
      </c>
      <c r="K2516" t="s">
        <v>18</v>
      </c>
      <c r="L2516">
        <v>13501</v>
      </c>
      <c r="M2516" t="s">
        <v>29</v>
      </c>
      <c r="N2516" t="s">
        <v>21</v>
      </c>
      <c r="O2516" s="2">
        <v>3.125E-2</v>
      </c>
      <c r="Q2516" t="s">
        <v>31</v>
      </c>
      <c r="R2516">
        <f t="shared" si="195"/>
        <v>0</v>
      </c>
      <c r="S2516">
        <f t="shared" si="196"/>
        <v>0</v>
      </c>
      <c r="T2516">
        <f t="shared" si="199"/>
        <v>0</v>
      </c>
    </row>
    <row r="2517" spans="1:20" x14ac:dyDescent="0.25">
      <c r="A2517">
        <v>26652</v>
      </c>
      <c r="B2517" t="s">
        <v>957</v>
      </c>
      <c r="C2517" s="1">
        <v>21001</v>
      </c>
      <c r="D2517" t="s">
        <v>26</v>
      </c>
      <c r="E2517" t="s">
        <v>15</v>
      </c>
      <c r="F2517" s="1">
        <v>40562</v>
      </c>
      <c r="G2517" t="s">
        <v>24</v>
      </c>
      <c r="H2517" t="str">
        <f t="shared" si="197"/>
        <v>RV</v>
      </c>
      <c r="I2517" t="str">
        <f t="shared" si="198"/>
        <v>RV</v>
      </c>
      <c r="J2517" t="s">
        <v>57</v>
      </c>
      <c r="K2517" t="s">
        <v>18</v>
      </c>
      <c r="L2517">
        <v>13501</v>
      </c>
      <c r="M2517" t="s">
        <v>29</v>
      </c>
      <c r="N2517" t="s">
        <v>21</v>
      </c>
      <c r="O2517" s="2">
        <v>4.1666666666666664E-2</v>
      </c>
      <c r="P2517">
        <f>VLOOKUP(I2517,'visit codes'!$B$1:$F$38,5,FALSE)</f>
        <v>3</v>
      </c>
      <c r="Q2517" t="s">
        <v>31</v>
      </c>
      <c r="R2517">
        <f t="shared" si="195"/>
        <v>1</v>
      </c>
      <c r="S2517">
        <f t="shared" si="196"/>
        <v>0</v>
      </c>
      <c r="T2517">
        <f t="shared" si="199"/>
        <v>1</v>
      </c>
    </row>
    <row r="2518" spans="1:20" x14ac:dyDescent="0.25">
      <c r="A2518">
        <v>26655</v>
      </c>
      <c r="B2518" t="s">
        <v>958</v>
      </c>
      <c r="C2518" s="1">
        <v>32525</v>
      </c>
      <c r="D2518" t="s">
        <v>26</v>
      </c>
      <c r="F2518" s="1">
        <v>40549</v>
      </c>
      <c r="G2518">
        <v>4098</v>
      </c>
      <c r="H2518" t="str">
        <f t="shared" si="197"/>
        <v>4098</v>
      </c>
      <c r="J2518" t="s">
        <v>138</v>
      </c>
      <c r="K2518" t="s">
        <v>42</v>
      </c>
      <c r="L2518">
        <v>13502</v>
      </c>
      <c r="M2518" t="s">
        <v>29</v>
      </c>
      <c r="N2518" t="s">
        <v>99</v>
      </c>
      <c r="O2518" s="2">
        <v>0</v>
      </c>
      <c r="Q2518" t="s">
        <v>31</v>
      </c>
      <c r="R2518">
        <f t="shared" si="195"/>
        <v>0</v>
      </c>
      <c r="S2518">
        <f t="shared" si="196"/>
        <v>0</v>
      </c>
      <c r="T2518">
        <f t="shared" si="199"/>
        <v>0</v>
      </c>
    </row>
    <row r="2519" spans="1:20" x14ac:dyDescent="0.25">
      <c r="A2519">
        <v>26656</v>
      </c>
      <c r="B2519" t="s">
        <v>959</v>
      </c>
      <c r="C2519" s="1">
        <v>21957</v>
      </c>
      <c r="D2519" t="s">
        <v>14</v>
      </c>
      <c r="F2519" s="1">
        <v>40547</v>
      </c>
      <c r="G2519">
        <v>4096</v>
      </c>
      <c r="H2519" t="str">
        <f t="shared" si="197"/>
        <v>4096</v>
      </c>
      <c r="J2519" t="s">
        <v>61</v>
      </c>
      <c r="K2519" t="s">
        <v>42</v>
      </c>
      <c r="L2519">
        <v>13501</v>
      </c>
      <c r="M2519" t="s">
        <v>29</v>
      </c>
      <c r="N2519" t="s">
        <v>99</v>
      </c>
      <c r="O2519" s="2">
        <v>0</v>
      </c>
      <c r="Q2519" t="s">
        <v>31</v>
      </c>
      <c r="R2519">
        <f t="shared" si="195"/>
        <v>0</v>
      </c>
      <c r="S2519">
        <f t="shared" si="196"/>
        <v>0</v>
      </c>
      <c r="T2519">
        <f t="shared" si="199"/>
        <v>0</v>
      </c>
    </row>
    <row r="2520" spans="1:20" x14ac:dyDescent="0.25">
      <c r="A2520">
        <v>26656</v>
      </c>
      <c r="B2520" t="s">
        <v>959</v>
      </c>
      <c r="C2520" s="1">
        <v>21957</v>
      </c>
      <c r="D2520" t="s">
        <v>14</v>
      </c>
      <c r="F2520" s="1">
        <v>40556</v>
      </c>
      <c r="G2520">
        <v>4096</v>
      </c>
      <c r="H2520" t="str">
        <f t="shared" si="197"/>
        <v>4096</v>
      </c>
      <c r="J2520" t="s">
        <v>61</v>
      </c>
      <c r="K2520" t="s">
        <v>42</v>
      </c>
      <c r="L2520">
        <v>13501</v>
      </c>
      <c r="M2520" t="s">
        <v>29</v>
      </c>
      <c r="N2520" t="s">
        <v>99</v>
      </c>
      <c r="O2520" s="2">
        <v>0</v>
      </c>
      <c r="Q2520" t="s">
        <v>31</v>
      </c>
      <c r="R2520">
        <f t="shared" si="195"/>
        <v>0</v>
      </c>
      <c r="S2520">
        <f t="shared" si="196"/>
        <v>0</v>
      </c>
      <c r="T2520">
        <f t="shared" si="199"/>
        <v>0</v>
      </c>
    </row>
    <row r="2521" spans="1:20" x14ac:dyDescent="0.25">
      <c r="A2521">
        <v>26656</v>
      </c>
      <c r="B2521" t="s">
        <v>959</v>
      </c>
      <c r="C2521" s="1">
        <v>21957</v>
      </c>
      <c r="D2521" t="s">
        <v>14</v>
      </c>
      <c r="F2521" s="1">
        <v>40557</v>
      </c>
      <c r="G2521">
        <v>4097</v>
      </c>
      <c r="H2521" t="str">
        <f t="shared" si="197"/>
        <v>4097</v>
      </c>
      <c r="J2521" t="s">
        <v>61</v>
      </c>
      <c r="K2521" t="s">
        <v>42</v>
      </c>
      <c r="L2521">
        <v>13501</v>
      </c>
      <c r="M2521" t="s">
        <v>29</v>
      </c>
      <c r="N2521" t="s">
        <v>99</v>
      </c>
      <c r="O2521" s="2">
        <v>0</v>
      </c>
      <c r="Q2521" t="s">
        <v>31</v>
      </c>
      <c r="R2521">
        <f t="shared" si="195"/>
        <v>0</v>
      </c>
      <c r="S2521">
        <f t="shared" si="196"/>
        <v>0</v>
      </c>
      <c r="T2521">
        <f t="shared" si="199"/>
        <v>0</v>
      </c>
    </row>
    <row r="2522" spans="1:20" x14ac:dyDescent="0.25">
      <c r="A2522">
        <v>26656</v>
      </c>
      <c r="B2522" t="s">
        <v>959</v>
      </c>
      <c r="C2522" s="1">
        <v>21957</v>
      </c>
      <c r="D2522" t="s">
        <v>14</v>
      </c>
      <c r="F2522" s="1">
        <v>40562</v>
      </c>
      <c r="G2522">
        <v>4097</v>
      </c>
      <c r="H2522" t="str">
        <f t="shared" si="197"/>
        <v>4097</v>
      </c>
      <c r="J2522" t="s">
        <v>36</v>
      </c>
      <c r="K2522" t="s">
        <v>42</v>
      </c>
      <c r="L2522">
        <v>13501</v>
      </c>
      <c r="M2522" t="s">
        <v>29</v>
      </c>
      <c r="N2522" t="s">
        <v>99</v>
      </c>
      <c r="O2522" s="2">
        <v>0</v>
      </c>
      <c r="Q2522" t="s">
        <v>31</v>
      </c>
      <c r="R2522">
        <f t="shared" si="195"/>
        <v>0</v>
      </c>
      <c r="S2522">
        <f t="shared" si="196"/>
        <v>0</v>
      </c>
      <c r="T2522">
        <f t="shared" si="199"/>
        <v>0</v>
      </c>
    </row>
    <row r="2523" spans="1:20" x14ac:dyDescent="0.25">
      <c r="A2523">
        <v>26656</v>
      </c>
      <c r="B2523" t="s">
        <v>959</v>
      </c>
      <c r="C2523" s="1">
        <v>21957</v>
      </c>
      <c r="D2523" t="s">
        <v>14</v>
      </c>
      <c r="F2523" s="1">
        <v>40563</v>
      </c>
      <c r="G2523">
        <v>4096</v>
      </c>
      <c r="H2523" t="str">
        <f t="shared" si="197"/>
        <v>4096</v>
      </c>
      <c r="J2523" t="s">
        <v>61</v>
      </c>
      <c r="K2523" t="s">
        <v>42</v>
      </c>
      <c r="L2523">
        <v>13501</v>
      </c>
      <c r="M2523" t="s">
        <v>29</v>
      </c>
      <c r="N2523" t="s">
        <v>99</v>
      </c>
      <c r="O2523" s="2">
        <v>0</v>
      </c>
      <c r="Q2523" t="s">
        <v>31</v>
      </c>
      <c r="R2523">
        <f t="shared" si="195"/>
        <v>0</v>
      </c>
      <c r="S2523">
        <f t="shared" si="196"/>
        <v>0</v>
      </c>
      <c r="T2523">
        <f t="shared" si="199"/>
        <v>0</v>
      </c>
    </row>
    <row r="2524" spans="1:20" x14ac:dyDescent="0.25">
      <c r="A2524">
        <v>26666</v>
      </c>
      <c r="B2524" t="s">
        <v>960</v>
      </c>
      <c r="C2524" s="1">
        <v>33039</v>
      </c>
      <c r="D2524" t="s">
        <v>14</v>
      </c>
      <c r="E2524" t="s">
        <v>15</v>
      </c>
      <c r="F2524" s="1">
        <v>40556</v>
      </c>
      <c r="G2524" t="s">
        <v>46</v>
      </c>
      <c r="H2524" t="str">
        <f t="shared" si="197"/>
        <v>NS</v>
      </c>
      <c r="I2524" t="str">
        <f t="shared" si="198"/>
        <v>NS</v>
      </c>
      <c r="J2524" t="s">
        <v>61</v>
      </c>
      <c r="K2524" t="s">
        <v>18</v>
      </c>
      <c r="L2524">
        <v>13340</v>
      </c>
      <c r="M2524" t="s">
        <v>29</v>
      </c>
      <c r="N2524" t="s">
        <v>21</v>
      </c>
      <c r="O2524" s="2">
        <v>0</v>
      </c>
      <c r="P2524">
        <f>VLOOKUP(I2524,'visit codes'!$B$1:$F$38,5,FALSE)</f>
        <v>0</v>
      </c>
      <c r="Q2524" t="s">
        <v>240</v>
      </c>
      <c r="R2524">
        <f t="shared" si="195"/>
        <v>1</v>
      </c>
      <c r="S2524">
        <f t="shared" si="196"/>
        <v>1</v>
      </c>
      <c r="T2524">
        <f t="shared" si="199"/>
        <v>0</v>
      </c>
    </row>
    <row r="2525" spans="1:20" x14ac:dyDescent="0.25">
      <c r="A2525">
        <v>26668</v>
      </c>
      <c r="B2525" t="s">
        <v>961</v>
      </c>
      <c r="C2525" s="1">
        <v>31931</v>
      </c>
      <c r="D2525" t="s">
        <v>26</v>
      </c>
      <c r="E2525" t="s">
        <v>15</v>
      </c>
      <c r="F2525" s="1">
        <v>40546</v>
      </c>
      <c r="G2525" t="s">
        <v>46</v>
      </c>
      <c r="H2525" t="str">
        <f t="shared" si="197"/>
        <v>NS</v>
      </c>
      <c r="I2525" t="str">
        <f t="shared" si="198"/>
        <v>NS</v>
      </c>
      <c r="J2525" t="s">
        <v>41</v>
      </c>
      <c r="K2525" t="s">
        <v>192</v>
      </c>
      <c r="L2525">
        <v>13501</v>
      </c>
      <c r="M2525" t="s">
        <v>29</v>
      </c>
      <c r="N2525" t="s">
        <v>231</v>
      </c>
      <c r="O2525" s="2">
        <v>0</v>
      </c>
      <c r="P2525">
        <f>VLOOKUP(I2525,'visit codes'!$B$1:$F$38,5,FALSE)</f>
        <v>0</v>
      </c>
      <c r="Q2525" t="s">
        <v>31</v>
      </c>
      <c r="R2525">
        <f t="shared" si="195"/>
        <v>1</v>
      </c>
      <c r="S2525">
        <f t="shared" si="196"/>
        <v>1</v>
      </c>
      <c r="T2525">
        <f t="shared" si="199"/>
        <v>0</v>
      </c>
    </row>
    <row r="2526" spans="1:20" x14ac:dyDescent="0.25">
      <c r="A2526">
        <v>26668</v>
      </c>
      <c r="B2526" t="s">
        <v>961</v>
      </c>
      <c r="C2526" s="1">
        <v>31931</v>
      </c>
      <c r="D2526" t="s">
        <v>26</v>
      </c>
      <c r="E2526" t="s">
        <v>15</v>
      </c>
      <c r="F2526" s="1">
        <v>40554</v>
      </c>
      <c r="G2526" t="s">
        <v>35</v>
      </c>
      <c r="H2526" t="str">
        <f t="shared" si="197"/>
        <v>4302PM-PM</v>
      </c>
      <c r="J2526" t="s">
        <v>41</v>
      </c>
      <c r="K2526" t="s">
        <v>192</v>
      </c>
      <c r="L2526">
        <v>13501</v>
      </c>
      <c r="M2526" t="s">
        <v>29</v>
      </c>
      <c r="N2526" t="s">
        <v>231</v>
      </c>
      <c r="O2526" s="2">
        <v>1.0416666666666666E-2</v>
      </c>
      <c r="Q2526" t="s">
        <v>31</v>
      </c>
      <c r="R2526">
        <f t="shared" si="195"/>
        <v>0</v>
      </c>
      <c r="S2526">
        <f t="shared" si="196"/>
        <v>0</v>
      </c>
      <c r="T2526">
        <f t="shared" si="199"/>
        <v>0</v>
      </c>
    </row>
    <row r="2527" spans="1:20" x14ac:dyDescent="0.25">
      <c r="A2527">
        <v>26668</v>
      </c>
      <c r="B2527" t="s">
        <v>961</v>
      </c>
      <c r="C2527" s="1">
        <v>31931</v>
      </c>
      <c r="D2527" t="s">
        <v>26</v>
      </c>
      <c r="E2527" t="s">
        <v>15</v>
      </c>
      <c r="F2527" s="1">
        <v>40554</v>
      </c>
      <c r="G2527">
        <v>96372</v>
      </c>
      <c r="H2527" t="str">
        <f t="shared" si="197"/>
        <v>96372</v>
      </c>
      <c r="J2527" t="s">
        <v>41</v>
      </c>
      <c r="K2527" t="s">
        <v>192</v>
      </c>
      <c r="L2527">
        <v>13501</v>
      </c>
      <c r="M2527" t="s">
        <v>29</v>
      </c>
      <c r="N2527" t="s">
        <v>231</v>
      </c>
      <c r="O2527" s="2">
        <v>0</v>
      </c>
      <c r="Q2527" t="s">
        <v>31</v>
      </c>
      <c r="R2527">
        <f t="shared" si="195"/>
        <v>0</v>
      </c>
      <c r="S2527">
        <f t="shared" si="196"/>
        <v>0</v>
      </c>
      <c r="T2527">
        <f t="shared" si="199"/>
        <v>0</v>
      </c>
    </row>
    <row r="2528" spans="1:20" x14ac:dyDescent="0.25">
      <c r="A2528">
        <v>26668</v>
      </c>
      <c r="B2528" t="s">
        <v>961</v>
      </c>
      <c r="C2528" s="1">
        <v>31931</v>
      </c>
      <c r="D2528" t="s">
        <v>26</v>
      </c>
      <c r="E2528" t="s">
        <v>15</v>
      </c>
      <c r="F2528" s="1">
        <v>40554</v>
      </c>
      <c r="G2528" t="s">
        <v>37</v>
      </c>
      <c r="H2528" t="str">
        <f t="shared" si="197"/>
        <v>PM</v>
      </c>
      <c r="I2528" t="str">
        <f t="shared" si="198"/>
        <v>PM</v>
      </c>
      <c r="J2528" t="s">
        <v>41</v>
      </c>
      <c r="K2528" t="s">
        <v>192</v>
      </c>
      <c r="L2528">
        <v>13501</v>
      </c>
      <c r="M2528" t="s">
        <v>29</v>
      </c>
      <c r="N2528" t="s">
        <v>231</v>
      </c>
      <c r="O2528" s="2">
        <v>1.0416666666666666E-2</v>
      </c>
      <c r="P2528">
        <f>VLOOKUP(I2528,'visit codes'!$B$1:$F$38,5,FALSE)</f>
        <v>1</v>
      </c>
      <c r="Q2528" t="s">
        <v>31</v>
      </c>
      <c r="R2528">
        <f t="shared" si="195"/>
        <v>1</v>
      </c>
      <c r="S2528">
        <f t="shared" si="196"/>
        <v>0</v>
      </c>
      <c r="T2528">
        <f t="shared" si="199"/>
        <v>1</v>
      </c>
    </row>
    <row r="2529" spans="1:20" x14ac:dyDescent="0.25">
      <c r="A2529">
        <v>26668</v>
      </c>
      <c r="B2529" t="s">
        <v>961</v>
      </c>
      <c r="C2529" s="1">
        <v>31931</v>
      </c>
      <c r="D2529" t="s">
        <v>26</v>
      </c>
      <c r="E2529" t="s">
        <v>15</v>
      </c>
      <c r="F2529" s="1">
        <v>40554</v>
      </c>
      <c r="G2529" t="s">
        <v>962</v>
      </c>
      <c r="H2529" t="str">
        <f t="shared" si="197"/>
        <v>J2794-12.5</v>
      </c>
      <c r="I2529" t="str">
        <f t="shared" si="198"/>
        <v>J2794-12.5</v>
      </c>
      <c r="J2529" t="s">
        <v>41</v>
      </c>
      <c r="K2529" t="s">
        <v>192</v>
      </c>
      <c r="L2529">
        <v>13501</v>
      </c>
      <c r="M2529" t="s">
        <v>29</v>
      </c>
      <c r="N2529" t="s">
        <v>231</v>
      </c>
      <c r="O2529" s="2">
        <v>1.0416666666666666E-2</v>
      </c>
      <c r="Q2529" t="s">
        <v>31</v>
      </c>
      <c r="R2529">
        <f t="shared" si="195"/>
        <v>1</v>
      </c>
      <c r="S2529">
        <f t="shared" si="196"/>
        <v>0</v>
      </c>
      <c r="T2529">
        <f t="shared" si="199"/>
        <v>1</v>
      </c>
    </row>
    <row r="2530" spans="1:20" x14ac:dyDescent="0.25">
      <c r="A2530">
        <v>26668</v>
      </c>
      <c r="B2530" t="s">
        <v>961</v>
      </c>
      <c r="C2530" s="1">
        <v>31931</v>
      </c>
      <c r="D2530" t="s">
        <v>26</v>
      </c>
      <c r="E2530" t="s">
        <v>15</v>
      </c>
      <c r="F2530" s="1">
        <v>40555</v>
      </c>
      <c r="G2530" t="s">
        <v>38</v>
      </c>
      <c r="H2530" t="str">
        <f t="shared" si="197"/>
        <v>C</v>
      </c>
      <c r="I2530" t="str">
        <f t="shared" si="198"/>
        <v>C</v>
      </c>
      <c r="J2530" t="s">
        <v>510</v>
      </c>
      <c r="K2530" t="s">
        <v>192</v>
      </c>
      <c r="L2530">
        <v>13501</v>
      </c>
      <c r="M2530" t="s">
        <v>29</v>
      </c>
      <c r="N2530" t="s">
        <v>231</v>
      </c>
      <c r="O2530" s="2">
        <v>0</v>
      </c>
      <c r="P2530">
        <f>VLOOKUP(I2530,'visit codes'!$B$1:$F$38,5,FALSE)</f>
        <v>0</v>
      </c>
      <c r="Q2530" t="s">
        <v>31</v>
      </c>
      <c r="R2530">
        <f t="shared" si="195"/>
        <v>1</v>
      </c>
      <c r="S2530">
        <f t="shared" si="196"/>
        <v>1</v>
      </c>
      <c r="T2530">
        <f t="shared" si="199"/>
        <v>0</v>
      </c>
    </row>
    <row r="2531" spans="1:20" x14ac:dyDescent="0.25">
      <c r="A2531">
        <v>26668</v>
      </c>
      <c r="B2531" t="s">
        <v>961</v>
      </c>
      <c r="C2531" s="1">
        <v>31931</v>
      </c>
      <c r="D2531" t="s">
        <v>26</v>
      </c>
      <c r="E2531" t="s">
        <v>15</v>
      </c>
      <c r="F2531" s="1">
        <v>40567</v>
      </c>
      <c r="G2531" t="s">
        <v>46</v>
      </c>
      <c r="H2531" t="str">
        <f t="shared" si="197"/>
        <v>NS</v>
      </c>
      <c r="I2531" t="str">
        <f t="shared" si="198"/>
        <v>NS</v>
      </c>
      <c r="J2531" t="s">
        <v>41</v>
      </c>
      <c r="K2531" t="s">
        <v>192</v>
      </c>
      <c r="L2531">
        <v>13501</v>
      </c>
      <c r="M2531" t="s">
        <v>29</v>
      </c>
      <c r="N2531" t="s">
        <v>231</v>
      </c>
      <c r="O2531" s="2">
        <v>0</v>
      </c>
      <c r="P2531">
        <f>VLOOKUP(I2531,'visit codes'!$B$1:$F$38,5,FALSE)</f>
        <v>0</v>
      </c>
      <c r="Q2531" t="s">
        <v>31</v>
      </c>
      <c r="R2531">
        <f t="shared" si="195"/>
        <v>1</v>
      </c>
      <c r="S2531">
        <f t="shared" si="196"/>
        <v>1</v>
      </c>
      <c r="T2531">
        <f t="shared" si="199"/>
        <v>0</v>
      </c>
    </row>
    <row r="2532" spans="1:20" x14ac:dyDescent="0.25">
      <c r="A2532">
        <v>26668</v>
      </c>
      <c r="B2532" t="s">
        <v>961</v>
      </c>
      <c r="C2532" s="1">
        <v>31931</v>
      </c>
      <c r="D2532" t="s">
        <v>26</v>
      </c>
      <c r="E2532" t="s">
        <v>15</v>
      </c>
      <c r="F2532" s="1">
        <v>40571</v>
      </c>
      <c r="G2532" t="s">
        <v>16</v>
      </c>
      <c r="H2532" t="str">
        <f t="shared" si="197"/>
        <v>4301R-RV</v>
      </c>
      <c r="J2532" t="s">
        <v>48</v>
      </c>
      <c r="K2532" t="s">
        <v>192</v>
      </c>
      <c r="L2532">
        <v>13501</v>
      </c>
      <c r="M2532" t="s">
        <v>29</v>
      </c>
      <c r="N2532" t="s">
        <v>231</v>
      </c>
      <c r="O2532" s="2">
        <v>3.125E-2</v>
      </c>
      <c r="Q2532" t="s">
        <v>31</v>
      </c>
      <c r="R2532">
        <f t="shared" si="195"/>
        <v>0</v>
      </c>
      <c r="S2532">
        <f t="shared" si="196"/>
        <v>0</v>
      </c>
      <c r="T2532">
        <f t="shared" si="199"/>
        <v>0</v>
      </c>
    </row>
    <row r="2533" spans="1:20" x14ac:dyDescent="0.25">
      <c r="A2533">
        <v>26668</v>
      </c>
      <c r="B2533" t="s">
        <v>961</v>
      </c>
      <c r="C2533" s="1">
        <v>31931</v>
      </c>
      <c r="D2533" t="s">
        <v>26</v>
      </c>
      <c r="E2533" t="s">
        <v>15</v>
      </c>
      <c r="F2533" s="1">
        <v>40571</v>
      </c>
      <c r="G2533" t="s">
        <v>24</v>
      </c>
      <c r="H2533" t="str">
        <f t="shared" si="197"/>
        <v>RV</v>
      </c>
      <c r="I2533" t="str">
        <f t="shared" si="198"/>
        <v>RV</v>
      </c>
      <c r="J2533" t="s">
        <v>510</v>
      </c>
      <c r="K2533" t="s">
        <v>192</v>
      </c>
      <c r="L2533">
        <v>13501</v>
      </c>
      <c r="M2533" t="s">
        <v>29</v>
      </c>
      <c r="N2533" t="s">
        <v>231</v>
      </c>
      <c r="O2533" s="2">
        <v>4.1666666666666664E-2</v>
      </c>
      <c r="P2533">
        <f>VLOOKUP(I2533,'visit codes'!$B$1:$F$38,5,FALSE)</f>
        <v>3</v>
      </c>
      <c r="Q2533" t="s">
        <v>31</v>
      </c>
      <c r="R2533">
        <f t="shared" si="195"/>
        <v>1</v>
      </c>
      <c r="S2533">
        <f t="shared" si="196"/>
        <v>0</v>
      </c>
      <c r="T2533">
        <f t="shared" si="199"/>
        <v>1</v>
      </c>
    </row>
    <row r="2534" spans="1:20" x14ac:dyDescent="0.25">
      <c r="A2534">
        <v>26668</v>
      </c>
      <c r="B2534" t="s">
        <v>961</v>
      </c>
      <c r="C2534" s="1">
        <v>31931</v>
      </c>
      <c r="D2534" t="s">
        <v>26</v>
      </c>
      <c r="E2534" t="s">
        <v>15</v>
      </c>
      <c r="F2534" s="1">
        <v>40574</v>
      </c>
      <c r="G2534" t="s">
        <v>35</v>
      </c>
      <c r="H2534" t="str">
        <f t="shared" si="197"/>
        <v>4302PM-PM</v>
      </c>
      <c r="J2534" t="s">
        <v>41</v>
      </c>
      <c r="K2534" t="s">
        <v>192</v>
      </c>
      <c r="L2534">
        <v>13501</v>
      </c>
      <c r="M2534" t="s">
        <v>29</v>
      </c>
      <c r="N2534" t="s">
        <v>231</v>
      </c>
      <c r="O2534" s="2">
        <v>1.0416666666666666E-2</v>
      </c>
      <c r="Q2534" t="s">
        <v>31</v>
      </c>
      <c r="R2534">
        <f t="shared" si="195"/>
        <v>0</v>
      </c>
      <c r="S2534">
        <f t="shared" si="196"/>
        <v>0</v>
      </c>
      <c r="T2534">
        <f t="shared" si="199"/>
        <v>0</v>
      </c>
    </row>
    <row r="2535" spans="1:20" x14ac:dyDescent="0.25">
      <c r="A2535">
        <v>26668</v>
      </c>
      <c r="B2535" t="s">
        <v>961</v>
      </c>
      <c r="C2535" s="1">
        <v>31931</v>
      </c>
      <c r="D2535" t="s">
        <v>26</v>
      </c>
      <c r="E2535" t="s">
        <v>15</v>
      </c>
      <c r="F2535" s="1">
        <v>40574</v>
      </c>
      <c r="G2535">
        <v>96372</v>
      </c>
      <c r="H2535" t="str">
        <f t="shared" si="197"/>
        <v>96372</v>
      </c>
      <c r="J2535" t="s">
        <v>41</v>
      </c>
      <c r="K2535" t="s">
        <v>192</v>
      </c>
      <c r="L2535">
        <v>13501</v>
      </c>
      <c r="M2535" t="s">
        <v>29</v>
      </c>
      <c r="N2535" t="s">
        <v>231</v>
      </c>
      <c r="O2535" s="2">
        <v>0</v>
      </c>
      <c r="Q2535" t="s">
        <v>31</v>
      </c>
      <c r="R2535">
        <f t="shared" si="195"/>
        <v>0</v>
      </c>
      <c r="S2535">
        <f t="shared" si="196"/>
        <v>0</v>
      </c>
      <c r="T2535">
        <f t="shared" si="199"/>
        <v>0</v>
      </c>
    </row>
    <row r="2536" spans="1:20" x14ac:dyDescent="0.25">
      <c r="A2536">
        <v>26668</v>
      </c>
      <c r="B2536" t="s">
        <v>961</v>
      </c>
      <c r="C2536" s="1">
        <v>31931</v>
      </c>
      <c r="D2536" t="s">
        <v>26</v>
      </c>
      <c r="E2536" t="s">
        <v>15</v>
      </c>
      <c r="F2536" s="1">
        <v>40574</v>
      </c>
      <c r="G2536" t="s">
        <v>962</v>
      </c>
      <c r="H2536" t="str">
        <f t="shared" si="197"/>
        <v>J2794-12.5</v>
      </c>
      <c r="I2536" t="str">
        <f t="shared" si="198"/>
        <v>J2794-12.5</v>
      </c>
      <c r="J2536" t="s">
        <v>41</v>
      </c>
      <c r="K2536" t="s">
        <v>192</v>
      </c>
      <c r="L2536">
        <v>13501</v>
      </c>
      <c r="M2536" t="s">
        <v>29</v>
      </c>
      <c r="N2536" t="s">
        <v>231</v>
      </c>
      <c r="O2536" s="2">
        <v>1.0416666666666666E-2</v>
      </c>
      <c r="Q2536" t="s">
        <v>31</v>
      </c>
      <c r="R2536">
        <f t="shared" si="195"/>
        <v>1</v>
      </c>
      <c r="S2536">
        <f t="shared" si="196"/>
        <v>0</v>
      </c>
      <c r="T2536">
        <f t="shared" si="199"/>
        <v>1</v>
      </c>
    </row>
    <row r="2537" spans="1:20" x14ac:dyDescent="0.25">
      <c r="A2537">
        <v>26668</v>
      </c>
      <c r="B2537" t="s">
        <v>961</v>
      </c>
      <c r="C2537" s="1">
        <v>31931</v>
      </c>
      <c r="D2537" t="s">
        <v>26</v>
      </c>
      <c r="E2537" t="s">
        <v>15</v>
      </c>
      <c r="F2537" s="1">
        <v>40574</v>
      </c>
      <c r="G2537" t="s">
        <v>37</v>
      </c>
      <c r="H2537" t="str">
        <f t="shared" si="197"/>
        <v>PM</v>
      </c>
      <c r="I2537" t="str">
        <f t="shared" si="198"/>
        <v>PM</v>
      </c>
      <c r="J2537" t="s">
        <v>41</v>
      </c>
      <c r="K2537" t="s">
        <v>192</v>
      </c>
      <c r="L2537">
        <v>13501</v>
      </c>
      <c r="M2537" t="s">
        <v>29</v>
      </c>
      <c r="N2537" t="s">
        <v>231</v>
      </c>
      <c r="O2537" s="2">
        <v>1.0416666666666666E-2</v>
      </c>
      <c r="P2537">
        <f>VLOOKUP(I2537,'visit codes'!$B$1:$F$38,5,FALSE)</f>
        <v>1</v>
      </c>
      <c r="Q2537" t="s">
        <v>31</v>
      </c>
      <c r="R2537">
        <f t="shared" si="195"/>
        <v>1</v>
      </c>
      <c r="S2537">
        <f t="shared" si="196"/>
        <v>0</v>
      </c>
      <c r="T2537">
        <f t="shared" si="199"/>
        <v>1</v>
      </c>
    </row>
    <row r="2538" spans="1:20" x14ac:dyDescent="0.25">
      <c r="A2538">
        <v>26670</v>
      </c>
      <c r="B2538" t="s">
        <v>963</v>
      </c>
      <c r="C2538" s="1">
        <v>31869</v>
      </c>
      <c r="D2538" t="s">
        <v>14</v>
      </c>
      <c r="E2538" t="s">
        <v>15</v>
      </c>
      <c r="F2538" s="1">
        <v>40556</v>
      </c>
      <c r="G2538" t="s">
        <v>60</v>
      </c>
      <c r="H2538" t="str">
        <f t="shared" si="197"/>
        <v>4301B - BV</v>
      </c>
      <c r="J2538" t="s">
        <v>80</v>
      </c>
      <c r="K2538" t="s">
        <v>53</v>
      </c>
      <c r="L2538">
        <v>13502</v>
      </c>
      <c r="M2538" t="s">
        <v>29</v>
      </c>
      <c r="N2538" t="s">
        <v>193</v>
      </c>
      <c r="O2538" s="2">
        <v>2.0833333333333332E-2</v>
      </c>
      <c r="Q2538" t="s">
        <v>31</v>
      </c>
      <c r="R2538">
        <f t="shared" si="195"/>
        <v>0</v>
      </c>
      <c r="S2538">
        <f t="shared" si="196"/>
        <v>0</v>
      </c>
      <c r="T2538">
        <f t="shared" si="199"/>
        <v>0</v>
      </c>
    </row>
    <row r="2539" spans="1:20" x14ac:dyDescent="0.25">
      <c r="A2539">
        <v>26670</v>
      </c>
      <c r="B2539" t="s">
        <v>963</v>
      </c>
      <c r="C2539" s="1">
        <v>31869</v>
      </c>
      <c r="D2539" t="s">
        <v>14</v>
      </c>
      <c r="E2539" t="s">
        <v>15</v>
      </c>
      <c r="F2539" s="1">
        <v>40556</v>
      </c>
      <c r="G2539" t="s">
        <v>62</v>
      </c>
      <c r="H2539" t="str">
        <f t="shared" si="197"/>
        <v>BV</v>
      </c>
      <c r="I2539" t="str">
        <f t="shared" si="198"/>
        <v>BV</v>
      </c>
      <c r="J2539" t="s">
        <v>80</v>
      </c>
      <c r="K2539" t="s">
        <v>53</v>
      </c>
      <c r="L2539">
        <v>13502</v>
      </c>
      <c r="M2539" t="s">
        <v>29</v>
      </c>
      <c r="N2539" t="s">
        <v>193</v>
      </c>
      <c r="O2539" s="2">
        <v>2.0833333333333332E-2</v>
      </c>
      <c r="P2539">
        <f>VLOOKUP(I2539,'visit codes'!$B$1:$F$38,5,FALSE)</f>
        <v>2</v>
      </c>
      <c r="Q2539" t="s">
        <v>31</v>
      </c>
      <c r="R2539">
        <f t="shared" si="195"/>
        <v>1</v>
      </c>
      <c r="S2539">
        <f t="shared" si="196"/>
        <v>0</v>
      </c>
      <c r="T2539">
        <f t="shared" si="199"/>
        <v>1</v>
      </c>
    </row>
    <row r="2540" spans="1:20" x14ac:dyDescent="0.25">
      <c r="A2540">
        <v>26673</v>
      </c>
      <c r="B2540" t="s">
        <v>964</v>
      </c>
      <c r="C2540" s="1">
        <v>31931</v>
      </c>
      <c r="D2540" t="s">
        <v>26</v>
      </c>
      <c r="F2540" s="1">
        <v>40571</v>
      </c>
      <c r="G2540">
        <v>4098</v>
      </c>
      <c r="H2540" t="str">
        <f t="shared" si="197"/>
        <v>4098</v>
      </c>
      <c r="J2540" t="s">
        <v>48</v>
      </c>
      <c r="K2540" t="s">
        <v>42</v>
      </c>
      <c r="L2540">
        <v>13501</v>
      </c>
      <c r="M2540" t="s">
        <v>29</v>
      </c>
      <c r="N2540" t="s">
        <v>99</v>
      </c>
      <c r="O2540" s="2">
        <v>0</v>
      </c>
      <c r="Q2540" t="s">
        <v>31</v>
      </c>
      <c r="R2540">
        <f t="shared" si="195"/>
        <v>0</v>
      </c>
      <c r="S2540">
        <f t="shared" si="196"/>
        <v>0</v>
      </c>
      <c r="T2540">
        <f t="shared" si="199"/>
        <v>0</v>
      </c>
    </row>
    <row r="2541" spans="1:20" x14ac:dyDescent="0.25">
      <c r="A2541">
        <v>26674</v>
      </c>
      <c r="B2541" t="s">
        <v>965</v>
      </c>
      <c r="C2541" s="1">
        <v>32159</v>
      </c>
      <c r="D2541" t="s">
        <v>26</v>
      </c>
      <c r="E2541" t="s">
        <v>15</v>
      </c>
      <c r="F2541" s="1">
        <v>40553</v>
      </c>
      <c r="G2541" t="s">
        <v>16</v>
      </c>
      <c r="H2541" t="str">
        <f t="shared" si="197"/>
        <v>4301R-RV</v>
      </c>
      <c r="J2541" t="s">
        <v>48</v>
      </c>
      <c r="K2541" t="s">
        <v>669</v>
      </c>
      <c r="L2541">
        <v>13502</v>
      </c>
      <c r="M2541" t="s">
        <v>29</v>
      </c>
      <c r="N2541" t="s">
        <v>78</v>
      </c>
      <c r="O2541" s="2">
        <v>3.125E-2</v>
      </c>
      <c r="Q2541" t="s">
        <v>31</v>
      </c>
      <c r="R2541">
        <f t="shared" si="195"/>
        <v>0</v>
      </c>
      <c r="S2541">
        <f t="shared" si="196"/>
        <v>0</v>
      </c>
      <c r="T2541">
        <f t="shared" si="199"/>
        <v>0</v>
      </c>
    </row>
    <row r="2542" spans="1:20" x14ac:dyDescent="0.25">
      <c r="A2542">
        <v>26674</v>
      </c>
      <c r="B2542" t="s">
        <v>965</v>
      </c>
      <c r="C2542" s="1">
        <v>32159</v>
      </c>
      <c r="D2542" t="s">
        <v>26</v>
      </c>
      <c r="E2542" t="s">
        <v>15</v>
      </c>
      <c r="F2542" s="1">
        <v>40553</v>
      </c>
      <c r="G2542" t="s">
        <v>24</v>
      </c>
      <c r="H2542" t="str">
        <f t="shared" si="197"/>
        <v>RV</v>
      </c>
      <c r="I2542" t="str">
        <f t="shared" si="198"/>
        <v>RV</v>
      </c>
      <c r="J2542" t="s">
        <v>48</v>
      </c>
      <c r="K2542" t="s">
        <v>669</v>
      </c>
      <c r="L2542">
        <v>13502</v>
      </c>
      <c r="M2542" t="s">
        <v>29</v>
      </c>
      <c r="N2542" t="s">
        <v>78</v>
      </c>
      <c r="O2542" s="2">
        <v>4.1666666666666664E-2</v>
      </c>
      <c r="P2542">
        <f>VLOOKUP(I2542,'visit codes'!$B$1:$F$38,5,FALSE)</f>
        <v>3</v>
      </c>
      <c r="Q2542" t="s">
        <v>31</v>
      </c>
      <c r="R2542">
        <f t="shared" si="195"/>
        <v>1</v>
      </c>
      <c r="S2542">
        <f t="shared" si="196"/>
        <v>0</v>
      </c>
      <c r="T2542">
        <f t="shared" si="199"/>
        <v>1</v>
      </c>
    </row>
    <row r="2543" spans="1:20" x14ac:dyDescent="0.25">
      <c r="A2543">
        <v>26674</v>
      </c>
      <c r="B2543" t="s">
        <v>965</v>
      </c>
      <c r="C2543" s="1">
        <v>32159</v>
      </c>
      <c r="D2543" t="s">
        <v>26</v>
      </c>
      <c r="E2543" t="s">
        <v>15</v>
      </c>
      <c r="F2543" s="1">
        <v>40561</v>
      </c>
      <c r="G2543" t="s">
        <v>16</v>
      </c>
      <c r="H2543" t="str">
        <f t="shared" si="197"/>
        <v>4301R-RV</v>
      </c>
      <c r="J2543" t="s">
        <v>48</v>
      </c>
      <c r="K2543" t="s">
        <v>669</v>
      </c>
      <c r="L2543">
        <v>13502</v>
      </c>
      <c r="M2543" t="s">
        <v>29</v>
      </c>
      <c r="N2543" t="s">
        <v>78</v>
      </c>
      <c r="O2543" s="2">
        <v>3.125E-2</v>
      </c>
      <c r="Q2543" t="s">
        <v>31</v>
      </c>
      <c r="R2543">
        <f t="shared" si="195"/>
        <v>0</v>
      </c>
      <c r="S2543">
        <f t="shared" si="196"/>
        <v>0</v>
      </c>
      <c r="T2543">
        <f t="shared" si="199"/>
        <v>0</v>
      </c>
    </row>
    <row r="2544" spans="1:20" x14ac:dyDescent="0.25">
      <c r="A2544">
        <v>26674</v>
      </c>
      <c r="B2544" t="s">
        <v>965</v>
      </c>
      <c r="C2544" s="1">
        <v>32159</v>
      </c>
      <c r="D2544" t="s">
        <v>26</v>
      </c>
      <c r="E2544" t="s">
        <v>15</v>
      </c>
      <c r="F2544" s="1">
        <v>40561</v>
      </c>
      <c r="G2544" t="s">
        <v>24</v>
      </c>
      <c r="H2544" t="str">
        <f t="shared" si="197"/>
        <v>RV</v>
      </c>
      <c r="I2544" t="str">
        <f t="shared" si="198"/>
        <v>RV</v>
      </c>
      <c r="J2544" t="s">
        <v>48</v>
      </c>
      <c r="K2544" t="s">
        <v>669</v>
      </c>
      <c r="L2544">
        <v>13502</v>
      </c>
      <c r="M2544" t="s">
        <v>29</v>
      </c>
      <c r="N2544" t="s">
        <v>78</v>
      </c>
      <c r="O2544" s="2">
        <v>4.1666666666666664E-2</v>
      </c>
      <c r="P2544">
        <f>VLOOKUP(I2544,'visit codes'!$B$1:$F$38,5,FALSE)</f>
        <v>3</v>
      </c>
      <c r="Q2544" t="s">
        <v>31</v>
      </c>
      <c r="R2544">
        <f t="shared" si="195"/>
        <v>1</v>
      </c>
      <c r="S2544">
        <f t="shared" si="196"/>
        <v>0</v>
      </c>
      <c r="T2544">
        <f t="shared" si="199"/>
        <v>1</v>
      </c>
    </row>
    <row r="2545" spans="1:20" x14ac:dyDescent="0.25">
      <c r="A2545">
        <v>26674</v>
      </c>
      <c r="B2545" t="s">
        <v>965</v>
      </c>
      <c r="C2545" s="1">
        <v>32159</v>
      </c>
      <c r="D2545" t="s">
        <v>26</v>
      </c>
      <c r="E2545" t="s">
        <v>15</v>
      </c>
      <c r="F2545" s="1">
        <v>40570</v>
      </c>
      <c r="G2545" t="s">
        <v>35</v>
      </c>
      <c r="H2545" t="str">
        <f t="shared" si="197"/>
        <v>4302PM-PM</v>
      </c>
      <c r="J2545" t="s">
        <v>41</v>
      </c>
      <c r="K2545" t="s">
        <v>669</v>
      </c>
      <c r="L2545">
        <v>13502</v>
      </c>
      <c r="M2545" t="s">
        <v>29</v>
      </c>
      <c r="N2545" t="s">
        <v>78</v>
      </c>
      <c r="O2545" s="2">
        <v>1.0416666666666666E-2</v>
      </c>
      <c r="Q2545" t="s">
        <v>31</v>
      </c>
      <c r="R2545">
        <f t="shared" si="195"/>
        <v>0</v>
      </c>
      <c r="S2545">
        <f t="shared" si="196"/>
        <v>0</v>
      </c>
      <c r="T2545">
        <f t="shared" si="199"/>
        <v>0</v>
      </c>
    </row>
    <row r="2546" spans="1:20" x14ac:dyDescent="0.25">
      <c r="A2546">
        <v>26674</v>
      </c>
      <c r="B2546" t="s">
        <v>965</v>
      </c>
      <c r="C2546" s="1">
        <v>32159</v>
      </c>
      <c r="D2546" t="s">
        <v>26</v>
      </c>
      <c r="E2546" t="s">
        <v>15</v>
      </c>
      <c r="F2546" s="1">
        <v>40570</v>
      </c>
      <c r="G2546" t="s">
        <v>37</v>
      </c>
      <c r="H2546" t="str">
        <f t="shared" si="197"/>
        <v>PM</v>
      </c>
      <c r="I2546" t="str">
        <f t="shared" si="198"/>
        <v>PM</v>
      </c>
      <c r="J2546" t="s">
        <v>41</v>
      </c>
      <c r="K2546" t="s">
        <v>669</v>
      </c>
      <c r="L2546">
        <v>13502</v>
      </c>
      <c r="M2546" t="s">
        <v>29</v>
      </c>
      <c r="N2546" t="s">
        <v>78</v>
      </c>
      <c r="O2546" s="2">
        <v>1.0416666666666666E-2</v>
      </c>
      <c r="P2546">
        <f>VLOOKUP(I2546,'visit codes'!$B$1:$F$38,5,FALSE)</f>
        <v>1</v>
      </c>
      <c r="Q2546" t="s">
        <v>31</v>
      </c>
      <c r="R2546">
        <f t="shared" si="195"/>
        <v>1</v>
      </c>
      <c r="S2546">
        <f t="shared" si="196"/>
        <v>0</v>
      </c>
      <c r="T2546">
        <f t="shared" si="199"/>
        <v>1</v>
      </c>
    </row>
    <row r="2547" spans="1:20" x14ac:dyDescent="0.25">
      <c r="A2547">
        <v>26674</v>
      </c>
      <c r="B2547" t="s">
        <v>965</v>
      </c>
      <c r="C2547" s="1">
        <v>32159</v>
      </c>
      <c r="D2547" t="s">
        <v>26</v>
      </c>
      <c r="E2547" t="s">
        <v>15</v>
      </c>
      <c r="F2547" s="1">
        <v>40570</v>
      </c>
      <c r="G2547" t="s">
        <v>16</v>
      </c>
      <c r="H2547" t="str">
        <f t="shared" si="197"/>
        <v>4301R-RV</v>
      </c>
      <c r="J2547" t="s">
        <v>48</v>
      </c>
      <c r="K2547" t="s">
        <v>669</v>
      </c>
      <c r="L2547">
        <v>13502</v>
      </c>
      <c r="M2547" t="s">
        <v>29</v>
      </c>
      <c r="N2547" t="s">
        <v>78</v>
      </c>
      <c r="O2547" s="2">
        <v>3.125E-2</v>
      </c>
      <c r="Q2547" t="s">
        <v>31</v>
      </c>
      <c r="R2547">
        <f t="shared" si="195"/>
        <v>0</v>
      </c>
      <c r="S2547">
        <f t="shared" si="196"/>
        <v>0</v>
      </c>
      <c r="T2547">
        <f t="shared" si="199"/>
        <v>0</v>
      </c>
    </row>
    <row r="2548" spans="1:20" x14ac:dyDescent="0.25">
      <c r="A2548">
        <v>26674</v>
      </c>
      <c r="B2548" t="s">
        <v>965</v>
      </c>
      <c r="C2548" s="1">
        <v>32159</v>
      </c>
      <c r="D2548" t="s">
        <v>26</v>
      </c>
      <c r="E2548" t="s">
        <v>15</v>
      </c>
      <c r="F2548" s="1">
        <v>40570</v>
      </c>
      <c r="G2548" t="s">
        <v>24</v>
      </c>
      <c r="H2548" t="str">
        <f t="shared" si="197"/>
        <v>RV</v>
      </c>
      <c r="I2548" t="str">
        <f t="shared" si="198"/>
        <v>RV</v>
      </c>
      <c r="J2548" t="s">
        <v>48</v>
      </c>
      <c r="K2548" t="s">
        <v>669</v>
      </c>
      <c r="L2548">
        <v>13502</v>
      </c>
      <c r="M2548" t="s">
        <v>29</v>
      </c>
      <c r="N2548" t="s">
        <v>78</v>
      </c>
      <c r="O2548" s="2">
        <v>4.1666666666666664E-2</v>
      </c>
      <c r="P2548">
        <f>VLOOKUP(I2548,'visit codes'!$B$1:$F$38,5,FALSE)</f>
        <v>3</v>
      </c>
      <c r="Q2548" t="s">
        <v>31</v>
      </c>
      <c r="R2548">
        <f t="shared" si="195"/>
        <v>1</v>
      </c>
      <c r="S2548">
        <f t="shared" si="196"/>
        <v>0</v>
      </c>
      <c r="T2548">
        <f t="shared" si="199"/>
        <v>1</v>
      </c>
    </row>
    <row r="2549" spans="1:20" x14ac:dyDescent="0.25">
      <c r="A2549">
        <v>26675</v>
      </c>
      <c r="B2549" t="s">
        <v>966</v>
      </c>
      <c r="C2549" s="1">
        <v>25365</v>
      </c>
      <c r="D2549" t="s">
        <v>14</v>
      </c>
      <c r="E2549" t="s">
        <v>15</v>
      </c>
      <c r="F2549" s="1">
        <v>40557</v>
      </c>
      <c r="G2549" t="s">
        <v>102</v>
      </c>
      <c r="H2549" t="str">
        <f t="shared" si="197"/>
        <v>SC</v>
      </c>
      <c r="I2549" t="str">
        <f t="shared" si="198"/>
        <v>SC</v>
      </c>
      <c r="J2549" t="s">
        <v>66</v>
      </c>
      <c r="K2549" t="s">
        <v>42</v>
      </c>
      <c r="L2549">
        <v>13501</v>
      </c>
      <c r="M2549" t="s">
        <v>29</v>
      </c>
      <c r="N2549" t="s">
        <v>43</v>
      </c>
      <c r="O2549" s="2">
        <v>0</v>
      </c>
      <c r="P2549">
        <f>VLOOKUP(I2549,'visit codes'!$B$1:$F$38,5,FALSE)</f>
        <v>0</v>
      </c>
      <c r="Q2549" t="s">
        <v>31</v>
      </c>
      <c r="R2549">
        <f t="shared" si="195"/>
        <v>1</v>
      </c>
      <c r="S2549">
        <f t="shared" si="196"/>
        <v>1</v>
      </c>
      <c r="T2549">
        <f t="shared" si="199"/>
        <v>0</v>
      </c>
    </row>
    <row r="2550" spans="1:20" x14ac:dyDescent="0.25">
      <c r="A2550">
        <v>26675</v>
      </c>
      <c r="B2550" t="s">
        <v>966</v>
      </c>
      <c r="C2550" s="1">
        <v>25365</v>
      </c>
      <c r="D2550" t="s">
        <v>14</v>
      </c>
      <c r="E2550" t="s">
        <v>15</v>
      </c>
      <c r="F2550" s="1">
        <v>40561</v>
      </c>
      <c r="G2550" t="s">
        <v>35</v>
      </c>
      <c r="H2550" t="str">
        <f t="shared" si="197"/>
        <v>4302PM-PM</v>
      </c>
      <c r="J2550" t="s">
        <v>70</v>
      </c>
      <c r="K2550" t="s">
        <v>42</v>
      </c>
      <c r="L2550">
        <v>13501</v>
      </c>
      <c r="M2550" t="s">
        <v>29</v>
      </c>
      <c r="N2550" t="s">
        <v>43</v>
      </c>
      <c r="O2550" s="2">
        <v>1.0416666666666666E-2</v>
      </c>
      <c r="Q2550" t="s">
        <v>31</v>
      </c>
      <c r="R2550">
        <f t="shared" si="195"/>
        <v>0</v>
      </c>
      <c r="S2550">
        <f t="shared" si="196"/>
        <v>0</v>
      </c>
      <c r="T2550">
        <f t="shared" si="199"/>
        <v>0</v>
      </c>
    </row>
    <row r="2551" spans="1:20" x14ac:dyDescent="0.25">
      <c r="A2551">
        <v>26675</v>
      </c>
      <c r="B2551" t="s">
        <v>966</v>
      </c>
      <c r="C2551" s="1">
        <v>25365</v>
      </c>
      <c r="D2551" t="s">
        <v>14</v>
      </c>
      <c r="E2551" t="s">
        <v>15</v>
      </c>
      <c r="F2551" s="1">
        <v>40561</v>
      </c>
      <c r="G2551" t="s">
        <v>37</v>
      </c>
      <c r="H2551" t="str">
        <f t="shared" si="197"/>
        <v>PM</v>
      </c>
      <c r="I2551" t="str">
        <f t="shared" si="198"/>
        <v>PM</v>
      </c>
      <c r="J2551" t="s">
        <v>70</v>
      </c>
      <c r="K2551" t="s">
        <v>42</v>
      </c>
      <c r="L2551">
        <v>13501</v>
      </c>
      <c r="M2551" t="s">
        <v>29</v>
      </c>
      <c r="N2551" t="s">
        <v>43</v>
      </c>
      <c r="O2551" s="2">
        <v>1.0416666666666666E-2</v>
      </c>
      <c r="P2551">
        <f>VLOOKUP(I2551,'visit codes'!$B$1:$F$38,5,FALSE)</f>
        <v>1</v>
      </c>
      <c r="Q2551" t="s">
        <v>31</v>
      </c>
      <c r="R2551">
        <f t="shared" si="195"/>
        <v>1</v>
      </c>
      <c r="S2551">
        <f t="shared" si="196"/>
        <v>0</v>
      </c>
      <c r="T2551">
        <f t="shared" si="199"/>
        <v>1</v>
      </c>
    </row>
    <row r="2552" spans="1:20" x14ac:dyDescent="0.25">
      <c r="A2552">
        <v>26675</v>
      </c>
      <c r="B2552" t="s">
        <v>966</v>
      </c>
      <c r="C2552" s="1">
        <v>25365</v>
      </c>
      <c r="D2552" t="s">
        <v>14</v>
      </c>
      <c r="E2552" t="s">
        <v>15</v>
      </c>
      <c r="F2552" s="1">
        <v>40567</v>
      </c>
      <c r="G2552" t="s">
        <v>46</v>
      </c>
      <c r="H2552" t="str">
        <f t="shared" si="197"/>
        <v>NS</v>
      </c>
      <c r="I2552" t="str">
        <f t="shared" si="198"/>
        <v>NS</v>
      </c>
      <c r="J2552" t="s">
        <v>138</v>
      </c>
      <c r="K2552" t="s">
        <v>42</v>
      </c>
      <c r="L2552">
        <v>13501</v>
      </c>
      <c r="M2552" t="s">
        <v>29</v>
      </c>
      <c r="N2552" t="s">
        <v>43</v>
      </c>
      <c r="O2552" s="2">
        <v>0</v>
      </c>
      <c r="P2552">
        <f>VLOOKUP(I2552,'visit codes'!$B$1:$F$38,5,FALSE)</f>
        <v>0</v>
      </c>
      <c r="Q2552" t="s">
        <v>31</v>
      </c>
      <c r="R2552">
        <f t="shared" si="195"/>
        <v>1</v>
      </c>
      <c r="S2552">
        <f t="shared" si="196"/>
        <v>1</v>
      </c>
      <c r="T2552">
        <f t="shared" si="199"/>
        <v>0</v>
      </c>
    </row>
    <row r="2553" spans="1:20" x14ac:dyDescent="0.25">
      <c r="A2553">
        <v>26678</v>
      </c>
      <c r="B2553" t="s">
        <v>967</v>
      </c>
      <c r="C2553" s="1">
        <v>25448</v>
      </c>
      <c r="D2553" t="s">
        <v>14</v>
      </c>
      <c r="F2553" s="1">
        <v>40554</v>
      </c>
      <c r="G2553">
        <v>4098</v>
      </c>
      <c r="H2553" t="str">
        <f t="shared" si="197"/>
        <v>4098</v>
      </c>
      <c r="J2553" t="s">
        <v>45</v>
      </c>
      <c r="K2553" t="s">
        <v>42</v>
      </c>
      <c r="L2553">
        <v>13502</v>
      </c>
      <c r="M2553" t="s">
        <v>29</v>
      </c>
      <c r="N2553" t="s">
        <v>99</v>
      </c>
      <c r="O2553" s="2">
        <v>0</v>
      </c>
      <c r="Q2553" t="s">
        <v>31</v>
      </c>
      <c r="R2553">
        <f t="shared" si="195"/>
        <v>0</v>
      </c>
      <c r="S2553">
        <f t="shared" si="196"/>
        <v>0</v>
      </c>
      <c r="T2553">
        <f t="shared" si="199"/>
        <v>0</v>
      </c>
    </row>
    <row r="2554" spans="1:20" x14ac:dyDescent="0.25">
      <c r="A2554">
        <v>26678</v>
      </c>
      <c r="B2554" t="s">
        <v>967</v>
      </c>
      <c r="C2554" s="1">
        <v>25448</v>
      </c>
      <c r="D2554" t="s">
        <v>14</v>
      </c>
      <c r="F2554" s="1">
        <v>40564</v>
      </c>
      <c r="G2554">
        <v>4098</v>
      </c>
      <c r="H2554" t="str">
        <f t="shared" si="197"/>
        <v>4098</v>
      </c>
      <c r="J2554" t="s">
        <v>45</v>
      </c>
      <c r="K2554" t="s">
        <v>42</v>
      </c>
      <c r="L2554">
        <v>13502</v>
      </c>
      <c r="M2554" t="s">
        <v>29</v>
      </c>
      <c r="N2554" t="s">
        <v>99</v>
      </c>
      <c r="O2554" s="2">
        <v>0</v>
      </c>
      <c r="Q2554" t="s">
        <v>31</v>
      </c>
      <c r="R2554">
        <f t="shared" si="195"/>
        <v>0</v>
      </c>
      <c r="S2554">
        <f t="shared" si="196"/>
        <v>0</v>
      </c>
      <c r="T2554">
        <f t="shared" si="199"/>
        <v>0</v>
      </c>
    </row>
    <row r="2555" spans="1:20" x14ac:dyDescent="0.25">
      <c r="A2555">
        <v>26681</v>
      </c>
      <c r="B2555" t="s">
        <v>968</v>
      </c>
      <c r="C2555" s="1">
        <v>22643</v>
      </c>
      <c r="D2555" t="s">
        <v>26</v>
      </c>
      <c r="E2555" t="s">
        <v>15</v>
      </c>
      <c r="F2555" s="1">
        <v>40548</v>
      </c>
      <c r="G2555" t="s">
        <v>16</v>
      </c>
      <c r="H2555" t="str">
        <f t="shared" si="197"/>
        <v>4301R-RV</v>
      </c>
      <c r="J2555" t="s">
        <v>57</v>
      </c>
      <c r="K2555" t="s">
        <v>969</v>
      </c>
      <c r="L2555">
        <v>13492</v>
      </c>
      <c r="M2555" t="s">
        <v>29</v>
      </c>
      <c r="N2555" t="s">
        <v>78</v>
      </c>
      <c r="O2555" s="2">
        <v>3.125E-2</v>
      </c>
      <c r="Q2555" t="s">
        <v>84</v>
      </c>
      <c r="R2555">
        <f t="shared" si="195"/>
        <v>0</v>
      </c>
      <c r="S2555">
        <f t="shared" si="196"/>
        <v>0</v>
      </c>
      <c r="T2555">
        <f t="shared" si="199"/>
        <v>0</v>
      </c>
    </row>
    <row r="2556" spans="1:20" x14ac:dyDescent="0.25">
      <c r="A2556">
        <v>26681</v>
      </c>
      <c r="B2556" t="s">
        <v>968</v>
      </c>
      <c r="C2556" s="1">
        <v>22643</v>
      </c>
      <c r="D2556" t="s">
        <v>26</v>
      </c>
      <c r="E2556" t="s">
        <v>15</v>
      </c>
      <c r="F2556" s="1">
        <v>40548</v>
      </c>
      <c r="G2556" t="s">
        <v>24</v>
      </c>
      <c r="H2556" t="str">
        <f t="shared" si="197"/>
        <v>RV</v>
      </c>
      <c r="I2556" t="str">
        <f t="shared" si="198"/>
        <v>RV</v>
      </c>
      <c r="J2556" t="s">
        <v>57</v>
      </c>
      <c r="K2556" t="s">
        <v>969</v>
      </c>
      <c r="L2556">
        <v>13492</v>
      </c>
      <c r="M2556" t="s">
        <v>29</v>
      </c>
      <c r="N2556" t="s">
        <v>78</v>
      </c>
      <c r="O2556" s="2">
        <v>4.1666666666666664E-2</v>
      </c>
      <c r="P2556">
        <f>VLOOKUP(I2556,'visit codes'!$B$1:$F$38,5,FALSE)</f>
        <v>3</v>
      </c>
      <c r="Q2556" t="s">
        <v>84</v>
      </c>
      <c r="R2556">
        <f t="shared" si="195"/>
        <v>1</v>
      </c>
      <c r="S2556">
        <f t="shared" si="196"/>
        <v>0</v>
      </c>
      <c r="T2556">
        <f t="shared" si="199"/>
        <v>1</v>
      </c>
    </row>
    <row r="2557" spans="1:20" x14ac:dyDescent="0.25">
      <c r="A2557">
        <v>26682</v>
      </c>
      <c r="B2557" t="s">
        <v>970</v>
      </c>
      <c r="C2557" s="1">
        <v>26004</v>
      </c>
      <c r="D2557" t="s">
        <v>26</v>
      </c>
      <c r="E2557" t="s">
        <v>15</v>
      </c>
      <c r="F2557" s="1">
        <v>40548</v>
      </c>
      <c r="G2557" t="s">
        <v>46</v>
      </c>
      <c r="H2557" t="str">
        <f t="shared" si="197"/>
        <v>NS</v>
      </c>
      <c r="I2557" t="str">
        <f t="shared" si="198"/>
        <v>NS</v>
      </c>
      <c r="J2557" t="s">
        <v>57</v>
      </c>
      <c r="K2557" t="s">
        <v>33</v>
      </c>
      <c r="L2557">
        <v>13501</v>
      </c>
      <c r="M2557" t="s">
        <v>29</v>
      </c>
      <c r="N2557" t="s">
        <v>30</v>
      </c>
      <c r="O2557" s="2">
        <v>0</v>
      </c>
      <c r="P2557">
        <f>VLOOKUP(I2557,'visit codes'!$B$1:$F$38,5,FALSE)</f>
        <v>0</v>
      </c>
      <c r="Q2557" t="s">
        <v>31</v>
      </c>
      <c r="R2557">
        <f t="shared" si="195"/>
        <v>1</v>
      </c>
      <c r="S2557">
        <f t="shared" si="196"/>
        <v>1</v>
      </c>
      <c r="T2557">
        <f t="shared" si="199"/>
        <v>0</v>
      </c>
    </row>
    <row r="2558" spans="1:20" x14ac:dyDescent="0.25">
      <c r="A2558">
        <v>26682</v>
      </c>
      <c r="B2558" t="s">
        <v>970</v>
      </c>
      <c r="C2558" s="1">
        <v>26004</v>
      </c>
      <c r="D2558" t="s">
        <v>26</v>
      </c>
      <c r="E2558" t="s">
        <v>15</v>
      </c>
      <c r="F2558" s="1">
        <v>40569</v>
      </c>
      <c r="G2558" t="s">
        <v>16</v>
      </c>
      <c r="H2558" t="str">
        <f t="shared" si="197"/>
        <v>4301R-RV</v>
      </c>
      <c r="J2558" t="s">
        <v>57</v>
      </c>
      <c r="K2558" t="s">
        <v>33</v>
      </c>
      <c r="L2558">
        <v>13501</v>
      </c>
      <c r="M2558" t="s">
        <v>29</v>
      </c>
      <c r="N2558" t="s">
        <v>30</v>
      </c>
      <c r="O2558" s="2">
        <v>3.125E-2</v>
      </c>
      <c r="Q2558" t="s">
        <v>31</v>
      </c>
      <c r="R2558">
        <f t="shared" si="195"/>
        <v>0</v>
      </c>
      <c r="S2558">
        <f t="shared" si="196"/>
        <v>0</v>
      </c>
      <c r="T2558">
        <f t="shared" si="199"/>
        <v>0</v>
      </c>
    </row>
    <row r="2559" spans="1:20" x14ac:dyDescent="0.25">
      <c r="A2559">
        <v>26682</v>
      </c>
      <c r="B2559" t="s">
        <v>970</v>
      </c>
      <c r="C2559" s="1">
        <v>26004</v>
      </c>
      <c r="D2559" t="s">
        <v>26</v>
      </c>
      <c r="E2559" t="s">
        <v>15</v>
      </c>
      <c r="F2559" s="1">
        <v>40569</v>
      </c>
      <c r="G2559" t="s">
        <v>24</v>
      </c>
      <c r="H2559" t="str">
        <f t="shared" si="197"/>
        <v>RV</v>
      </c>
      <c r="I2559" t="str">
        <f t="shared" si="198"/>
        <v>RV</v>
      </c>
      <c r="J2559" t="s">
        <v>57</v>
      </c>
      <c r="K2559" t="s">
        <v>33</v>
      </c>
      <c r="L2559">
        <v>13501</v>
      </c>
      <c r="M2559" t="s">
        <v>29</v>
      </c>
      <c r="N2559" t="s">
        <v>30</v>
      </c>
      <c r="O2559" s="2">
        <v>4.1666666666666664E-2</v>
      </c>
      <c r="P2559">
        <f>VLOOKUP(I2559,'visit codes'!$B$1:$F$38,5,FALSE)</f>
        <v>3</v>
      </c>
      <c r="Q2559" t="s">
        <v>31</v>
      </c>
      <c r="R2559">
        <f t="shared" si="195"/>
        <v>1</v>
      </c>
      <c r="S2559">
        <f t="shared" si="196"/>
        <v>0</v>
      </c>
      <c r="T2559">
        <f t="shared" si="199"/>
        <v>1</v>
      </c>
    </row>
    <row r="2560" spans="1:20" x14ac:dyDescent="0.25">
      <c r="A2560">
        <v>26686</v>
      </c>
      <c r="B2560" t="s">
        <v>971</v>
      </c>
      <c r="C2560" s="1">
        <v>29612</v>
      </c>
      <c r="D2560" t="s">
        <v>26</v>
      </c>
      <c r="E2560" t="s">
        <v>15</v>
      </c>
      <c r="F2560" s="1">
        <v>40555</v>
      </c>
      <c r="G2560" t="s">
        <v>35</v>
      </c>
      <c r="H2560" t="str">
        <f t="shared" si="197"/>
        <v>4302PM-PM</v>
      </c>
      <c r="J2560" t="s">
        <v>36</v>
      </c>
      <c r="K2560" t="s">
        <v>154</v>
      </c>
      <c r="L2560">
        <v>13501</v>
      </c>
      <c r="M2560" t="s">
        <v>29</v>
      </c>
      <c r="N2560" t="s">
        <v>78</v>
      </c>
      <c r="O2560" s="2">
        <v>1.0416666666666666E-2</v>
      </c>
      <c r="Q2560" t="s">
        <v>31</v>
      </c>
      <c r="R2560">
        <f t="shared" si="195"/>
        <v>0</v>
      </c>
      <c r="S2560">
        <f t="shared" si="196"/>
        <v>0</v>
      </c>
      <c r="T2560">
        <f t="shared" si="199"/>
        <v>0</v>
      </c>
    </row>
    <row r="2561" spans="1:20" x14ac:dyDescent="0.25">
      <c r="A2561">
        <v>26686</v>
      </c>
      <c r="B2561" t="s">
        <v>971</v>
      </c>
      <c r="C2561" s="1">
        <v>29612</v>
      </c>
      <c r="D2561" t="s">
        <v>26</v>
      </c>
      <c r="E2561" t="s">
        <v>15</v>
      </c>
      <c r="F2561" s="1">
        <v>40555</v>
      </c>
      <c r="G2561" t="s">
        <v>37</v>
      </c>
      <c r="H2561" t="str">
        <f t="shared" si="197"/>
        <v>PM</v>
      </c>
      <c r="I2561" t="str">
        <f t="shared" si="198"/>
        <v>PM</v>
      </c>
      <c r="J2561" t="s">
        <v>36</v>
      </c>
      <c r="K2561" t="s">
        <v>154</v>
      </c>
      <c r="L2561">
        <v>13501</v>
      </c>
      <c r="M2561" t="s">
        <v>29</v>
      </c>
      <c r="N2561" t="s">
        <v>78</v>
      </c>
      <c r="O2561" s="2">
        <v>1.0416666666666666E-2</v>
      </c>
      <c r="P2561">
        <f>VLOOKUP(I2561,'visit codes'!$B$1:$F$38,5,FALSE)</f>
        <v>1</v>
      </c>
      <c r="Q2561" t="s">
        <v>31</v>
      </c>
      <c r="R2561">
        <f t="shared" si="195"/>
        <v>1</v>
      </c>
      <c r="S2561">
        <f t="shared" si="196"/>
        <v>0</v>
      </c>
      <c r="T2561">
        <f t="shared" si="199"/>
        <v>1</v>
      </c>
    </row>
    <row r="2562" spans="1:20" x14ac:dyDescent="0.25">
      <c r="A2562">
        <v>26686</v>
      </c>
      <c r="B2562" t="s">
        <v>971</v>
      </c>
      <c r="C2562" s="1">
        <v>29612</v>
      </c>
      <c r="D2562" t="s">
        <v>26</v>
      </c>
      <c r="E2562" t="s">
        <v>15</v>
      </c>
      <c r="F2562" s="1">
        <v>40562</v>
      </c>
      <c r="G2562" t="s">
        <v>16</v>
      </c>
      <c r="H2562" t="str">
        <f t="shared" si="197"/>
        <v>4301R-RV</v>
      </c>
      <c r="J2562" t="s">
        <v>89</v>
      </c>
      <c r="K2562" t="s">
        <v>154</v>
      </c>
      <c r="L2562">
        <v>13501</v>
      </c>
      <c r="M2562" t="s">
        <v>29</v>
      </c>
      <c r="N2562" t="s">
        <v>78</v>
      </c>
      <c r="O2562" s="2">
        <v>3.125E-2</v>
      </c>
      <c r="Q2562" t="s">
        <v>31</v>
      </c>
      <c r="R2562">
        <f t="shared" ref="R2562:R2625" si="200">COUNTA(I2562)</f>
        <v>0</v>
      </c>
      <c r="S2562">
        <f t="shared" ref="S2562:S2625" si="201">IF(I2562="c",1,IF(I2562="ns",1,IF(I2562="pasns",1,IF(I2562="pasc",1,IF(I2562="sc",1,0)))))</f>
        <v>0</v>
      </c>
      <c r="T2562">
        <f t="shared" si="199"/>
        <v>0</v>
      </c>
    </row>
    <row r="2563" spans="1:20" x14ac:dyDescent="0.25">
      <c r="A2563">
        <v>26686</v>
      </c>
      <c r="B2563" t="s">
        <v>971</v>
      </c>
      <c r="C2563" s="1">
        <v>29612</v>
      </c>
      <c r="D2563" t="s">
        <v>26</v>
      </c>
      <c r="E2563" t="s">
        <v>15</v>
      </c>
      <c r="F2563" s="1">
        <v>40562</v>
      </c>
      <c r="G2563" t="s">
        <v>24</v>
      </c>
      <c r="H2563" t="str">
        <f t="shared" ref="H2563:H2626" si="202">TRIM(G2563)</f>
        <v>RV</v>
      </c>
      <c r="I2563" t="str">
        <f t="shared" ref="I2563:I2626" si="203">TRIM(G2563)</f>
        <v>RV</v>
      </c>
      <c r="J2563" t="s">
        <v>89</v>
      </c>
      <c r="K2563" t="s">
        <v>154</v>
      </c>
      <c r="L2563">
        <v>13501</v>
      </c>
      <c r="M2563" t="s">
        <v>29</v>
      </c>
      <c r="N2563" t="s">
        <v>78</v>
      </c>
      <c r="O2563" s="2">
        <v>4.1666666666666664E-2</v>
      </c>
      <c r="P2563">
        <f>VLOOKUP(I2563,'visit codes'!$B$1:$F$38,5,FALSE)</f>
        <v>3</v>
      </c>
      <c r="Q2563" t="s">
        <v>31</v>
      </c>
      <c r="R2563">
        <f t="shared" si="200"/>
        <v>1</v>
      </c>
      <c r="S2563">
        <f t="shared" si="201"/>
        <v>0</v>
      </c>
      <c r="T2563">
        <f t="shared" ref="T2563:T2626" si="204">IF(R2563-S2563=1,1,0)</f>
        <v>1</v>
      </c>
    </row>
    <row r="2564" spans="1:20" x14ac:dyDescent="0.25">
      <c r="A2564">
        <v>26692</v>
      </c>
      <c r="B2564" t="s">
        <v>972</v>
      </c>
      <c r="C2564" s="1">
        <v>24767</v>
      </c>
      <c r="D2564" t="s">
        <v>26</v>
      </c>
      <c r="E2564" t="s">
        <v>15</v>
      </c>
      <c r="F2564" s="1">
        <v>40556</v>
      </c>
      <c r="G2564" t="s">
        <v>35</v>
      </c>
      <c r="H2564" t="str">
        <f t="shared" si="202"/>
        <v>4302PM-PM</v>
      </c>
      <c r="J2564" t="s">
        <v>41</v>
      </c>
      <c r="K2564" t="s">
        <v>109</v>
      </c>
      <c r="L2564">
        <v>13324</v>
      </c>
      <c r="M2564" t="s">
        <v>29</v>
      </c>
      <c r="N2564" t="s">
        <v>110</v>
      </c>
      <c r="O2564" s="2">
        <v>1.0416666666666666E-2</v>
      </c>
      <c r="Q2564" t="s">
        <v>553</v>
      </c>
      <c r="R2564">
        <f t="shared" si="200"/>
        <v>0</v>
      </c>
      <c r="S2564">
        <f t="shared" si="201"/>
        <v>0</v>
      </c>
      <c r="T2564">
        <f t="shared" si="204"/>
        <v>0</v>
      </c>
    </row>
    <row r="2565" spans="1:20" x14ac:dyDescent="0.25">
      <c r="A2565">
        <v>26692</v>
      </c>
      <c r="B2565" t="s">
        <v>972</v>
      </c>
      <c r="C2565" s="1">
        <v>24767</v>
      </c>
      <c r="D2565" t="s">
        <v>26</v>
      </c>
      <c r="E2565" t="s">
        <v>15</v>
      </c>
      <c r="F2565" s="1">
        <v>40556</v>
      </c>
      <c r="G2565" t="s">
        <v>37</v>
      </c>
      <c r="H2565" t="str">
        <f t="shared" si="202"/>
        <v>PM</v>
      </c>
      <c r="I2565" t="str">
        <f t="shared" si="203"/>
        <v>PM</v>
      </c>
      <c r="J2565" t="s">
        <v>41</v>
      </c>
      <c r="K2565" t="s">
        <v>109</v>
      </c>
      <c r="L2565">
        <v>13324</v>
      </c>
      <c r="M2565" t="s">
        <v>29</v>
      </c>
      <c r="N2565" t="s">
        <v>110</v>
      </c>
      <c r="O2565" s="2">
        <v>1.0416666666666666E-2</v>
      </c>
      <c r="P2565">
        <f>VLOOKUP(I2565,'visit codes'!$B$1:$F$38,5,FALSE)</f>
        <v>1</v>
      </c>
      <c r="Q2565" t="s">
        <v>553</v>
      </c>
      <c r="R2565">
        <f t="shared" si="200"/>
        <v>1</v>
      </c>
      <c r="S2565">
        <f t="shared" si="201"/>
        <v>0</v>
      </c>
      <c r="T2565">
        <f t="shared" si="204"/>
        <v>1</v>
      </c>
    </row>
    <row r="2566" spans="1:20" x14ac:dyDescent="0.25">
      <c r="A2566">
        <v>26692</v>
      </c>
      <c r="B2566" t="s">
        <v>972</v>
      </c>
      <c r="C2566" s="1">
        <v>24767</v>
      </c>
      <c r="D2566" t="s">
        <v>26</v>
      </c>
      <c r="E2566" t="s">
        <v>15</v>
      </c>
      <c r="F2566" s="1">
        <v>40561</v>
      </c>
      <c r="G2566" t="s">
        <v>16</v>
      </c>
      <c r="H2566" t="str">
        <f t="shared" si="202"/>
        <v>4301R-RV</v>
      </c>
      <c r="J2566" t="s">
        <v>138</v>
      </c>
      <c r="K2566" t="s">
        <v>109</v>
      </c>
      <c r="L2566">
        <v>13324</v>
      </c>
      <c r="M2566" t="s">
        <v>29</v>
      </c>
      <c r="N2566" t="s">
        <v>110</v>
      </c>
      <c r="O2566" s="2">
        <v>3.125E-2</v>
      </c>
      <c r="Q2566" t="s">
        <v>553</v>
      </c>
      <c r="R2566">
        <f t="shared" si="200"/>
        <v>0</v>
      </c>
      <c r="S2566">
        <f t="shared" si="201"/>
        <v>0</v>
      </c>
      <c r="T2566">
        <f t="shared" si="204"/>
        <v>0</v>
      </c>
    </row>
    <row r="2567" spans="1:20" x14ac:dyDescent="0.25">
      <c r="A2567">
        <v>26692</v>
      </c>
      <c r="B2567" t="s">
        <v>972</v>
      </c>
      <c r="C2567" s="1">
        <v>24767</v>
      </c>
      <c r="D2567" t="s">
        <v>26</v>
      </c>
      <c r="E2567" t="s">
        <v>15</v>
      </c>
      <c r="F2567" s="1">
        <v>40561</v>
      </c>
      <c r="G2567" t="s">
        <v>24</v>
      </c>
      <c r="H2567" t="str">
        <f t="shared" si="202"/>
        <v>RV</v>
      </c>
      <c r="I2567" t="str">
        <f t="shared" si="203"/>
        <v>RV</v>
      </c>
      <c r="J2567" t="s">
        <v>138</v>
      </c>
      <c r="K2567" t="s">
        <v>109</v>
      </c>
      <c r="L2567">
        <v>13324</v>
      </c>
      <c r="M2567" t="s">
        <v>29</v>
      </c>
      <c r="N2567" t="s">
        <v>110</v>
      </c>
      <c r="O2567" s="2">
        <v>4.1666666666666664E-2</v>
      </c>
      <c r="P2567">
        <f>VLOOKUP(I2567,'visit codes'!$B$1:$F$38,5,FALSE)</f>
        <v>3</v>
      </c>
      <c r="Q2567" t="s">
        <v>553</v>
      </c>
      <c r="R2567">
        <f t="shared" si="200"/>
        <v>1</v>
      </c>
      <c r="S2567">
        <f t="shared" si="201"/>
        <v>0</v>
      </c>
      <c r="T2567">
        <f t="shared" si="204"/>
        <v>1</v>
      </c>
    </row>
    <row r="2568" spans="1:20" x14ac:dyDescent="0.25">
      <c r="A2568">
        <v>26692</v>
      </c>
      <c r="B2568" t="s">
        <v>972</v>
      </c>
      <c r="C2568" s="1">
        <v>24767</v>
      </c>
      <c r="D2568" t="s">
        <v>26</v>
      </c>
      <c r="E2568" t="s">
        <v>15</v>
      </c>
      <c r="F2568" s="1">
        <v>40569</v>
      </c>
      <c r="G2568" t="s">
        <v>35</v>
      </c>
      <c r="H2568" t="str">
        <f t="shared" si="202"/>
        <v>4302PM-PM</v>
      </c>
      <c r="J2568" t="s">
        <v>41</v>
      </c>
      <c r="K2568" t="s">
        <v>109</v>
      </c>
      <c r="L2568">
        <v>13324</v>
      </c>
      <c r="M2568" t="s">
        <v>29</v>
      </c>
      <c r="N2568" t="s">
        <v>110</v>
      </c>
      <c r="O2568" s="2">
        <v>1.0416666666666666E-2</v>
      </c>
      <c r="Q2568" t="s">
        <v>553</v>
      </c>
      <c r="R2568">
        <f t="shared" si="200"/>
        <v>0</v>
      </c>
      <c r="S2568">
        <f t="shared" si="201"/>
        <v>0</v>
      </c>
      <c r="T2568">
        <f t="shared" si="204"/>
        <v>0</v>
      </c>
    </row>
    <row r="2569" spans="1:20" x14ac:dyDescent="0.25">
      <c r="A2569">
        <v>26692</v>
      </c>
      <c r="B2569" t="s">
        <v>972</v>
      </c>
      <c r="C2569" s="1">
        <v>24767</v>
      </c>
      <c r="D2569" t="s">
        <v>26</v>
      </c>
      <c r="E2569" t="s">
        <v>15</v>
      </c>
      <c r="F2569" s="1">
        <v>40569</v>
      </c>
      <c r="G2569" t="s">
        <v>37</v>
      </c>
      <c r="H2569" t="str">
        <f t="shared" si="202"/>
        <v>PM</v>
      </c>
      <c r="I2569" t="str">
        <f t="shared" si="203"/>
        <v>PM</v>
      </c>
      <c r="J2569" t="s">
        <v>41</v>
      </c>
      <c r="K2569" t="s">
        <v>109</v>
      </c>
      <c r="L2569">
        <v>13324</v>
      </c>
      <c r="M2569" t="s">
        <v>29</v>
      </c>
      <c r="N2569" t="s">
        <v>110</v>
      </c>
      <c r="O2569" s="2">
        <v>1.0416666666666666E-2</v>
      </c>
      <c r="P2569">
        <f>VLOOKUP(I2569,'visit codes'!$B$1:$F$38,5,FALSE)</f>
        <v>1</v>
      </c>
      <c r="Q2569" t="s">
        <v>553</v>
      </c>
      <c r="R2569">
        <f t="shared" si="200"/>
        <v>1</v>
      </c>
      <c r="S2569">
        <f t="shared" si="201"/>
        <v>0</v>
      </c>
      <c r="T2569">
        <f t="shared" si="204"/>
        <v>1</v>
      </c>
    </row>
    <row r="2570" spans="1:20" x14ac:dyDescent="0.25">
      <c r="A2570">
        <v>26693</v>
      </c>
      <c r="B2570" t="s">
        <v>973</v>
      </c>
      <c r="C2570" s="1">
        <v>28246</v>
      </c>
      <c r="D2570" t="s">
        <v>26</v>
      </c>
      <c r="F2570" s="1">
        <v>40553</v>
      </c>
      <c r="G2570">
        <v>4098</v>
      </c>
      <c r="H2570" t="str">
        <f t="shared" si="202"/>
        <v>4098</v>
      </c>
      <c r="J2570" t="s">
        <v>138</v>
      </c>
      <c r="K2570" t="s">
        <v>42</v>
      </c>
      <c r="L2570">
        <v>13501</v>
      </c>
      <c r="M2570" t="s">
        <v>29</v>
      </c>
      <c r="N2570" t="s">
        <v>99</v>
      </c>
      <c r="O2570" s="2">
        <v>0</v>
      </c>
      <c r="Q2570" t="s">
        <v>31</v>
      </c>
      <c r="R2570">
        <f t="shared" si="200"/>
        <v>0</v>
      </c>
      <c r="S2570">
        <f t="shared" si="201"/>
        <v>0</v>
      </c>
      <c r="T2570">
        <f t="shared" si="204"/>
        <v>0</v>
      </c>
    </row>
    <row r="2571" spans="1:20" x14ac:dyDescent="0.25">
      <c r="A2571">
        <v>26694</v>
      </c>
      <c r="B2571" t="s">
        <v>974</v>
      </c>
      <c r="C2571" s="1">
        <v>21224</v>
      </c>
      <c r="D2571" t="s">
        <v>26</v>
      </c>
      <c r="E2571" t="s">
        <v>15</v>
      </c>
      <c r="F2571" s="1">
        <v>40546</v>
      </c>
      <c r="G2571" t="s">
        <v>16</v>
      </c>
      <c r="H2571" t="str">
        <f t="shared" si="202"/>
        <v>4301R-RV</v>
      </c>
      <c r="J2571" t="s">
        <v>57</v>
      </c>
      <c r="K2571" t="s">
        <v>18</v>
      </c>
      <c r="L2571">
        <v>13323</v>
      </c>
      <c r="M2571" t="s">
        <v>29</v>
      </c>
      <c r="N2571" t="s">
        <v>21</v>
      </c>
      <c r="O2571" s="2">
        <v>3.125E-2</v>
      </c>
      <c r="Q2571" t="s">
        <v>55</v>
      </c>
      <c r="R2571">
        <f t="shared" si="200"/>
        <v>0</v>
      </c>
      <c r="S2571">
        <f t="shared" si="201"/>
        <v>0</v>
      </c>
      <c r="T2571">
        <f t="shared" si="204"/>
        <v>0</v>
      </c>
    </row>
    <row r="2572" spans="1:20" x14ac:dyDescent="0.25">
      <c r="A2572">
        <v>26694</v>
      </c>
      <c r="B2572" t="s">
        <v>974</v>
      </c>
      <c r="C2572" s="1">
        <v>21224</v>
      </c>
      <c r="D2572" t="s">
        <v>26</v>
      </c>
      <c r="E2572" t="s">
        <v>15</v>
      </c>
      <c r="F2572" s="1">
        <v>40546</v>
      </c>
      <c r="G2572" t="s">
        <v>24</v>
      </c>
      <c r="H2572" t="str">
        <f t="shared" si="202"/>
        <v>RV</v>
      </c>
      <c r="I2572" t="str">
        <f t="shared" si="203"/>
        <v>RV</v>
      </c>
      <c r="J2572" t="s">
        <v>57</v>
      </c>
      <c r="K2572" t="s">
        <v>18</v>
      </c>
      <c r="L2572">
        <v>13323</v>
      </c>
      <c r="M2572" t="s">
        <v>29</v>
      </c>
      <c r="N2572" t="s">
        <v>21</v>
      </c>
      <c r="O2572" s="2">
        <v>4.1666666666666664E-2</v>
      </c>
      <c r="P2572">
        <f>VLOOKUP(I2572,'visit codes'!$B$1:$F$38,5,FALSE)</f>
        <v>3</v>
      </c>
      <c r="Q2572" t="s">
        <v>55</v>
      </c>
      <c r="R2572">
        <f t="shared" si="200"/>
        <v>1</v>
      </c>
      <c r="S2572">
        <f t="shared" si="201"/>
        <v>0</v>
      </c>
      <c r="T2572">
        <f t="shared" si="204"/>
        <v>1</v>
      </c>
    </row>
    <row r="2573" spans="1:20" x14ac:dyDescent="0.25">
      <c r="A2573">
        <v>26694</v>
      </c>
      <c r="B2573" t="s">
        <v>974</v>
      </c>
      <c r="C2573" s="1">
        <v>21224</v>
      </c>
      <c r="D2573" t="s">
        <v>26</v>
      </c>
      <c r="E2573" t="s">
        <v>15</v>
      </c>
      <c r="F2573" s="1">
        <v>40562</v>
      </c>
      <c r="G2573" t="s">
        <v>46</v>
      </c>
      <c r="H2573" t="str">
        <f t="shared" si="202"/>
        <v>NS</v>
      </c>
      <c r="I2573" t="str">
        <f t="shared" si="203"/>
        <v>NS</v>
      </c>
      <c r="J2573" t="s">
        <v>82</v>
      </c>
      <c r="K2573" t="s">
        <v>18</v>
      </c>
      <c r="L2573">
        <v>13323</v>
      </c>
      <c r="M2573" t="s">
        <v>29</v>
      </c>
      <c r="N2573" t="s">
        <v>21</v>
      </c>
      <c r="O2573" s="2">
        <v>0</v>
      </c>
      <c r="P2573">
        <f>VLOOKUP(I2573,'visit codes'!$B$1:$F$38,5,FALSE)</f>
        <v>0</v>
      </c>
      <c r="Q2573" t="s">
        <v>55</v>
      </c>
      <c r="R2573">
        <f t="shared" si="200"/>
        <v>1</v>
      </c>
      <c r="S2573">
        <f t="shared" si="201"/>
        <v>1</v>
      </c>
      <c r="T2573">
        <f t="shared" si="204"/>
        <v>0</v>
      </c>
    </row>
    <row r="2574" spans="1:20" x14ac:dyDescent="0.25">
      <c r="A2574">
        <v>26694</v>
      </c>
      <c r="B2574" t="s">
        <v>974</v>
      </c>
      <c r="C2574" s="1">
        <v>21224</v>
      </c>
      <c r="D2574" t="s">
        <v>26</v>
      </c>
      <c r="E2574" t="s">
        <v>15</v>
      </c>
      <c r="F2574" s="1">
        <v>40567</v>
      </c>
      <c r="G2574" t="s">
        <v>38</v>
      </c>
      <c r="H2574" t="str">
        <f t="shared" si="202"/>
        <v>C</v>
      </c>
      <c r="I2574" t="str">
        <f t="shared" si="203"/>
        <v>C</v>
      </c>
      <c r="J2574" t="s">
        <v>57</v>
      </c>
      <c r="K2574" t="s">
        <v>18</v>
      </c>
      <c r="L2574">
        <v>13323</v>
      </c>
      <c r="M2574" t="s">
        <v>29</v>
      </c>
      <c r="N2574" t="s">
        <v>21</v>
      </c>
      <c r="O2574" s="2">
        <v>0</v>
      </c>
      <c r="P2574">
        <f>VLOOKUP(I2574,'visit codes'!$B$1:$F$38,5,FALSE)</f>
        <v>0</v>
      </c>
      <c r="Q2574" t="s">
        <v>55</v>
      </c>
      <c r="R2574">
        <f t="shared" si="200"/>
        <v>1</v>
      </c>
      <c r="S2574">
        <f t="shared" si="201"/>
        <v>1</v>
      </c>
      <c r="T2574">
        <f t="shared" si="204"/>
        <v>0</v>
      </c>
    </row>
    <row r="2575" spans="1:20" x14ac:dyDescent="0.25">
      <c r="A2575">
        <v>26701</v>
      </c>
      <c r="B2575" t="s">
        <v>975</v>
      </c>
      <c r="C2575" s="1">
        <v>30386</v>
      </c>
      <c r="D2575" t="s">
        <v>14</v>
      </c>
      <c r="E2575" t="s">
        <v>15</v>
      </c>
      <c r="F2575" s="1">
        <v>40548</v>
      </c>
      <c r="G2575" t="s">
        <v>16</v>
      </c>
      <c r="H2575" t="str">
        <f t="shared" si="202"/>
        <v>4301R-RV</v>
      </c>
      <c r="J2575" t="s">
        <v>17</v>
      </c>
      <c r="K2575" t="s">
        <v>42</v>
      </c>
      <c r="L2575">
        <v>13421</v>
      </c>
      <c r="M2575" t="s">
        <v>20</v>
      </c>
      <c r="N2575" t="s">
        <v>43</v>
      </c>
      <c r="O2575" s="2">
        <v>3.125E-2</v>
      </c>
      <c r="Q2575" t="s">
        <v>223</v>
      </c>
      <c r="R2575">
        <f t="shared" si="200"/>
        <v>0</v>
      </c>
      <c r="S2575">
        <f t="shared" si="201"/>
        <v>0</v>
      </c>
      <c r="T2575">
        <f t="shared" si="204"/>
        <v>0</v>
      </c>
    </row>
    <row r="2576" spans="1:20" x14ac:dyDescent="0.25">
      <c r="A2576">
        <v>26701</v>
      </c>
      <c r="B2576" t="s">
        <v>975</v>
      </c>
      <c r="C2576" s="1">
        <v>30386</v>
      </c>
      <c r="D2576" t="s">
        <v>14</v>
      </c>
      <c r="E2576" t="s">
        <v>15</v>
      </c>
      <c r="F2576" s="1">
        <v>40548</v>
      </c>
      <c r="G2576" t="s">
        <v>24</v>
      </c>
      <c r="H2576" t="str">
        <f t="shared" si="202"/>
        <v>RV</v>
      </c>
      <c r="I2576" t="str">
        <f t="shared" si="203"/>
        <v>RV</v>
      </c>
      <c r="J2576" t="s">
        <v>17</v>
      </c>
      <c r="K2576" t="s">
        <v>42</v>
      </c>
      <c r="L2576">
        <v>13421</v>
      </c>
      <c r="M2576" t="s">
        <v>20</v>
      </c>
      <c r="N2576" t="s">
        <v>43</v>
      </c>
      <c r="O2576" s="2">
        <v>4.1666666666666664E-2</v>
      </c>
      <c r="P2576">
        <f>VLOOKUP(I2576,'visit codes'!$B$1:$F$38,5,FALSE)</f>
        <v>3</v>
      </c>
      <c r="Q2576" t="s">
        <v>223</v>
      </c>
      <c r="R2576">
        <f t="shared" si="200"/>
        <v>1</v>
      </c>
      <c r="S2576">
        <f t="shared" si="201"/>
        <v>0</v>
      </c>
      <c r="T2576">
        <f t="shared" si="204"/>
        <v>1</v>
      </c>
    </row>
    <row r="2577" spans="1:20" x14ac:dyDescent="0.25">
      <c r="A2577">
        <v>26701</v>
      </c>
      <c r="B2577" t="s">
        <v>975</v>
      </c>
      <c r="C2577" s="1">
        <v>30386</v>
      </c>
      <c r="D2577" t="s">
        <v>14</v>
      </c>
      <c r="E2577" t="s">
        <v>15</v>
      </c>
      <c r="F2577" s="1">
        <v>40562</v>
      </c>
      <c r="G2577" t="s">
        <v>38</v>
      </c>
      <c r="H2577" t="str">
        <f t="shared" si="202"/>
        <v>C</v>
      </c>
      <c r="I2577" t="str">
        <f t="shared" si="203"/>
        <v>C</v>
      </c>
      <c r="J2577" t="s">
        <v>17</v>
      </c>
      <c r="K2577" t="s">
        <v>42</v>
      </c>
      <c r="L2577">
        <v>13421</v>
      </c>
      <c r="M2577" t="s">
        <v>20</v>
      </c>
      <c r="N2577" t="s">
        <v>43</v>
      </c>
      <c r="O2577" s="2">
        <v>0</v>
      </c>
      <c r="P2577">
        <f>VLOOKUP(I2577,'visit codes'!$B$1:$F$38,5,FALSE)</f>
        <v>0</v>
      </c>
      <c r="Q2577" t="s">
        <v>223</v>
      </c>
      <c r="R2577">
        <f t="shared" si="200"/>
        <v>1</v>
      </c>
      <c r="S2577">
        <f t="shared" si="201"/>
        <v>1</v>
      </c>
      <c r="T2577">
        <f t="shared" si="204"/>
        <v>0</v>
      </c>
    </row>
    <row r="2578" spans="1:20" x14ac:dyDescent="0.25">
      <c r="A2578">
        <v>26701</v>
      </c>
      <c r="B2578" t="s">
        <v>975</v>
      </c>
      <c r="C2578" s="1">
        <v>30386</v>
      </c>
      <c r="D2578" t="s">
        <v>14</v>
      </c>
      <c r="E2578" t="s">
        <v>15</v>
      </c>
      <c r="F2578" s="1">
        <v>40569</v>
      </c>
      <c r="G2578" t="s">
        <v>16</v>
      </c>
      <c r="H2578" t="str">
        <f t="shared" si="202"/>
        <v>4301R-RV</v>
      </c>
      <c r="J2578" t="s">
        <v>17</v>
      </c>
      <c r="K2578" t="s">
        <v>42</v>
      </c>
      <c r="L2578">
        <v>13421</v>
      </c>
      <c r="M2578" t="s">
        <v>20</v>
      </c>
      <c r="N2578" t="s">
        <v>43</v>
      </c>
      <c r="O2578" s="2">
        <v>3.125E-2</v>
      </c>
      <c r="Q2578" t="s">
        <v>223</v>
      </c>
      <c r="R2578">
        <f t="shared" si="200"/>
        <v>0</v>
      </c>
      <c r="S2578">
        <f t="shared" si="201"/>
        <v>0</v>
      </c>
      <c r="T2578">
        <f t="shared" si="204"/>
        <v>0</v>
      </c>
    </row>
    <row r="2579" spans="1:20" x14ac:dyDescent="0.25">
      <c r="A2579">
        <v>26701</v>
      </c>
      <c r="B2579" t="s">
        <v>975</v>
      </c>
      <c r="C2579" s="1">
        <v>30386</v>
      </c>
      <c r="D2579" t="s">
        <v>14</v>
      </c>
      <c r="E2579" t="s">
        <v>15</v>
      </c>
      <c r="F2579" s="1">
        <v>40569</v>
      </c>
      <c r="G2579" t="s">
        <v>24</v>
      </c>
      <c r="H2579" t="str">
        <f t="shared" si="202"/>
        <v>RV</v>
      </c>
      <c r="I2579" t="str">
        <f t="shared" si="203"/>
        <v>RV</v>
      </c>
      <c r="J2579" t="s">
        <v>17</v>
      </c>
      <c r="K2579" t="s">
        <v>42</v>
      </c>
      <c r="L2579">
        <v>13421</v>
      </c>
      <c r="M2579" t="s">
        <v>20</v>
      </c>
      <c r="N2579" t="s">
        <v>43</v>
      </c>
      <c r="O2579" s="2">
        <v>4.1666666666666664E-2</v>
      </c>
      <c r="P2579">
        <f>VLOOKUP(I2579,'visit codes'!$B$1:$F$38,5,FALSE)</f>
        <v>3</v>
      </c>
      <c r="Q2579" t="s">
        <v>223</v>
      </c>
      <c r="R2579">
        <f t="shared" si="200"/>
        <v>1</v>
      </c>
      <c r="S2579">
        <f t="shared" si="201"/>
        <v>0</v>
      </c>
      <c r="T2579">
        <f t="shared" si="204"/>
        <v>1</v>
      </c>
    </row>
    <row r="2580" spans="1:20" x14ac:dyDescent="0.25">
      <c r="A2580">
        <v>26708</v>
      </c>
      <c r="B2580" t="s">
        <v>976</v>
      </c>
      <c r="C2580" s="1">
        <v>30955</v>
      </c>
      <c r="D2580" t="s">
        <v>14</v>
      </c>
      <c r="E2580" t="s">
        <v>15</v>
      </c>
      <c r="F2580" s="1">
        <v>40547</v>
      </c>
      <c r="G2580" t="s">
        <v>38</v>
      </c>
      <c r="H2580" t="str">
        <f t="shared" si="202"/>
        <v>C</v>
      </c>
      <c r="I2580" t="str">
        <f t="shared" si="203"/>
        <v>C</v>
      </c>
      <c r="J2580" t="s">
        <v>27</v>
      </c>
      <c r="K2580" t="s">
        <v>53</v>
      </c>
      <c r="L2580">
        <v>13477</v>
      </c>
      <c r="M2580" t="s">
        <v>29</v>
      </c>
      <c r="N2580" t="s">
        <v>236</v>
      </c>
      <c r="O2580" s="2">
        <v>0</v>
      </c>
      <c r="P2580">
        <f>VLOOKUP(I2580,'visit codes'!$B$1:$F$38,5,FALSE)</f>
        <v>0</v>
      </c>
      <c r="Q2580" t="s">
        <v>977</v>
      </c>
      <c r="R2580">
        <f t="shared" si="200"/>
        <v>1</v>
      </c>
      <c r="S2580">
        <f t="shared" si="201"/>
        <v>1</v>
      </c>
      <c r="T2580">
        <f t="shared" si="204"/>
        <v>0</v>
      </c>
    </row>
    <row r="2581" spans="1:20" x14ac:dyDescent="0.25">
      <c r="A2581">
        <v>26708</v>
      </c>
      <c r="B2581" t="s">
        <v>976</v>
      </c>
      <c r="C2581" s="1">
        <v>30955</v>
      </c>
      <c r="D2581" t="s">
        <v>14</v>
      </c>
      <c r="E2581" t="s">
        <v>15</v>
      </c>
      <c r="F2581" s="1">
        <v>40554</v>
      </c>
      <c r="G2581" t="s">
        <v>60</v>
      </c>
      <c r="H2581" t="str">
        <f t="shared" si="202"/>
        <v>4301B - BV</v>
      </c>
      <c r="J2581" t="s">
        <v>27</v>
      </c>
      <c r="K2581" t="s">
        <v>53</v>
      </c>
      <c r="L2581">
        <v>13477</v>
      </c>
      <c r="M2581" t="s">
        <v>29</v>
      </c>
      <c r="N2581" t="s">
        <v>236</v>
      </c>
      <c r="O2581" s="2">
        <v>2.0833333333333332E-2</v>
      </c>
      <c r="Q2581" t="s">
        <v>977</v>
      </c>
      <c r="R2581">
        <f t="shared" si="200"/>
        <v>0</v>
      </c>
      <c r="S2581">
        <f t="shared" si="201"/>
        <v>0</v>
      </c>
      <c r="T2581">
        <f t="shared" si="204"/>
        <v>0</v>
      </c>
    </row>
    <row r="2582" spans="1:20" x14ac:dyDescent="0.25">
      <c r="A2582">
        <v>26708</v>
      </c>
      <c r="B2582" t="s">
        <v>976</v>
      </c>
      <c r="C2582" s="1">
        <v>30955</v>
      </c>
      <c r="D2582" t="s">
        <v>14</v>
      </c>
      <c r="E2582" t="s">
        <v>15</v>
      </c>
      <c r="F2582" s="1">
        <v>40554</v>
      </c>
      <c r="G2582" t="s">
        <v>62</v>
      </c>
      <c r="H2582" t="str">
        <f t="shared" si="202"/>
        <v>BV</v>
      </c>
      <c r="I2582" t="str">
        <f t="shared" si="203"/>
        <v>BV</v>
      </c>
      <c r="J2582" t="s">
        <v>27</v>
      </c>
      <c r="K2582" t="s">
        <v>53</v>
      </c>
      <c r="L2582">
        <v>13477</v>
      </c>
      <c r="M2582" t="s">
        <v>29</v>
      </c>
      <c r="N2582" t="s">
        <v>236</v>
      </c>
      <c r="O2582" s="2">
        <v>2.0833333333333332E-2</v>
      </c>
      <c r="P2582">
        <f>VLOOKUP(I2582,'visit codes'!$B$1:$F$38,5,FALSE)</f>
        <v>2</v>
      </c>
      <c r="Q2582" t="s">
        <v>977</v>
      </c>
      <c r="R2582">
        <f t="shared" si="200"/>
        <v>1</v>
      </c>
      <c r="S2582">
        <f t="shared" si="201"/>
        <v>0</v>
      </c>
      <c r="T2582">
        <f t="shared" si="204"/>
        <v>1</v>
      </c>
    </row>
    <row r="2583" spans="1:20" x14ac:dyDescent="0.25">
      <c r="A2583">
        <v>26708</v>
      </c>
      <c r="B2583" t="s">
        <v>976</v>
      </c>
      <c r="C2583" s="1">
        <v>30955</v>
      </c>
      <c r="D2583" t="s">
        <v>14</v>
      </c>
      <c r="E2583" t="s">
        <v>15</v>
      </c>
      <c r="F2583" s="1">
        <v>40563</v>
      </c>
      <c r="G2583" t="s">
        <v>35</v>
      </c>
      <c r="H2583" t="str">
        <f t="shared" si="202"/>
        <v>4302PM-PM</v>
      </c>
      <c r="J2583" t="s">
        <v>41</v>
      </c>
      <c r="K2583" t="s">
        <v>53</v>
      </c>
      <c r="L2583">
        <v>13477</v>
      </c>
      <c r="M2583" t="s">
        <v>29</v>
      </c>
      <c r="N2583" t="s">
        <v>236</v>
      </c>
      <c r="O2583" s="2">
        <v>1.0416666666666666E-2</v>
      </c>
      <c r="Q2583" t="s">
        <v>977</v>
      </c>
      <c r="R2583">
        <f t="shared" si="200"/>
        <v>0</v>
      </c>
      <c r="S2583">
        <f t="shared" si="201"/>
        <v>0</v>
      </c>
      <c r="T2583">
        <f t="shared" si="204"/>
        <v>0</v>
      </c>
    </row>
    <row r="2584" spans="1:20" x14ac:dyDescent="0.25">
      <c r="A2584">
        <v>26708</v>
      </c>
      <c r="B2584" t="s">
        <v>976</v>
      </c>
      <c r="C2584" s="1">
        <v>30955</v>
      </c>
      <c r="D2584" t="s">
        <v>14</v>
      </c>
      <c r="E2584" t="s">
        <v>15</v>
      </c>
      <c r="F2584" s="1">
        <v>40563</v>
      </c>
      <c r="G2584" t="s">
        <v>37</v>
      </c>
      <c r="H2584" t="str">
        <f t="shared" si="202"/>
        <v>PM</v>
      </c>
      <c r="I2584" t="str">
        <f t="shared" si="203"/>
        <v>PM</v>
      </c>
      <c r="J2584" t="s">
        <v>41</v>
      </c>
      <c r="K2584" t="s">
        <v>53</v>
      </c>
      <c r="L2584">
        <v>13477</v>
      </c>
      <c r="M2584" t="s">
        <v>29</v>
      </c>
      <c r="N2584" t="s">
        <v>236</v>
      </c>
      <c r="O2584" s="2">
        <v>1.0416666666666666E-2</v>
      </c>
      <c r="P2584">
        <f>VLOOKUP(I2584,'visit codes'!$B$1:$F$38,5,FALSE)</f>
        <v>1</v>
      </c>
      <c r="Q2584" t="s">
        <v>977</v>
      </c>
      <c r="R2584">
        <f t="shared" si="200"/>
        <v>1</v>
      </c>
      <c r="S2584">
        <f t="shared" si="201"/>
        <v>0</v>
      </c>
      <c r="T2584">
        <f t="shared" si="204"/>
        <v>1</v>
      </c>
    </row>
    <row r="2585" spans="1:20" x14ac:dyDescent="0.25">
      <c r="A2585">
        <v>26710</v>
      </c>
      <c r="B2585" t="s">
        <v>978</v>
      </c>
      <c r="C2585" s="1">
        <v>24943</v>
      </c>
      <c r="D2585" t="s">
        <v>26</v>
      </c>
      <c r="E2585" t="s">
        <v>15</v>
      </c>
      <c r="F2585" s="1">
        <v>40563</v>
      </c>
      <c r="G2585" t="s">
        <v>35</v>
      </c>
      <c r="H2585" t="str">
        <f t="shared" si="202"/>
        <v>4302PM-PM</v>
      </c>
      <c r="J2585" t="s">
        <v>52</v>
      </c>
      <c r="K2585" t="s">
        <v>53</v>
      </c>
      <c r="L2585">
        <v>13502</v>
      </c>
      <c r="M2585" t="s">
        <v>29</v>
      </c>
      <c r="N2585" t="s">
        <v>728</v>
      </c>
      <c r="O2585" s="2">
        <v>1.0416666666666666E-2</v>
      </c>
      <c r="Q2585" t="s">
        <v>31</v>
      </c>
      <c r="R2585">
        <f t="shared" si="200"/>
        <v>0</v>
      </c>
      <c r="S2585">
        <f t="shared" si="201"/>
        <v>0</v>
      </c>
      <c r="T2585">
        <f t="shared" si="204"/>
        <v>0</v>
      </c>
    </row>
    <row r="2586" spans="1:20" x14ac:dyDescent="0.25">
      <c r="A2586">
        <v>26710</v>
      </c>
      <c r="B2586" t="s">
        <v>978</v>
      </c>
      <c r="C2586" s="1">
        <v>24943</v>
      </c>
      <c r="D2586" t="s">
        <v>26</v>
      </c>
      <c r="E2586" t="s">
        <v>15</v>
      </c>
      <c r="F2586" s="1">
        <v>40563</v>
      </c>
      <c r="G2586" t="s">
        <v>37</v>
      </c>
      <c r="H2586" t="str">
        <f t="shared" si="202"/>
        <v>PM</v>
      </c>
      <c r="I2586" t="str">
        <f t="shared" si="203"/>
        <v>PM</v>
      </c>
      <c r="J2586" t="s">
        <v>52</v>
      </c>
      <c r="K2586" t="s">
        <v>53</v>
      </c>
      <c r="L2586">
        <v>13502</v>
      </c>
      <c r="M2586" t="s">
        <v>29</v>
      </c>
      <c r="N2586" t="s">
        <v>728</v>
      </c>
      <c r="O2586" s="2">
        <v>1.0416666666666666E-2</v>
      </c>
      <c r="P2586">
        <f>VLOOKUP(I2586,'visit codes'!$B$1:$F$38,5,FALSE)</f>
        <v>1</v>
      </c>
      <c r="Q2586" t="s">
        <v>31</v>
      </c>
      <c r="R2586">
        <f t="shared" si="200"/>
        <v>1</v>
      </c>
      <c r="S2586">
        <f t="shared" si="201"/>
        <v>0</v>
      </c>
      <c r="T2586">
        <f t="shared" si="204"/>
        <v>1</v>
      </c>
    </row>
    <row r="2587" spans="1:20" x14ac:dyDescent="0.25">
      <c r="A2587">
        <v>26718</v>
      </c>
      <c r="B2587" t="s">
        <v>979</v>
      </c>
      <c r="C2587" s="1">
        <v>21026</v>
      </c>
      <c r="D2587" t="s">
        <v>14</v>
      </c>
      <c r="E2587" t="s">
        <v>15</v>
      </c>
      <c r="F2587" s="1">
        <v>40554</v>
      </c>
      <c r="G2587" t="s">
        <v>16</v>
      </c>
      <c r="H2587" t="str">
        <f t="shared" si="202"/>
        <v>4301R-RV</v>
      </c>
      <c r="J2587" t="s">
        <v>138</v>
      </c>
      <c r="K2587" t="s">
        <v>18</v>
      </c>
      <c r="L2587">
        <v>13501</v>
      </c>
      <c r="M2587" t="s">
        <v>29</v>
      </c>
      <c r="N2587" t="s">
        <v>21</v>
      </c>
      <c r="O2587" s="2">
        <v>3.125E-2</v>
      </c>
      <c r="Q2587" t="s">
        <v>31</v>
      </c>
      <c r="R2587">
        <f t="shared" si="200"/>
        <v>0</v>
      </c>
      <c r="S2587">
        <f t="shared" si="201"/>
        <v>0</v>
      </c>
      <c r="T2587">
        <f t="shared" si="204"/>
        <v>0</v>
      </c>
    </row>
    <row r="2588" spans="1:20" x14ac:dyDescent="0.25">
      <c r="A2588">
        <v>26718</v>
      </c>
      <c r="B2588" t="s">
        <v>979</v>
      </c>
      <c r="C2588" s="1">
        <v>21026</v>
      </c>
      <c r="D2588" t="s">
        <v>14</v>
      </c>
      <c r="E2588" t="s">
        <v>15</v>
      </c>
      <c r="F2588" s="1">
        <v>40554</v>
      </c>
      <c r="G2588" t="s">
        <v>24</v>
      </c>
      <c r="H2588" t="str">
        <f t="shared" si="202"/>
        <v>RV</v>
      </c>
      <c r="I2588" t="str">
        <f t="shared" si="203"/>
        <v>RV</v>
      </c>
      <c r="J2588" t="s">
        <v>138</v>
      </c>
      <c r="K2588" t="s">
        <v>18</v>
      </c>
      <c r="L2588">
        <v>13501</v>
      </c>
      <c r="M2588" t="s">
        <v>29</v>
      </c>
      <c r="N2588" t="s">
        <v>21</v>
      </c>
      <c r="O2588" s="2">
        <v>4.1666666666666664E-2</v>
      </c>
      <c r="P2588">
        <f>VLOOKUP(I2588,'visit codes'!$B$1:$F$38,5,FALSE)</f>
        <v>3</v>
      </c>
      <c r="Q2588" t="s">
        <v>31</v>
      </c>
      <c r="R2588">
        <f t="shared" si="200"/>
        <v>1</v>
      </c>
      <c r="S2588">
        <f t="shared" si="201"/>
        <v>0</v>
      </c>
      <c r="T2588">
        <f t="shared" si="204"/>
        <v>1</v>
      </c>
    </row>
    <row r="2589" spans="1:20" x14ac:dyDescent="0.25">
      <c r="A2589">
        <v>26718</v>
      </c>
      <c r="B2589" t="s">
        <v>979</v>
      </c>
      <c r="C2589" s="1">
        <v>21026</v>
      </c>
      <c r="D2589" t="s">
        <v>14</v>
      </c>
      <c r="E2589" t="s">
        <v>15</v>
      </c>
      <c r="F2589" s="1">
        <v>40569</v>
      </c>
      <c r="G2589" t="s">
        <v>35</v>
      </c>
      <c r="H2589" t="str">
        <f t="shared" si="202"/>
        <v>4302PM-PM</v>
      </c>
      <c r="J2589" t="s">
        <v>82</v>
      </c>
      <c r="K2589" t="s">
        <v>18</v>
      </c>
      <c r="L2589">
        <v>13501</v>
      </c>
      <c r="M2589" t="s">
        <v>29</v>
      </c>
      <c r="N2589" t="s">
        <v>21</v>
      </c>
      <c r="O2589" s="2">
        <v>1.0416666666666666E-2</v>
      </c>
      <c r="Q2589" t="s">
        <v>31</v>
      </c>
      <c r="R2589">
        <f t="shared" si="200"/>
        <v>0</v>
      </c>
      <c r="S2589">
        <f t="shared" si="201"/>
        <v>0</v>
      </c>
      <c r="T2589">
        <f t="shared" si="204"/>
        <v>0</v>
      </c>
    </row>
    <row r="2590" spans="1:20" x14ac:dyDescent="0.25">
      <c r="A2590">
        <v>26718</v>
      </c>
      <c r="B2590" t="s">
        <v>979</v>
      </c>
      <c r="C2590" s="1">
        <v>21026</v>
      </c>
      <c r="D2590" t="s">
        <v>14</v>
      </c>
      <c r="E2590" t="s">
        <v>15</v>
      </c>
      <c r="F2590" s="1">
        <v>40569</v>
      </c>
      <c r="G2590" t="s">
        <v>37</v>
      </c>
      <c r="H2590" t="str">
        <f t="shared" si="202"/>
        <v>PM</v>
      </c>
      <c r="I2590" t="str">
        <f t="shared" si="203"/>
        <v>PM</v>
      </c>
      <c r="J2590" t="s">
        <v>82</v>
      </c>
      <c r="K2590" t="s">
        <v>18</v>
      </c>
      <c r="L2590">
        <v>13501</v>
      </c>
      <c r="M2590" t="s">
        <v>29</v>
      </c>
      <c r="N2590" t="s">
        <v>21</v>
      </c>
      <c r="O2590" s="2">
        <v>1.0416666666666666E-2</v>
      </c>
      <c r="P2590">
        <f>VLOOKUP(I2590,'visit codes'!$B$1:$F$38,5,FALSE)</f>
        <v>1</v>
      </c>
      <c r="Q2590" t="s">
        <v>31</v>
      </c>
      <c r="R2590">
        <f t="shared" si="200"/>
        <v>1</v>
      </c>
      <c r="S2590">
        <f t="shared" si="201"/>
        <v>0</v>
      </c>
      <c r="T2590">
        <f t="shared" si="204"/>
        <v>1</v>
      </c>
    </row>
    <row r="2591" spans="1:20" x14ac:dyDescent="0.25">
      <c r="A2591">
        <v>26723</v>
      </c>
      <c r="B2591" t="s">
        <v>980</v>
      </c>
      <c r="C2591" s="1">
        <v>27305</v>
      </c>
      <c r="D2591" t="s">
        <v>26</v>
      </c>
      <c r="E2591" t="s">
        <v>15</v>
      </c>
      <c r="F2591" s="1">
        <v>40557</v>
      </c>
      <c r="G2591" t="s">
        <v>16</v>
      </c>
      <c r="H2591" t="str">
        <f t="shared" si="202"/>
        <v>4301R-RV</v>
      </c>
      <c r="J2591" t="s">
        <v>48</v>
      </c>
      <c r="K2591" t="s">
        <v>250</v>
      </c>
      <c r="L2591">
        <v>13340</v>
      </c>
      <c r="M2591" t="s">
        <v>29</v>
      </c>
      <c r="N2591" t="s">
        <v>78</v>
      </c>
      <c r="O2591" s="2">
        <v>3.125E-2</v>
      </c>
      <c r="Q2591" t="s">
        <v>240</v>
      </c>
      <c r="R2591">
        <f t="shared" si="200"/>
        <v>0</v>
      </c>
      <c r="S2591">
        <f t="shared" si="201"/>
        <v>0</v>
      </c>
      <c r="T2591">
        <f t="shared" si="204"/>
        <v>0</v>
      </c>
    </row>
    <row r="2592" spans="1:20" x14ac:dyDescent="0.25">
      <c r="A2592">
        <v>26723</v>
      </c>
      <c r="B2592" t="s">
        <v>980</v>
      </c>
      <c r="C2592" s="1">
        <v>27305</v>
      </c>
      <c r="D2592" t="s">
        <v>26</v>
      </c>
      <c r="E2592" t="s">
        <v>15</v>
      </c>
      <c r="F2592" s="1">
        <v>40557</v>
      </c>
      <c r="G2592" t="s">
        <v>24</v>
      </c>
      <c r="H2592" t="str">
        <f t="shared" si="202"/>
        <v>RV</v>
      </c>
      <c r="I2592" t="str">
        <f t="shared" si="203"/>
        <v>RV</v>
      </c>
      <c r="J2592" t="s">
        <v>510</v>
      </c>
      <c r="K2592" t="s">
        <v>250</v>
      </c>
      <c r="L2592">
        <v>13340</v>
      </c>
      <c r="M2592" t="s">
        <v>29</v>
      </c>
      <c r="N2592" t="s">
        <v>78</v>
      </c>
      <c r="O2592" s="2">
        <v>4.1666666666666664E-2</v>
      </c>
      <c r="P2592">
        <f>VLOOKUP(I2592,'visit codes'!$B$1:$F$38,5,FALSE)</f>
        <v>3</v>
      </c>
      <c r="Q2592" t="s">
        <v>240</v>
      </c>
      <c r="R2592">
        <f t="shared" si="200"/>
        <v>1</v>
      </c>
      <c r="S2592">
        <f t="shared" si="201"/>
        <v>0</v>
      </c>
      <c r="T2592">
        <f t="shared" si="204"/>
        <v>1</v>
      </c>
    </row>
    <row r="2593" spans="1:20" x14ac:dyDescent="0.25">
      <c r="A2593">
        <v>26726</v>
      </c>
      <c r="B2593" t="s">
        <v>981</v>
      </c>
      <c r="C2593" s="1">
        <v>27426</v>
      </c>
      <c r="D2593" t="s">
        <v>14</v>
      </c>
      <c r="F2593" s="1">
        <v>40549</v>
      </c>
      <c r="G2593">
        <v>4098</v>
      </c>
      <c r="H2593" t="str">
        <f t="shared" si="202"/>
        <v>4098</v>
      </c>
      <c r="J2593" t="s">
        <v>89</v>
      </c>
      <c r="K2593" t="s">
        <v>42</v>
      </c>
      <c r="L2593">
        <v>13501</v>
      </c>
      <c r="M2593" t="s">
        <v>29</v>
      </c>
      <c r="N2593" t="s">
        <v>99</v>
      </c>
      <c r="O2593" s="2">
        <v>0</v>
      </c>
      <c r="Q2593" t="s">
        <v>31</v>
      </c>
      <c r="R2593">
        <f t="shared" si="200"/>
        <v>0</v>
      </c>
      <c r="S2593">
        <f t="shared" si="201"/>
        <v>0</v>
      </c>
      <c r="T2593">
        <f t="shared" si="204"/>
        <v>0</v>
      </c>
    </row>
    <row r="2594" spans="1:20" x14ac:dyDescent="0.25">
      <c r="A2594">
        <v>26727</v>
      </c>
      <c r="B2594" t="s">
        <v>982</v>
      </c>
      <c r="C2594" s="1">
        <v>15677</v>
      </c>
      <c r="D2594" t="s">
        <v>26</v>
      </c>
      <c r="E2594" t="s">
        <v>23</v>
      </c>
      <c r="F2594" s="1">
        <v>40548</v>
      </c>
      <c r="G2594" t="s">
        <v>35</v>
      </c>
      <c r="H2594" t="str">
        <f t="shared" si="202"/>
        <v>4302PM-PM</v>
      </c>
      <c r="J2594" t="s">
        <v>52</v>
      </c>
      <c r="K2594" t="s">
        <v>983</v>
      </c>
      <c r="L2594">
        <v>13425</v>
      </c>
      <c r="M2594" t="s">
        <v>29</v>
      </c>
      <c r="N2594" t="s">
        <v>58</v>
      </c>
      <c r="O2594" s="2">
        <v>1.0416666666666666E-2</v>
      </c>
      <c r="Q2594" t="s">
        <v>197</v>
      </c>
      <c r="R2594">
        <f t="shared" si="200"/>
        <v>0</v>
      </c>
      <c r="S2594">
        <f t="shared" si="201"/>
        <v>0</v>
      </c>
      <c r="T2594">
        <f t="shared" si="204"/>
        <v>0</v>
      </c>
    </row>
    <row r="2595" spans="1:20" x14ac:dyDescent="0.25">
      <c r="A2595">
        <v>26727</v>
      </c>
      <c r="B2595" t="s">
        <v>982</v>
      </c>
      <c r="C2595" s="1">
        <v>15677</v>
      </c>
      <c r="D2595" t="s">
        <v>26</v>
      </c>
      <c r="E2595" t="s">
        <v>23</v>
      </c>
      <c r="F2595" s="1">
        <v>40548</v>
      </c>
      <c r="G2595" t="s">
        <v>37</v>
      </c>
      <c r="H2595" t="str">
        <f t="shared" si="202"/>
        <v>PM</v>
      </c>
      <c r="I2595" t="str">
        <f t="shared" si="203"/>
        <v>PM</v>
      </c>
      <c r="J2595" t="s">
        <v>52</v>
      </c>
      <c r="K2595" t="s">
        <v>983</v>
      </c>
      <c r="L2595">
        <v>13425</v>
      </c>
      <c r="M2595" t="s">
        <v>29</v>
      </c>
      <c r="N2595" t="s">
        <v>58</v>
      </c>
      <c r="O2595" s="2">
        <v>1.0416666666666666E-2</v>
      </c>
      <c r="P2595">
        <f>VLOOKUP(I2595,'visit codes'!$B$1:$F$38,5,FALSE)</f>
        <v>1</v>
      </c>
      <c r="Q2595" t="s">
        <v>197</v>
      </c>
      <c r="R2595">
        <f t="shared" si="200"/>
        <v>1</v>
      </c>
      <c r="S2595">
        <f t="shared" si="201"/>
        <v>0</v>
      </c>
      <c r="T2595">
        <f t="shared" si="204"/>
        <v>1</v>
      </c>
    </row>
    <row r="2596" spans="1:20" x14ac:dyDescent="0.25">
      <c r="A2596">
        <v>26735</v>
      </c>
      <c r="B2596" t="s">
        <v>984</v>
      </c>
      <c r="C2596" s="1">
        <v>25873</v>
      </c>
      <c r="D2596" t="s">
        <v>26</v>
      </c>
      <c r="E2596" t="s">
        <v>15</v>
      </c>
      <c r="F2596" s="1">
        <v>40556</v>
      </c>
      <c r="G2596" t="s">
        <v>46</v>
      </c>
      <c r="H2596" t="str">
        <f t="shared" si="202"/>
        <v>NS</v>
      </c>
      <c r="I2596" t="str">
        <f t="shared" si="203"/>
        <v>NS</v>
      </c>
      <c r="J2596" t="s">
        <v>89</v>
      </c>
      <c r="K2596" t="s">
        <v>53</v>
      </c>
      <c r="L2596">
        <v>13502</v>
      </c>
      <c r="M2596" t="s">
        <v>29</v>
      </c>
      <c r="N2596" t="s">
        <v>122</v>
      </c>
      <c r="O2596" s="2">
        <v>0</v>
      </c>
      <c r="P2596">
        <f>VLOOKUP(I2596,'visit codes'!$B$1:$F$38,5,FALSE)</f>
        <v>0</v>
      </c>
      <c r="Q2596" t="s">
        <v>31</v>
      </c>
      <c r="R2596">
        <f t="shared" si="200"/>
        <v>1</v>
      </c>
      <c r="S2596">
        <f t="shared" si="201"/>
        <v>1</v>
      </c>
      <c r="T2596">
        <f t="shared" si="204"/>
        <v>0</v>
      </c>
    </row>
    <row r="2597" spans="1:20" x14ac:dyDescent="0.25">
      <c r="A2597">
        <v>26735</v>
      </c>
      <c r="B2597" t="s">
        <v>984</v>
      </c>
      <c r="C2597" s="1">
        <v>25873</v>
      </c>
      <c r="D2597" t="s">
        <v>26</v>
      </c>
      <c r="E2597" t="s">
        <v>15</v>
      </c>
      <c r="F2597" s="1">
        <v>40561</v>
      </c>
      <c r="G2597" t="s">
        <v>35</v>
      </c>
      <c r="H2597" t="str">
        <f t="shared" si="202"/>
        <v>4302PM-PM</v>
      </c>
      <c r="J2597" t="s">
        <v>70</v>
      </c>
      <c r="K2597" t="s">
        <v>53</v>
      </c>
      <c r="L2597">
        <v>13502</v>
      </c>
      <c r="M2597" t="s">
        <v>29</v>
      </c>
      <c r="N2597" t="s">
        <v>122</v>
      </c>
      <c r="O2597" s="2">
        <v>1.0416666666666666E-2</v>
      </c>
      <c r="Q2597" t="s">
        <v>31</v>
      </c>
      <c r="R2597">
        <f t="shared" si="200"/>
        <v>0</v>
      </c>
      <c r="S2597">
        <f t="shared" si="201"/>
        <v>0</v>
      </c>
      <c r="T2597">
        <f t="shared" si="204"/>
        <v>0</v>
      </c>
    </row>
    <row r="2598" spans="1:20" x14ac:dyDescent="0.25">
      <c r="A2598">
        <v>26735</v>
      </c>
      <c r="B2598" t="s">
        <v>984</v>
      </c>
      <c r="C2598" s="1">
        <v>25873</v>
      </c>
      <c r="D2598" t="s">
        <v>26</v>
      </c>
      <c r="E2598" t="s">
        <v>15</v>
      </c>
      <c r="F2598" s="1">
        <v>40561</v>
      </c>
      <c r="G2598" t="s">
        <v>37</v>
      </c>
      <c r="H2598" t="str">
        <f t="shared" si="202"/>
        <v>PM</v>
      </c>
      <c r="I2598" t="str">
        <f t="shared" si="203"/>
        <v>PM</v>
      </c>
      <c r="J2598" t="s">
        <v>70</v>
      </c>
      <c r="K2598" t="s">
        <v>53</v>
      </c>
      <c r="L2598">
        <v>13502</v>
      </c>
      <c r="M2598" t="s">
        <v>29</v>
      </c>
      <c r="N2598" t="s">
        <v>122</v>
      </c>
      <c r="O2598" s="2">
        <v>1.0416666666666666E-2</v>
      </c>
      <c r="P2598">
        <f>VLOOKUP(I2598,'visit codes'!$B$1:$F$38,5,FALSE)</f>
        <v>1</v>
      </c>
      <c r="Q2598" t="s">
        <v>31</v>
      </c>
      <c r="R2598">
        <f t="shared" si="200"/>
        <v>1</v>
      </c>
      <c r="S2598">
        <f t="shared" si="201"/>
        <v>0</v>
      </c>
      <c r="T2598">
        <f t="shared" si="204"/>
        <v>1</v>
      </c>
    </row>
    <row r="2599" spans="1:20" x14ac:dyDescent="0.25">
      <c r="A2599">
        <v>26735</v>
      </c>
      <c r="B2599" t="s">
        <v>984</v>
      </c>
      <c r="C2599" s="1">
        <v>25873</v>
      </c>
      <c r="D2599" t="s">
        <v>26</v>
      </c>
      <c r="E2599" t="s">
        <v>15</v>
      </c>
      <c r="F2599" s="1">
        <v>40570</v>
      </c>
      <c r="G2599" t="s">
        <v>16</v>
      </c>
      <c r="H2599" t="str">
        <f t="shared" si="202"/>
        <v>4301R-RV</v>
      </c>
      <c r="J2599" t="s">
        <v>89</v>
      </c>
      <c r="K2599" t="s">
        <v>53</v>
      </c>
      <c r="L2599">
        <v>13502</v>
      </c>
      <c r="M2599" t="s">
        <v>29</v>
      </c>
      <c r="N2599" t="s">
        <v>122</v>
      </c>
      <c r="O2599" s="2">
        <v>3.125E-2</v>
      </c>
      <c r="Q2599" t="s">
        <v>31</v>
      </c>
      <c r="R2599">
        <f t="shared" si="200"/>
        <v>0</v>
      </c>
      <c r="S2599">
        <f t="shared" si="201"/>
        <v>0</v>
      </c>
      <c r="T2599">
        <f t="shared" si="204"/>
        <v>0</v>
      </c>
    </row>
    <row r="2600" spans="1:20" x14ac:dyDescent="0.25">
      <c r="A2600">
        <v>26735</v>
      </c>
      <c r="B2600" t="s">
        <v>984</v>
      </c>
      <c r="C2600" s="1">
        <v>25873</v>
      </c>
      <c r="D2600" t="s">
        <v>26</v>
      </c>
      <c r="E2600" t="s">
        <v>15</v>
      </c>
      <c r="F2600" s="1">
        <v>40570</v>
      </c>
      <c r="G2600" t="s">
        <v>24</v>
      </c>
      <c r="H2600" t="str">
        <f t="shared" si="202"/>
        <v>RV</v>
      </c>
      <c r="I2600" t="str">
        <f t="shared" si="203"/>
        <v>RV</v>
      </c>
      <c r="J2600" t="s">
        <v>89</v>
      </c>
      <c r="K2600" t="s">
        <v>53</v>
      </c>
      <c r="L2600">
        <v>13502</v>
      </c>
      <c r="M2600" t="s">
        <v>29</v>
      </c>
      <c r="N2600" t="s">
        <v>122</v>
      </c>
      <c r="O2600" s="2">
        <v>4.1666666666666664E-2</v>
      </c>
      <c r="P2600">
        <f>VLOOKUP(I2600,'visit codes'!$B$1:$F$38,5,FALSE)</f>
        <v>3</v>
      </c>
      <c r="Q2600" t="s">
        <v>31</v>
      </c>
      <c r="R2600">
        <f t="shared" si="200"/>
        <v>1</v>
      </c>
      <c r="S2600">
        <f t="shared" si="201"/>
        <v>0</v>
      </c>
      <c r="T2600">
        <f t="shared" si="204"/>
        <v>1</v>
      </c>
    </row>
    <row r="2601" spans="1:20" x14ac:dyDescent="0.25">
      <c r="A2601">
        <v>26736</v>
      </c>
      <c r="B2601" t="s">
        <v>985</v>
      </c>
      <c r="C2601" s="1">
        <v>19172</v>
      </c>
      <c r="D2601" t="s">
        <v>26</v>
      </c>
      <c r="E2601" t="s">
        <v>23</v>
      </c>
      <c r="F2601" s="1">
        <v>40548</v>
      </c>
      <c r="G2601" t="s">
        <v>163</v>
      </c>
      <c r="H2601" t="str">
        <f t="shared" si="202"/>
        <v>4301S-PAS</v>
      </c>
      <c r="J2601" t="s">
        <v>48</v>
      </c>
      <c r="K2601" t="s">
        <v>49</v>
      </c>
      <c r="L2601">
        <v>13492</v>
      </c>
      <c r="M2601" t="s">
        <v>29</v>
      </c>
      <c r="N2601" t="s">
        <v>50</v>
      </c>
      <c r="O2601" s="2">
        <v>4.1666666666666664E-2</v>
      </c>
      <c r="Q2601" t="s">
        <v>84</v>
      </c>
      <c r="R2601">
        <f t="shared" si="200"/>
        <v>0</v>
      </c>
      <c r="S2601">
        <f t="shared" si="201"/>
        <v>0</v>
      </c>
      <c r="T2601">
        <f t="shared" si="204"/>
        <v>0</v>
      </c>
    </row>
    <row r="2602" spans="1:20" x14ac:dyDescent="0.25">
      <c r="A2602">
        <v>26736</v>
      </c>
      <c r="B2602" t="s">
        <v>985</v>
      </c>
      <c r="C2602" s="1">
        <v>19172</v>
      </c>
      <c r="D2602" t="s">
        <v>26</v>
      </c>
      <c r="E2602" t="s">
        <v>23</v>
      </c>
      <c r="F2602" s="1">
        <v>40548</v>
      </c>
      <c r="G2602" t="s">
        <v>164</v>
      </c>
      <c r="H2602" t="str">
        <f t="shared" si="202"/>
        <v>PAS</v>
      </c>
      <c r="I2602" t="str">
        <f t="shared" si="203"/>
        <v>PAS</v>
      </c>
      <c r="J2602" t="s">
        <v>48</v>
      </c>
      <c r="K2602" t="s">
        <v>49</v>
      </c>
      <c r="L2602">
        <v>13492</v>
      </c>
      <c r="M2602" t="s">
        <v>29</v>
      </c>
      <c r="N2602" t="s">
        <v>50</v>
      </c>
      <c r="O2602" s="2">
        <v>4.1666666666666664E-2</v>
      </c>
      <c r="P2602">
        <f>VLOOKUP(I2602,'visit codes'!$B$1:$F$38,5,FALSE)</f>
        <v>3</v>
      </c>
      <c r="Q2602" t="s">
        <v>84</v>
      </c>
      <c r="R2602">
        <f t="shared" si="200"/>
        <v>1</v>
      </c>
      <c r="S2602">
        <f t="shared" si="201"/>
        <v>0</v>
      </c>
      <c r="T2602">
        <f t="shared" si="204"/>
        <v>1</v>
      </c>
    </row>
    <row r="2603" spans="1:20" x14ac:dyDescent="0.25">
      <c r="A2603">
        <v>26736</v>
      </c>
      <c r="B2603" t="s">
        <v>985</v>
      </c>
      <c r="C2603" s="1">
        <v>19172</v>
      </c>
      <c r="D2603" t="s">
        <v>26</v>
      </c>
      <c r="E2603" t="s">
        <v>23</v>
      </c>
      <c r="F2603" s="1">
        <v>40562</v>
      </c>
      <c r="G2603" t="s">
        <v>16</v>
      </c>
      <c r="H2603" t="str">
        <f t="shared" si="202"/>
        <v>4301R-RV</v>
      </c>
      <c r="J2603" t="s">
        <v>48</v>
      </c>
      <c r="K2603" t="s">
        <v>49</v>
      </c>
      <c r="L2603">
        <v>13492</v>
      </c>
      <c r="M2603" t="s">
        <v>29</v>
      </c>
      <c r="N2603" t="s">
        <v>50</v>
      </c>
      <c r="O2603" s="2">
        <v>3.125E-2</v>
      </c>
      <c r="Q2603" t="s">
        <v>84</v>
      </c>
      <c r="R2603">
        <f t="shared" si="200"/>
        <v>0</v>
      </c>
      <c r="S2603">
        <f t="shared" si="201"/>
        <v>0</v>
      </c>
      <c r="T2603">
        <f t="shared" si="204"/>
        <v>0</v>
      </c>
    </row>
    <row r="2604" spans="1:20" x14ac:dyDescent="0.25">
      <c r="A2604">
        <v>26736</v>
      </c>
      <c r="B2604" t="s">
        <v>985</v>
      </c>
      <c r="C2604" s="1">
        <v>19172</v>
      </c>
      <c r="D2604" t="s">
        <v>26</v>
      </c>
      <c r="E2604" t="s">
        <v>23</v>
      </c>
      <c r="F2604" s="1">
        <v>40562</v>
      </c>
      <c r="G2604" t="s">
        <v>24</v>
      </c>
      <c r="H2604" t="str">
        <f t="shared" si="202"/>
        <v>RV</v>
      </c>
      <c r="I2604" t="str">
        <f t="shared" si="203"/>
        <v>RV</v>
      </c>
      <c r="J2604" t="s">
        <v>48</v>
      </c>
      <c r="K2604" t="s">
        <v>49</v>
      </c>
      <c r="L2604">
        <v>13492</v>
      </c>
      <c r="M2604" t="s">
        <v>29</v>
      </c>
      <c r="N2604" t="s">
        <v>50</v>
      </c>
      <c r="O2604" s="2">
        <v>4.1666666666666664E-2</v>
      </c>
      <c r="P2604">
        <f>VLOOKUP(I2604,'visit codes'!$B$1:$F$38,5,FALSE)</f>
        <v>3</v>
      </c>
      <c r="Q2604" t="s">
        <v>84</v>
      </c>
      <c r="R2604">
        <f t="shared" si="200"/>
        <v>1</v>
      </c>
      <c r="S2604">
        <f t="shared" si="201"/>
        <v>0</v>
      </c>
      <c r="T2604">
        <f t="shared" si="204"/>
        <v>1</v>
      </c>
    </row>
    <row r="2605" spans="1:20" x14ac:dyDescent="0.25">
      <c r="A2605">
        <v>26741</v>
      </c>
      <c r="B2605" t="s">
        <v>986</v>
      </c>
      <c r="C2605" s="1">
        <v>22444</v>
      </c>
      <c r="D2605" t="s">
        <v>26</v>
      </c>
      <c r="E2605" t="s">
        <v>15</v>
      </c>
      <c r="F2605" s="1">
        <v>40555</v>
      </c>
      <c r="G2605" t="s">
        <v>16</v>
      </c>
      <c r="H2605" t="str">
        <f t="shared" si="202"/>
        <v>4301R-RV</v>
      </c>
      <c r="J2605" t="s">
        <v>206</v>
      </c>
      <c r="K2605" t="s">
        <v>42</v>
      </c>
      <c r="L2605">
        <v>13501</v>
      </c>
      <c r="M2605" t="s">
        <v>29</v>
      </c>
      <c r="N2605" t="s">
        <v>43</v>
      </c>
      <c r="O2605" s="2">
        <v>3.125E-2</v>
      </c>
      <c r="Q2605" t="s">
        <v>31</v>
      </c>
      <c r="R2605">
        <f t="shared" si="200"/>
        <v>0</v>
      </c>
      <c r="S2605">
        <f t="shared" si="201"/>
        <v>0</v>
      </c>
      <c r="T2605">
        <f t="shared" si="204"/>
        <v>0</v>
      </c>
    </row>
    <row r="2606" spans="1:20" x14ac:dyDescent="0.25">
      <c r="A2606">
        <v>26741</v>
      </c>
      <c r="B2606" t="s">
        <v>986</v>
      </c>
      <c r="C2606" s="1">
        <v>22444</v>
      </c>
      <c r="D2606" t="s">
        <v>26</v>
      </c>
      <c r="E2606" t="s">
        <v>15</v>
      </c>
      <c r="F2606" s="1">
        <v>40555</v>
      </c>
      <c r="G2606" t="s">
        <v>24</v>
      </c>
      <c r="H2606" t="str">
        <f t="shared" si="202"/>
        <v>RV</v>
      </c>
      <c r="I2606" t="str">
        <f t="shared" si="203"/>
        <v>RV</v>
      </c>
      <c r="J2606" t="s">
        <v>206</v>
      </c>
      <c r="K2606" t="s">
        <v>42</v>
      </c>
      <c r="L2606">
        <v>13501</v>
      </c>
      <c r="M2606" t="s">
        <v>29</v>
      </c>
      <c r="N2606" t="s">
        <v>43</v>
      </c>
      <c r="O2606" s="2">
        <v>4.1666666666666664E-2</v>
      </c>
      <c r="P2606">
        <f>VLOOKUP(I2606,'visit codes'!$B$1:$F$38,5,FALSE)</f>
        <v>3</v>
      </c>
      <c r="Q2606" t="s">
        <v>31</v>
      </c>
      <c r="R2606">
        <f t="shared" si="200"/>
        <v>1</v>
      </c>
      <c r="S2606">
        <f t="shared" si="201"/>
        <v>0</v>
      </c>
      <c r="T2606">
        <f t="shared" si="204"/>
        <v>1</v>
      </c>
    </row>
    <row r="2607" spans="1:20" x14ac:dyDescent="0.25">
      <c r="A2607">
        <v>26741</v>
      </c>
      <c r="B2607" t="s">
        <v>986</v>
      </c>
      <c r="C2607" s="1">
        <v>22444</v>
      </c>
      <c r="D2607" t="s">
        <v>26</v>
      </c>
      <c r="E2607" t="s">
        <v>15</v>
      </c>
      <c r="F2607" s="1">
        <v>40564</v>
      </c>
      <c r="G2607" t="s">
        <v>46</v>
      </c>
      <c r="H2607" t="str">
        <f t="shared" si="202"/>
        <v>NS</v>
      </c>
      <c r="I2607" t="str">
        <f t="shared" si="203"/>
        <v>NS</v>
      </c>
      <c r="J2607" t="s">
        <v>206</v>
      </c>
      <c r="K2607" t="s">
        <v>42</v>
      </c>
      <c r="L2607">
        <v>13501</v>
      </c>
      <c r="M2607" t="s">
        <v>29</v>
      </c>
      <c r="N2607" t="s">
        <v>43</v>
      </c>
      <c r="O2607" s="2">
        <v>0</v>
      </c>
      <c r="P2607">
        <f>VLOOKUP(I2607,'visit codes'!$B$1:$F$38,5,FALSE)</f>
        <v>0</v>
      </c>
      <c r="Q2607" t="s">
        <v>31</v>
      </c>
      <c r="R2607">
        <f t="shared" si="200"/>
        <v>1</v>
      </c>
      <c r="S2607">
        <f t="shared" si="201"/>
        <v>1</v>
      </c>
      <c r="T2607">
        <f t="shared" si="204"/>
        <v>0</v>
      </c>
    </row>
    <row r="2608" spans="1:20" x14ac:dyDescent="0.25">
      <c r="A2608">
        <v>26741</v>
      </c>
      <c r="B2608" t="s">
        <v>986</v>
      </c>
      <c r="C2608" s="1">
        <v>22444</v>
      </c>
      <c r="D2608" t="s">
        <v>26</v>
      </c>
      <c r="E2608" t="s">
        <v>15</v>
      </c>
      <c r="F2608" s="1">
        <v>40569</v>
      </c>
      <c r="G2608" t="s">
        <v>35</v>
      </c>
      <c r="H2608" t="str">
        <f t="shared" si="202"/>
        <v>4302PM-PM</v>
      </c>
      <c r="J2608" t="s">
        <v>82</v>
      </c>
      <c r="K2608" t="s">
        <v>42</v>
      </c>
      <c r="L2608">
        <v>13501</v>
      </c>
      <c r="M2608" t="s">
        <v>29</v>
      </c>
      <c r="N2608" t="s">
        <v>43</v>
      </c>
      <c r="O2608" s="2">
        <v>1.0416666666666666E-2</v>
      </c>
      <c r="Q2608" t="s">
        <v>31</v>
      </c>
      <c r="R2608">
        <f t="shared" si="200"/>
        <v>0</v>
      </c>
      <c r="S2608">
        <f t="shared" si="201"/>
        <v>0</v>
      </c>
      <c r="T2608">
        <f t="shared" si="204"/>
        <v>0</v>
      </c>
    </row>
    <row r="2609" spans="1:20" x14ac:dyDescent="0.25">
      <c r="A2609">
        <v>26741</v>
      </c>
      <c r="B2609" t="s">
        <v>986</v>
      </c>
      <c r="C2609" s="1">
        <v>22444</v>
      </c>
      <c r="D2609" t="s">
        <v>26</v>
      </c>
      <c r="E2609" t="s">
        <v>15</v>
      </c>
      <c r="F2609" s="1">
        <v>40569</v>
      </c>
      <c r="G2609" t="s">
        <v>37</v>
      </c>
      <c r="H2609" t="str">
        <f t="shared" si="202"/>
        <v>PM</v>
      </c>
      <c r="I2609" t="str">
        <f t="shared" si="203"/>
        <v>PM</v>
      </c>
      <c r="J2609" t="s">
        <v>82</v>
      </c>
      <c r="K2609" t="s">
        <v>42</v>
      </c>
      <c r="L2609">
        <v>13501</v>
      </c>
      <c r="M2609" t="s">
        <v>29</v>
      </c>
      <c r="N2609" t="s">
        <v>43</v>
      </c>
      <c r="O2609" s="2">
        <v>1.0416666666666666E-2</v>
      </c>
      <c r="P2609">
        <f>VLOOKUP(I2609,'visit codes'!$B$1:$F$38,5,FALSE)</f>
        <v>1</v>
      </c>
      <c r="Q2609" t="s">
        <v>31</v>
      </c>
      <c r="R2609">
        <f t="shared" si="200"/>
        <v>1</v>
      </c>
      <c r="S2609">
        <f t="shared" si="201"/>
        <v>0</v>
      </c>
      <c r="T2609">
        <f t="shared" si="204"/>
        <v>1</v>
      </c>
    </row>
    <row r="2610" spans="1:20" x14ac:dyDescent="0.25">
      <c r="A2610">
        <v>26743</v>
      </c>
      <c r="B2610" t="s">
        <v>987</v>
      </c>
      <c r="C2610" s="1">
        <v>24524</v>
      </c>
      <c r="D2610" t="s">
        <v>26</v>
      </c>
      <c r="E2610" t="s">
        <v>15</v>
      </c>
      <c r="F2610" s="1">
        <v>40549</v>
      </c>
      <c r="G2610" t="s">
        <v>16</v>
      </c>
      <c r="H2610" t="str">
        <f t="shared" si="202"/>
        <v>4301R-RV</v>
      </c>
      <c r="J2610" t="s">
        <v>48</v>
      </c>
      <c r="K2610" t="s">
        <v>33</v>
      </c>
      <c r="L2610">
        <v>13456</v>
      </c>
      <c r="M2610" t="s">
        <v>29</v>
      </c>
      <c r="N2610" t="s">
        <v>30</v>
      </c>
      <c r="O2610" s="2">
        <v>3.125E-2</v>
      </c>
      <c r="Q2610" t="s">
        <v>613</v>
      </c>
      <c r="R2610">
        <f t="shared" si="200"/>
        <v>0</v>
      </c>
      <c r="S2610">
        <f t="shared" si="201"/>
        <v>0</v>
      </c>
      <c r="T2610">
        <f t="shared" si="204"/>
        <v>0</v>
      </c>
    </row>
    <row r="2611" spans="1:20" x14ac:dyDescent="0.25">
      <c r="A2611">
        <v>26743</v>
      </c>
      <c r="B2611" t="s">
        <v>987</v>
      </c>
      <c r="C2611" s="1">
        <v>24524</v>
      </c>
      <c r="D2611" t="s">
        <v>26</v>
      </c>
      <c r="E2611" t="s">
        <v>15</v>
      </c>
      <c r="F2611" s="1">
        <v>40549</v>
      </c>
      <c r="G2611" t="s">
        <v>24</v>
      </c>
      <c r="H2611" t="str">
        <f t="shared" si="202"/>
        <v>RV</v>
      </c>
      <c r="I2611" t="str">
        <f t="shared" si="203"/>
        <v>RV</v>
      </c>
      <c r="J2611" t="s">
        <v>48</v>
      </c>
      <c r="K2611" t="s">
        <v>33</v>
      </c>
      <c r="L2611">
        <v>13456</v>
      </c>
      <c r="M2611" t="s">
        <v>29</v>
      </c>
      <c r="N2611" t="s">
        <v>30</v>
      </c>
      <c r="O2611" s="2">
        <v>4.1666666666666664E-2</v>
      </c>
      <c r="P2611">
        <f>VLOOKUP(I2611,'visit codes'!$B$1:$F$38,5,FALSE)</f>
        <v>3</v>
      </c>
      <c r="Q2611" t="s">
        <v>613</v>
      </c>
      <c r="R2611">
        <f t="shared" si="200"/>
        <v>1</v>
      </c>
      <c r="S2611">
        <f t="shared" si="201"/>
        <v>0</v>
      </c>
      <c r="T2611">
        <f t="shared" si="204"/>
        <v>1</v>
      </c>
    </row>
    <row r="2612" spans="1:20" x14ac:dyDescent="0.25">
      <c r="A2612">
        <v>26743</v>
      </c>
      <c r="B2612" t="s">
        <v>987</v>
      </c>
      <c r="C2612" s="1">
        <v>24524</v>
      </c>
      <c r="D2612" t="s">
        <v>26</v>
      </c>
      <c r="E2612" t="s">
        <v>15</v>
      </c>
      <c r="F2612" s="1">
        <v>40567</v>
      </c>
      <c r="G2612" t="s">
        <v>16</v>
      </c>
      <c r="H2612" t="str">
        <f t="shared" si="202"/>
        <v>4301R-RV</v>
      </c>
      <c r="J2612" t="s">
        <v>48</v>
      </c>
      <c r="K2612" t="s">
        <v>33</v>
      </c>
      <c r="L2612">
        <v>13456</v>
      </c>
      <c r="M2612" t="s">
        <v>29</v>
      </c>
      <c r="N2612" t="s">
        <v>30</v>
      </c>
      <c r="O2612" s="2">
        <v>3.125E-2</v>
      </c>
      <c r="Q2612" t="s">
        <v>613</v>
      </c>
      <c r="R2612">
        <f t="shared" si="200"/>
        <v>0</v>
      </c>
      <c r="S2612">
        <f t="shared" si="201"/>
        <v>0</v>
      </c>
      <c r="T2612">
        <f t="shared" si="204"/>
        <v>0</v>
      </c>
    </row>
    <row r="2613" spans="1:20" x14ac:dyDescent="0.25">
      <c r="A2613">
        <v>26743</v>
      </c>
      <c r="B2613" t="s">
        <v>987</v>
      </c>
      <c r="C2613" s="1">
        <v>24524</v>
      </c>
      <c r="D2613" t="s">
        <v>26</v>
      </c>
      <c r="E2613" t="s">
        <v>15</v>
      </c>
      <c r="F2613" s="1">
        <v>40567</v>
      </c>
      <c r="G2613" t="s">
        <v>24</v>
      </c>
      <c r="H2613" t="str">
        <f t="shared" si="202"/>
        <v>RV</v>
      </c>
      <c r="I2613" t="str">
        <f t="shared" si="203"/>
        <v>RV</v>
      </c>
      <c r="J2613" t="s">
        <v>48</v>
      </c>
      <c r="K2613" t="s">
        <v>33</v>
      </c>
      <c r="L2613">
        <v>13456</v>
      </c>
      <c r="M2613" t="s">
        <v>29</v>
      </c>
      <c r="N2613" t="s">
        <v>30</v>
      </c>
      <c r="O2613" s="2">
        <v>4.1666666666666664E-2</v>
      </c>
      <c r="P2613">
        <f>VLOOKUP(I2613,'visit codes'!$B$1:$F$38,5,FALSE)</f>
        <v>3</v>
      </c>
      <c r="Q2613" t="s">
        <v>613</v>
      </c>
      <c r="R2613">
        <f t="shared" si="200"/>
        <v>1</v>
      </c>
      <c r="S2613">
        <f t="shared" si="201"/>
        <v>0</v>
      </c>
      <c r="T2613">
        <f t="shared" si="204"/>
        <v>1</v>
      </c>
    </row>
    <row r="2614" spans="1:20" x14ac:dyDescent="0.25">
      <c r="A2614">
        <v>26745</v>
      </c>
      <c r="B2614" t="s">
        <v>988</v>
      </c>
      <c r="C2614" s="1">
        <v>20188</v>
      </c>
      <c r="D2614" t="s">
        <v>26</v>
      </c>
      <c r="E2614" t="s">
        <v>15</v>
      </c>
      <c r="F2614" s="1">
        <v>40569</v>
      </c>
      <c r="G2614" t="s">
        <v>35</v>
      </c>
      <c r="H2614" t="str">
        <f t="shared" si="202"/>
        <v>4302PM-PM</v>
      </c>
      <c r="J2614" t="s">
        <v>36</v>
      </c>
      <c r="K2614" t="s">
        <v>49</v>
      </c>
      <c r="L2614">
        <v>13413</v>
      </c>
      <c r="M2614" t="s">
        <v>29</v>
      </c>
      <c r="N2614" t="s">
        <v>50</v>
      </c>
      <c r="O2614" s="2">
        <v>1.0416666666666666E-2</v>
      </c>
      <c r="Q2614" t="s">
        <v>137</v>
      </c>
      <c r="R2614">
        <f t="shared" si="200"/>
        <v>0</v>
      </c>
      <c r="S2614">
        <f t="shared" si="201"/>
        <v>0</v>
      </c>
      <c r="T2614">
        <f t="shared" si="204"/>
        <v>0</v>
      </c>
    </row>
    <row r="2615" spans="1:20" x14ac:dyDescent="0.25">
      <c r="A2615">
        <v>26745</v>
      </c>
      <c r="B2615" t="s">
        <v>988</v>
      </c>
      <c r="C2615" s="1">
        <v>20188</v>
      </c>
      <c r="D2615" t="s">
        <v>26</v>
      </c>
      <c r="E2615" t="s">
        <v>15</v>
      </c>
      <c r="F2615" s="1">
        <v>40569</v>
      </c>
      <c r="G2615" t="s">
        <v>37</v>
      </c>
      <c r="H2615" t="str">
        <f t="shared" si="202"/>
        <v>PM</v>
      </c>
      <c r="I2615" t="str">
        <f t="shared" si="203"/>
        <v>PM</v>
      </c>
      <c r="J2615" t="s">
        <v>36</v>
      </c>
      <c r="K2615" t="s">
        <v>49</v>
      </c>
      <c r="L2615">
        <v>13413</v>
      </c>
      <c r="M2615" t="s">
        <v>29</v>
      </c>
      <c r="N2615" t="s">
        <v>50</v>
      </c>
      <c r="O2615" s="2">
        <v>1.0416666666666666E-2</v>
      </c>
      <c r="P2615">
        <f>VLOOKUP(I2615,'visit codes'!$B$1:$F$38,5,FALSE)</f>
        <v>1</v>
      </c>
      <c r="Q2615" t="s">
        <v>137</v>
      </c>
      <c r="R2615">
        <f t="shared" si="200"/>
        <v>1</v>
      </c>
      <c r="S2615">
        <f t="shared" si="201"/>
        <v>0</v>
      </c>
      <c r="T2615">
        <f t="shared" si="204"/>
        <v>1</v>
      </c>
    </row>
    <row r="2616" spans="1:20" x14ac:dyDescent="0.25">
      <c r="A2616">
        <v>26745</v>
      </c>
      <c r="B2616" t="s">
        <v>988</v>
      </c>
      <c r="C2616" s="1">
        <v>20188</v>
      </c>
      <c r="D2616" t="s">
        <v>26</v>
      </c>
      <c r="E2616" t="s">
        <v>15</v>
      </c>
      <c r="F2616" s="1">
        <v>40569</v>
      </c>
      <c r="G2616" t="s">
        <v>16</v>
      </c>
      <c r="H2616" t="str">
        <f t="shared" si="202"/>
        <v>4301R-RV</v>
      </c>
      <c r="J2616" t="s">
        <v>57</v>
      </c>
      <c r="K2616" t="s">
        <v>49</v>
      </c>
      <c r="L2616">
        <v>13413</v>
      </c>
      <c r="M2616" t="s">
        <v>29</v>
      </c>
      <c r="N2616" t="s">
        <v>50</v>
      </c>
      <c r="O2616" s="2">
        <v>3.125E-2</v>
      </c>
      <c r="Q2616" t="s">
        <v>137</v>
      </c>
      <c r="R2616">
        <f t="shared" si="200"/>
        <v>0</v>
      </c>
      <c r="S2616">
        <f t="shared" si="201"/>
        <v>0</v>
      </c>
      <c r="T2616">
        <f t="shared" si="204"/>
        <v>0</v>
      </c>
    </row>
    <row r="2617" spans="1:20" x14ac:dyDescent="0.25">
      <c r="A2617">
        <v>26745</v>
      </c>
      <c r="B2617" t="s">
        <v>988</v>
      </c>
      <c r="C2617" s="1">
        <v>20188</v>
      </c>
      <c r="D2617" t="s">
        <v>26</v>
      </c>
      <c r="E2617" t="s">
        <v>15</v>
      </c>
      <c r="F2617" s="1">
        <v>40569</v>
      </c>
      <c r="G2617" t="s">
        <v>24</v>
      </c>
      <c r="H2617" t="str">
        <f t="shared" si="202"/>
        <v>RV</v>
      </c>
      <c r="I2617" t="str">
        <f t="shared" si="203"/>
        <v>RV</v>
      </c>
      <c r="J2617" t="s">
        <v>57</v>
      </c>
      <c r="K2617" t="s">
        <v>49</v>
      </c>
      <c r="L2617">
        <v>13413</v>
      </c>
      <c r="M2617" t="s">
        <v>29</v>
      </c>
      <c r="N2617" t="s">
        <v>50</v>
      </c>
      <c r="O2617" s="2">
        <v>4.1666666666666664E-2</v>
      </c>
      <c r="P2617">
        <f>VLOOKUP(I2617,'visit codes'!$B$1:$F$38,5,FALSE)</f>
        <v>3</v>
      </c>
      <c r="Q2617" t="s">
        <v>137</v>
      </c>
      <c r="R2617">
        <f t="shared" si="200"/>
        <v>1</v>
      </c>
      <c r="S2617">
        <f t="shared" si="201"/>
        <v>0</v>
      </c>
      <c r="T2617">
        <f t="shared" si="204"/>
        <v>1</v>
      </c>
    </row>
    <row r="2618" spans="1:20" x14ac:dyDescent="0.25">
      <c r="A2618">
        <v>26747</v>
      </c>
      <c r="B2618" t="s">
        <v>989</v>
      </c>
      <c r="C2618" s="1">
        <v>26337</v>
      </c>
      <c r="D2618" t="s">
        <v>26</v>
      </c>
      <c r="E2618" t="s">
        <v>15</v>
      </c>
      <c r="F2618" s="1">
        <v>40554</v>
      </c>
      <c r="G2618" t="s">
        <v>16</v>
      </c>
      <c r="H2618" t="str">
        <f t="shared" si="202"/>
        <v>4301R-RV</v>
      </c>
      <c r="J2618" t="s">
        <v>48</v>
      </c>
      <c r="K2618" t="s">
        <v>203</v>
      </c>
      <c r="L2618">
        <v>13323</v>
      </c>
      <c r="M2618" t="s">
        <v>29</v>
      </c>
      <c r="N2618" t="s">
        <v>78</v>
      </c>
      <c r="O2618" s="2">
        <v>3.125E-2</v>
      </c>
      <c r="Q2618" t="s">
        <v>55</v>
      </c>
      <c r="R2618">
        <f t="shared" si="200"/>
        <v>0</v>
      </c>
      <c r="S2618">
        <f t="shared" si="201"/>
        <v>0</v>
      </c>
      <c r="T2618">
        <f t="shared" si="204"/>
        <v>0</v>
      </c>
    </row>
    <row r="2619" spans="1:20" x14ac:dyDescent="0.25">
      <c r="A2619">
        <v>26747</v>
      </c>
      <c r="B2619" t="s">
        <v>989</v>
      </c>
      <c r="C2619" s="1">
        <v>26337</v>
      </c>
      <c r="D2619" t="s">
        <v>26</v>
      </c>
      <c r="E2619" t="s">
        <v>15</v>
      </c>
      <c r="F2619" s="1">
        <v>40554</v>
      </c>
      <c r="G2619" t="s">
        <v>24</v>
      </c>
      <c r="H2619" t="str">
        <f t="shared" si="202"/>
        <v>RV</v>
      </c>
      <c r="I2619" t="str">
        <f t="shared" si="203"/>
        <v>RV</v>
      </c>
      <c r="J2619" t="s">
        <v>48</v>
      </c>
      <c r="K2619" t="s">
        <v>203</v>
      </c>
      <c r="L2619">
        <v>13323</v>
      </c>
      <c r="M2619" t="s">
        <v>29</v>
      </c>
      <c r="N2619" t="s">
        <v>78</v>
      </c>
      <c r="O2619" s="2">
        <v>4.1666666666666664E-2</v>
      </c>
      <c r="P2619">
        <f>VLOOKUP(I2619,'visit codes'!$B$1:$F$38,5,FALSE)</f>
        <v>3</v>
      </c>
      <c r="Q2619" t="s">
        <v>55</v>
      </c>
      <c r="R2619">
        <f t="shared" si="200"/>
        <v>1</v>
      </c>
      <c r="S2619">
        <f t="shared" si="201"/>
        <v>0</v>
      </c>
      <c r="T2619">
        <f t="shared" si="204"/>
        <v>1</v>
      </c>
    </row>
    <row r="2620" spans="1:20" x14ac:dyDescent="0.25">
      <c r="A2620">
        <v>26750</v>
      </c>
      <c r="B2620" t="s">
        <v>990</v>
      </c>
      <c r="C2620" s="1">
        <v>30222</v>
      </c>
      <c r="D2620" t="s">
        <v>26</v>
      </c>
      <c r="F2620" s="1">
        <v>40570</v>
      </c>
      <c r="G2620">
        <v>4097</v>
      </c>
      <c r="H2620" t="str">
        <f t="shared" si="202"/>
        <v>4097</v>
      </c>
      <c r="J2620" t="s">
        <v>41</v>
      </c>
      <c r="K2620" t="s">
        <v>42</v>
      </c>
      <c r="L2620">
        <v>13452</v>
      </c>
      <c r="M2620" t="s">
        <v>29</v>
      </c>
      <c r="N2620" t="s">
        <v>99</v>
      </c>
      <c r="O2620" s="2">
        <v>0</v>
      </c>
      <c r="Q2620" t="s">
        <v>260</v>
      </c>
      <c r="R2620">
        <f t="shared" si="200"/>
        <v>0</v>
      </c>
      <c r="S2620">
        <f t="shared" si="201"/>
        <v>0</v>
      </c>
      <c r="T2620">
        <f t="shared" si="204"/>
        <v>0</v>
      </c>
    </row>
    <row r="2621" spans="1:20" x14ac:dyDescent="0.25">
      <c r="A2621">
        <v>26751</v>
      </c>
      <c r="B2621" t="s">
        <v>991</v>
      </c>
      <c r="C2621" s="1">
        <v>23731</v>
      </c>
      <c r="D2621" t="s">
        <v>26</v>
      </c>
      <c r="E2621" t="s">
        <v>40</v>
      </c>
      <c r="F2621" s="1">
        <v>40553</v>
      </c>
      <c r="G2621" t="s">
        <v>38</v>
      </c>
      <c r="H2621" t="str">
        <f t="shared" si="202"/>
        <v>C</v>
      </c>
      <c r="I2621" t="str">
        <f t="shared" si="203"/>
        <v>C</v>
      </c>
      <c r="J2621" t="s">
        <v>45</v>
      </c>
      <c r="K2621" t="s">
        <v>154</v>
      </c>
      <c r="L2621">
        <v>13501</v>
      </c>
      <c r="M2621" t="s">
        <v>29</v>
      </c>
      <c r="N2621" t="s">
        <v>78</v>
      </c>
      <c r="O2621" s="2">
        <v>0</v>
      </c>
      <c r="P2621">
        <f>VLOOKUP(I2621,'visit codes'!$B$1:$F$38,5,FALSE)</f>
        <v>0</v>
      </c>
      <c r="Q2621" t="s">
        <v>31</v>
      </c>
      <c r="R2621">
        <f t="shared" si="200"/>
        <v>1</v>
      </c>
      <c r="S2621">
        <f t="shared" si="201"/>
        <v>1</v>
      </c>
      <c r="T2621">
        <f t="shared" si="204"/>
        <v>0</v>
      </c>
    </row>
    <row r="2622" spans="1:20" x14ac:dyDescent="0.25">
      <c r="A2622">
        <v>26751</v>
      </c>
      <c r="B2622" t="s">
        <v>991</v>
      </c>
      <c r="C2622" s="1">
        <v>23731</v>
      </c>
      <c r="D2622" t="s">
        <v>26</v>
      </c>
      <c r="E2622" t="s">
        <v>40</v>
      </c>
      <c r="F2622" s="1">
        <v>40557</v>
      </c>
      <c r="G2622" t="s">
        <v>16</v>
      </c>
      <c r="H2622" t="str">
        <f t="shared" si="202"/>
        <v>4301R-RV</v>
      </c>
      <c r="J2622" t="s">
        <v>45</v>
      </c>
      <c r="K2622" t="s">
        <v>154</v>
      </c>
      <c r="L2622">
        <v>13501</v>
      </c>
      <c r="M2622" t="s">
        <v>29</v>
      </c>
      <c r="N2622" t="s">
        <v>78</v>
      </c>
      <c r="O2622" s="2">
        <v>3.125E-2</v>
      </c>
      <c r="Q2622" t="s">
        <v>31</v>
      </c>
      <c r="R2622">
        <f t="shared" si="200"/>
        <v>0</v>
      </c>
      <c r="S2622">
        <f t="shared" si="201"/>
        <v>0</v>
      </c>
      <c r="T2622">
        <f t="shared" si="204"/>
        <v>0</v>
      </c>
    </row>
    <row r="2623" spans="1:20" x14ac:dyDescent="0.25">
      <c r="A2623">
        <v>26751</v>
      </c>
      <c r="B2623" t="s">
        <v>991</v>
      </c>
      <c r="C2623" s="1">
        <v>23731</v>
      </c>
      <c r="D2623" t="s">
        <v>26</v>
      </c>
      <c r="E2623" t="s">
        <v>40</v>
      </c>
      <c r="F2623" s="1">
        <v>40557</v>
      </c>
      <c r="G2623" t="s">
        <v>24</v>
      </c>
      <c r="H2623" t="str">
        <f t="shared" si="202"/>
        <v>RV</v>
      </c>
      <c r="I2623" t="str">
        <f t="shared" si="203"/>
        <v>RV</v>
      </c>
      <c r="J2623" t="s">
        <v>45</v>
      </c>
      <c r="K2623" t="s">
        <v>154</v>
      </c>
      <c r="L2623">
        <v>13501</v>
      </c>
      <c r="M2623" t="s">
        <v>29</v>
      </c>
      <c r="N2623" t="s">
        <v>78</v>
      </c>
      <c r="O2623" s="2">
        <v>4.1666666666666664E-2</v>
      </c>
      <c r="P2623">
        <f>VLOOKUP(I2623,'visit codes'!$B$1:$F$38,5,FALSE)</f>
        <v>3</v>
      </c>
      <c r="Q2623" t="s">
        <v>31</v>
      </c>
      <c r="R2623">
        <f t="shared" si="200"/>
        <v>1</v>
      </c>
      <c r="S2623">
        <f t="shared" si="201"/>
        <v>0</v>
      </c>
      <c r="T2623">
        <f t="shared" si="204"/>
        <v>1</v>
      </c>
    </row>
    <row r="2624" spans="1:20" x14ac:dyDescent="0.25">
      <c r="A2624">
        <v>26751</v>
      </c>
      <c r="B2624" t="s">
        <v>991</v>
      </c>
      <c r="C2624" s="1">
        <v>23731</v>
      </c>
      <c r="D2624" t="s">
        <v>26</v>
      </c>
      <c r="E2624" t="s">
        <v>40</v>
      </c>
      <c r="F2624" s="1">
        <v>40557</v>
      </c>
      <c r="G2624" t="s">
        <v>102</v>
      </c>
      <c r="H2624" t="str">
        <f t="shared" si="202"/>
        <v>SC</v>
      </c>
      <c r="I2624" t="str">
        <f t="shared" si="203"/>
        <v>SC</v>
      </c>
      <c r="J2624" t="s">
        <v>66</v>
      </c>
      <c r="K2624" t="s">
        <v>154</v>
      </c>
      <c r="L2624">
        <v>13501</v>
      </c>
      <c r="M2624" t="s">
        <v>29</v>
      </c>
      <c r="N2624" t="s">
        <v>78</v>
      </c>
      <c r="O2624" s="2">
        <v>0</v>
      </c>
      <c r="P2624">
        <f>VLOOKUP(I2624,'visit codes'!$B$1:$F$38,5,FALSE)</f>
        <v>0</v>
      </c>
      <c r="Q2624" t="s">
        <v>31</v>
      </c>
      <c r="R2624">
        <f t="shared" si="200"/>
        <v>1</v>
      </c>
      <c r="S2624">
        <f t="shared" si="201"/>
        <v>1</v>
      </c>
      <c r="T2624">
        <f t="shared" si="204"/>
        <v>0</v>
      </c>
    </row>
    <row r="2625" spans="1:20" x14ac:dyDescent="0.25">
      <c r="A2625">
        <v>26751</v>
      </c>
      <c r="B2625" t="s">
        <v>991</v>
      </c>
      <c r="C2625" s="1">
        <v>23731</v>
      </c>
      <c r="D2625" t="s">
        <v>26</v>
      </c>
      <c r="E2625" t="s">
        <v>40</v>
      </c>
      <c r="F2625" s="1">
        <v>40557</v>
      </c>
      <c r="G2625" t="s">
        <v>102</v>
      </c>
      <c r="H2625" t="str">
        <f t="shared" si="202"/>
        <v>SC</v>
      </c>
      <c r="I2625" t="str">
        <f t="shared" si="203"/>
        <v>SC</v>
      </c>
      <c r="J2625" t="s">
        <v>66</v>
      </c>
      <c r="K2625" t="s">
        <v>154</v>
      </c>
      <c r="L2625">
        <v>13501</v>
      </c>
      <c r="M2625" t="s">
        <v>29</v>
      </c>
      <c r="N2625" t="s">
        <v>78</v>
      </c>
      <c r="O2625" s="2">
        <v>0</v>
      </c>
      <c r="P2625">
        <f>VLOOKUP(I2625,'visit codes'!$B$1:$F$38,5,FALSE)</f>
        <v>0</v>
      </c>
      <c r="Q2625" t="s">
        <v>31</v>
      </c>
      <c r="R2625">
        <f t="shared" si="200"/>
        <v>1</v>
      </c>
      <c r="S2625">
        <f t="shared" si="201"/>
        <v>1</v>
      </c>
      <c r="T2625">
        <f t="shared" si="204"/>
        <v>0</v>
      </c>
    </row>
    <row r="2626" spans="1:20" x14ac:dyDescent="0.25">
      <c r="A2626">
        <v>26751</v>
      </c>
      <c r="B2626" t="s">
        <v>991</v>
      </c>
      <c r="C2626" s="1">
        <v>23731</v>
      </c>
      <c r="D2626" t="s">
        <v>26</v>
      </c>
      <c r="E2626" t="s">
        <v>40</v>
      </c>
      <c r="F2626" s="1">
        <v>40562</v>
      </c>
      <c r="G2626" t="s">
        <v>46</v>
      </c>
      <c r="H2626" t="str">
        <f t="shared" si="202"/>
        <v>NS</v>
      </c>
      <c r="I2626" t="str">
        <f t="shared" si="203"/>
        <v>NS</v>
      </c>
      <c r="J2626" t="s">
        <v>45</v>
      </c>
      <c r="K2626" t="s">
        <v>154</v>
      </c>
      <c r="L2626">
        <v>13501</v>
      </c>
      <c r="M2626" t="s">
        <v>29</v>
      </c>
      <c r="N2626" t="s">
        <v>78</v>
      </c>
      <c r="O2626" s="2">
        <v>0</v>
      </c>
      <c r="P2626">
        <f>VLOOKUP(I2626,'visit codes'!$B$1:$F$38,5,FALSE)</f>
        <v>0</v>
      </c>
      <c r="Q2626" t="s">
        <v>31</v>
      </c>
      <c r="R2626">
        <f t="shared" ref="R2626:R2689" si="205">COUNTA(I2626)</f>
        <v>1</v>
      </c>
      <c r="S2626">
        <f t="shared" ref="S2626:S2689" si="206">IF(I2626="c",1,IF(I2626="ns",1,IF(I2626="pasns",1,IF(I2626="pasc",1,IF(I2626="sc",1,0)))))</f>
        <v>1</v>
      </c>
      <c r="T2626">
        <f t="shared" si="204"/>
        <v>0</v>
      </c>
    </row>
    <row r="2627" spans="1:20" x14ac:dyDescent="0.25">
      <c r="A2627">
        <v>26751</v>
      </c>
      <c r="B2627" t="s">
        <v>991</v>
      </c>
      <c r="C2627" s="1">
        <v>23731</v>
      </c>
      <c r="D2627" t="s">
        <v>26</v>
      </c>
      <c r="E2627" t="s">
        <v>40</v>
      </c>
      <c r="F2627" s="1">
        <v>40571</v>
      </c>
      <c r="G2627" t="s">
        <v>35</v>
      </c>
      <c r="H2627" t="str">
        <f t="shared" ref="H2627:H2690" si="207">TRIM(G2627)</f>
        <v>4302PM-PM</v>
      </c>
      <c r="J2627" t="s">
        <v>70</v>
      </c>
      <c r="K2627" t="s">
        <v>154</v>
      </c>
      <c r="L2627">
        <v>13501</v>
      </c>
      <c r="M2627" t="s">
        <v>29</v>
      </c>
      <c r="N2627" t="s">
        <v>78</v>
      </c>
      <c r="O2627" s="2">
        <v>1.0416666666666666E-2</v>
      </c>
      <c r="Q2627" t="s">
        <v>31</v>
      </c>
      <c r="R2627">
        <f t="shared" si="205"/>
        <v>0</v>
      </c>
      <c r="S2627">
        <f t="shared" si="206"/>
        <v>0</v>
      </c>
      <c r="T2627">
        <f t="shared" ref="T2627:T2690" si="208">IF(R2627-S2627=1,1,0)</f>
        <v>0</v>
      </c>
    </row>
    <row r="2628" spans="1:20" x14ac:dyDescent="0.25">
      <c r="A2628">
        <v>26751</v>
      </c>
      <c r="B2628" t="s">
        <v>991</v>
      </c>
      <c r="C2628" s="1">
        <v>23731</v>
      </c>
      <c r="D2628" t="s">
        <v>26</v>
      </c>
      <c r="E2628" t="s">
        <v>40</v>
      </c>
      <c r="F2628" s="1">
        <v>40571</v>
      </c>
      <c r="G2628" t="s">
        <v>37</v>
      </c>
      <c r="H2628" t="str">
        <f t="shared" si="207"/>
        <v>PM</v>
      </c>
      <c r="I2628" t="str">
        <f t="shared" ref="I2628:I2689" si="209">TRIM(G2628)</f>
        <v>PM</v>
      </c>
      <c r="J2628" t="s">
        <v>70</v>
      </c>
      <c r="K2628" t="s">
        <v>154</v>
      </c>
      <c r="L2628">
        <v>13501</v>
      </c>
      <c r="M2628" t="s">
        <v>29</v>
      </c>
      <c r="N2628" t="s">
        <v>78</v>
      </c>
      <c r="O2628" s="2">
        <v>1.0416666666666666E-2</v>
      </c>
      <c r="P2628">
        <f>VLOOKUP(I2628,'visit codes'!$B$1:$F$38,5,FALSE)</f>
        <v>1</v>
      </c>
      <c r="Q2628" t="s">
        <v>31</v>
      </c>
      <c r="R2628">
        <f t="shared" si="205"/>
        <v>1</v>
      </c>
      <c r="S2628">
        <f t="shared" si="206"/>
        <v>0</v>
      </c>
      <c r="T2628">
        <f t="shared" si="208"/>
        <v>1</v>
      </c>
    </row>
    <row r="2629" spans="1:20" x14ac:dyDescent="0.25">
      <c r="A2629">
        <v>26751</v>
      </c>
      <c r="B2629" t="s">
        <v>991</v>
      </c>
      <c r="C2629" s="1">
        <v>23731</v>
      </c>
      <c r="D2629" t="s">
        <v>26</v>
      </c>
      <c r="E2629" t="s">
        <v>40</v>
      </c>
      <c r="F2629" s="1">
        <v>40571</v>
      </c>
      <c r="G2629" t="s">
        <v>44</v>
      </c>
      <c r="H2629" t="str">
        <f t="shared" si="207"/>
        <v>S1</v>
      </c>
      <c r="I2629" t="str">
        <f t="shared" si="209"/>
        <v>S1</v>
      </c>
      <c r="J2629" t="s">
        <v>45</v>
      </c>
      <c r="K2629" t="s">
        <v>154</v>
      </c>
      <c r="L2629">
        <v>13501</v>
      </c>
      <c r="M2629" t="s">
        <v>29</v>
      </c>
      <c r="N2629" t="s">
        <v>78</v>
      </c>
      <c r="O2629" s="2">
        <v>0</v>
      </c>
      <c r="P2629">
        <f>VLOOKUP(I2629,'visit codes'!$B$1:$F$38,5,FALSE)</f>
        <v>1</v>
      </c>
      <c r="Q2629" t="s">
        <v>31</v>
      </c>
      <c r="R2629">
        <f t="shared" si="205"/>
        <v>1</v>
      </c>
      <c r="S2629">
        <f t="shared" si="206"/>
        <v>0</v>
      </c>
      <c r="T2629">
        <f t="shared" si="208"/>
        <v>1</v>
      </c>
    </row>
    <row r="2630" spans="1:20" x14ac:dyDescent="0.25">
      <c r="A2630">
        <v>26755</v>
      </c>
      <c r="B2630" t="s">
        <v>992</v>
      </c>
      <c r="C2630" s="1">
        <v>28814</v>
      </c>
      <c r="D2630" t="s">
        <v>26</v>
      </c>
      <c r="E2630" t="s">
        <v>15</v>
      </c>
      <c r="F2630" s="1">
        <v>40550</v>
      </c>
      <c r="G2630" t="s">
        <v>35</v>
      </c>
      <c r="H2630" t="str">
        <f t="shared" si="207"/>
        <v>4302PM-PM</v>
      </c>
      <c r="J2630" t="s">
        <v>66</v>
      </c>
      <c r="K2630" t="s">
        <v>154</v>
      </c>
      <c r="L2630">
        <v>13440</v>
      </c>
      <c r="M2630" t="s">
        <v>20</v>
      </c>
      <c r="N2630" t="s">
        <v>78</v>
      </c>
      <c r="O2630" s="2">
        <v>1.0416666666666666E-2</v>
      </c>
      <c r="Q2630" t="s">
        <v>22</v>
      </c>
      <c r="R2630">
        <f t="shared" si="205"/>
        <v>0</v>
      </c>
      <c r="S2630">
        <f t="shared" si="206"/>
        <v>0</v>
      </c>
      <c r="T2630">
        <f t="shared" si="208"/>
        <v>0</v>
      </c>
    </row>
    <row r="2631" spans="1:20" x14ac:dyDescent="0.25">
      <c r="A2631">
        <v>26755</v>
      </c>
      <c r="B2631" t="s">
        <v>992</v>
      </c>
      <c r="C2631" s="1">
        <v>28814</v>
      </c>
      <c r="D2631" t="s">
        <v>26</v>
      </c>
      <c r="E2631" t="s">
        <v>15</v>
      </c>
      <c r="F2631" s="1">
        <v>40550</v>
      </c>
      <c r="G2631" t="s">
        <v>37</v>
      </c>
      <c r="H2631" t="str">
        <f t="shared" si="207"/>
        <v>PM</v>
      </c>
      <c r="I2631" t="str">
        <f t="shared" si="209"/>
        <v>PM</v>
      </c>
      <c r="J2631" t="s">
        <v>66</v>
      </c>
      <c r="K2631" t="s">
        <v>154</v>
      </c>
      <c r="L2631">
        <v>13440</v>
      </c>
      <c r="M2631" t="s">
        <v>20</v>
      </c>
      <c r="N2631" t="s">
        <v>78</v>
      </c>
      <c r="O2631" s="2">
        <v>1.0416666666666666E-2</v>
      </c>
      <c r="P2631">
        <f>VLOOKUP(I2631,'visit codes'!$B$1:$F$38,5,FALSE)</f>
        <v>1</v>
      </c>
      <c r="Q2631" t="s">
        <v>22</v>
      </c>
      <c r="R2631">
        <f t="shared" si="205"/>
        <v>1</v>
      </c>
      <c r="S2631">
        <f t="shared" si="206"/>
        <v>0</v>
      </c>
      <c r="T2631">
        <f t="shared" si="208"/>
        <v>1</v>
      </c>
    </row>
    <row r="2632" spans="1:20" x14ac:dyDescent="0.25">
      <c r="A2632">
        <v>26755</v>
      </c>
      <c r="B2632" t="s">
        <v>992</v>
      </c>
      <c r="C2632" s="1">
        <v>28814</v>
      </c>
      <c r="D2632" t="s">
        <v>26</v>
      </c>
      <c r="E2632" t="s">
        <v>15</v>
      </c>
      <c r="F2632" s="1">
        <v>40554</v>
      </c>
      <c r="G2632" t="s">
        <v>16</v>
      </c>
      <c r="H2632" t="str">
        <f t="shared" si="207"/>
        <v>4301R-RV</v>
      </c>
      <c r="J2632" t="s">
        <v>69</v>
      </c>
      <c r="K2632" t="s">
        <v>154</v>
      </c>
      <c r="L2632">
        <v>13440</v>
      </c>
      <c r="M2632" t="s">
        <v>20</v>
      </c>
      <c r="N2632" t="s">
        <v>78</v>
      </c>
      <c r="O2632" s="2">
        <v>3.125E-2</v>
      </c>
      <c r="Q2632" t="s">
        <v>22</v>
      </c>
      <c r="R2632">
        <f t="shared" si="205"/>
        <v>0</v>
      </c>
      <c r="S2632">
        <f t="shared" si="206"/>
        <v>0</v>
      </c>
      <c r="T2632">
        <f t="shared" si="208"/>
        <v>0</v>
      </c>
    </row>
    <row r="2633" spans="1:20" x14ac:dyDescent="0.25">
      <c r="A2633">
        <v>26755</v>
      </c>
      <c r="B2633" t="s">
        <v>992</v>
      </c>
      <c r="C2633" s="1">
        <v>28814</v>
      </c>
      <c r="D2633" t="s">
        <v>26</v>
      </c>
      <c r="E2633" t="s">
        <v>15</v>
      </c>
      <c r="F2633" s="1">
        <v>40554</v>
      </c>
      <c r="G2633" t="s">
        <v>24</v>
      </c>
      <c r="H2633" t="str">
        <f t="shared" si="207"/>
        <v>RV</v>
      </c>
      <c r="I2633" t="str">
        <f t="shared" si="209"/>
        <v>RV</v>
      </c>
      <c r="J2633" t="s">
        <v>69</v>
      </c>
      <c r="K2633" t="s">
        <v>154</v>
      </c>
      <c r="L2633">
        <v>13440</v>
      </c>
      <c r="M2633" t="s">
        <v>20</v>
      </c>
      <c r="N2633" t="s">
        <v>78</v>
      </c>
      <c r="O2633" s="2">
        <v>4.1666666666666664E-2</v>
      </c>
      <c r="P2633">
        <f>VLOOKUP(I2633,'visit codes'!$B$1:$F$38,5,FALSE)</f>
        <v>3</v>
      </c>
      <c r="Q2633" t="s">
        <v>22</v>
      </c>
      <c r="R2633">
        <f t="shared" si="205"/>
        <v>1</v>
      </c>
      <c r="S2633">
        <f t="shared" si="206"/>
        <v>0</v>
      </c>
      <c r="T2633">
        <f t="shared" si="208"/>
        <v>1</v>
      </c>
    </row>
    <row r="2634" spans="1:20" x14ac:dyDescent="0.25">
      <c r="A2634">
        <v>26758</v>
      </c>
      <c r="B2634" t="s">
        <v>993</v>
      </c>
      <c r="C2634" s="1">
        <v>33000</v>
      </c>
      <c r="D2634" t="s">
        <v>14</v>
      </c>
      <c r="E2634" t="s">
        <v>15</v>
      </c>
      <c r="F2634" s="1">
        <v>40546</v>
      </c>
      <c r="G2634" t="s">
        <v>541</v>
      </c>
      <c r="H2634" t="str">
        <f t="shared" si="207"/>
        <v>4306-CV</v>
      </c>
      <c r="J2634" t="s">
        <v>206</v>
      </c>
      <c r="K2634" t="s">
        <v>18</v>
      </c>
      <c r="L2634">
        <v>13501</v>
      </c>
      <c r="M2634" t="s">
        <v>29</v>
      </c>
      <c r="N2634" t="s">
        <v>21</v>
      </c>
      <c r="O2634" s="2">
        <v>1.0416666666666666E-2</v>
      </c>
      <c r="Q2634" t="s">
        <v>31</v>
      </c>
      <c r="R2634">
        <f t="shared" si="205"/>
        <v>0</v>
      </c>
      <c r="S2634">
        <f t="shared" si="206"/>
        <v>0</v>
      </c>
      <c r="T2634">
        <f t="shared" si="208"/>
        <v>0</v>
      </c>
    </row>
    <row r="2635" spans="1:20" x14ac:dyDescent="0.25">
      <c r="A2635">
        <v>26758</v>
      </c>
      <c r="B2635" t="s">
        <v>993</v>
      </c>
      <c r="C2635" s="1">
        <v>33000</v>
      </c>
      <c r="D2635" t="s">
        <v>14</v>
      </c>
      <c r="E2635" t="s">
        <v>15</v>
      </c>
      <c r="F2635" s="1">
        <v>40546</v>
      </c>
      <c r="G2635" t="s">
        <v>542</v>
      </c>
      <c r="H2635" t="str">
        <f t="shared" si="207"/>
        <v>CV</v>
      </c>
      <c r="I2635" t="str">
        <f t="shared" si="209"/>
        <v>CV</v>
      </c>
      <c r="J2635" t="s">
        <v>206</v>
      </c>
      <c r="K2635" t="s">
        <v>18</v>
      </c>
      <c r="L2635">
        <v>13501</v>
      </c>
      <c r="M2635" t="s">
        <v>29</v>
      </c>
      <c r="N2635" t="s">
        <v>21</v>
      </c>
      <c r="O2635" s="2">
        <v>4.1666666666666664E-2</v>
      </c>
      <c r="P2635">
        <f>VLOOKUP(I2635,'visit codes'!$B$1:$F$38,5,FALSE)</f>
        <v>1</v>
      </c>
      <c r="Q2635" t="s">
        <v>31</v>
      </c>
      <c r="R2635">
        <f t="shared" si="205"/>
        <v>1</v>
      </c>
      <c r="S2635">
        <f t="shared" si="206"/>
        <v>0</v>
      </c>
      <c r="T2635">
        <f t="shared" si="208"/>
        <v>1</v>
      </c>
    </row>
    <row r="2636" spans="1:20" x14ac:dyDescent="0.25">
      <c r="A2636">
        <v>26758</v>
      </c>
      <c r="B2636" t="s">
        <v>993</v>
      </c>
      <c r="C2636" s="1">
        <v>33000</v>
      </c>
      <c r="D2636" t="s">
        <v>14</v>
      </c>
      <c r="E2636" t="s">
        <v>15</v>
      </c>
      <c r="F2636" s="1">
        <v>40547</v>
      </c>
      <c r="G2636" t="s">
        <v>60</v>
      </c>
      <c r="H2636" t="str">
        <f t="shared" si="207"/>
        <v>4301B - BV</v>
      </c>
      <c r="J2636" t="s">
        <v>206</v>
      </c>
      <c r="K2636" t="s">
        <v>18</v>
      </c>
      <c r="L2636">
        <v>13501</v>
      </c>
      <c r="M2636" t="s">
        <v>29</v>
      </c>
      <c r="N2636" t="s">
        <v>21</v>
      </c>
      <c r="O2636" s="2">
        <v>2.0833333333333332E-2</v>
      </c>
      <c r="Q2636" t="s">
        <v>31</v>
      </c>
      <c r="R2636">
        <f t="shared" si="205"/>
        <v>0</v>
      </c>
      <c r="S2636">
        <f t="shared" si="206"/>
        <v>0</v>
      </c>
      <c r="T2636">
        <f t="shared" si="208"/>
        <v>0</v>
      </c>
    </row>
    <row r="2637" spans="1:20" x14ac:dyDescent="0.25">
      <c r="A2637">
        <v>26758</v>
      </c>
      <c r="B2637" t="s">
        <v>993</v>
      </c>
      <c r="C2637" s="1">
        <v>33000</v>
      </c>
      <c r="D2637" t="s">
        <v>14</v>
      </c>
      <c r="E2637" t="s">
        <v>15</v>
      </c>
      <c r="F2637" s="1">
        <v>40547</v>
      </c>
      <c r="G2637" t="s">
        <v>62</v>
      </c>
      <c r="H2637" t="str">
        <f t="shared" si="207"/>
        <v>BV</v>
      </c>
      <c r="I2637" t="str">
        <f t="shared" si="209"/>
        <v>BV</v>
      </c>
      <c r="J2637" t="s">
        <v>206</v>
      </c>
      <c r="K2637" t="s">
        <v>18</v>
      </c>
      <c r="L2637">
        <v>13501</v>
      </c>
      <c r="M2637" t="s">
        <v>29</v>
      </c>
      <c r="N2637" t="s">
        <v>21</v>
      </c>
      <c r="O2637" s="2">
        <v>2.0833333333333332E-2</v>
      </c>
      <c r="P2637">
        <f>VLOOKUP(I2637,'visit codes'!$B$1:$F$38,5,FALSE)</f>
        <v>2</v>
      </c>
      <c r="Q2637" t="s">
        <v>31</v>
      </c>
      <c r="R2637">
        <f t="shared" si="205"/>
        <v>1</v>
      </c>
      <c r="S2637">
        <f t="shared" si="206"/>
        <v>0</v>
      </c>
      <c r="T2637">
        <f t="shared" si="208"/>
        <v>1</v>
      </c>
    </row>
    <row r="2638" spans="1:20" x14ac:dyDescent="0.25">
      <c r="A2638">
        <v>26758</v>
      </c>
      <c r="B2638" t="s">
        <v>993</v>
      </c>
      <c r="C2638" s="1">
        <v>33000</v>
      </c>
      <c r="D2638" t="s">
        <v>14</v>
      </c>
      <c r="E2638" t="s">
        <v>15</v>
      </c>
      <c r="F2638" s="1">
        <v>40562</v>
      </c>
      <c r="G2638" t="s">
        <v>16</v>
      </c>
      <c r="H2638" t="str">
        <f t="shared" si="207"/>
        <v>4301R-RV</v>
      </c>
      <c r="J2638" t="s">
        <v>206</v>
      </c>
      <c r="K2638" t="s">
        <v>18</v>
      </c>
      <c r="L2638">
        <v>13501</v>
      </c>
      <c r="M2638" t="s">
        <v>29</v>
      </c>
      <c r="N2638" t="s">
        <v>21</v>
      </c>
      <c r="O2638" s="2">
        <v>3.125E-2</v>
      </c>
      <c r="Q2638" t="s">
        <v>31</v>
      </c>
      <c r="R2638">
        <f t="shared" si="205"/>
        <v>0</v>
      </c>
      <c r="S2638">
        <f t="shared" si="206"/>
        <v>0</v>
      </c>
      <c r="T2638">
        <f t="shared" si="208"/>
        <v>0</v>
      </c>
    </row>
    <row r="2639" spans="1:20" x14ac:dyDescent="0.25">
      <c r="A2639">
        <v>26758</v>
      </c>
      <c r="B2639" t="s">
        <v>993</v>
      </c>
      <c r="C2639" s="1">
        <v>33000</v>
      </c>
      <c r="D2639" t="s">
        <v>14</v>
      </c>
      <c r="E2639" t="s">
        <v>15</v>
      </c>
      <c r="F2639" s="1">
        <v>40562</v>
      </c>
      <c r="G2639" t="s">
        <v>24</v>
      </c>
      <c r="H2639" t="str">
        <f t="shared" si="207"/>
        <v>RV</v>
      </c>
      <c r="I2639" t="str">
        <f t="shared" si="209"/>
        <v>RV</v>
      </c>
      <c r="J2639" t="s">
        <v>206</v>
      </c>
      <c r="K2639" t="s">
        <v>18</v>
      </c>
      <c r="L2639">
        <v>13501</v>
      </c>
      <c r="M2639" t="s">
        <v>29</v>
      </c>
      <c r="N2639" t="s">
        <v>21</v>
      </c>
      <c r="O2639" s="2">
        <v>4.1666666666666664E-2</v>
      </c>
      <c r="P2639">
        <f>VLOOKUP(I2639,'visit codes'!$B$1:$F$38,5,FALSE)</f>
        <v>3</v>
      </c>
      <c r="Q2639" t="s">
        <v>31</v>
      </c>
      <c r="R2639">
        <f t="shared" si="205"/>
        <v>1</v>
      </c>
      <c r="S2639">
        <f t="shared" si="206"/>
        <v>0</v>
      </c>
      <c r="T2639">
        <f t="shared" si="208"/>
        <v>1</v>
      </c>
    </row>
    <row r="2640" spans="1:20" x14ac:dyDescent="0.25">
      <c r="A2640">
        <v>26758</v>
      </c>
      <c r="B2640" t="s">
        <v>993</v>
      </c>
      <c r="C2640" s="1">
        <v>33000</v>
      </c>
      <c r="D2640" t="s">
        <v>14</v>
      </c>
      <c r="E2640" t="s">
        <v>15</v>
      </c>
      <c r="F2640" s="1">
        <v>40574</v>
      </c>
      <c r="G2640" t="s">
        <v>16</v>
      </c>
      <c r="H2640" t="str">
        <f t="shared" si="207"/>
        <v>4301R-RV</v>
      </c>
      <c r="J2640" t="s">
        <v>206</v>
      </c>
      <c r="K2640" t="s">
        <v>18</v>
      </c>
      <c r="L2640">
        <v>13501</v>
      </c>
      <c r="M2640" t="s">
        <v>29</v>
      </c>
      <c r="N2640" t="s">
        <v>21</v>
      </c>
      <c r="O2640" s="2">
        <v>3.125E-2</v>
      </c>
      <c r="Q2640" t="s">
        <v>31</v>
      </c>
      <c r="R2640">
        <f t="shared" si="205"/>
        <v>0</v>
      </c>
      <c r="S2640">
        <f t="shared" si="206"/>
        <v>0</v>
      </c>
      <c r="T2640">
        <f t="shared" si="208"/>
        <v>0</v>
      </c>
    </row>
    <row r="2641" spans="1:20" x14ac:dyDescent="0.25">
      <c r="A2641">
        <v>26758</v>
      </c>
      <c r="B2641" t="s">
        <v>993</v>
      </c>
      <c r="C2641" s="1">
        <v>33000</v>
      </c>
      <c r="D2641" t="s">
        <v>14</v>
      </c>
      <c r="E2641" t="s">
        <v>15</v>
      </c>
      <c r="F2641" s="1">
        <v>40574</v>
      </c>
      <c r="G2641" t="s">
        <v>24</v>
      </c>
      <c r="H2641" t="str">
        <f t="shared" si="207"/>
        <v>RV</v>
      </c>
      <c r="I2641" t="str">
        <f t="shared" si="209"/>
        <v>RV</v>
      </c>
      <c r="J2641" t="s">
        <v>206</v>
      </c>
      <c r="K2641" t="s">
        <v>18</v>
      </c>
      <c r="L2641">
        <v>13501</v>
      </c>
      <c r="M2641" t="s">
        <v>29</v>
      </c>
      <c r="N2641" t="s">
        <v>21</v>
      </c>
      <c r="O2641" s="2">
        <v>4.1666666666666664E-2</v>
      </c>
      <c r="P2641">
        <f>VLOOKUP(I2641,'visit codes'!$B$1:$F$38,5,FALSE)</f>
        <v>3</v>
      </c>
      <c r="Q2641" t="s">
        <v>31</v>
      </c>
      <c r="R2641">
        <f t="shared" si="205"/>
        <v>1</v>
      </c>
      <c r="S2641">
        <f t="shared" si="206"/>
        <v>0</v>
      </c>
      <c r="T2641">
        <f t="shared" si="208"/>
        <v>1</v>
      </c>
    </row>
    <row r="2642" spans="1:20" x14ac:dyDescent="0.25">
      <c r="A2642">
        <v>2282</v>
      </c>
      <c r="B2642" t="s">
        <v>994</v>
      </c>
      <c r="C2642" s="1">
        <v>25676</v>
      </c>
      <c r="D2642" t="s">
        <v>26</v>
      </c>
      <c r="E2642" t="s">
        <v>15</v>
      </c>
      <c r="F2642" s="1">
        <v>40550</v>
      </c>
      <c r="G2642" t="s">
        <v>35</v>
      </c>
      <c r="H2642" t="str">
        <f t="shared" si="207"/>
        <v>4302PM-PM</v>
      </c>
      <c r="J2642" t="s">
        <v>66</v>
      </c>
      <c r="K2642" t="s">
        <v>53</v>
      </c>
      <c r="L2642">
        <v>13440</v>
      </c>
      <c r="M2642" t="s">
        <v>20</v>
      </c>
      <c r="N2642" t="s">
        <v>236</v>
      </c>
      <c r="O2642" s="2">
        <v>1.0416666666666666E-2</v>
      </c>
      <c r="Q2642" t="s">
        <v>22</v>
      </c>
      <c r="R2642">
        <f t="shared" si="205"/>
        <v>0</v>
      </c>
      <c r="S2642">
        <f t="shared" si="206"/>
        <v>0</v>
      </c>
      <c r="T2642">
        <f t="shared" si="208"/>
        <v>0</v>
      </c>
    </row>
    <row r="2643" spans="1:20" x14ac:dyDescent="0.25">
      <c r="A2643">
        <v>2282</v>
      </c>
      <c r="B2643" t="s">
        <v>994</v>
      </c>
      <c r="C2643" s="1">
        <v>25676</v>
      </c>
      <c r="D2643" t="s">
        <v>26</v>
      </c>
      <c r="E2643" t="s">
        <v>15</v>
      </c>
      <c r="F2643" s="1">
        <v>40550</v>
      </c>
      <c r="G2643" t="s">
        <v>37</v>
      </c>
      <c r="H2643" t="str">
        <f t="shared" si="207"/>
        <v>PM</v>
      </c>
      <c r="I2643" t="str">
        <f t="shared" si="209"/>
        <v>PM</v>
      </c>
      <c r="J2643" t="s">
        <v>66</v>
      </c>
      <c r="K2643" t="s">
        <v>53</v>
      </c>
      <c r="L2643">
        <v>13440</v>
      </c>
      <c r="M2643" t="s">
        <v>20</v>
      </c>
      <c r="N2643" t="s">
        <v>236</v>
      </c>
      <c r="O2643" s="2">
        <v>1.0416666666666666E-2</v>
      </c>
      <c r="P2643">
        <f>VLOOKUP(I2643,'visit codes'!$B$1:$F$38,5,FALSE)</f>
        <v>1</v>
      </c>
      <c r="Q2643" t="s">
        <v>22</v>
      </c>
      <c r="R2643">
        <f t="shared" si="205"/>
        <v>1</v>
      </c>
      <c r="S2643">
        <f t="shared" si="206"/>
        <v>0</v>
      </c>
      <c r="T2643">
        <f t="shared" si="208"/>
        <v>1</v>
      </c>
    </row>
    <row r="2644" spans="1:20" x14ac:dyDescent="0.25">
      <c r="A2644">
        <v>26761</v>
      </c>
      <c r="B2644" t="s">
        <v>995</v>
      </c>
      <c r="C2644" s="1">
        <v>21129</v>
      </c>
      <c r="D2644" t="s">
        <v>14</v>
      </c>
      <c r="E2644" t="s">
        <v>15</v>
      </c>
      <c r="F2644" s="1">
        <v>40548</v>
      </c>
      <c r="G2644" t="s">
        <v>16</v>
      </c>
      <c r="H2644" t="str">
        <f t="shared" si="207"/>
        <v>4301R-RV</v>
      </c>
      <c r="J2644" t="s">
        <v>61</v>
      </c>
      <c r="K2644" t="s">
        <v>42</v>
      </c>
      <c r="L2644">
        <v>13502</v>
      </c>
      <c r="M2644" t="s">
        <v>29</v>
      </c>
      <c r="N2644" t="s">
        <v>43</v>
      </c>
      <c r="O2644" s="2">
        <v>3.125E-2</v>
      </c>
      <c r="Q2644" t="s">
        <v>31</v>
      </c>
      <c r="R2644">
        <f t="shared" si="205"/>
        <v>0</v>
      </c>
      <c r="S2644">
        <f t="shared" si="206"/>
        <v>0</v>
      </c>
      <c r="T2644">
        <f t="shared" si="208"/>
        <v>0</v>
      </c>
    </row>
    <row r="2645" spans="1:20" x14ac:dyDescent="0.25">
      <c r="A2645">
        <v>26761</v>
      </c>
      <c r="B2645" t="s">
        <v>995</v>
      </c>
      <c r="C2645" s="1">
        <v>21129</v>
      </c>
      <c r="D2645" t="s">
        <v>14</v>
      </c>
      <c r="E2645" t="s">
        <v>15</v>
      </c>
      <c r="F2645" s="1">
        <v>40548</v>
      </c>
      <c r="G2645" t="s">
        <v>24</v>
      </c>
      <c r="H2645" t="str">
        <f t="shared" si="207"/>
        <v>RV</v>
      </c>
      <c r="I2645" t="str">
        <f t="shared" si="209"/>
        <v>RV</v>
      </c>
      <c r="J2645" t="s">
        <v>61</v>
      </c>
      <c r="K2645" t="s">
        <v>42</v>
      </c>
      <c r="L2645">
        <v>13502</v>
      </c>
      <c r="M2645" t="s">
        <v>29</v>
      </c>
      <c r="N2645" t="s">
        <v>43</v>
      </c>
      <c r="O2645" s="2">
        <v>4.1666666666666664E-2</v>
      </c>
      <c r="P2645">
        <f>VLOOKUP(I2645,'visit codes'!$B$1:$F$38,5,FALSE)</f>
        <v>3</v>
      </c>
      <c r="Q2645" t="s">
        <v>31</v>
      </c>
      <c r="R2645">
        <f t="shared" si="205"/>
        <v>1</v>
      </c>
      <c r="S2645">
        <f t="shared" si="206"/>
        <v>0</v>
      </c>
      <c r="T2645">
        <f t="shared" si="208"/>
        <v>1</v>
      </c>
    </row>
    <row r="2646" spans="1:20" x14ac:dyDescent="0.25">
      <c r="A2646">
        <v>26761</v>
      </c>
      <c r="B2646" t="s">
        <v>995</v>
      </c>
      <c r="C2646" s="1">
        <v>21129</v>
      </c>
      <c r="D2646" t="s">
        <v>14</v>
      </c>
      <c r="E2646" t="s">
        <v>15</v>
      </c>
      <c r="F2646" s="1">
        <v>40557</v>
      </c>
      <c r="G2646" t="s">
        <v>38</v>
      </c>
      <c r="H2646" t="str">
        <f t="shared" si="207"/>
        <v>C</v>
      </c>
      <c r="I2646" t="str">
        <f t="shared" si="209"/>
        <v>C</v>
      </c>
      <c r="J2646" t="s">
        <v>61</v>
      </c>
      <c r="K2646" t="s">
        <v>42</v>
      </c>
      <c r="L2646">
        <v>13502</v>
      </c>
      <c r="M2646" t="s">
        <v>29</v>
      </c>
      <c r="N2646" t="s">
        <v>43</v>
      </c>
      <c r="O2646" s="2">
        <v>0</v>
      </c>
      <c r="P2646">
        <f>VLOOKUP(I2646,'visit codes'!$B$1:$F$38,5,FALSE)</f>
        <v>0</v>
      </c>
      <c r="Q2646" t="s">
        <v>31</v>
      </c>
      <c r="R2646">
        <f t="shared" si="205"/>
        <v>1</v>
      </c>
      <c r="S2646">
        <f t="shared" si="206"/>
        <v>1</v>
      </c>
      <c r="T2646">
        <f t="shared" si="208"/>
        <v>0</v>
      </c>
    </row>
    <row r="2647" spans="1:20" x14ac:dyDescent="0.25">
      <c r="A2647">
        <v>26761</v>
      </c>
      <c r="B2647" t="s">
        <v>995</v>
      </c>
      <c r="C2647" s="1">
        <v>21129</v>
      </c>
      <c r="D2647" t="s">
        <v>14</v>
      </c>
      <c r="E2647" t="s">
        <v>15</v>
      </c>
      <c r="F2647" s="1">
        <v>40569</v>
      </c>
      <c r="G2647" t="s">
        <v>38</v>
      </c>
      <c r="H2647" t="str">
        <f t="shared" si="207"/>
        <v>C</v>
      </c>
      <c r="I2647" t="str">
        <f t="shared" si="209"/>
        <v>C</v>
      </c>
      <c r="J2647" t="s">
        <v>61</v>
      </c>
      <c r="K2647" t="s">
        <v>42</v>
      </c>
      <c r="L2647">
        <v>13502</v>
      </c>
      <c r="M2647" t="s">
        <v>29</v>
      </c>
      <c r="N2647" t="s">
        <v>43</v>
      </c>
      <c r="O2647" s="2">
        <v>0</v>
      </c>
      <c r="P2647">
        <f>VLOOKUP(I2647,'visit codes'!$B$1:$F$38,5,FALSE)</f>
        <v>0</v>
      </c>
      <c r="Q2647" t="s">
        <v>31</v>
      </c>
      <c r="R2647">
        <f t="shared" si="205"/>
        <v>1</v>
      </c>
      <c r="S2647">
        <f t="shared" si="206"/>
        <v>1</v>
      </c>
      <c r="T2647">
        <f t="shared" si="208"/>
        <v>0</v>
      </c>
    </row>
    <row r="2648" spans="1:20" x14ac:dyDescent="0.25">
      <c r="A2648">
        <v>26766</v>
      </c>
      <c r="B2648" t="s">
        <v>996</v>
      </c>
      <c r="C2648" s="1">
        <v>30125</v>
      </c>
      <c r="D2648" t="s">
        <v>26</v>
      </c>
      <c r="F2648" s="1">
        <v>40547</v>
      </c>
      <c r="G2648">
        <v>4098</v>
      </c>
      <c r="H2648" t="str">
        <f t="shared" si="207"/>
        <v>4098</v>
      </c>
      <c r="J2648" t="s">
        <v>206</v>
      </c>
      <c r="K2648" t="s">
        <v>42</v>
      </c>
      <c r="L2648">
        <v>13501</v>
      </c>
      <c r="M2648" t="s">
        <v>29</v>
      </c>
      <c r="N2648" t="s">
        <v>99</v>
      </c>
      <c r="O2648" s="2">
        <v>0</v>
      </c>
      <c r="Q2648" t="s">
        <v>31</v>
      </c>
      <c r="R2648">
        <f t="shared" si="205"/>
        <v>0</v>
      </c>
      <c r="S2648">
        <f t="shared" si="206"/>
        <v>0</v>
      </c>
      <c r="T2648">
        <f t="shared" si="208"/>
        <v>0</v>
      </c>
    </row>
    <row r="2649" spans="1:20" x14ac:dyDescent="0.25">
      <c r="A2649">
        <v>26766</v>
      </c>
      <c r="B2649" t="s">
        <v>996</v>
      </c>
      <c r="C2649" s="1">
        <v>30125</v>
      </c>
      <c r="D2649" t="s">
        <v>26</v>
      </c>
      <c r="F2649" s="1">
        <v>40555</v>
      </c>
      <c r="G2649">
        <v>4097</v>
      </c>
      <c r="H2649" t="str">
        <f t="shared" si="207"/>
        <v>4097</v>
      </c>
      <c r="J2649" t="s">
        <v>82</v>
      </c>
      <c r="K2649" t="s">
        <v>42</v>
      </c>
      <c r="L2649">
        <v>13501</v>
      </c>
      <c r="M2649" t="s">
        <v>29</v>
      </c>
      <c r="N2649" t="s">
        <v>99</v>
      </c>
      <c r="O2649" s="2">
        <v>0</v>
      </c>
      <c r="Q2649" t="s">
        <v>31</v>
      </c>
      <c r="R2649">
        <f t="shared" si="205"/>
        <v>0</v>
      </c>
      <c r="S2649">
        <f t="shared" si="206"/>
        <v>0</v>
      </c>
      <c r="T2649">
        <f t="shared" si="208"/>
        <v>0</v>
      </c>
    </row>
    <row r="2650" spans="1:20" x14ac:dyDescent="0.25">
      <c r="A2650">
        <v>26767</v>
      </c>
      <c r="B2650" t="s">
        <v>997</v>
      </c>
      <c r="C2650" s="1">
        <v>30765</v>
      </c>
      <c r="D2650" t="s">
        <v>26</v>
      </c>
      <c r="E2650" t="s">
        <v>15</v>
      </c>
      <c r="F2650" s="1">
        <v>40547</v>
      </c>
      <c r="G2650" t="s">
        <v>46</v>
      </c>
      <c r="H2650" t="str">
        <f t="shared" si="207"/>
        <v>NS</v>
      </c>
      <c r="I2650" t="str">
        <f t="shared" si="209"/>
        <v>NS</v>
      </c>
      <c r="J2650" t="s">
        <v>17</v>
      </c>
      <c r="K2650" t="s">
        <v>18</v>
      </c>
      <c r="L2650">
        <v>13440</v>
      </c>
      <c r="M2650" t="s">
        <v>20</v>
      </c>
      <c r="N2650" t="s">
        <v>21</v>
      </c>
      <c r="O2650" s="2">
        <v>0</v>
      </c>
      <c r="P2650">
        <f>VLOOKUP(I2650,'visit codes'!$B$1:$F$38,5,FALSE)</f>
        <v>0</v>
      </c>
      <c r="Q2650" t="s">
        <v>22</v>
      </c>
      <c r="R2650">
        <f t="shared" si="205"/>
        <v>1</v>
      </c>
      <c r="S2650">
        <f t="shared" si="206"/>
        <v>1</v>
      </c>
      <c r="T2650">
        <f t="shared" si="208"/>
        <v>0</v>
      </c>
    </row>
    <row r="2651" spans="1:20" x14ac:dyDescent="0.25">
      <c r="A2651">
        <v>26767</v>
      </c>
      <c r="B2651" t="s">
        <v>997</v>
      </c>
      <c r="C2651" s="1">
        <v>30765</v>
      </c>
      <c r="D2651" t="s">
        <v>26</v>
      </c>
      <c r="E2651" t="s">
        <v>15</v>
      </c>
      <c r="F2651" s="1">
        <v>40549</v>
      </c>
      <c r="G2651" t="s">
        <v>38</v>
      </c>
      <c r="H2651" t="str">
        <f t="shared" si="207"/>
        <v>C</v>
      </c>
      <c r="I2651" t="str">
        <f t="shared" si="209"/>
        <v>C</v>
      </c>
      <c r="J2651" t="s">
        <v>66</v>
      </c>
      <c r="K2651" t="s">
        <v>18</v>
      </c>
      <c r="L2651">
        <v>13440</v>
      </c>
      <c r="M2651" t="s">
        <v>20</v>
      </c>
      <c r="N2651" t="s">
        <v>21</v>
      </c>
      <c r="O2651" s="2">
        <v>0</v>
      </c>
      <c r="P2651">
        <f>VLOOKUP(I2651,'visit codes'!$B$1:$F$38,5,FALSE)</f>
        <v>0</v>
      </c>
      <c r="Q2651" t="s">
        <v>22</v>
      </c>
      <c r="R2651">
        <f t="shared" si="205"/>
        <v>1</v>
      </c>
      <c r="S2651">
        <f t="shared" si="206"/>
        <v>1</v>
      </c>
      <c r="T2651">
        <f t="shared" si="208"/>
        <v>0</v>
      </c>
    </row>
    <row r="2652" spans="1:20" x14ac:dyDescent="0.25">
      <c r="A2652">
        <v>26767</v>
      </c>
      <c r="B2652" t="s">
        <v>997</v>
      </c>
      <c r="C2652" s="1">
        <v>30765</v>
      </c>
      <c r="D2652" t="s">
        <v>26</v>
      </c>
      <c r="E2652" t="s">
        <v>15</v>
      </c>
      <c r="F2652" s="1">
        <v>40553</v>
      </c>
      <c r="G2652" t="s">
        <v>35</v>
      </c>
      <c r="H2652" t="str">
        <f t="shared" si="207"/>
        <v>4302PM-PM</v>
      </c>
      <c r="J2652" t="s">
        <v>66</v>
      </c>
      <c r="K2652" t="s">
        <v>18</v>
      </c>
      <c r="L2652">
        <v>13440</v>
      </c>
      <c r="M2652" t="s">
        <v>20</v>
      </c>
      <c r="N2652" t="s">
        <v>21</v>
      </c>
      <c r="O2652" s="2">
        <v>1.0416666666666666E-2</v>
      </c>
      <c r="Q2652" t="s">
        <v>22</v>
      </c>
      <c r="R2652">
        <f t="shared" si="205"/>
        <v>0</v>
      </c>
      <c r="S2652">
        <f t="shared" si="206"/>
        <v>0</v>
      </c>
      <c r="T2652">
        <f t="shared" si="208"/>
        <v>0</v>
      </c>
    </row>
    <row r="2653" spans="1:20" x14ac:dyDescent="0.25">
      <c r="A2653">
        <v>26767</v>
      </c>
      <c r="B2653" t="s">
        <v>997</v>
      </c>
      <c r="C2653" s="1">
        <v>30765</v>
      </c>
      <c r="D2653" t="s">
        <v>26</v>
      </c>
      <c r="E2653" t="s">
        <v>15</v>
      </c>
      <c r="F2653" s="1">
        <v>40553</v>
      </c>
      <c r="G2653" t="s">
        <v>37</v>
      </c>
      <c r="H2653" t="str">
        <f t="shared" si="207"/>
        <v>PM</v>
      </c>
      <c r="I2653" t="str">
        <f t="shared" si="209"/>
        <v>PM</v>
      </c>
      <c r="J2653" t="s">
        <v>66</v>
      </c>
      <c r="K2653" t="s">
        <v>18</v>
      </c>
      <c r="L2653">
        <v>13440</v>
      </c>
      <c r="M2653" t="s">
        <v>20</v>
      </c>
      <c r="N2653" t="s">
        <v>21</v>
      </c>
      <c r="O2653" s="2">
        <v>1.0416666666666666E-2</v>
      </c>
      <c r="P2653">
        <f>VLOOKUP(I2653,'visit codes'!$B$1:$F$38,5,FALSE)</f>
        <v>1</v>
      </c>
      <c r="Q2653" t="s">
        <v>22</v>
      </c>
      <c r="R2653">
        <f t="shared" si="205"/>
        <v>1</v>
      </c>
      <c r="S2653">
        <f t="shared" si="206"/>
        <v>0</v>
      </c>
      <c r="T2653">
        <f t="shared" si="208"/>
        <v>1</v>
      </c>
    </row>
    <row r="2654" spans="1:20" x14ac:dyDescent="0.25">
      <c r="A2654">
        <v>26767</v>
      </c>
      <c r="B2654" t="s">
        <v>997</v>
      </c>
      <c r="C2654" s="1">
        <v>30765</v>
      </c>
      <c r="D2654" t="s">
        <v>26</v>
      </c>
      <c r="E2654" t="s">
        <v>15</v>
      </c>
      <c r="F2654" s="1">
        <v>40561</v>
      </c>
      <c r="G2654" t="s">
        <v>60</v>
      </c>
      <c r="H2654" t="str">
        <f t="shared" si="207"/>
        <v>4301B - BV</v>
      </c>
      <c r="J2654" t="s">
        <v>17</v>
      </c>
      <c r="K2654" t="s">
        <v>18</v>
      </c>
      <c r="L2654">
        <v>13440</v>
      </c>
      <c r="M2654" t="s">
        <v>20</v>
      </c>
      <c r="N2654" t="s">
        <v>21</v>
      </c>
      <c r="O2654" s="2">
        <v>2.0833333333333332E-2</v>
      </c>
      <c r="Q2654" t="s">
        <v>22</v>
      </c>
      <c r="R2654">
        <f t="shared" si="205"/>
        <v>0</v>
      </c>
      <c r="S2654">
        <f t="shared" si="206"/>
        <v>0</v>
      </c>
      <c r="T2654">
        <f t="shared" si="208"/>
        <v>0</v>
      </c>
    </row>
    <row r="2655" spans="1:20" x14ac:dyDescent="0.25">
      <c r="A2655">
        <v>26767</v>
      </c>
      <c r="B2655" t="s">
        <v>997</v>
      </c>
      <c r="C2655" s="1">
        <v>30765</v>
      </c>
      <c r="D2655" t="s">
        <v>26</v>
      </c>
      <c r="E2655" t="s">
        <v>15</v>
      </c>
      <c r="F2655" s="1">
        <v>40561</v>
      </c>
      <c r="G2655" t="s">
        <v>62</v>
      </c>
      <c r="H2655" t="str">
        <f t="shared" si="207"/>
        <v>BV</v>
      </c>
      <c r="I2655" t="str">
        <f t="shared" si="209"/>
        <v>BV</v>
      </c>
      <c r="J2655" t="s">
        <v>17</v>
      </c>
      <c r="K2655" t="s">
        <v>18</v>
      </c>
      <c r="L2655">
        <v>13440</v>
      </c>
      <c r="M2655" t="s">
        <v>20</v>
      </c>
      <c r="N2655" t="s">
        <v>21</v>
      </c>
      <c r="O2655" s="2">
        <v>2.0833333333333332E-2</v>
      </c>
      <c r="P2655">
        <f>VLOOKUP(I2655,'visit codes'!$B$1:$F$38,5,FALSE)</f>
        <v>2</v>
      </c>
      <c r="Q2655" t="s">
        <v>22</v>
      </c>
      <c r="R2655">
        <f t="shared" si="205"/>
        <v>1</v>
      </c>
      <c r="S2655">
        <f t="shared" si="206"/>
        <v>0</v>
      </c>
      <c r="T2655">
        <f t="shared" si="208"/>
        <v>1</v>
      </c>
    </row>
    <row r="2656" spans="1:20" x14ac:dyDescent="0.25">
      <c r="A2656">
        <v>26767</v>
      </c>
      <c r="B2656" t="s">
        <v>997</v>
      </c>
      <c r="C2656" s="1">
        <v>30765</v>
      </c>
      <c r="D2656" t="s">
        <v>26</v>
      </c>
      <c r="E2656" t="s">
        <v>15</v>
      </c>
      <c r="F2656" s="1">
        <v>40574</v>
      </c>
      <c r="G2656" t="s">
        <v>16</v>
      </c>
      <c r="H2656" t="str">
        <f t="shared" si="207"/>
        <v>4301R-RV</v>
      </c>
      <c r="J2656" t="s">
        <v>17</v>
      </c>
      <c r="K2656" t="s">
        <v>18</v>
      </c>
      <c r="L2656">
        <v>13440</v>
      </c>
      <c r="M2656" t="s">
        <v>20</v>
      </c>
      <c r="N2656" t="s">
        <v>21</v>
      </c>
      <c r="O2656" s="2">
        <v>3.125E-2</v>
      </c>
      <c r="Q2656" t="s">
        <v>22</v>
      </c>
      <c r="R2656">
        <f t="shared" si="205"/>
        <v>0</v>
      </c>
      <c r="S2656">
        <f t="shared" si="206"/>
        <v>0</v>
      </c>
      <c r="T2656">
        <f t="shared" si="208"/>
        <v>0</v>
      </c>
    </row>
    <row r="2657" spans="1:20" x14ac:dyDescent="0.25">
      <c r="A2657">
        <v>26767</v>
      </c>
      <c r="B2657" t="s">
        <v>997</v>
      </c>
      <c r="C2657" s="1">
        <v>30765</v>
      </c>
      <c r="D2657" t="s">
        <v>26</v>
      </c>
      <c r="E2657" t="s">
        <v>15</v>
      </c>
      <c r="F2657" s="1">
        <v>40574</v>
      </c>
      <c r="G2657" t="s">
        <v>24</v>
      </c>
      <c r="H2657" t="str">
        <f t="shared" si="207"/>
        <v>RV</v>
      </c>
      <c r="I2657" t="str">
        <f t="shared" si="209"/>
        <v>RV</v>
      </c>
      <c r="J2657" t="s">
        <v>17</v>
      </c>
      <c r="K2657" t="s">
        <v>18</v>
      </c>
      <c r="L2657">
        <v>13440</v>
      </c>
      <c r="M2657" t="s">
        <v>20</v>
      </c>
      <c r="N2657" t="s">
        <v>21</v>
      </c>
      <c r="O2657" s="2">
        <v>4.1666666666666664E-2</v>
      </c>
      <c r="P2657">
        <f>VLOOKUP(I2657,'visit codes'!$B$1:$F$38,5,FALSE)</f>
        <v>3</v>
      </c>
      <c r="Q2657" t="s">
        <v>22</v>
      </c>
      <c r="R2657">
        <f t="shared" si="205"/>
        <v>1</v>
      </c>
      <c r="S2657">
        <f t="shared" si="206"/>
        <v>0</v>
      </c>
      <c r="T2657">
        <f t="shared" si="208"/>
        <v>1</v>
      </c>
    </row>
    <row r="2658" spans="1:20" x14ac:dyDescent="0.25">
      <c r="A2658">
        <v>26771</v>
      </c>
      <c r="B2658" t="s">
        <v>998</v>
      </c>
      <c r="C2658" s="1">
        <v>19916</v>
      </c>
      <c r="D2658" t="s">
        <v>14</v>
      </c>
      <c r="E2658" t="s">
        <v>15</v>
      </c>
      <c r="F2658" s="1">
        <v>40563</v>
      </c>
      <c r="G2658" t="s">
        <v>46</v>
      </c>
      <c r="H2658" t="str">
        <f t="shared" si="207"/>
        <v>NS</v>
      </c>
      <c r="I2658" t="str">
        <f t="shared" si="209"/>
        <v>NS</v>
      </c>
      <c r="J2658" t="s">
        <v>48</v>
      </c>
      <c r="K2658" t="s">
        <v>53</v>
      </c>
      <c r="L2658">
        <v>13480</v>
      </c>
      <c r="M2658" t="s">
        <v>29</v>
      </c>
      <c r="N2658" t="s">
        <v>236</v>
      </c>
      <c r="O2658" s="2">
        <v>0</v>
      </c>
      <c r="P2658">
        <f>VLOOKUP(I2658,'visit codes'!$B$1:$F$38,5,FALSE)</f>
        <v>0</v>
      </c>
      <c r="Q2658" t="s">
        <v>464</v>
      </c>
      <c r="R2658">
        <f t="shared" si="205"/>
        <v>1</v>
      </c>
      <c r="S2658">
        <f t="shared" si="206"/>
        <v>1</v>
      </c>
      <c r="T2658">
        <f t="shared" si="208"/>
        <v>0</v>
      </c>
    </row>
    <row r="2659" spans="1:20" x14ac:dyDescent="0.25">
      <c r="A2659">
        <v>26775</v>
      </c>
      <c r="B2659" t="s">
        <v>999</v>
      </c>
      <c r="C2659" s="1">
        <v>31489</v>
      </c>
      <c r="D2659" t="s">
        <v>14</v>
      </c>
      <c r="E2659" t="s">
        <v>15</v>
      </c>
      <c r="F2659" s="1">
        <v>40562</v>
      </c>
      <c r="G2659" t="s">
        <v>46</v>
      </c>
      <c r="H2659" t="str">
        <f t="shared" si="207"/>
        <v>NS</v>
      </c>
      <c r="I2659" t="str">
        <f t="shared" si="209"/>
        <v>NS</v>
      </c>
      <c r="J2659" t="s">
        <v>206</v>
      </c>
      <c r="K2659" t="s">
        <v>18</v>
      </c>
      <c r="L2659">
        <v>13502</v>
      </c>
      <c r="M2659" t="s">
        <v>29</v>
      </c>
      <c r="N2659" t="s">
        <v>21</v>
      </c>
      <c r="O2659" s="2">
        <v>0</v>
      </c>
      <c r="P2659">
        <f>VLOOKUP(I2659,'visit codes'!$B$1:$F$38,5,FALSE)</f>
        <v>0</v>
      </c>
      <c r="Q2659" t="s">
        <v>31</v>
      </c>
      <c r="R2659">
        <f t="shared" si="205"/>
        <v>1</v>
      </c>
      <c r="S2659">
        <f t="shared" si="206"/>
        <v>1</v>
      </c>
      <c r="T2659">
        <f t="shared" si="208"/>
        <v>0</v>
      </c>
    </row>
    <row r="2660" spans="1:20" x14ac:dyDescent="0.25">
      <c r="A2660">
        <v>26776</v>
      </c>
      <c r="B2660" t="s">
        <v>1000</v>
      </c>
      <c r="C2660" s="1">
        <v>26449</v>
      </c>
      <c r="D2660" t="s">
        <v>14</v>
      </c>
      <c r="E2660" t="s">
        <v>40</v>
      </c>
      <c r="F2660" s="1">
        <v>40546</v>
      </c>
      <c r="G2660" t="s">
        <v>16</v>
      </c>
      <c r="H2660" t="str">
        <f t="shared" si="207"/>
        <v>4301R-RV</v>
      </c>
      <c r="J2660" t="s">
        <v>45</v>
      </c>
      <c r="K2660" t="s">
        <v>18</v>
      </c>
      <c r="L2660">
        <v>13501</v>
      </c>
      <c r="M2660" t="s">
        <v>29</v>
      </c>
      <c r="N2660" t="s">
        <v>21</v>
      </c>
      <c r="O2660" s="2">
        <v>3.125E-2</v>
      </c>
      <c r="Q2660" t="s">
        <v>31</v>
      </c>
      <c r="R2660">
        <f t="shared" si="205"/>
        <v>0</v>
      </c>
      <c r="S2660">
        <f t="shared" si="206"/>
        <v>0</v>
      </c>
      <c r="T2660">
        <f t="shared" si="208"/>
        <v>0</v>
      </c>
    </row>
    <row r="2661" spans="1:20" x14ac:dyDescent="0.25">
      <c r="A2661">
        <v>26776</v>
      </c>
      <c r="B2661" t="s">
        <v>1000</v>
      </c>
      <c r="C2661" s="1">
        <v>26449</v>
      </c>
      <c r="D2661" t="s">
        <v>14</v>
      </c>
      <c r="E2661" t="s">
        <v>40</v>
      </c>
      <c r="F2661" s="1">
        <v>40546</v>
      </c>
      <c r="G2661" t="s">
        <v>24</v>
      </c>
      <c r="H2661" t="str">
        <f t="shared" si="207"/>
        <v>RV</v>
      </c>
      <c r="I2661" t="str">
        <f t="shared" si="209"/>
        <v>RV</v>
      </c>
      <c r="J2661" t="s">
        <v>45</v>
      </c>
      <c r="K2661" t="s">
        <v>18</v>
      </c>
      <c r="L2661">
        <v>13501</v>
      </c>
      <c r="M2661" t="s">
        <v>29</v>
      </c>
      <c r="N2661" t="s">
        <v>21</v>
      </c>
      <c r="O2661" s="2">
        <v>4.1666666666666664E-2</v>
      </c>
      <c r="P2661">
        <f>VLOOKUP(I2661,'visit codes'!$B$1:$F$38,5,FALSE)</f>
        <v>3</v>
      </c>
      <c r="Q2661" t="s">
        <v>31</v>
      </c>
      <c r="R2661">
        <f t="shared" si="205"/>
        <v>1</v>
      </c>
      <c r="S2661">
        <f t="shared" si="206"/>
        <v>0</v>
      </c>
      <c r="T2661">
        <f t="shared" si="208"/>
        <v>1</v>
      </c>
    </row>
    <row r="2662" spans="1:20" x14ac:dyDescent="0.25">
      <c r="A2662">
        <v>26776</v>
      </c>
      <c r="B2662" t="s">
        <v>1000</v>
      </c>
      <c r="C2662" s="1">
        <v>26449</v>
      </c>
      <c r="D2662" t="s">
        <v>14</v>
      </c>
      <c r="E2662" t="s">
        <v>40</v>
      </c>
      <c r="F2662" s="1">
        <v>40567</v>
      </c>
      <c r="G2662" t="s">
        <v>35</v>
      </c>
      <c r="H2662" t="str">
        <f t="shared" si="207"/>
        <v>4302PM-PM</v>
      </c>
      <c r="J2662" t="s">
        <v>41</v>
      </c>
      <c r="K2662" t="s">
        <v>18</v>
      </c>
      <c r="L2662">
        <v>13501</v>
      </c>
      <c r="M2662" t="s">
        <v>29</v>
      </c>
      <c r="N2662" t="s">
        <v>21</v>
      </c>
      <c r="O2662" s="2">
        <v>1.0416666666666666E-2</v>
      </c>
      <c r="Q2662" t="s">
        <v>31</v>
      </c>
      <c r="R2662">
        <f t="shared" si="205"/>
        <v>0</v>
      </c>
      <c r="S2662">
        <f t="shared" si="206"/>
        <v>0</v>
      </c>
      <c r="T2662">
        <f t="shared" si="208"/>
        <v>0</v>
      </c>
    </row>
    <row r="2663" spans="1:20" x14ac:dyDescent="0.25">
      <c r="A2663">
        <v>26776</v>
      </c>
      <c r="B2663" t="s">
        <v>1000</v>
      </c>
      <c r="C2663" s="1">
        <v>26449</v>
      </c>
      <c r="D2663" t="s">
        <v>14</v>
      </c>
      <c r="E2663" t="s">
        <v>40</v>
      </c>
      <c r="F2663" s="1">
        <v>40567</v>
      </c>
      <c r="G2663" t="s">
        <v>37</v>
      </c>
      <c r="H2663" t="str">
        <f t="shared" si="207"/>
        <v>PM</v>
      </c>
      <c r="I2663" t="str">
        <f t="shared" si="209"/>
        <v>PM</v>
      </c>
      <c r="J2663" t="s">
        <v>41</v>
      </c>
      <c r="K2663" t="s">
        <v>18</v>
      </c>
      <c r="L2663">
        <v>13501</v>
      </c>
      <c r="M2663" t="s">
        <v>29</v>
      </c>
      <c r="N2663" t="s">
        <v>21</v>
      </c>
      <c r="O2663" s="2">
        <v>1.0416666666666666E-2</v>
      </c>
      <c r="P2663">
        <f>VLOOKUP(I2663,'visit codes'!$B$1:$F$38,5,FALSE)</f>
        <v>1</v>
      </c>
      <c r="Q2663" t="s">
        <v>31</v>
      </c>
      <c r="R2663">
        <f t="shared" si="205"/>
        <v>1</v>
      </c>
      <c r="S2663">
        <f t="shared" si="206"/>
        <v>0</v>
      </c>
      <c r="T2663">
        <f t="shared" si="208"/>
        <v>1</v>
      </c>
    </row>
    <row r="2664" spans="1:20" x14ac:dyDescent="0.25">
      <c r="A2664">
        <v>26776</v>
      </c>
      <c r="B2664" t="s">
        <v>1000</v>
      </c>
      <c r="C2664" s="1">
        <v>26449</v>
      </c>
      <c r="D2664" t="s">
        <v>14</v>
      </c>
      <c r="E2664" t="s">
        <v>40</v>
      </c>
      <c r="F2664" s="1">
        <v>40567</v>
      </c>
      <c r="G2664" t="s">
        <v>44</v>
      </c>
      <c r="H2664" t="str">
        <f t="shared" si="207"/>
        <v>S1</v>
      </c>
      <c r="I2664" t="str">
        <f t="shared" si="209"/>
        <v>S1</v>
      </c>
      <c r="J2664" t="s">
        <v>45</v>
      </c>
      <c r="K2664" t="s">
        <v>18</v>
      </c>
      <c r="L2664">
        <v>13501</v>
      </c>
      <c r="M2664" t="s">
        <v>29</v>
      </c>
      <c r="N2664" t="s">
        <v>21</v>
      </c>
      <c r="O2664" s="2">
        <v>0</v>
      </c>
      <c r="P2664">
        <f>VLOOKUP(I2664,'visit codes'!$B$1:$F$38,5,FALSE)</f>
        <v>1</v>
      </c>
      <c r="Q2664" t="s">
        <v>31</v>
      </c>
      <c r="R2664">
        <f t="shared" si="205"/>
        <v>1</v>
      </c>
      <c r="S2664">
        <f t="shared" si="206"/>
        <v>0</v>
      </c>
      <c r="T2664">
        <f t="shared" si="208"/>
        <v>1</v>
      </c>
    </row>
    <row r="2665" spans="1:20" x14ac:dyDescent="0.25">
      <c r="A2665">
        <v>26776</v>
      </c>
      <c r="B2665" t="s">
        <v>1000</v>
      </c>
      <c r="C2665" s="1">
        <v>26449</v>
      </c>
      <c r="D2665" t="s">
        <v>14</v>
      </c>
      <c r="E2665" t="s">
        <v>40</v>
      </c>
      <c r="F2665" s="1">
        <v>40574</v>
      </c>
      <c r="G2665" t="s">
        <v>16</v>
      </c>
      <c r="H2665" t="str">
        <f t="shared" si="207"/>
        <v>4301R-RV</v>
      </c>
      <c r="J2665" t="s">
        <v>45</v>
      </c>
      <c r="K2665" t="s">
        <v>18</v>
      </c>
      <c r="L2665">
        <v>13501</v>
      </c>
      <c r="M2665" t="s">
        <v>29</v>
      </c>
      <c r="N2665" t="s">
        <v>21</v>
      </c>
      <c r="O2665" s="2">
        <v>3.125E-2</v>
      </c>
      <c r="Q2665" t="s">
        <v>31</v>
      </c>
      <c r="R2665">
        <f t="shared" si="205"/>
        <v>0</v>
      </c>
      <c r="S2665">
        <f t="shared" si="206"/>
        <v>0</v>
      </c>
      <c r="T2665">
        <f t="shared" si="208"/>
        <v>0</v>
      </c>
    </row>
    <row r="2666" spans="1:20" x14ac:dyDescent="0.25">
      <c r="A2666">
        <v>26776</v>
      </c>
      <c r="B2666" t="s">
        <v>1000</v>
      </c>
      <c r="C2666" s="1">
        <v>26449</v>
      </c>
      <c r="D2666" t="s">
        <v>14</v>
      </c>
      <c r="E2666" t="s">
        <v>40</v>
      </c>
      <c r="F2666" s="1">
        <v>40574</v>
      </c>
      <c r="G2666" t="s">
        <v>24</v>
      </c>
      <c r="H2666" t="str">
        <f t="shared" si="207"/>
        <v>RV</v>
      </c>
      <c r="I2666" t="str">
        <f t="shared" si="209"/>
        <v>RV</v>
      </c>
      <c r="J2666" t="s">
        <v>45</v>
      </c>
      <c r="K2666" t="s">
        <v>18</v>
      </c>
      <c r="L2666">
        <v>13501</v>
      </c>
      <c r="M2666" t="s">
        <v>29</v>
      </c>
      <c r="N2666" t="s">
        <v>21</v>
      </c>
      <c r="O2666" s="2">
        <v>4.1666666666666664E-2</v>
      </c>
      <c r="P2666">
        <f>VLOOKUP(I2666,'visit codes'!$B$1:$F$38,5,FALSE)</f>
        <v>3</v>
      </c>
      <c r="Q2666" t="s">
        <v>31</v>
      </c>
      <c r="R2666">
        <f t="shared" si="205"/>
        <v>1</v>
      </c>
      <c r="S2666">
        <f t="shared" si="206"/>
        <v>0</v>
      </c>
      <c r="T2666">
        <f t="shared" si="208"/>
        <v>1</v>
      </c>
    </row>
    <row r="2667" spans="1:20" x14ac:dyDescent="0.25">
      <c r="A2667">
        <v>26778</v>
      </c>
      <c r="B2667" t="s">
        <v>1001</v>
      </c>
      <c r="C2667" s="1">
        <v>30532</v>
      </c>
      <c r="D2667" t="s">
        <v>14</v>
      </c>
      <c r="F2667" s="1">
        <v>40548</v>
      </c>
      <c r="G2667">
        <v>4098</v>
      </c>
      <c r="H2667" t="str">
        <f t="shared" si="207"/>
        <v>4098</v>
      </c>
      <c r="J2667" t="s">
        <v>206</v>
      </c>
      <c r="K2667" t="s">
        <v>42</v>
      </c>
      <c r="L2667">
        <v>13501</v>
      </c>
      <c r="M2667" t="s">
        <v>29</v>
      </c>
      <c r="N2667" t="s">
        <v>99</v>
      </c>
      <c r="O2667" s="2">
        <v>0</v>
      </c>
      <c r="Q2667" t="s">
        <v>31</v>
      </c>
      <c r="R2667">
        <f t="shared" si="205"/>
        <v>0</v>
      </c>
      <c r="S2667">
        <f t="shared" si="206"/>
        <v>0</v>
      </c>
      <c r="T2667">
        <f t="shared" si="208"/>
        <v>0</v>
      </c>
    </row>
    <row r="2668" spans="1:20" x14ac:dyDescent="0.25">
      <c r="A2668">
        <v>26778</v>
      </c>
      <c r="B2668" t="s">
        <v>1001</v>
      </c>
      <c r="C2668" s="1">
        <v>30532</v>
      </c>
      <c r="D2668" t="s">
        <v>14</v>
      </c>
      <c r="F2668" s="1">
        <v>40563</v>
      </c>
      <c r="G2668">
        <v>4097</v>
      </c>
      <c r="H2668" t="str">
        <f t="shared" si="207"/>
        <v>4097</v>
      </c>
      <c r="J2668" t="s">
        <v>41</v>
      </c>
      <c r="K2668" t="s">
        <v>42</v>
      </c>
      <c r="L2668">
        <v>13501</v>
      </c>
      <c r="M2668" t="s">
        <v>29</v>
      </c>
      <c r="N2668" t="s">
        <v>99</v>
      </c>
      <c r="O2668" s="2">
        <v>0</v>
      </c>
      <c r="Q2668" t="s">
        <v>31</v>
      </c>
      <c r="R2668">
        <f t="shared" si="205"/>
        <v>0</v>
      </c>
      <c r="S2668">
        <f t="shared" si="206"/>
        <v>0</v>
      </c>
      <c r="T2668">
        <f t="shared" si="208"/>
        <v>0</v>
      </c>
    </row>
    <row r="2669" spans="1:20" x14ac:dyDescent="0.25">
      <c r="A2669">
        <v>26780</v>
      </c>
      <c r="B2669" t="s">
        <v>1002</v>
      </c>
      <c r="C2669" s="1">
        <v>23763</v>
      </c>
      <c r="D2669" t="s">
        <v>14</v>
      </c>
      <c r="E2669" t="s">
        <v>15</v>
      </c>
      <c r="F2669" s="1">
        <v>40557</v>
      </c>
      <c r="G2669" t="s">
        <v>102</v>
      </c>
      <c r="H2669" t="str">
        <f t="shared" si="207"/>
        <v>SC</v>
      </c>
      <c r="I2669" t="str">
        <f t="shared" si="209"/>
        <v>SC</v>
      </c>
      <c r="J2669" t="s">
        <v>66</v>
      </c>
      <c r="K2669" t="s">
        <v>42</v>
      </c>
      <c r="L2669">
        <v>13501</v>
      </c>
      <c r="M2669" t="s">
        <v>29</v>
      </c>
      <c r="N2669" t="s">
        <v>43</v>
      </c>
      <c r="O2669" s="2">
        <v>0</v>
      </c>
      <c r="P2669">
        <f>VLOOKUP(I2669,'visit codes'!$B$1:$F$38,5,FALSE)</f>
        <v>0</v>
      </c>
      <c r="Q2669" t="s">
        <v>31</v>
      </c>
      <c r="R2669">
        <f t="shared" si="205"/>
        <v>1</v>
      </c>
      <c r="S2669">
        <f t="shared" si="206"/>
        <v>1</v>
      </c>
      <c r="T2669">
        <f t="shared" si="208"/>
        <v>0</v>
      </c>
    </row>
    <row r="2670" spans="1:20" x14ac:dyDescent="0.25">
      <c r="A2670">
        <v>26780</v>
      </c>
      <c r="B2670" t="s">
        <v>1002</v>
      </c>
      <c r="C2670" s="1">
        <v>23763</v>
      </c>
      <c r="D2670" t="s">
        <v>14</v>
      </c>
      <c r="E2670" t="s">
        <v>15</v>
      </c>
      <c r="F2670" s="1">
        <v>40561</v>
      </c>
      <c r="G2670" t="s">
        <v>46</v>
      </c>
      <c r="H2670" t="str">
        <f t="shared" si="207"/>
        <v>NS</v>
      </c>
      <c r="I2670" t="str">
        <f t="shared" si="209"/>
        <v>NS</v>
      </c>
      <c r="J2670" t="s">
        <v>70</v>
      </c>
      <c r="K2670" t="s">
        <v>42</v>
      </c>
      <c r="L2670">
        <v>13501</v>
      </c>
      <c r="M2670" t="s">
        <v>29</v>
      </c>
      <c r="N2670" t="s">
        <v>43</v>
      </c>
      <c r="O2670" s="2">
        <v>0</v>
      </c>
      <c r="P2670">
        <f>VLOOKUP(I2670,'visit codes'!$B$1:$F$38,5,FALSE)</f>
        <v>0</v>
      </c>
      <c r="Q2670" t="s">
        <v>31</v>
      </c>
      <c r="R2670">
        <f t="shared" si="205"/>
        <v>1</v>
      </c>
      <c r="S2670">
        <f t="shared" si="206"/>
        <v>1</v>
      </c>
      <c r="T2670">
        <f t="shared" si="208"/>
        <v>0</v>
      </c>
    </row>
    <row r="2671" spans="1:20" x14ac:dyDescent="0.25">
      <c r="A2671">
        <v>26782</v>
      </c>
      <c r="B2671" t="s">
        <v>1003</v>
      </c>
      <c r="C2671" s="1">
        <v>33000</v>
      </c>
      <c r="D2671" t="s">
        <v>14</v>
      </c>
      <c r="F2671" s="1">
        <v>40546</v>
      </c>
      <c r="G2671">
        <v>4093</v>
      </c>
      <c r="H2671" t="str">
        <f t="shared" si="207"/>
        <v>4093</v>
      </c>
      <c r="J2671" t="s">
        <v>206</v>
      </c>
      <c r="K2671" t="s">
        <v>42</v>
      </c>
      <c r="L2671">
        <v>13501</v>
      </c>
      <c r="M2671" t="s">
        <v>29</v>
      </c>
      <c r="N2671" t="s">
        <v>99</v>
      </c>
      <c r="O2671" s="2">
        <v>0</v>
      </c>
      <c r="Q2671" t="s">
        <v>31</v>
      </c>
      <c r="R2671">
        <f t="shared" si="205"/>
        <v>0</v>
      </c>
      <c r="S2671">
        <f t="shared" si="206"/>
        <v>0</v>
      </c>
      <c r="T2671">
        <f t="shared" si="208"/>
        <v>0</v>
      </c>
    </row>
    <row r="2672" spans="1:20" x14ac:dyDescent="0.25">
      <c r="A2672">
        <v>26782</v>
      </c>
      <c r="B2672" t="s">
        <v>1003</v>
      </c>
      <c r="C2672" s="1">
        <v>33000</v>
      </c>
      <c r="D2672" t="s">
        <v>14</v>
      </c>
      <c r="F2672" s="1">
        <v>40547</v>
      </c>
      <c r="G2672">
        <v>4097</v>
      </c>
      <c r="H2672" t="str">
        <f t="shared" si="207"/>
        <v>4097</v>
      </c>
      <c r="J2672" t="s">
        <v>206</v>
      </c>
      <c r="K2672" t="s">
        <v>42</v>
      </c>
      <c r="L2672">
        <v>13501</v>
      </c>
      <c r="M2672" t="s">
        <v>29</v>
      </c>
      <c r="N2672" t="s">
        <v>99</v>
      </c>
      <c r="O2672" s="2">
        <v>0</v>
      </c>
      <c r="Q2672" t="s">
        <v>31</v>
      </c>
      <c r="R2672">
        <f t="shared" si="205"/>
        <v>0</v>
      </c>
      <c r="S2672">
        <f t="shared" si="206"/>
        <v>0</v>
      </c>
      <c r="T2672">
        <f t="shared" si="208"/>
        <v>0</v>
      </c>
    </row>
    <row r="2673" spans="1:20" x14ac:dyDescent="0.25">
      <c r="A2673">
        <v>26782</v>
      </c>
      <c r="B2673" t="s">
        <v>1003</v>
      </c>
      <c r="C2673" s="1">
        <v>33000</v>
      </c>
      <c r="D2673" t="s">
        <v>14</v>
      </c>
      <c r="F2673" s="1">
        <v>40562</v>
      </c>
      <c r="G2673" t="s">
        <v>16</v>
      </c>
      <c r="H2673" t="str">
        <f t="shared" si="207"/>
        <v>4301R-RV</v>
      </c>
      <c r="J2673" t="s">
        <v>206</v>
      </c>
      <c r="K2673" t="s">
        <v>42</v>
      </c>
      <c r="L2673">
        <v>13501</v>
      </c>
      <c r="M2673" t="s">
        <v>29</v>
      </c>
      <c r="N2673" t="s">
        <v>99</v>
      </c>
      <c r="O2673" s="2">
        <v>3.125E-2</v>
      </c>
      <c r="Q2673" t="s">
        <v>31</v>
      </c>
      <c r="R2673">
        <f t="shared" si="205"/>
        <v>0</v>
      </c>
      <c r="S2673">
        <f t="shared" si="206"/>
        <v>0</v>
      </c>
      <c r="T2673">
        <f t="shared" si="208"/>
        <v>0</v>
      </c>
    </row>
    <row r="2674" spans="1:20" x14ac:dyDescent="0.25">
      <c r="A2674">
        <v>26782</v>
      </c>
      <c r="B2674" t="s">
        <v>1003</v>
      </c>
      <c r="C2674" s="1">
        <v>33000</v>
      </c>
      <c r="D2674" t="s">
        <v>14</v>
      </c>
      <c r="F2674" s="1">
        <v>40574</v>
      </c>
      <c r="G2674">
        <v>4098</v>
      </c>
      <c r="H2674" t="str">
        <f t="shared" si="207"/>
        <v>4098</v>
      </c>
      <c r="J2674" t="s">
        <v>206</v>
      </c>
      <c r="K2674" t="s">
        <v>42</v>
      </c>
      <c r="L2674">
        <v>13501</v>
      </c>
      <c r="M2674" t="s">
        <v>29</v>
      </c>
      <c r="N2674" t="s">
        <v>99</v>
      </c>
      <c r="O2674" s="2">
        <v>0</v>
      </c>
      <c r="Q2674" t="s">
        <v>31</v>
      </c>
      <c r="R2674">
        <f t="shared" si="205"/>
        <v>0</v>
      </c>
      <c r="S2674">
        <f t="shared" si="206"/>
        <v>0</v>
      </c>
      <c r="T2674">
        <f t="shared" si="208"/>
        <v>0</v>
      </c>
    </row>
    <row r="2675" spans="1:20" x14ac:dyDescent="0.25">
      <c r="A2675">
        <v>26785</v>
      </c>
      <c r="B2675" t="s">
        <v>1004</v>
      </c>
      <c r="C2675" s="1">
        <v>26449</v>
      </c>
      <c r="D2675" t="s">
        <v>14</v>
      </c>
      <c r="F2675" s="1">
        <v>40546</v>
      </c>
      <c r="G2675">
        <v>4098</v>
      </c>
      <c r="H2675" t="str">
        <f t="shared" si="207"/>
        <v>4098</v>
      </c>
      <c r="J2675" t="s">
        <v>45</v>
      </c>
      <c r="K2675" t="s">
        <v>42</v>
      </c>
      <c r="L2675">
        <v>13501</v>
      </c>
      <c r="M2675" t="s">
        <v>29</v>
      </c>
      <c r="N2675" t="s">
        <v>99</v>
      </c>
      <c r="O2675" s="2">
        <v>0</v>
      </c>
      <c r="Q2675" t="s">
        <v>31</v>
      </c>
      <c r="R2675">
        <f t="shared" si="205"/>
        <v>0</v>
      </c>
      <c r="S2675">
        <f t="shared" si="206"/>
        <v>0</v>
      </c>
      <c r="T2675">
        <f t="shared" si="208"/>
        <v>0</v>
      </c>
    </row>
    <row r="2676" spans="1:20" x14ac:dyDescent="0.25">
      <c r="A2676">
        <v>26785</v>
      </c>
      <c r="B2676" t="s">
        <v>1004</v>
      </c>
      <c r="C2676" s="1">
        <v>26449</v>
      </c>
      <c r="D2676" t="s">
        <v>14</v>
      </c>
      <c r="F2676" s="1">
        <v>40567</v>
      </c>
      <c r="G2676">
        <v>4097</v>
      </c>
      <c r="H2676" t="str">
        <f t="shared" si="207"/>
        <v>4097</v>
      </c>
      <c r="J2676" t="s">
        <v>41</v>
      </c>
      <c r="K2676" t="s">
        <v>42</v>
      </c>
      <c r="L2676">
        <v>13501</v>
      </c>
      <c r="M2676" t="s">
        <v>29</v>
      </c>
      <c r="N2676" t="s">
        <v>99</v>
      </c>
      <c r="O2676" s="2">
        <v>0</v>
      </c>
      <c r="Q2676" t="s">
        <v>31</v>
      </c>
      <c r="R2676">
        <f t="shared" si="205"/>
        <v>0</v>
      </c>
      <c r="S2676">
        <f t="shared" si="206"/>
        <v>0</v>
      </c>
      <c r="T2676">
        <f t="shared" si="208"/>
        <v>0</v>
      </c>
    </row>
    <row r="2677" spans="1:20" x14ac:dyDescent="0.25">
      <c r="A2677">
        <v>26785</v>
      </c>
      <c r="B2677" t="s">
        <v>1004</v>
      </c>
      <c r="C2677" s="1">
        <v>26449</v>
      </c>
      <c r="D2677" t="s">
        <v>14</v>
      </c>
      <c r="F2677" s="1">
        <v>40574</v>
      </c>
      <c r="G2677">
        <v>4098</v>
      </c>
      <c r="H2677" t="str">
        <f t="shared" si="207"/>
        <v>4098</v>
      </c>
      <c r="J2677" t="s">
        <v>45</v>
      </c>
      <c r="K2677" t="s">
        <v>42</v>
      </c>
      <c r="L2677">
        <v>13501</v>
      </c>
      <c r="M2677" t="s">
        <v>29</v>
      </c>
      <c r="N2677" t="s">
        <v>99</v>
      </c>
      <c r="O2677" s="2">
        <v>0</v>
      </c>
      <c r="Q2677" t="s">
        <v>31</v>
      </c>
      <c r="R2677">
        <f t="shared" si="205"/>
        <v>0</v>
      </c>
      <c r="S2677">
        <f t="shared" si="206"/>
        <v>0</v>
      </c>
      <c r="T2677">
        <f t="shared" si="208"/>
        <v>0</v>
      </c>
    </row>
    <row r="2678" spans="1:20" x14ac:dyDescent="0.25">
      <c r="A2678">
        <v>26787</v>
      </c>
      <c r="B2678" t="s">
        <v>1005</v>
      </c>
      <c r="C2678" s="1">
        <v>30707</v>
      </c>
      <c r="D2678" t="s">
        <v>14</v>
      </c>
      <c r="E2678" t="s">
        <v>15</v>
      </c>
      <c r="F2678" s="1">
        <v>40557</v>
      </c>
      <c r="G2678" t="s">
        <v>102</v>
      </c>
      <c r="H2678" t="str">
        <f t="shared" si="207"/>
        <v>SC</v>
      </c>
      <c r="I2678" t="str">
        <f t="shared" si="209"/>
        <v>SC</v>
      </c>
      <c r="J2678" t="s">
        <v>66</v>
      </c>
      <c r="K2678" t="s">
        <v>18</v>
      </c>
      <c r="L2678">
        <v>13502</v>
      </c>
      <c r="M2678" t="s">
        <v>29</v>
      </c>
      <c r="N2678" t="s">
        <v>21</v>
      </c>
      <c r="O2678" s="2">
        <v>0</v>
      </c>
      <c r="P2678">
        <f>VLOOKUP(I2678,'visit codes'!$B$1:$F$38,5,FALSE)</f>
        <v>0</v>
      </c>
      <c r="Q2678" t="s">
        <v>31</v>
      </c>
      <c r="R2678">
        <f t="shared" si="205"/>
        <v>1</v>
      </c>
      <c r="S2678">
        <f t="shared" si="206"/>
        <v>1</v>
      </c>
      <c r="T2678">
        <f t="shared" si="208"/>
        <v>0</v>
      </c>
    </row>
    <row r="2679" spans="1:20" x14ac:dyDescent="0.25">
      <c r="A2679">
        <v>26787</v>
      </c>
      <c r="B2679" t="s">
        <v>1005</v>
      </c>
      <c r="C2679" s="1">
        <v>30707</v>
      </c>
      <c r="D2679" t="s">
        <v>14</v>
      </c>
      <c r="E2679" t="s">
        <v>15</v>
      </c>
      <c r="F2679" s="1">
        <v>40569</v>
      </c>
      <c r="G2679" t="s">
        <v>16</v>
      </c>
      <c r="H2679" t="str">
        <f t="shared" si="207"/>
        <v>4301R-RV</v>
      </c>
      <c r="J2679" t="s">
        <v>138</v>
      </c>
      <c r="K2679" t="s">
        <v>18</v>
      </c>
      <c r="L2679">
        <v>13502</v>
      </c>
      <c r="M2679" t="s">
        <v>29</v>
      </c>
      <c r="N2679" t="s">
        <v>21</v>
      </c>
      <c r="O2679" s="2">
        <v>3.125E-2</v>
      </c>
      <c r="Q2679" t="s">
        <v>31</v>
      </c>
      <c r="R2679">
        <f t="shared" si="205"/>
        <v>0</v>
      </c>
      <c r="S2679">
        <f t="shared" si="206"/>
        <v>0</v>
      </c>
      <c r="T2679">
        <f t="shared" si="208"/>
        <v>0</v>
      </c>
    </row>
    <row r="2680" spans="1:20" x14ac:dyDescent="0.25">
      <c r="A2680">
        <v>26787</v>
      </c>
      <c r="B2680" t="s">
        <v>1005</v>
      </c>
      <c r="C2680" s="1">
        <v>30707</v>
      </c>
      <c r="D2680" t="s">
        <v>14</v>
      </c>
      <c r="E2680" t="s">
        <v>15</v>
      </c>
      <c r="F2680" s="1">
        <v>40569</v>
      </c>
      <c r="G2680" t="s">
        <v>24</v>
      </c>
      <c r="H2680" t="str">
        <f t="shared" si="207"/>
        <v>RV</v>
      </c>
      <c r="I2680" t="str">
        <f t="shared" si="209"/>
        <v>RV</v>
      </c>
      <c r="J2680" t="s">
        <v>138</v>
      </c>
      <c r="K2680" t="s">
        <v>18</v>
      </c>
      <c r="L2680">
        <v>13502</v>
      </c>
      <c r="M2680" t="s">
        <v>29</v>
      </c>
      <c r="N2680" t="s">
        <v>21</v>
      </c>
      <c r="O2680" s="2">
        <v>4.1666666666666664E-2</v>
      </c>
      <c r="P2680">
        <f>VLOOKUP(I2680,'visit codes'!$B$1:$F$38,5,FALSE)</f>
        <v>3</v>
      </c>
      <c r="Q2680" t="s">
        <v>31</v>
      </c>
      <c r="R2680">
        <f t="shared" si="205"/>
        <v>1</v>
      </c>
      <c r="S2680">
        <f t="shared" si="206"/>
        <v>0</v>
      </c>
      <c r="T2680">
        <f t="shared" si="208"/>
        <v>1</v>
      </c>
    </row>
    <row r="2681" spans="1:20" x14ac:dyDescent="0.25">
      <c r="A2681">
        <v>26788</v>
      </c>
      <c r="B2681" t="s">
        <v>1006</v>
      </c>
      <c r="C2681" s="1">
        <v>33292</v>
      </c>
      <c r="D2681" t="s">
        <v>26</v>
      </c>
      <c r="E2681" t="s">
        <v>23</v>
      </c>
      <c r="F2681" s="1">
        <v>40561</v>
      </c>
      <c r="G2681" t="s">
        <v>163</v>
      </c>
      <c r="H2681" t="str">
        <f t="shared" si="207"/>
        <v>4301S-PAS</v>
      </c>
      <c r="J2681" t="s">
        <v>138</v>
      </c>
      <c r="K2681" t="s">
        <v>42</v>
      </c>
      <c r="L2681">
        <v>13502</v>
      </c>
      <c r="M2681" t="s">
        <v>29</v>
      </c>
      <c r="N2681" t="s">
        <v>43</v>
      </c>
      <c r="O2681" s="2">
        <v>4.1666666666666664E-2</v>
      </c>
      <c r="Q2681" t="s">
        <v>31</v>
      </c>
      <c r="R2681">
        <f t="shared" si="205"/>
        <v>0</v>
      </c>
      <c r="S2681">
        <f t="shared" si="206"/>
        <v>0</v>
      </c>
      <c r="T2681">
        <f t="shared" si="208"/>
        <v>0</v>
      </c>
    </row>
    <row r="2682" spans="1:20" x14ac:dyDescent="0.25">
      <c r="A2682">
        <v>26788</v>
      </c>
      <c r="B2682" t="s">
        <v>1006</v>
      </c>
      <c r="C2682" s="1">
        <v>33292</v>
      </c>
      <c r="D2682" t="s">
        <v>26</v>
      </c>
      <c r="E2682" t="s">
        <v>23</v>
      </c>
      <c r="F2682" s="1">
        <v>40561</v>
      </c>
      <c r="G2682" t="s">
        <v>228</v>
      </c>
      <c r="H2682" t="str">
        <f t="shared" si="207"/>
        <v>PAS2</v>
      </c>
      <c r="I2682" t="str">
        <f t="shared" si="209"/>
        <v>PAS2</v>
      </c>
      <c r="J2682" t="s">
        <v>138</v>
      </c>
      <c r="K2682" t="s">
        <v>42</v>
      </c>
      <c r="L2682">
        <v>13502</v>
      </c>
      <c r="M2682" t="s">
        <v>29</v>
      </c>
      <c r="N2682" t="s">
        <v>43</v>
      </c>
      <c r="O2682" s="2">
        <v>3.125E-2</v>
      </c>
      <c r="P2682">
        <f>VLOOKUP(I2682,'visit codes'!$B$1:$F$38,5,FALSE)</f>
        <v>3</v>
      </c>
      <c r="Q2682" t="s">
        <v>31</v>
      </c>
      <c r="R2682">
        <f t="shared" si="205"/>
        <v>1</v>
      </c>
      <c r="S2682">
        <f t="shared" si="206"/>
        <v>0</v>
      </c>
      <c r="T2682">
        <f t="shared" si="208"/>
        <v>1</v>
      </c>
    </row>
    <row r="2683" spans="1:20" x14ac:dyDescent="0.25">
      <c r="A2683">
        <v>26788</v>
      </c>
      <c r="B2683" t="s">
        <v>1006</v>
      </c>
      <c r="C2683" s="1">
        <v>33292</v>
      </c>
      <c r="D2683" t="s">
        <v>26</v>
      </c>
      <c r="E2683" t="s">
        <v>23</v>
      </c>
      <c r="F2683" s="1">
        <v>40569</v>
      </c>
      <c r="G2683" t="s">
        <v>46</v>
      </c>
      <c r="H2683" t="str">
        <f t="shared" si="207"/>
        <v>NS</v>
      </c>
      <c r="I2683" t="str">
        <f t="shared" si="209"/>
        <v>NS</v>
      </c>
      <c r="J2683" t="s">
        <v>138</v>
      </c>
      <c r="K2683" t="s">
        <v>42</v>
      </c>
      <c r="L2683">
        <v>13502</v>
      </c>
      <c r="M2683" t="s">
        <v>29</v>
      </c>
      <c r="N2683" t="s">
        <v>43</v>
      </c>
      <c r="O2683" s="2">
        <v>0</v>
      </c>
      <c r="P2683">
        <f>VLOOKUP(I2683,'visit codes'!$B$1:$F$38,5,FALSE)</f>
        <v>0</v>
      </c>
      <c r="Q2683" t="s">
        <v>31</v>
      </c>
      <c r="R2683">
        <f t="shared" si="205"/>
        <v>1</v>
      </c>
      <c r="S2683">
        <f t="shared" si="206"/>
        <v>1</v>
      </c>
      <c r="T2683">
        <f t="shared" si="208"/>
        <v>0</v>
      </c>
    </row>
    <row r="2684" spans="1:20" x14ac:dyDescent="0.25">
      <c r="A2684">
        <v>26790</v>
      </c>
      <c r="B2684" t="s">
        <v>1007</v>
      </c>
      <c r="C2684" s="1">
        <v>27096</v>
      </c>
      <c r="D2684" t="s">
        <v>14</v>
      </c>
      <c r="E2684" t="s">
        <v>15</v>
      </c>
      <c r="F2684" s="1">
        <v>40548</v>
      </c>
      <c r="G2684" t="s">
        <v>16</v>
      </c>
      <c r="H2684" t="str">
        <f t="shared" si="207"/>
        <v>4301R-RV</v>
      </c>
      <c r="J2684" t="s">
        <v>69</v>
      </c>
      <c r="K2684" t="s">
        <v>18</v>
      </c>
      <c r="L2684">
        <v>13440</v>
      </c>
      <c r="M2684" t="s">
        <v>20</v>
      </c>
      <c r="N2684" t="s">
        <v>21</v>
      </c>
      <c r="O2684" s="2">
        <v>3.125E-2</v>
      </c>
      <c r="Q2684" t="s">
        <v>22</v>
      </c>
      <c r="R2684">
        <f t="shared" si="205"/>
        <v>0</v>
      </c>
      <c r="S2684">
        <f t="shared" si="206"/>
        <v>0</v>
      </c>
      <c r="T2684">
        <f t="shared" si="208"/>
        <v>0</v>
      </c>
    </row>
    <row r="2685" spans="1:20" x14ac:dyDescent="0.25">
      <c r="A2685">
        <v>26790</v>
      </c>
      <c r="B2685" t="s">
        <v>1007</v>
      </c>
      <c r="C2685" s="1">
        <v>27096</v>
      </c>
      <c r="D2685" t="s">
        <v>14</v>
      </c>
      <c r="E2685" t="s">
        <v>15</v>
      </c>
      <c r="F2685" s="1">
        <v>40548</v>
      </c>
      <c r="G2685" t="s">
        <v>24</v>
      </c>
      <c r="H2685" t="str">
        <f t="shared" si="207"/>
        <v>RV</v>
      </c>
      <c r="I2685" t="str">
        <f t="shared" si="209"/>
        <v>RV</v>
      </c>
      <c r="J2685" t="s">
        <v>69</v>
      </c>
      <c r="K2685" t="s">
        <v>18</v>
      </c>
      <c r="L2685">
        <v>13440</v>
      </c>
      <c r="M2685" t="s">
        <v>20</v>
      </c>
      <c r="N2685" t="s">
        <v>21</v>
      </c>
      <c r="O2685" s="2">
        <v>4.1666666666666664E-2</v>
      </c>
      <c r="P2685">
        <f>VLOOKUP(I2685,'visit codes'!$B$1:$F$38,5,FALSE)</f>
        <v>3</v>
      </c>
      <c r="Q2685" t="s">
        <v>22</v>
      </c>
      <c r="R2685">
        <f t="shared" si="205"/>
        <v>1</v>
      </c>
      <c r="S2685">
        <f t="shared" si="206"/>
        <v>0</v>
      </c>
      <c r="T2685">
        <f t="shared" si="208"/>
        <v>1</v>
      </c>
    </row>
    <row r="2686" spans="1:20" x14ac:dyDescent="0.25">
      <c r="A2686">
        <v>26790</v>
      </c>
      <c r="B2686" t="s">
        <v>1007</v>
      </c>
      <c r="C2686" s="1">
        <v>27096</v>
      </c>
      <c r="D2686" t="s">
        <v>14</v>
      </c>
      <c r="E2686" t="s">
        <v>15</v>
      </c>
      <c r="F2686" s="1">
        <v>40563</v>
      </c>
      <c r="G2686" t="s">
        <v>16</v>
      </c>
      <c r="H2686" t="str">
        <f t="shared" si="207"/>
        <v>4301R-RV</v>
      </c>
      <c r="J2686" t="s">
        <v>69</v>
      </c>
      <c r="K2686" t="s">
        <v>18</v>
      </c>
      <c r="L2686">
        <v>13440</v>
      </c>
      <c r="M2686" t="s">
        <v>20</v>
      </c>
      <c r="N2686" t="s">
        <v>21</v>
      </c>
      <c r="O2686" s="2">
        <v>3.125E-2</v>
      </c>
      <c r="Q2686" t="s">
        <v>22</v>
      </c>
      <c r="R2686">
        <f t="shared" si="205"/>
        <v>0</v>
      </c>
      <c r="S2686">
        <f t="shared" si="206"/>
        <v>0</v>
      </c>
      <c r="T2686">
        <f t="shared" si="208"/>
        <v>0</v>
      </c>
    </row>
    <row r="2687" spans="1:20" x14ac:dyDescent="0.25">
      <c r="A2687">
        <v>26790</v>
      </c>
      <c r="B2687" t="s">
        <v>1007</v>
      </c>
      <c r="C2687" s="1">
        <v>27096</v>
      </c>
      <c r="D2687" t="s">
        <v>14</v>
      </c>
      <c r="E2687" t="s">
        <v>15</v>
      </c>
      <c r="F2687" s="1">
        <v>40563</v>
      </c>
      <c r="G2687" t="s">
        <v>24</v>
      </c>
      <c r="H2687" t="str">
        <f t="shared" si="207"/>
        <v>RV</v>
      </c>
      <c r="I2687" t="str">
        <f t="shared" si="209"/>
        <v>RV</v>
      </c>
      <c r="J2687" t="s">
        <v>69</v>
      </c>
      <c r="K2687" t="s">
        <v>18</v>
      </c>
      <c r="L2687">
        <v>13440</v>
      </c>
      <c r="M2687" t="s">
        <v>20</v>
      </c>
      <c r="N2687" t="s">
        <v>21</v>
      </c>
      <c r="O2687" s="2">
        <v>4.1666666666666664E-2</v>
      </c>
      <c r="P2687">
        <f>VLOOKUP(I2687,'visit codes'!$B$1:$F$38,5,FALSE)</f>
        <v>3</v>
      </c>
      <c r="Q2687" t="s">
        <v>22</v>
      </c>
      <c r="R2687">
        <f t="shared" si="205"/>
        <v>1</v>
      </c>
      <c r="S2687">
        <f t="shared" si="206"/>
        <v>0</v>
      </c>
      <c r="T2687">
        <f t="shared" si="208"/>
        <v>1</v>
      </c>
    </row>
    <row r="2688" spans="1:20" x14ac:dyDescent="0.25">
      <c r="A2688">
        <v>26801</v>
      </c>
      <c r="B2688" t="s">
        <v>1008</v>
      </c>
      <c r="C2688" s="1">
        <v>18650</v>
      </c>
      <c r="D2688" t="s">
        <v>14</v>
      </c>
      <c r="E2688" t="s">
        <v>15</v>
      </c>
      <c r="F2688" s="1">
        <v>40556</v>
      </c>
      <c r="G2688" t="s">
        <v>16</v>
      </c>
      <c r="H2688" t="str">
        <f t="shared" si="207"/>
        <v>4301R-RV</v>
      </c>
      <c r="J2688" t="s">
        <v>69</v>
      </c>
      <c r="K2688" t="s">
        <v>1009</v>
      </c>
      <c r="L2688">
        <v>13316</v>
      </c>
      <c r="M2688" t="s">
        <v>20</v>
      </c>
      <c r="N2688" t="s">
        <v>78</v>
      </c>
      <c r="O2688" s="2">
        <v>3.125E-2</v>
      </c>
      <c r="Q2688" t="s">
        <v>68</v>
      </c>
      <c r="R2688">
        <f t="shared" si="205"/>
        <v>0</v>
      </c>
      <c r="S2688">
        <f t="shared" si="206"/>
        <v>0</v>
      </c>
      <c r="T2688">
        <f t="shared" si="208"/>
        <v>0</v>
      </c>
    </row>
    <row r="2689" spans="1:20" x14ac:dyDescent="0.25">
      <c r="A2689">
        <v>26801</v>
      </c>
      <c r="B2689" t="s">
        <v>1008</v>
      </c>
      <c r="C2689" s="1">
        <v>18650</v>
      </c>
      <c r="D2689" t="s">
        <v>14</v>
      </c>
      <c r="E2689" t="s">
        <v>15</v>
      </c>
      <c r="F2689" s="1">
        <v>40556</v>
      </c>
      <c r="G2689" t="s">
        <v>24</v>
      </c>
      <c r="H2689" t="str">
        <f t="shared" si="207"/>
        <v>RV</v>
      </c>
      <c r="I2689" t="str">
        <f t="shared" si="209"/>
        <v>RV</v>
      </c>
      <c r="J2689" t="s">
        <v>69</v>
      </c>
      <c r="K2689" t="s">
        <v>1009</v>
      </c>
      <c r="L2689">
        <v>13316</v>
      </c>
      <c r="M2689" t="s">
        <v>20</v>
      </c>
      <c r="N2689" t="s">
        <v>78</v>
      </c>
      <c r="O2689" s="2">
        <v>4.1666666666666664E-2</v>
      </c>
      <c r="P2689">
        <f>VLOOKUP(I2689,'visit codes'!$B$1:$F$38,5,FALSE)</f>
        <v>3</v>
      </c>
      <c r="Q2689" t="s">
        <v>68</v>
      </c>
      <c r="R2689">
        <f t="shared" si="205"/>
        <v>1</v>
      </c>
      <c r="S2689">
        <f t="shared" si="206"/>
        <v>0</v>
      </c>
      <c r="T2689">
        <f t="shared" si="208"/>
        <v>1</v>
      </c>
    </row>
    <row r="2690" spans="1:20" x14ac:dyDescent="0.25">
      <c r="A2690">
        <v>26801</v>
      </c>
      <c r="B2690" t="s">
        <v>1008</v>
      </c>
      <c r="C2690" s="1">
        <v>18650</v>
      </c>
      <c r="D2690" t="s">
        <v>14</v>
      </c>
      <c r="E2690" t="s">
        <v>15</v>
      </c>
      <c r="F2690" s="1">
        <v>40568</v>
      </c>
      <c r="G2690" t="s">
        <v>35</v>
      </c>
      <c r="H2690" t="str">
        <f t="shared" si="207"/>
        <v>4302PM-PM</v>
      </c>
      <c r="J2690" t="s">
        <v>70</v>
      </c>
      <c r="K2690" t="s">
        <v>1009</v>
      </c>
      <c r="L2690">
        <v>13316</v>
      </c>
      <c r="M2690" t="s">
        <v>20</v>
      </c>
      <c r="N2690" t="s">
        <v>78</v>
      </c>
      <c r="O2690" s="2">
        <v>1.0416666666666666E-2</v>
      </c>
      <c r="Q2690" t="s">
        <v>68</v>
      </c>
      <c r="R2690">
        <f t="shared" ref="R2690:R2753" si="210">COUNTA(I2690)</f>
        <v>0</v>
      </c>
      <c r="S2690">
        <f t="shared" ref="S2690:S2753" si="211">IF(I2690="c",1,IF(I2690="ns",1,IF(I2690="pasns",1,IF(I2690="pasc",1,IF(I2690="sc",1,0)))))</f>
        <v>0</v>
      </c>
      <c r="T2690">
        <f t="shared" si="208"/>
        <v>0</v>
      </c>
    </row>
    <row r="2691" spans="1:20" x14ac:dyDescent="0.25">
      <c r="A2691">
        <v>26801</v>
      </c>
      <c r="B2691" t="s">
        <v>1008</v>
      </c>
      <c r="C2691" s="1">
        <v>18650</v>
      </c>
      <c r="D2691" t="s">
        <v>14</v>
      </c>
      <c r="E2691" t="s">
        <v>15</v>
      </c>
      <c r="F2691" s="1">
        <v>40568</v>
      </c>
      <c r="G2691" t="s">
        <v>37</v>
      </c>
      <c r="H2691" t="str">
        <f t="shared" ref="H2691:H2754" si="212">TRIM(G2691)</f>
        <v>PM</v>
      </c>
      <c r="I2691" t="str">
        <f t="shared" ref="I2691:I2754" si="213">TRIM(G2691)</f>
        <v>PM</v>
      </c>
      <c r="J2691" t="s">
        <v>70</v>
      </c>
      <c r="K2691" t="s">
        <v>1009</v>
      </c>
      <c r="L2691">
        <v>13316</v>
      </c>
      <c r="M2691" t="s">
        <v>20</v>
      </c>
      <c r="N2691" t="s">
        <v>78</v>
      </c>
      <c r="O2691" s="2">
        <v>1.0416666666666666E-2</v>
      </c>
      <c r="P2691">
        <f>VLOOKUP(I2691,'visit codes'!$B$1:$F$38,5,FALSE)</f>
        <v>1</v>
      </c>
      <c r="Q2691" t="s">
        <v>68</v>
      </c>
      <c r="R2691">
        <f t="shared" si="210"/>
        <v>1</v>
      </c>
      <c r="S2691">
        <f t="shared" si="211"/>
        <v>0</v>
      </c>
      <c r="T2691">
        <f t="shared" ref="T2691:T2754" si="214">IF(R2691-S2691=1,1,0)</f>
        <v>1</v>
      </c>
    </row>
    <row r="2692" spans="1:20" x14ac:dyDescent="0.25">
      <c r="A2692">
        <v>26801</v>
      </c>
      <c r="B2692" t="s">
        <v>1008</v>
      </c>
      <c r="C2692" s="1">
        <v>18650</v>
      </c>
      <c r="D2692" t="s">
        <v>14</v>
      </c>
      <c r="E2692" t="s">
        <v>15</v>
      </c>
      <c r="F2692" s="1">
        <v>40571</v>
      </c>
      <c r="G2692" t="s">
        <v>245</v>
      </c>
      <c r="H2692" t="str">
        <f t="shared" si="212"/>
        <v>4301WP-FVWP</v>
      </c>
      <c r="J2692" t="s">
        <v>69</v>
      </c>
      <c r="K2692" t="s">
        <v>1009</v>
      </c>
      <c r="L2692">
        <v>13316</v>
      </c>
      <c r="M2692" t="s">
        <v>20</v>
      </c>
      <c r="N2692" t="s">
        <v>78</v>
      </c>
      <c r="O2692" s="2">
        <v>3.125E-2</v>
      </c>
      <c r="Q2692" t="s">
        <v>68</v>
      </c>
      <c r="R2692">
        <f t="shared" si="210"/>
        <v>0</v>
      </c>
      <c r="S2692">
        <f t="shared" si="211"/>
        <v>0</v>
      </c>
      <c r="T2692">
        <f t="shared" si="214"/>
        <v>0</v>
      </c>
    </row>
    <row r="2693" spans="1:20" x14ac:dyDescent="0.25">
      <c r="A2693">
        <v>26801</v>
      </c>
      <c r="B2693" t="s">
        <v>1008</v>
      </c>
      <c r="C2693" s="1">
        <v>18650</v>
      </c>
      <c r="D2693" t="s">
        <v>14</v>
      </c>
      <c r="E2693" t="s">
        <v>15</v>
      </c>
      <c r="F2693" s="1">
        <v>40571</v>
      </c>
      <c r="G2693" t="s">
        <v>246</v>
      </c>
      <c r="H2693" t="str">
        <f t="shared" si="212"/>
        <v>FVWP</v>
      </c>
      <c r="I2693" t="str">
        <f t="shared" si="213"/>
        <v>FVWP</v>
      </c>
      <c r="J2693" t="s">
        <v>69</v>
      </c>
      <c r="K2693" t="s">
        <v>1009</v>
      </c>
      <c r="L2693">
        <v>13316</v>
      </c>
      <c r="M2693" t="s">
        <v>20</v>
      </c>
      <c r="N2693" t="s">
        <v>78</v>
      </c>
      <c r="O2693" s="2">
        <v>4.1666666666666664E-2</v>
      </c>
      <c r="P2693">
        <f>VLOOKUP(I2693,'visit codes'!$B$1:$F$38,5,FALSE)</f>
        <v>4</v>
      </c>
      <c r="Q2693" t="s">
        <v>68</v>
      </c>
      <c r="R2693">
        <f t="shared" si="210"/>
        <v>1</v>
      </c>
      <c r="S2693">
        <f t="shared" si="211"/>
        <v>0</v>
      </c>
      <c r="T2693">
        <f t="shared" si="214"/>
        <v>1</v>
      </c>
    </row>
    <row r="2694" spans="1:20" x14ac:dyDescent="0.25">
      <c r="A2694">
        <v>26803</v>
      </c>
      <c r="B2694" t="s">
        <v>1010</v>
      </c>
      <c r="C2694" s="1">
        <v>25558</v>
      </c>
      <c r="D2694" t="s">
        <v>14</v>
      </c>
      <c r="E2694" t="s">
        <v>15</v>
      </c>
      <c r="F2694" s="1">
        <v>40548</v>
      </c>
      <c r="G2694" t="s">
        <v>35</v>
      </c>
      <c r="H2694" t="str">
        <f t="shared" si="212"/>
        <v>4302PM-PM</v>
      </c>
      <c r="J2694" t="s">
        <v>66</v>
      </c>
      <c r="K2694" t="s">
        <v>18</v>
      </c>
      <c r="L2694">
        <v>13440</v>
      </c>
      <c r="M2694" t="s">
        <v>20</v>
      </c>
      <c r="N2694" t="s">
        <v>21</v>
      </c>
      <c r="O2694" s="2">
        <v>1.0416666666666666E-2</v>
      </c>
      <c r="Q2694" t="s">
        <v>22</v>
      </c>
      <c r="R2694">
        <f t="shared" si="210"/>
        <v>0</v>
      </c>
      <c r="S2694">
        <f t="shared" si="211"/>
        <v>0</v>
      </c>
      <c r="T2694">
        <f t="shared" si="214"/>
        <v>0</v>
      </c>
    </row>
    <row r="2695" spans="1:20" x14ac:dyDescent="0.25">
      <c r="A2695">
        <v>26803</v>
      </c>
      <c r="B2695" t="s">
        <v>1010</v>
      </c>
      <c r="C2695" s="1">
        <v>25558</v>
      </c>
      <c r="D2695" t="s">
        <v>14</v>
      </c>
      <c r="E2695" t="s">
        <v>15</v>
      </c>
      <c r="F2695" s="1">
        <v>40548</v>
      </c>
      <c r="G2695" t="s">
        <v>37</v>
      </c>
      <c r="H2695" t="str">
        <f t="shared" si="212"/>
        <v>PM</v>
      </c>
      <c r="I2695" t="str">
        <f t="shared" si="213"/>
        <v>PM</v>
      </c>
      <c r="J2695" t="s">
        <v>66</v>
      </c>
      <c r="K2695" t="s">
        <v>18</v>
      </c>
      <c r="L2695">
        <v>13440</v>
      </c>
      <c r="M2695" t="s">
        <v>20</v>
      </c>
      <c r="N2695" t="s">
        <v>21</v>
      </c>
      <c r="O2695" s="2">
        <v>1.0416666666666666E-2</v>
      </c>
      <c r="P2695">
        <f>VLOOKUP(I2695,'visit codes'!$B$1:$F$38,5,FALSE)</f>
        <v>1</v>
      </c>
      <c r="Q2695" t="s">
        <v>22</v>
      </c>
      <c r="R2695">
        <f t="shared" si="210"/>
        <v>1</v>
      </c>
      <c r="S2695">
        <f t="shared" si="211"/>
        <v>0</v>
      </c>
      <c r="T2695">
        <f t="shared" si="214"/>
        <v>1</v>
      </c>
    </row>
    <row r="2696" spans="1:20" x14ac:dyDescent="0.25">
      <c r="A2696">
        <v>26803</v>
      </c>
      <c r="B2696" t="s">
        <v>1010</v>
      </c>
      <c r="C2696" s="1">
        <v>25558</v>
      </c>
      <c r="D2696" t="s">
        <v>14</v>
      </c>
      <c r="E2696" t="s">
        <v>15</v>
      </c>
      <c r="F2696" s="1">
        <v>40550</v>
      </c>
      <c r="G2696" t="s">
        <v>35</v>
      </c>
      <c r="H2696" t="str">
        <f t="shared" si="212"/>
        <v>4302PM-PM</v>
      </c>
      <c r="J2696" t="s">
        <v>66</v>
      </c>
      <c r="K2696" t="s">
        <v>18</v>
      </c>
      <c r="L2696">
        <v>13440</v>
      </c>
      <c r="M2696" t="s">
        <v>20</v>
      </c>
      <c r="N2696" t="s">
        <v>21</v>
      </c>
      <c r="O2696" s="2">
        <v>1.0416666666666666E-2</v>
      </c>
      <c r="Q2696" t="s">
        <v>22</v>
      </c>
      <c r="R2696">
        <f t="shared" si="210"/>
        <v>0</v>
      </c>
      <c r="S2696">
        <f t="shared" si="211"/>
        <v>0</v>
      </c>
      <c r="T2696">
        <f t="shared" si="214"/>
        <v>0</v>
      </c>
    </row>
    <row r="2697" spans="1:20" x14ac:dyDescent="0.25">
      <c r="A2697">
        <v>26803</v>
      </c>
      <c r="B2697" t="s">
        <v>1010</v>
      </c>
      <c r="C2697" s="1">
        <v>25558</v>
      </c>
      <c r="D2697" t="s">
        <v>14</v>
      </c>
      <c r="E2697" t="s">
        <v>15</v>
      </c>
      <c r="F2697" s="1">
        <v>40550</v>
      </c>
      <c r="G2697" t="s">
        <v>37</v>
      </c>
      <c r="H2697" t="str">
        <f t="shared" si="212"/>
        <v>PM</v>
      </c>
      <c r="I2697" t="str">
        <f t="shared" si="213"/>
        <v>PM</v>
      </c>
      <c r="J2697" t="s">
        <v>66</v>
      </c>
      <c r="K2697" t="s">
        <v>18</v>
      </c>
      <c r="L2697">
        <v>13440</v>
      </c>
      <c r="M2697" t="s">
        <v>20</v>
      </c>
      <c r="N2697" t="s">
        <v>21</v>
      </c>
      <c r="O2697" s="2">
        <v>1.0416666666666666E-2</v>
      </c>
      <c r="P2697">
        <f>VLOOKUP(I2697,'visit codes'!$B$1:$F$38,5,FALSE)</f>
        <v>1</v>
      </c>
      <c r="Q2697" t="s">
        <v>22</v>
      </c>
      <c r="R2697">
        <f t="shared" si="210"/>
        <v>1</v>
      </c>
      <c r="S2697">
        <f t="shared" si="211"/>
        <v>0</v>
      </c>
      <c r="T2697">
        <f t="shared" si="214"/>
        <v>1</v>
      </c>
    </row>
    <row r="2698" spans="1:20" x14ac:dyDescent="0.25">
      <c r="A2698">
        <v>26803</v>
      </c>
      <c r="B2698" t="s">
        <v>1010</v>
      </c>
      <c r="C2698" s="1">
        <v>25558</v>
      </c>
      <c r="D2698" t="s">
        <v>14</v>
      </c>
      <c r="E2698" t="s">
        <v>15</v>
      </c>
      <c r="F2698" s="1">
        <v>40553</v>
      </c>
      <c r="G2698" t="s">
        <v>16</v>
      </c>
      <c r="H2698" t="str">
        <f t="shared" si="212"/>
        <v>4301R-RV</v>
      </c>
      <c r="J2698" t="s">
        <v>17</v>
      </c>
      <c r="K2698" t="s">
        <v>18</v>
      </c>
      <c r="L2698">
        <v>13440</v>
      </c>
      <c r="M2698" t="s">
        <v>20</v>
      </c>
      <c r="N2698" t="s">
        <v>21</v>
      </c>
      <c r="O2698" s="2">
        <v>3.125E-2</v>
      </c>
      <c r="Q2698" t="s">
        <v>22</v>
      </c>
      <c r="R2698">
        <f t="shared" si="210"/>
        <v>0</v>
      </c>
      <c r="S2698">
        <f t="shared" si="211"/>
        <v>0</v>
      </c>
      <c r="T2698">
        <f t="shared" si="214"/>
        <v>0</v>
      </c>
    </row>
    <row r="2699" spans="1:20" x14ac:dyDescent="0.25">
      <c r="A2699">
        <v>26803</v>
      </c>
      <c r="B2699" t="s">
        <v>1010</v>
      </c>
      <c r="C2699" s="1">
        <v>25558</v>
      </c>
      <c r="D2699" t="s">
        <v>14</v>
      </c>
      <c r="E2699" t="s">
        <v>15</v>
      </c>
      <c r="F2699" s="1">
        <v>40553</v>
      </c>
      <c r="G2699" t="s">
        <v>24</v>
      </c>
      <c r="H2699" t="str">
        <f t="shared" si="212"/>
        <v>RV</v>
      </c>
      <c r="I2699" t="str">
        <f t="shared" si="213"/>
        <v>RV</v>
      </c>
      <c r="J2699" t="s">
        <v>17</v>
      </c>
      <c r="K2699" t="s">
        <v>18</v>
      </c>
      <c r="L2699">
        <v>13440</v>
      </c>
      <c r="M2699" t="s">
        <v>20</v>
      </c>
      <c r="N2699" t="s">
        <v>21</v>
      </c>
      <c r="O2699" s="2">
        <v>4.1666666666666664E-2</v>
      </c>
      <c r="P2699">
        <f>VLOOKUP(I2699,'visit codes'!$B$1:$F$38,5,FALSE)</f>
        <v>3</v>
      </c>
      <c r="Q2699" t="s">
        <v>22</v>
      </c>
      <c r="R2699">
        <f t="shared" si="210"/>
        <v>1</v>
      </c>
      <c r="S2699">
        <f t="shared" si="211"/>
        <v>0</v>
      </c>
      <c r="T2699">
        <f t="shared" si="214"/>
        <v>1</v>
      </c>
    </row>
    <row r="2700" spans="1:20" x14ac:dyDescent="0.25">
      <c r="A2700">
        <v>26803</v>
      </c>
      <c r="B2700" t="s">
        <v>1010</v>
      </c>
      <c r="C2700" s="1">
        <v>25558</v>
      </c>
      <c r="D2700" t="s">
        <v>14</v>
      </c>
      <c r="E2700" t="s">
        <v>15</v>
      </c>
      <c r="F2700" s="1">
        <v>40553</v>
      </c>
      <c r="G2700" t="s">
        <v>134</v>
      </c>
      <c r="H2700" t="str">
        <f t="shared" si="212"/>
        <v>INT</v>
      </c>
      <c r="I2700" t="str">
        <f t="shared" si="213"/>
        <v>INT</v>
      </c>
      <c r="J2700" t="s">
        <v>17</v>
      </c>
      <c r="K2700" t="s">
        <v>18</v>
      </c>
      <c r="L2700">
        <v>13440</v>
      </c>
      <c r="M2700" t="s">
        <v>20</v>
      </c>
      <c r="N2700" t="s">
        <v>21</v>
      </c>
      <c r="O2700" s="2">
        <v>0</v>
      </c>
      <c r="P2700">
        <f>VLOOKUP(I2700,'visit codes'!$B$1:$F$38,5,FALSE)</f>
        <v>0</v>
      </c>
      <c r="Q2700" t="s">
        <v>22</v>
      </c>
      <c r="R2700">
        <f t="shared" si="210"/>
        <v>1</v>
      </c>
      <c r="S2700">
        <f t="shared" si="211"/>
        <v>0</v>
      </c>
      <c r="T2700">
        <f t="shared" si="214"/>
        <v>1</v>
      </c>
    </row>
    <row r="2701" spans="1:20" x14ac:dyDescent="0.25">
      <c r="A2701">
        <v>26803</v>
      </c>
      <c r="B2701" t="s">
        <v>1010</v>
      </c>
      <c r="C2701" s="1">
        <v>25558</v>
      </c>
      <c r="D2701" t="s">
        <v>14</v>
      </c>
      <c r="E2701" t="s">
        <v>15</v>
      </c>
      <c r="F2701" s="1">
        <v>40554</v>
      </c>
      <c r="G2701" t="s">
        <v>35</v>
      </c>
      <c r="H2701" t="str">
        <f t="shared" si="212"/>
        <v>4302PM-PM</v>
      </c>
      <c r="J2701" t="s">
        <v>66</v>
      </c>
      <c r="K2701" t="s">
        <v>18</v>
      </c>
      <c r="L2701">
        <v>13440</v>
      </c>
      <c r="M2701" t="s">
        <v>20</v>
      </c>
      <c r="N2701" t="s">
        <v>21</v>
      </c>
      <c r="O2701" s="2">
        <v>1.0416666666666666E-2</v>
      </c>
      <c r="Q2701" t="s">
        <v>22</v>
      </c>
      <c r="R2701">
        <f t="shared" si="210"/>
        <v>0</v>
      </c>
      <c r="S2701">
        <f t="shared" si="211"/>
        <v>0</v>
      </c>
      <c r="T2701">
        <f t="shared" si="214"/>
        <v>0</v>
      </c>
    </row>
    <row r="2702" spans="1:20" x14ac:dyDescent="0.25">
      <c r="A2702">
        <v>26803</v>
      </c>
      <c r="B2702" t="s">
        <v>1010</v>
      </c>
      <c r="C2702" s="1">
        <v>25558</v>
      </c>
      <c r="D2702" t="s">
        <v>14</v>
      </c>
      <c r="E2702" t="s">
        <v>15</v>
      </c>
      <c r="F2702" s="1">
        <v>40554</v>
      </c>
      <c r="G2702" t="s">
        <v>37</v>
      </c>
      <c r="H2702" t="str">
        <f t="shared" si="212"/>
        <v>PM</v>
      </c>
      <c r="I2702" t="str">
        <f t="shared" si="213"/>
        <v>PM</v>
      </c>
      <c r="J2702" t="s">
        <v>66</v>
      </c>
      <c r="K2702" t="s">
        <v>18</v>
      </c>
      <c r="L2702">
        <v>13440</v>
      </c>
      <c r="M2702" t="s">
        <v>20</v>
      </c>
      <c r="N2702" t="s">
        <v>21</v>
      </c>
      <c r="O2702" s="2">
        <v>1.0416666666666666E-2</v>
      </c>
      <c r="P2702">
        <f>VLOOKUP(I2702,'visit codes'!$B$1:$F$38,5,FALSE)</f>
        <v>1</v>
      </c>
      <c r="Q2702" t="s">
        <v>22</v>
      </c>
      <c r="R2702">
        <f t="shared" si="210"/>
        <v>1</v>
      </c>
      <c r="S2702">
        <f t="shared" si="211"/>
        <v>0</v>
      </c>
      <c r="T2702">
        <f t="shared" si="214"/>
        <v>1</v>
      </c>
    </row>
    <row r="2703" spans="1:20" x14ac:dyDescent="0.25">
      <c r="A2703">
        <v>26803</v>
      </c>
      <c r="B2703" t="s">
        <v>1010</v>
      </c>
      <c r="C2703" s="1">
        <v>25558</v>
      </c>
      <c r="D2703" t="s">
        <v>14</v>
      </c>
      <c r="E2703" t="s">
        <v>15</v>
      </c>
      <c r="F2703" s="1">
        <v>40554</v>
      </c>
      <c r="G2703" t="s">
        <v>134</v>
      </c>
      <c r="H2703" t="str">
        <f t="shared" si="212"/>
        <v>INT</v>
      </c>
      <c r="I2703" t="str">
        <f t="shared" si="213"/>
        <v>INT</v>
      </c>
      <c r="J2703" t="s">
        <v>66</v>
      </c>
      <c r="K2703" t="s">
        <v>18</v>
      </c>
      <c r="L2703">
        <v>13440</v>
      </c>
      <c r="M2703" t="s">
        <v>20</v>
      </c>
      <c r="N2703" t="s">
        <v>21</v>
      </c>
      <c r="O2703" s="2">
        <v>0</v>
      </c>
      <c r="P2703">
        <f>VLOOKUP(I2703,'visit codes'!$B$1:$F$38,5,FALSE)</f>
        <v>0</v>
      </c>
      <c r="Q2703" t="s">
        <v>22</v>
      </c>
      <c r="R2703">
        <f t="shared" si="210"/>
        <v>1</v>
      </c>
      <c r="S2703">
        <f t="shared" si="211"/>
        <v>0</v>
      </c>
      <c r="T2703">
        <f t="shared" si="214"/>
        <v>1</v>
      </c>
    </row>
    <row r="2704" spans="1:20" x14ac:dyDescent="0.25">
      <c r="A2704">
        <v>26803</v>
      </c>
      <c r="B2704" t="s">
        <v>1010</v>
      </c>
      <c r="C2704" s="1">
        <v>25558</v>
      </c>
      <c r="D2704" t="s">
        <v>14</v>
      </c>
      <c r="E2704" t="s">
        <v>15</v>
      </c>
      <c r="F2704" s="1">
        <v>40568</v>
      </c>
      <c r="G2704" t="s">
        <v>35</v>
      </c>
      <c r="H2704" t="str">
        <f t="shared" si="212"/>
        <v>4302PM-PM</v>
      </c>
      <c r="J2704" t="s">
        <v>70</v>
      </c>
      <c r="K2704" t="s">
        <v>18</v>
      </c>
      <c r="L2704">
        <v>13440</v>
      </c>
      <c r="M2704" t="s">
        <v>20</v>
      </c>
      <c r="N2704" t="s">
        <v>21</v>
      </c>
      <c r="O2704" s="2">
        <v>1.0416666666666666E-2</v>
      </c>
      <c r="Q2704" t="s">
        <v>22</v>
      </c>
      <c r="R2704">
        <f t="shared" si="210"/>
        <v>0</v>
      </c>
      <c r="S2704">
        <f t="shared" si="211"/>
        <v>0</v>
      </c>
      <c r="T2704">
        <f t="shared" si="214"/>
        <v>0</v>
      </c>
    </row>
    <row r="2705" spans="1:20" x14ac:dyDescent="0.25">
      <c r="A2705">
        <v>26803</v>
      </c>
      <c r="B2705" t="s">
        <v>1010</v>
      </c>
      <c r="C2705" s="1">
        <v>25558</v>
      </c>
      <c r="D2705" t="s">
        <v>14</v>
      </c>
      <c r="E2705" t="s">
        <v>15</v>
      </c>
      <c r="F2705" s="1">
        <v>40568</v>
      </c>
      <c r="G2705" t="s">
        <v>37</v>
      </c>
      <c r="H2705" t="str">
        <f t="shared" si="212"/>
        <v>PM</v>
      </c>
      <c r="I2705" t="str">
        <f t="shared" si="213"/>
        <v>PM</v>
      </c>
      <c r="J2705" t="s">
        <v>70</v>
      </c>
      <c r="K2705" t="s">
        <v>18</v>
      </c>
      <c r="L2705">
        <v>13440</v>
      </c>
      <c r="M2705" t="s">
        <v>20</v>
      </c>
      <c r="N2705" t="s">
        <v>21</v>
      </c>
      <c r="O2705" s="2">
        <v>1.0416666666666666E-2</v>
      </c>
      <c r="P2705">
        <f>VLOOKUP(I2705,'visit codes'!$B$1:$F$38,5,FALSE)</f>
        <v>1</v>
      </c>
      <c r="Q2705" t="s">
        <v>22</v>
      </c>
      <c r="R2705">
        <f t="shared" si="210"/>
        <v>1</v>
      </c>
      <c r="S2705">
        <f t="shared" si="211"/>
        <v>0</v>
      </c>
      <c r="T2705">
        <f t="shared" si="214"/>
        <v>1</v>
      </c>
    </row>
    <row r="2706" spans="1:20" x14ac:dyDescent="0.25">
      <c r="A2706">
        <v>26803</v>
      </c>
      <c r="B2706" t="s">
        <v>1010</v>
      </c>
      <c r="C2706" s="1">
        <v>25558</v>
      </c>
      <c r="D2706" t="s">
        <v>14</v>
      </c>
      <c r="E2706" t="s">
        <v>15</v>
      </c>
      <c r="F2706" s="1">
        <v>40571</v>
      </c>
      <c r="G2706" t="s">
        <v>16</v>
      </c>
      <c r="H2706" t="str">
        <f t="shared" si="212"/>
        <v>4301R-RV</v>
      </c>
      <c r="J2706" t="s">
        <v>17</v>
      </c>
      <c r="K2706" t="s">
        <v>18</v>
      </c>
      <c r="L2706">
        <v>13440</v>
      </c>
      <c r="M2706" t="s">
        <v>20</v>
      </c>
      <c r="N2706" t="s">
        <v>21</v>
      </c>
      <c r="O2706" s="2">
        <v>3.125E-2</v>
      </c>
      <c r="Q2706" t="s">
        <v>22</v>
      </c>
      <c r="R2706">
        <f t="shared" si="210"/>
        <v>0</v>
      </c>
      <c r="S2706">
        <f t="shared" si="211"/>
        <v>0</v>
      </c>
      <c r="T2706">
        <f t="shared" si="214"/>
        <v>0</v>
      </c>
    </row>
    <row r="2707" spans="1:20" x14ac:dyDescent="0.25">
      <c r="A2707">
        <v>26803</v>
      </c>
      <c r="B2707" t="s">
        <v>1010</v>
      </c>
      <c r="C2707" s="1">
        <v>25558</v>
      </c>
      <c r="D2707" t="s">
        <v>14</v>
      </c>
      <c r="E2707" t="s">
        <v>15</v>
      </c>
      <c r="F2707" s="1">
        <v>40571</v>
      </c>
      <c r="G2707" t="s">
        <v>24</v>
      </c>
      <c r="H2707" t="str">
        <f t="shared" si="212"/>
        <v>RV</v>
      </c>
      <c r="I2707" t="str">
        <f t="shared" si="213"/>
        <v>RV</v>
      </c>
      <c r="J2707" t="s">
        <v>17</v>
      </c>
      <c r="K2707" t="s">
        <v>18</v>
      </c>
      <c r="L2707">
        <v>13440</v>
      </c>
      <c r="M2707" t="s">
        <v>20</v>
      </c>
      <c r="N2707" t="s">
        <v>21</v>
      </c>
      <c r="O2707" s="2">
        <v>4.1666666666666664E-2</v>
      </c>
      <c r="P2707">
        <f>VLOOKUP(I2707,'visit codes'!$B$1:$F$38,5,FALSE)</f>
        <v>3</v>
      </c>
      <c r="Q2707" t="s">
        <v>22</v>
      </c>
      <c r="R2707">
        <f t="shared" si="210"/>
        <v>1</v>
      </c>
      <c r="S2707">
        <f t="shared" si="211"/>
        <v>0</v>
      </c>
      <c r="T2707">
        <f t="shared" si="214"/>
        <v>1</v>
      </c>
    </row>
    <row r="2708" spans="1:20" x14ac:dyDescent="0.25">
      <c r="A2708">
        <v>26803</v>
      </c>
      <c r="B2708" t="s">
        <v>1010</v>
      </c>
      <c r="C2708" s="1">
        <v>25558</v>
      </c>
      <c r="D2708" t="s">
        <v>14</v>
      </c>
      <c r="E2708" t="s">
        <v>15</v>
      </c>
      <c r="F2708" s="1">
        <v>40571</v>
      </c>
      <c r="G2708" t="s">
        <v>134</v>
      </c>
      <c r="H2708" t="str">
        <f t="shared" si="212"/>
        <v>INT</v>
      </c>
      <c r="I2708" t="str">
        <f t="shared" si="213"/>
        <v>INT</v>
      </c>
      <c r="J2708" t="s">
        <v>17</v>
      </c>
      <c r="K2708" t="s">
        <v>18</v>
      </c>
      <c r="L2708">
        <v>13440</v>
      </c>
      <c r="M2708" t="s">
        <v>20</v>
      </c>
      <c r="N2708" t="s">
        <v>21</v>
      </c>
      <c r="O2708" s="2">
        <v>0</v>
      </c>
      <c r="P2708">
        <f>VLOOKUP(I2708,'visit codes'!$B$1:$F$38,5,FALSE)</f>
        <v>0</v>
      </c>
      <c r="Q2708" t="s">
        <v>22</v>
      </c>
      <c r="R2708">
        <f t="shared" si="210"/>
        <v>1</v>
      </c>
      <c r="S2708">
        <f t="shared" si="211"/>
        <v>0</v>
      </c>
      <c r="T2708">
        <f t="shared" si="214"/>
        <v>1</v>
      </c>
    </row>
    <row r="2709" spans="1:20" x14ac:dyDescent="0.25">
      <c r="A2709">
        <v>26805</v>
      </c>
      <c r="B2709" t="s">
        <v>1011</v>
      </c>
      <c r="C2709" s="1">
        <v>27225</v>
      </c>
      <c r="D2709" t="s">
        <v>14</v>
      </c>
      <c r="E2709" t="s">
        <v>15</v>
      </c>
      <c r="F2709" s="1">
        <v>40556</v>
      </c>
      <c r="G2709" t="s">
        <v>16</v>
      </c>
      <c r="H2709" t="str">
        <f t="shared" si="212"/>
        <v>4301R-RV</v>
      </c>
      <c r="J2709" t="s">
        <v>138</v>
      </c>
      <c r="K2709" t="s">
        <v>42</v>
      </c>
      <c r="L2709">
        <v>13340</v>
      </c>
      <c r="M2709" t="s">
        <v>29</v>
      </c>
      <c r="N2709" t="s">
        <v>43</v>
      </c>
      <c r="O2709" s="2">
        <v>3.125E-2</v>
      </c>
      <c r="Q2709" t="s">
        <v>240</v>
      </c>
      <c r="R2709">
        <f t="shared" si="210"/>
        <v>0</v>
      </c>
      <c r="S2709">
        <f t="shared" si="211"/>
        <v>0</v>
      </c>
      <c r="T2709">
        <f t="shared" si="214"/>
        <v>0</v>
      </c>
    </row>
    <row r="2710" spans="1:20" x14ac:dyDescent="0.25">
      <c r="A2710">
        <v>26805</v>
      </c>
      <c r="B2710" t="s">
        <v>1011</v>
      </c>
      <c r="C2710" s="1">
        <v>27225</v>
      </c>
      <c r="D2710" t="s">
        <v>14</v>
      </c>
      <c r="E2710" t="s">
        <v>15</v>
      </c>
      <c r="F2710" s="1">
        <v>40556</v>
      </c>
      <c r="G2710" t="s">
        <v>24</v>
      </c>
      <c r="H2710" t="str">
        <f t="shared" si="212"/>
        <v>RV</v>
      </c>
      <c r="I2710" t="str">
        <f t="shared" si="213"/>
        <v>RV</v>
      </c>
      <c r="J2710" t="s">
        <v>138</v>
      </c>
      <c r="K2710" t="s">
        <v>42</v>
      </c>
      <c r="L2710">
        <v>13340</v>
      </c>
      <c r="M2710" t="s">
        <v>29</v>
      </c>
      <c r="N2710" t="s">
        <v>43</v>
      </c>
      <c r="O2710" s="2">
        <v>4.1666666666666664E-2</v>
      </c>
      <c r="P2710">
        <f>VLOOKUP(I2710,'visit codes'!$B$1:$F$38,5,FALSE)</f>
        <v>3</v>
      </c>
      <c r="Q2710" t="s">
        <v>240</v>
      </c>
      <c r="R2710">
        <f t="shared" si="210"/>
        <v>1</v>
      </c>
      <c r="S2710">
        <f t="shared" si="211"/>
        <v>0</v>
      </c>
      <c r="T2710">
        <f t="shared" si="214"/>
        <v>1</v>
      </c>
    </row>
    <row r="2711" spans="1:20" x14ac:dyDescent="0.25">
      <c r="A2711">
        <v>26805</v>
      </c>
      <c r="B2711" t="s">
        <v>1011</v>
      </c>
      <c r="C2711" s="1">
        <v>27225</v>
      </c>
      <c r="D2711" t="s">
        <v>14</v>
      </c>
      <c r="E2711" t="s">
        <v>15</v>
      </c>
      <c r="F2711" s="1">
        <v>40561</v>
      </c>
      <c r="G2711" t="s">
        <v>35</v>
      </c>
      <c r="H2711" t="str">
        <f t="shared" si="212"/>
        <v>4302PM-PM</v>
      </c>
      <c r="J2711" t="s">
        <v>70</v>
      </c>
      <c r="K2711" t="s">
        <v>42</v>
      </c>
      <c r="L2711">
        <v>13340</v>
      </c>
      <c r="M2711" t="s">
        <v>29</v>
      </c>
      <c r="N2711" t="s">
        <v>43</v>
      </c>
      <c r="O2711" s="2">
        <v>1.0416666666666666E-2</v>
      </c>
      <c r="Q2711" t="s">
        <v>240</v>
      </c>
      <c r="R2711">
        <f t="shared" si="210"/>
        <v>0</v>
      </c>
      <c r="S2711">
        <f t="shared" si="211"/>
        <v>0</v>
      </c>
      <c r="T2711">
        <f t="shared" si="214"/>
        <v>0</v>
      </c>
    </row>
    <row r="2712" spans="1:20" x14ac:dyDescent="0.25">
      <c r="A2712">
        <v>26805</v>
      </c>
      <c r="B2712" t="s">
        <v>1011</v>
      </c>
      <c r="C2712" s="1">
        <v>27225</v>
      </c>
      <c r="D2712" t="s">
        <v>14</v>
      </c>
      <c r="E2712" t="s">
        <v>15</v>
      </c>
      <c r="F2712" s="1">
        <v>40561</v>
      </c>
      <c r="G2712" t="s">
        <v>37</v>
      </c>
      <c r="H2712" t="str">
        <f t="shared" si="212"/>
        <v>PM</v>
      </c>
      <c r="I2712" t="str">
        <f t="shared" si="213"/>
        <v>PM</v>
      </c>
      <c r="J2712" t="s">
        <v>70</v>
      </c>
      <c r="K2712" t="s">
        <v>42</v>
      </c>
      <c r="L2712">
        <v>13340</v>
      </c>
      <c r="M2712" t="s">
        <v>29</v>
      </c>
      <c r="N2712" t="s">
        <v>43</v>
      </c>
      <c r="O2712" s="2">
        <v>1.0416666666666666E-2</v>
      </c>
      <c r="P2712">
        <f>VLOOKUP(I2712,'visit codes'!$B$1:$F$38,5,FALSE)</f>
        <v>1</v>
      </c>
      <c r="Q2712" t="s">
        <v>240</v>
      </c>
      <c r="R2712">
        <f t="shared" si="210"/>
        <v>1</v>
      </c>
      <c r="S2712">
        <f t="shared" si="211"/>
        <v>0</v>
      </c>
      <c r="T2712">
        <f t="shared" si="214"/>
        <v>1</v>
      </c>
    </row>
    <row r="2713" spans="1:20" x14ac:dyDescent="0.25">
      <c r="A2713">
        <v>26805</v>
      </c>
      <c r="B2713" t="s">
        <v>1011</v>
      </c>
      <c r="C2713" s="1">
        <v>27225</v>
      </c>
      <c r="D2713" t="s">
        <v>14</v>
      </c>
      <c r="E2713" t="s">
        <v>15</v>
      </c>
      <c r="F2713" s="1">
        <v>40570</v>
      </c>
      <c r="G2713" t="s">
        <v>46</v>
      </c>
      <c r="H2713" t="str">
        <f t="shared" si="212"/>
        <v>NS</v>
      </c>
      <c r="I2713" t="str">
        <f t="shared" si="213"/>
        <v>NS</v>
      </c>
      <c r="J2713" t="s">
        <v>138</v>
      </c>
      <c r="K2713" t="s">
        <v>42</v>
      </c>
      <c r="L2713">
        <v>13340</v>
      </c>
      <c r="M2713" t="s">
        <v>29</v>
      </c>
      <c r="N2713" t="s">
        <v>43</v>
      </c>
      <c r="O2713" s="2">
        <v>0</v>
      </c>
      <c r="P2713">
        <f>VLOOKUP(I2713,'visit codes'!$B$1:$F$38,5,FALSE)</f>
        <v>0</v>
      </c>
      <c r="Q2713" t="s">
        <v>240</v>
      </c>
      <c r="R2713">
        <f t="shared" si="210"/>
        <v>1</v>
      </c>
      <c r="S2713">
        <f t="shared" si="211"/>
        <v>1</v>
      </c>
      <c r="T2713">
        <f t="shared" si="214"/>
        <v>0</v>
      </c>
    </row>
    <row r="2714" spans="1:20" x14ac:dyDescent="0.25">
      <c r="A2714">
        <v>26807</v>
      </c>
      <c r="B2714" t="s">
        <v>1012</v>
      </c>
      <c r="C2714" s="1">
        <v>30707</v>
      </c>
      <c r="D2714" t="s">
        <v>14</v>
      </c>
      <c r="F2714" s="1">
        <v>40569</v>
      </c>
      <c r="G2714">
        <v>4098</v>
      </c>
      <c r="H2714" t="str">
        <f t="shared" si="212"/>
        <v>4098</v>
      </c>
      <c r="J2714" t="s">
        <v>138</v>
      </c>
      <c r="K2714" t="s">
        <v>42</v>
      </c>
      <c r="L2714">
        <v>13501</v>
      </c>
      <c r="M2714" t="s">
        <v>29</v>
      </c>
      <c r="N2714" t="s">
        <v>99</v>
      </c>
      <c r="O2714" s="2">
        <v>0</v>
      </c>
      <c r="Q2714" t="s">
        <v>31</v>
      </c>
      <c r="R2714">
        <f t="shared" si="210"/>
        <v>0</v>
      </c>
      <c r="S2714">
        <f t="shared" si="211"/>
        <v>0</v>
      </c>
      <c r="T2714">
        <f t="shared" si="214"/>
        <v>0</v>
      </c>
    </row>
    <row r="2715" spans="1:20" x14ac:dyDescent="0.25">
      <c r="A2715">
        <v>26811</v>
      </c>
      <c r="B2715" t="s">
        <v>1013</v>
      </c>
      <c r="C2715" s="1">
        <v>24969</v>
      </c>
      <c r="D2715" t="s">
        <v>14</v>
      </c>
      <c r="E2715" t="s">
        <v>40</v>
      </c>
      <c r="F2715" s="1">
        <v>40562</v>
      </c>
      <c r="G2715" t="s">
        <v>35</v>
      </c>
      <c r="H2715" t="str">
        <f t="shared" si="212"/>
        <v>4302PM-PM</v>
      </c>
      <c r="J2715" t="s">
        <v>70</v>
      </c>
      <c r="K2715" t="s">
        <v>154</v>
      </c>
      <c r="L2715">
        <v>13501</v>
      </c>
      <c r="M2715" t="s">
        <v>29</v>
      </c>
      <c r="N2715" t="s">
        <v>78</v>
      </c>
      <c r="O2715" s="2">
        <v>1.0416666666666666E-2</v>
      </c>
      <c r="Q2715" t="s">
        <v>31</v>
      </c>
      <c r="R2715">
        <f t="shared" si="210"/>
        <v>0</v>
      </c>
      <c r="S2715">
        <f t="shared" si="211"/>
        <v>0</v>
      </c>
      <c r="T2715">
        <f t="shared" si="214"/>
        <v>0</v>
      </c>
    </row>
    <row r="2716" spans="1:20" x14ac:dyDescent="0.25">
      <c r="A2716">
        <v>26811</v>
      </c>
      <c r="B2716" t="s">
        <v>1013</v>
      </c>
      <c r="C2716" s="1">
        <v>24969</v>
      </c>
      <c r="D2716" t="s">
        <v>14</v>
      </c>
      <c r="E2716" t="s">
        <v>40</v>
      </c>
      <c r="F2716" s="1">
        <v>40562</v>
      </c>
      <c r="G2716" t="s">
        <v>37</v>
      </c>
      <c r="H2716" t="str">
        <f t="shared" si="212"/>
        <v>PM</v>
      </c>
      <c r="I2716" t="str">
        <f t="shared" si="213"/>
        <v>PM</v>
      </c>
      <c r="J2716" t="s">
        <v>70</v>
      </c>
      <c r="K2716" t="s">
        <v>154</v>
      </c>
      <c r="L2716">
        <v>13501</v>
      </c>
      <c r="M2716" t="s">
        <v>29</v>
      </c>
      <c r="N2716" t="s">
        <v>78</v>
      </c>
      <c r="O2716" s="2">
        <v>1.0416666666666666E-2</v>
      </c>
      <c r="P2716">
        <f>VLOOKUP(I2716,'visit codes'!$B$1:$F$38,5,FALSE)</f>
        <v>1</v>
      </c>
      <c r="Q2716" t="s">
        <v>31</v>
      </c>
      <c r="R2716">
        <f t="shared" si="210"/>
        <v>1</v>
      </c>
      <c r="S2716">
        <f t="shared" si="211"/>
        <v>0</v>
      </c>
      <c r="T2716">
        <f t="shared" si="214"/>
        <v>1</v>
      </c>
    </row>
    <row r="2717" spans="1:20" x14ac:dyDescent="0.25">
      <c r="A2717">
        <v>26811</v>
      </c>
      <c r="B2717" t="s">
        <v>1013</v>
      </c>
      <c r="C2717" s="1">
        <v>24969</v>
      </c>
      <c r="D2717" t="s">
        <v>14</v>
      </c>
      <c r="E2717" t="s">
        <v>40</v>
      </c>
      <c r="F2717" s="1">
        <v>40562</v>
      </c>
      <c r="G2717" t="s">
        <v>44</v>
      </c>
      <c r="H2717" t="str">
        <f t="shared" si="212"/>
        <v>S1</v>
      </c>
      <c r="I2717" t="str">
        <f t="shared" si="213"/>
        <v>S1</v>
      </c>
      <c r="J2717" t="s">
        <v>45</v>
      </c>
      <c r="K2717" t="s">
        <v>154</v>
      </c>
      <c r="L2717">
        <v>13501</v>
      </c>
      <c r="M2717" t="s">
        <v>29</v>
      </c>
      <c r="N2717" t="s">
        <v>78</v>
      </c>
      <c r="O2717" s="2">
        <v>0</v>
      </c>
      <c r="P2717">
        <f>VLOOKUP(I2717,'visit codes'!$B$1:$F$38,5,FALSE)</f>
        <v>1</v>
      </c>
      <c r="Q2717" t="s">
        <v>31</v>
      </c>
      <c r="R2717">
        <f t="shared" si="210"/>
        <v>1</v>
      </c>
      <c r="S2717">
        <f t="shared" si="211"/>
        <v>0</v>
      </c>
      <c r="T2717">
        <f t="shared" si="214"/>
        <v>1</v>
      </c>
    </row>
    <row r="2718" spans="1:20" x14ac:dyDescent="0.25">
      <c r="A2718">
        <v>26814</v>
      </c>
      <c r="B2718" t="s">
        <v>1014</v>
      </c>
      <c r="C2718" s="1">
        <v>27096</v>
      </c>
      <c r="D2718" t="s">
        <v>14</v>
      </c>
      <c r="F2718" s="1">
        <v>40548</v>
      </c>
      <c r="G2718">
        <v>4098</v>
      </c>
      <c r="H2718" t="str">
        <f t="shared" si="212"/>
        <v>4098</v>
      </c>
      <c r="J2718" t="s">
        <v>69</v>
      </c>
      <c r="K2718" t="s">
        <v>42</v>
      </c>
      <c r="L2718">
        <v>13440</v>
      </c>
      <c r="M2718" t="s">
        <v>20</v>
      </c>
      <c r="N2718" t="s">
        <v>99</v>
      </c>
      <c r="O2718" s="2">
        <v>0</v>
      </c>
      <c r="Q2718" t="s">
        <v>22</v>
      </c>
      <c r="R2718">
        <f t="shared" si="210"/>
        <v>0</v>
      </c>
      <c r="S2718">
        <f t="shared" si="211"/>
        <v>0</v>
      </c>
      <c r="T2718">
        <f t="shared" si="214"/>
        <v>0</v>
      </c>
    </row>
    <row r="2719" spans="1:20" x14ac:dyDescent="0.25">
      <c r="A2719">
        <v>26814</v>
      </c>
      <c r="B2719" t="s">
        <v>1014</v>
      </c>
      <c r="C2719" s="1">
        <v>27096</v>
      </c>
      <c r="D2719" t="s">
        <v>14</v>
      </c>
      <c r="F2719" s="1">
        <v>40563</v>
      </c>
      <c r="G2719">
        <v>4098</v>
      </c>
      <c r="H2719" t="str">
        <f t="shared" si="212"/>
        <v>4098</v>
      </c>
      <c r="J2719" t="s">
        <v>69</v>
      </c>
      <c r="K2719" t="s">
        <v>42</v>
      </c>
      <c r="L2719">
        <v>13440</v>
      </c>
      <c r="M2719" t="s">
        <v>20</v>
      </c>
      <c r="N2719" t="s">
        <v>99</v>
      </c>
      <c r="O2719" s="2">
        <v>0</v>
      </c>
      <c r="Q2719" t="s">
        <v>22</v>
      </c>
      <c r="R2719">
        <f t="shared" si="210"/>
        <v>0</v>
      </c>
      <c r="S2719">
        <f t="shared" si="211"/>
        <v>0</v>
      </c>
      <c r="T2719">
        <f t="shared" si="214"/>
        <v>0</v>
      </c>
    </row>
    <row r="2720" spans="1:20" x14ac:dyDescent="0.25">
      <c r="A2720">
        <v>26822</v>
      </c>
      <c r="B2720" t="s">
        <v>1015</v>
      </c>
      <c r="C2720" s="1">
        <v>23373</v>
      </c>
      <c r="D2720" t="s">
        <v>14</v>
      </c>
      <c r="E2720" t="s">
        <v>23</v>
      </c>
      <c r="F2720" s="1">
        <v>40549</v>
      </c>
      <c r="G2720" t="s">
        <v>35</v>
      </c>
      <c r="H2720" t="str">
        <f t="shared" si="212"/>
        <v>4302PM-PM</v>
      </c>
      <c r="J2720" t="s">
        <v>66</v>
      </c>
      <c r="K2720" t="s">
        <v>42</v>
      </c>
      <c r="L2720">
        <v>13440</v>
      </c>
      <c r="M2720" t="s">
        <v>20</v>
      </c>
      <c r="N2720" t="s">
        <v>43</v>
      </c>
      <c r="O2720" s="2">
        <v>1.0416666666666666E-2</v>
      </c>
      <c r="Q2720" t="s">
        <v>22</v>
      </c>
      <c r="R2720">
        <f t="shared" si="210"/>
        <v>0</v>
      </c>
      <c r="S2720">
        <f t="shared" si="211"/>
        <v>0</v>
      </c>
      <c r="T2720">
        <f t="shared" si="214"/>
        <v>0</v>
      </c>
    </row>
    <row r="2721" spans="1:20" x14ac:dyDescent="0.25">
      <c r="A2721">
        <v>26822</v>
      </c>
      <c r="B2721" t="s">
        <v>1015</v>
      </c>
      <c r="C2721" s="1">
        <v>23373</v>
      </c>
      <c r="D2721" t="s">
        <v>14</v>
      </c>
      <c r="E2721" t="s">
        <v>23</v>
      </c>
      <c r="F2721" s="1">
        <v>40549</v>
      </c>
      <c r="G2721" t="s">
        <v>37</v>
      </c>
      <c r="H2721" t="str">
        <f t="shared" si="212"/>
        <v>PM</v>
      </c>
      <c r="I2721" t="str">
        <f t="shared" si="213"/>
        <v>PM</v>
      </c>
      <c r="J2721" t="s">
        <v>66</v>
      </c>
      <c r="K2721" t="s">
        <v>42</v>
      </c>
      <c r="L2721">
        <v>13440</v>
      </c>
      <c r="M2721" t="s">
        <v>20</v>
      </c>
      <c r="N2721" t="s">
        <v>43</v>
      </c>
      <c r="O2721" s="2">
        <v>1.0416666666666666E-2</v>
      </c>
      <c r="P2721">
        <f>VLOOKUP(I2721,'visit codes'!$B$1:$F$38,5,FALSE)</f>
        <v>1</v>
      </c>
      <c r="Q2721" t="s">
        <v>22</v>
      </c>
      <c r="R2721">
        <f t="shared" si="210"/>
        <v>1</v>
      </c>
      <c r="S2721">
        <f t="shared" si="211"/>
        <v>0</v>
      </c>
      <c r="T2721">
        <f t="shared" si="214"/>
        <v>1</v>
      </c>
    </row>
    <row r="2722" spans="1:20" x14ac:dyDescent="0.25">
      <c r="A2722">
        <v>26822</v>
      </c>
      <c r="B2722" t="s">
        <v>1015</v>
      </c>
      <c r="C2722" s="1">
        <v>23373</v>
      </c>
      <c r="D2722" t="s">
        <v>14</v>
      </c>
      <c r="E2722" t="s">
        <v>23</v>
      </c>
      <c r="F2722" s="1">
        <v>40564</v>
      </c>
      <c r="G2722" t="s">
        <v>16</v>
      </c>
      <c r="H2722" t="str">
        <f t="shared" si="212"/>
        <v>4301R-RV</v>
      </c>
      <c r="J2722" t="s">
        <v>89</v>
      </c>
      <c r="K2722" t="s">
        <v>42</v>
      </c>
      <c r="L2722">
        <v>13440</v>
      </c>
      <c r="M2722" t="s">
        <v>20</v>
      </c>
      <c r="N2722" t="s">
        <v>43</v>
      </c>
      <c r="O2722" s="2">
        <v>3.125E-2</v>
      </c>
      <c r="Q2722" t="s">
        <v>22</v>
      </c>
      <c r="R2722">
        <f t="shared" si="210"/>
        <v>0</v>
      </c>
      <c r="S2722">
        <f t="shared" si="211"/>
        <v>0</v>
      </c>
      <c r="T2722">
        <f t="shared" si="214"/>
        <v>0</v>
      </c>
    </row>
    <row r="2723" spans="1:20" x14ac:dyDescent="0.25">
      <c r="A2723">
        <v>26822</v>
      </c>
      <c r="B2723" t="s">
        <v>1015</v>
      </c>
      <c r="C2723" s="1">
        <v>23373</v>
      </c>
      <c r="D2723" t="s">
        <v>14</v>
      </c>
      <c r="E2723" t="s">
        <v>23</v>
      </c>
      <c r="F2723" s="1">
        <v>40564</v>
      </c>
      <c r="G2723" t="s">
        <v>24</v>
      </c>
      <c r="H2723" t="str">
        <f t="shared" si="212"/>
        <v>RV</v>
      </c>
      <c r="I2723" t="str">
        <f t="shared" si="213"/>
        <v>RV</v>
      </c>
      <c r="J2723" t="s">
        <v>89</v>
      </c>
      <c r="K2723" t="s">
        <v>42</v>
      </c>
      <c r="L2723">
        <v>13440</v>
      </c>
      <c r="M2723" t="s">
        <v>20</v>
      </c>
      <c r="N2723" t="s">
        <v>43</v>
      </c>
      <c r="O2723" s="2">
        <v>4.1666666666666664E-2</v>
      </c>
      <c r="P2723">
        <f>VLOOKUP(I2723,'visit codes'!$B$1:$F$38,5,FALSE)</f>
        <v>3</v>
      </c>
      <c r="Q2723" t="s">
        <v>22</v>
      </c>
      <c r="R2723">
        <f t="shared" si="210"/>
        <v>1</v>
      </c>
      <c r="S2723">
        <f t="shared" si="211"/>
        <v>0</v>
      </c>
      <c r="T2723">
        <f t="shared" si="214"/>
        <v>1</v>
      </c>
    </row>
    <row r="2724" spans="1:20" x14ac:dyDescent="0.25">
      <c r="A2724">
        <v>26822</v>
      </c>
      <c r="B2724" t="s">
        <v>1015</v>
      </c>
      <c r="C2724" s="1">
        <v>23373</v>
      </c>
      <c r="D2724" t="s">
        <v>14</v>
      </c>
      <c r="E2724" t="s">
        <v>23</v>
      </c>
      <c r="F2724" s="1">
        <v>40568</v>
      </c>
      <c r="G2724" t="s">
        <v>35</v>
      </c>
      <c r="H2724" t="str">
        <f t="shared" si="212"/>
        <v>4302PM-PM</v>
      </c>
      <c r="J2724" t="s">
        <v>70</v>
      </c>
      <c r="K2724" t="s">
        <v>42</v>
      </c>
      <c r="L2724">
        <v>13440</v>
      </c>
      <c r="M2724" t="s">
        <v>20</v>
      </c>
      <c r="N2724" t="s">
        <v>43</v>
      </c>
      <c r="O2724" s="2">
        <v>1.0416666666666666E-2</v>
      </c>
      <c r="Q2724" t="s">
        <v>22</v>
      </c>
      <c r="R2724">
        <f t="shared" si="210"/>
        <v>0</v>
      </c>
      <c r="S2724">
        <f t="shared" si="211"/>
        <v>0</v>
      </c>
      <c r="T2724">
        <f t="shared" si="214"/>
        <v>0</v>
      </c>
    </row>
    <row r="2725" spans="1:20" x14ac:dyDescent="0.25">
      <c r="A2725">
        <v>26822</v>
      </c>
      <c r="B2725" t="s">
        <v>1015</v>
      </c>
      <c r="C2725" s="1">
        <v>23373</v>
      </c>
      <c r="D2725" t="s">
        <v>14</v>
      </c>
      <c r="E2725" t="s">
        <v>23</v>
      </c>
      <c r="F2725" s="1">
        <v>40568</v>
      </c>
      <c r="G2725" t="s">
        <v>37</v>
      </c>
      <c r="H2725" t="str">
        <f t="shared" si="212"/>
        <v>PM</v>
      </c>
      <c r="I2725" t="str">
        <f t="shared" si="213"/>
        <v>PM</v>
      </c>
      <c r="J2725" t="s">
        <v>70</v>
      </c>
      <c r="K2725" t="s">
        <v>42</v>
      </c>
      <c r="L2725">
        <v>13440</v>
      </c>
      <c r="M2725" t="s">
        <v>20</v>
      </c>
      <c r="N2725" t="s">
        <v>43</v>
      </c>
      <c r="O2725" s="2">
        <v>1.0416666666666666E-2</v>
      </c>
      <c r="P2725">
        <f>VLOOKUP(I2725,'visit codes'!$B$1:$F$38,5,FALSE)</f>
        <v>1</v>
      </c>
      <c r="Q2725" t="s">
        <v>22</v>
      </c>
      <c r="R2725">
        <f t="shared" si="210"/>
        <v>1</v>
      </c>
      <c r="S2725">
        <f t="shared" si="211"/>
        <v>0</v>
      </c>
      <c r="T2725">
        <f t="shared" si="214"/>
        <v>1</v>
      </c>
    </row>
    <row r="2726" spans="1:20" x14ac:dyDescent="0.25">
      <c r="A2726">
        <v>26826</v>
      </c>
      <c r="B2726" t="s">
        <v>1016</v>
      </c>
      <c r="C2726" s="1">
        <v>28036</v>
      </c>
      <c r="D2726" t="s">
        <v>26</v>
      </c>
      <c r="F2726" s="1">
        <v>40554</v>
      </c>
      <c r="G2726">
        <v>4097</v>
      </c>
      <c r="H2726" t="str">
        <f t="shared" si="212"/>
        <v>4097</v>
      </c>
      <c r="J2726" t="s">
        <v>138</v>
      </c>
      <c r="K2726" t="s">
        <v>42</v>
      </c>
      <c r="L2726">
        <v>13502</v>
      </c>
      <c r="M2726" t="s">
        <v>29</v>
      </c>
      <c r="N2726" t="s">
        <v>99</v>
      </c>
      <c r="O2726" s="2">
        <v>0</v>
      </c>
      <c r="Q2726" t="s">
        <v>31</v>
      </c>
      <c r="R2726">
        <f t="shared" si="210"/>
        <v>0</v>
      </c>
      <c r="S2726">
        <f t="shared" si="211"/>
        <v>0</v>
      </c>
      <c r="T2726">
        <f t="shared" si="214"/>
        <v>0</v>
      </c>
    </row>
    <row r="2727" spans="1:20" x14ac:dyDescent="0.25">
      <c r="A2727">
        <v>26828</v>
      </c>
      <c r="B2727" t="s">
        <v>1017</v>
      </c>
      <c r="C2727" s="1">
        <v>20246</v>
      </c>
      <c r="D2727" t="s">
        <v>14</v>
      </c>
      <c r="F2727" s="1">
        <v>40556</v>
      </c>
      <c r="G2727">
        <v>4097</v>
      </c>
      <c r="H2727" t="str">
        <f t="shared" si="212"/>
        <v>4097</v>
      </c>
      <c r="J2727" t="s">
        <v>52</v>
      </c>
      <c r="K2727" t="s">
        <v>42</v>
      </c>
      <c r="L2727">
        <v>13502</v>
      </c>
      <c r="M2727" t="s">
        <v>29</v>
      </c>
      <c r="N2727" t="s">
        <v>99</v>
      </c>
      <c r="O2727" s="2">
        <v>0</v>
      </c>
      <c r="Q2727" t="s">
        <v>31</v>
      </c>
      <c r="R2727">
        <f t="shared" si="210"/>
        <v>0</v>
      </c>
      <c r="S2727">
        <f t="shared" si="211"/>
        <v>0</v>
      </c>
      <c r="T2727">
        <f t="shared" si="214"/>
        <v>0</v>
      </c>
    </row>
    <row r="2728" spans="1:20" x14ac:dyDescent="0.25">
      <c r="A2728">
        <v>26828</v>
      </c>
      <c r="B2728" t="s">
        <v>1017</v>
      </c>
      <c r="C2728" s="1">
        <v>20246</v>
      </c>
      <c r="D2728" t="s">
        <v>14</v>
      </c>
      <c r="F2728" s="1">
        <v>40568</v>
      </c>
      <c r="G2728">
        <v>4098</v>
      </c>
      <c r="H2728" t="str">
        <f t="shared" si="212"/>
        <v>4098</v>
      </c>
      <c r="J2728" t="s">
        <v>61</v>
      </c>
      <c r="K2728" t="s">
        <v>42</v>
      </c>
      <c r="L2728">
        <v>13502</v>
      </c>
      <c r="M2728" t="s">
        <v>29</v>
      </c>
      <c r="N2728" t="s">
        <v>99</v>
      </c>
      <c r="O2728" s="2">
        <v>0</v>
      </c>
      <c r="Q2728" t="s">
        <v>31</v>
      </c>
      <c r="R2728">
        <f t="shared" si="210"/>
        <v>0</v>
      </c>
      <c r="S2728">
        <f t="shared" si="211"/>
        <v>0</v>
      </c>
      <c r="T2728">
        <f t="shared" si="214"/>
        <v>0</v>
      </c>
    </row>
    <row r="2729" spans="1:20" x14ac:dyDescent="0.25">
      <c r="A2729">
        <v>26833</v>
      </c>
      <c r="B2729" t="s">
        <v>1018</v>
      </c>
      <c r="C2729" s="1">
        <v>20042</v>
      </c>
      <c r="D2729" t="s">
        <v>14</v>
      </c>
      <c r="E2729" t="s">
        <v>15</v>
      </c>
      <c r="F2729" s="1">
        <v>40561</v>
      </c>
      <c r="G2729" t="s">
        <v>46</v>
      </c>
      <c r="H2729" t="str">
        <f t="shared" si="212"/>
        <v>NS</v>
      </c>
      <c r="I2729" t="str">
        <f t="shared" si="213"/>
        <v>NS</v>
      </c>
      <c r="J2729" t="s">
        <v>52</v>
      </c>
      <c r="K2729" t="s">
        <v>109</v>
      </c>
      <c r="L2729">
        <v>13501</v>
      </c>
      <c r="M2729" t="s">
        <v>29</v>
      </c>
      <c r="N2729" t="s">
        <v>110</v>
      </c>
      <c r="O2729" s="2">
        <v>0</v>
      </c>
      <c r="P2729">
        <f>VLOOKUP(I2729,'visit codes'!$B$1:$F$38,5,FALSE)</f>
        <v>0</v>
      </c>
      <c r="Q2729" t="s">
        <v>31</v>
      </c>
      <c r="R2729">
        <f t="shared" si="210"/>
        <v>1</v>
      </c>
      <c r="S2729">
        <f t="shared" si="211"/>
        <v>1</v>
      </c>
      <c r="T2729">
        <f t="shared" si="214"/>
        <v>0</v>
      </c>
    </row>
    <row r="2730" spans="1:20" x14ac:dyDescent="0.25">
      <c r="A2730">
        <v>26833</v>
      </c>
      <c r="B2730" t="s">
        <v>1018</v>
      </c>
      <c r="C2730" s="1">
        <v>20042</v>
      </c>
      <c r="D2730" t="s">
        <v>14</v>
      </c>
      <c r="E2730" t="s">
        <v>15</v>
      </c>
      <c r="F2730" s="1">
        <v>40561</v>
      </c>
      <c r="G2730" t="s">
        <v>46</v>
      </c>
      <c r="H2730" t="str">
        <f t="shared" si="212"/>
        <v>NS</v>
      </c>
      <c r="I2730" t="str">
        <f t="shared" si="213"/>
        <v>NS</v>
      </c>
      <c r="J2730" t="s">
        <v>89</v>
      </c>
      <c r="K2730" t="s">
        <v>109</v>
      </c>
      <c r="L2730">
        <v>13501</v>
      </c>
      <c r="M2730" t="s">
        <v>29</v>
      </c>
      <c r="N2730" t="s">
        <v>110</v>
      </c>
      <c r="O2730" s="2">
        <v>0</v>
      </c>
      <c r="P2730">
        <f>VLOOKUP(I2730,'visit codes'!$B$1:$F$38,5,FALSE)</f>
        <v>0</v>
      </c>
      <c r="Q2730" t="s">
        <v>31</v>
      </c>
      <c r="R2730">
        <f t="shared" si="210"/>
        <v>1</v>
      </c>
      <c r="S2730">
        <f t="shared" si="211"/>
        <v>1</v>
      </c>
      <c r="T2730">
        <f t="shared" si="214"/>
        <v>0</v>
      </c>
    </row>
    <row r="2731" spans="1:20" x14ac:dyDescent="0.25">
      <c r="A2731">
        <v>26833</v>
      </c>
      <c r="B2731" t="s">
        <v>1018</v>
      </c>
      <c r="C2731" s="1">
        <v>20042</v>
      </c>
      <c r="D2731" t="s">
        <v>14</v>
      </c>
      <c r="E2731" t="s">
        <v>15</v>
      </c>
      <c r="F2731" s="1">
        <v>40568</v>
      </c>
      <c r="G2731" t="s">
        <v>16</v>
      </c>
      <c r="H2731" t="str">
        <f t="shared" si="212"/>
        <v>4301R-RV</v>
      </c>
      <c r="J2731" t="s">
        <v>89</v>
      </c>
      <c r="K2731" t="s">
        <v>109</v>
      </c>
      <c r="L2731">
        <v>13501</v>
      </c>
      <c r="M2731" t="s">
        <v>29</v>
      </c>
      <c r="N2731" t="s">
        <v>110</v>
      </c>
      <c r="O2731" s="2">
        <v>3.125E-2</v>
      </c>
      <c r="Q2731" t="s">
        <v>31</v>
      </c>
      <c r="R2731">
        <f t="shared" si="210"/>
        <v>0</v>
      </c>
      <c r="S2731">
        <f t="shared" si="211"/>
        <v>0</v>
      </c>
      <c r="T2731">
        <f t="shared" si="214"/>
        <v>0</v>
      </c>
    </row>
    <row r="2732" spans="1:20" x14ac:dyDescent="0.25">
      <c r="A2732">
        <v>26833</v>
      </c>
      <c r="B2732" t="s">
        <v>1018</v>
      </c>
      <c r="C2732" s="1">
        <v>20042</v>
      </c>
      <c r="D2732" t="s">
        <v>14</v>
      </c>
      <c r="E2732" t="s">
        <v>15</v>
      </c>
      <c r="F2732" s="1">
        <v>40568</v>
      </c>
      <c r="G2732" t="s">
        <v>24</v>
      </c>
      <c r="H2732" t="str">
        <f t="shared" si="212"/>
        <v>RV</v>
      </c>
      <c r="I2732" t="str">
        <f t="shared" si="213"/>
        <v>RV</v>
      </c>
      <c r="J2732" t="s">
        <v>89</v>
      </c>
      <c r="K2732" t="s">
        <v>109</v>
      </c>
      <c r="L2732">
        <v>13501</v>
      </c>
      <c r="M2732" t="s">
        <v>29</v>
      </c>
      <c r="N2732" t="s">
        <v>110</v>
      </c>
      <c r="O2732" s="2">
        <v>4.1666666666666664E-2</v>
      </c>
      <c r="P2732">
        <f>VLOOKUP(I2732,'visit codes'!$B$1:$F$38,5,FALSE)</f>
        <v>3</v>
      </c>
      <c r="Q2732" t="s">
        <v>31</v>
      </c>
      <c r="R2732">
        <f t="shared" si="210"/>
        <v>1</v>
      </c>
      <c r="S2732">
        <f t="shared" si="211"/>
        <v>0</v>
      </c>
      <c r="T2732">
        <f t="shared" si="214"/>
        <v>1</v>
      </c>
    </row>
    <row r="2733" spans="1:20" x14ac:dyDescent="0.25">
      <c r="A2733">
        <v>26835</v>
      </c>
      <c r="B2733" t="s">
        <v>1019</v>
      </c>
      <c r="C2733" s="1">
        <v>26066</v>
      </c>
      <c r="D2733" t="s">
        <v>26</v>
      </c>
      <c r="E2733" t="s">
        <v>15</v>
      </c>
      <c r="F2733" s="1">
        <v>40550</v>
      </c>
      <c r="G2733" t="s">
        <v>38</v>
      </c>
      <c r="H2733" t="str">
        <f t="shared" si="212"/>
        <v>C</v>
      </c>
      <c r="I2733" t="str">
        <f t="shared" si="213"/>
        <v>C</v>
      </c>
      <c r="J2733" t="s">
        <v>206</v>
      </c>
      <c r="K2733" t="s">
        <v>18</v>
      </c>
      <c r="L2733">
        <v>13502</v>
      </c>
      <c r="M2733" t="s">
        <v>29</v>
      </c>
      <c r="N2733" t="s">
        <v>21</v>
      </c>
      <c r="O2733" s="2">
        <v>0</v>
      </c>
      <c r="P2733">
        <f>VLOOKUP(I2733,'visit codes'!$B$1:$F$38,5,FALSE)</f>
        <v>0</v>
      </c>
      <c r="Q2733" t="s">
        <v>31</v>
      </c>
      <c r="R2733">
        <f t="shared" si="210"/>
        <v>1</v>
      </c>
      <c r="S2733">
        <f t="shared" si="211"/>
        <v>1</v>
      </c>
      <c r="T2733">
        <f t="shared" si="214"/>
        <v>0</v>
      </c>
    </row>
    <row r="2734" spans="1:20" x14ac:dyDescent="0.25">
      <c r="A2734">
        <v>26835</v>
      </c>
      <c r="B2734" t="s">
        <v>1019</v>
      </c>
      <c r="C2734" s="1">
        <v>26066</v>
      </c>
      <c r="D2734" t="s">
        <v>26</v>
      </c>
      <c r="E2734" t="s">
        <v>15</v>
      </c>
      <c r="F2734" s="1">
        <v>40557</v>
      </c>
      <c r="G2734" t="s">
        <v>102</v>
      </c>
      <c r="H2734" t="str">
        <f t="shared" si="212"/>
        <v>SC</v>
      </c>
      <c r="I2734" t="str">
        <f t="shared" si="213"/>
        <v>SC</v>
      </c>
      <c r="J2734" t="s">
        <v>66</v>
      </c>
      <c r="K2734" t="s">
        <v>18</v>
      </c>
      <c r="L2734">
        <v>13502</v>
      </c>
      <c r="M2734" t="s">
        <v>29</v>
      </c>
      <c r="N2734" t="s">
        <v>21</v>
      </c>
      <c r="O2734" s="2">
        <v>0</v>
      </c>
      <c r="P2734">
        <f>VLOOKUP(I2734,'visit codes'!$B$1:$F$38,5,FALSE)</f>
        <v>0</v>
      </c>
      <c r="Q2734" t="s">
        <v>31</v>
      </c>
      <c r="R2734">
        <f t="shared" si="210"/>
        <v>1</v>
      </c>
      <c r="S2734">
        <f t="shared" si="211"/>
        <v>1</v>
      </c>
      <c r="T2734">
        <f t="shared" si="214"/>
        <v>0</v>
      </c>
    </row>
    <row r="2735" spans="1:20" x14ac:dyDescent="0.25">
      <c r="A2735">
        <v>26836</v>
      </c>
      <c r="B2735" t="s">
        <v>1020</v>
      </c>
      <c r="C2735" s="1">
        <v>23468</v>
      </c>
      <c r="D2735" t="s">
        <v>26</v>
      </c>
      <c r="E2735" t="s">
        <v>15</v>
      </c>
      <c r="F2735" s="1">
        <v>40557</v>
      </c>
      <c r="G2735" t="s">
        <v>102</v>
      </c>
      <c r="H2735" t="str">
        <f t="shared" si="212"/>
        <v>SC</v>
      </c>
      <c r="I2735" t="str">
        <f t="shared" si="213"/>
        <v>SC</v>
      </c>
      <c r="J2735" t="s">
        <v>66</v>
      </c>
      <c r="K2735" t="s">
        <v>192</v>
      </c>
      <c r="L2735">
        <v>13502</v>
      </c>
      <c r="M2735" t="s">
        <v>29</v>
      </c>
      <c r="N2735" t="s">
        <v>231</v>
      </c>
      <c r="O2735" s="2">
        <v>0</v>
      </c>
      <c r="P2735">
        <f>VLOOKUP(I2735,'visit codes'!$B$1:$F$38,5,FALSE)</f>
        <v>0</v>
      </c>
      <c r="Q2735" t="s">
        <v>31</v>
      </c>
      <c r="R2735">
        <f t="shared" si="210"/>
        <v>1</v>
      </c>
      <c r="S2735">
        <f t="shared" si="211"/>
        <v>1</v>
      </c>
      <c r="T2735">
        <f t="shared" si="214"/>
        <v>0</v>
      </c>
    </row>
    <row r="2736" spans="1:20" x14ac:dyDescent="0.25">
      <c r="A2736">
        <v>26836</v>
      </c>
      <c r="B2736" t="s">
        <v>1020</v>
      </c>
      <c r="C2736" s="1">
        <v>23468</v>
      </c>
      <c r="D2736" t="s">
        <v>26</v>
      </c>
      <c r="E2736" t="s">
        <v>15</v>
      </c>
      <c r="F2736" s="1">
        <v>40564</v>
      </c>
      <c r="G2736" t="s">
        <v>46</v>
      </c>
      <c r="H2736" t="str">
        <f t="shared" si="212"/>
        <v>NS</v>
      </c>
      <c r="I2736" t="str">
        <f t="shared" si="213"/>
        <v>NS</v>
      </c>
      <c r="J2736" t="s">
        <v>206</v>
      </c>
      <c r="K2736" t="s">
        <v>192</v>
      </c>
      <c r="L2736">
        <v>13502</v>
      </c>
      <c r="M2736" t="s">
        <v>29</v>
      </c>
      <c r="N2736" t="s">
        <v>231</v>
      </c>
      <c r="O2736" s="2">
        <v>0</v>
      </c>
      <c r="P2736">
        <f>VLOOKUP(I2736,'visit codes'!$B$1:$F$38,5,FALSE)</f>
        <v>0</v>
      </c>
      <c r="Q2736" t="s">
        <v>31</v>
      </c>
      <c r="R2736">
        <f t="shared" si="210"/>
        <v>1</v>
      </c>
      <c r="S2736">
        <f t="shared" si="211"/>
        <v>1</v>
      </c>
      <c r="T2736">
        <f t="shared" si="214"/>
        <v>0</v>
      </c>
    </row>
    <row r="2737" spans="1:20" x14ac:dyDescent="0.25">
      <c r="A2737">
        <v>26836</v>
      </c>
      <c r="B2737" t="s">
        <v>1020</v>
      </c>
      <c r="C2737" s="1">
        <v>23468</v>
      </c>
      <c r="D2737" t="s">
        <v>26</v>
      </c>
      <c r="E2737" t="s">
        <v>15</v>
      </c>
      <c r="F2737" s="1">
        <v>40571</v>
      </c>
      <c r="G2737" t="s">
        <v>35</v>
      </c>
      <c r="H2737" t="str">
        <f t="shared" si="212"/>
        <v>4302PM-PM</v>
      </c>
      <c r="J2737" t="s">
        <v>70</v>
      </c>
      <c r="K2737" t="s">
        <v>192</v>
      </c>
      <c r="L2737">
        <v>13502</v>
      </c>
      <c r="M2737" t="s">
        <v>29</v>
      </c>
      <c r="N2737" t="s">
        <v>231</v>
      </c>
      <c r="O2737" s="2">
        <v>1.0416666666666666E-2</v>
      </c>
      <c r="Q2737" t="s">
        <v>31</v>
      </c>
      <c r="R2737">
        <f t="shared" si="210"/>
        <v>0</v>
      </c>
      <c r="S2737">
        <f t="shared" si="211"/>
        <v>0</v>
      </c>
      <c r="T2737">
        <f t="shared" si="214"/>
        <v>0</v>
      </c>
    </row>
    <row r="2738" spans="1:20" x14ac:dyDescent="0.25">
      <c r="A2738">
        <v>26836</v>
      </c>
      <c r="B2738" t="s">
        <v>1020</v>
      </c>
      <c r="C2738" s="1">
        <v>23468</v>
      </c>
      <c r="D2738" t="s">
        <v>26</v>
      </c>
      <c r="E2738" t="s">
        <v>15</v>
      </c>
      <c r="F2738" s="1">
        <v>40571</v>
      </c>
      <c r="G2738" t="s">
        <v>37</v>
      </c>
      <c r="H2738" t="str">
        <f t="shared" si="212"/>
        <v>PM</v>
      </c>
      <c r="I2738" t="str">
        <f t="shared" si="213"/>
        <v>PM</v>
      </c>
      <c r="J2738" t="s">
        <v>70</v>
      </c>
      <c r="K2738" t="s">
        <v>192</v>
      </c>
      <c r="L2738">
        <v>13502</v>
      </c>
      <c r="M2738" t="s">
        <v>29</v>
      </c>
      <c r="N2738" t="s">
        <v>231</v>
      </c>
      <c r="O2738" s="2">
        <v>1.0416666666666666E-2</v>
      </c>
      <c r="P2738">
        <f>VLOOKUP(I2738,'visit codes'!$B$1:$F$38,5,FALSE)</f>
        <v>1</v>
      </c>
      <c r="Q2738" t="s">
        <v>31</v>
      </c>
      <c r="R2738">
        <f t="shared" si="210"/>
        <v>1</v>
      </c>
      <c r="S2738">
        <f t="shared" si="211"/>
        <v>0</v>
      </c>
      <c r="T2738">
        <f t="shared" si="214"/>
        <v>1</v>
      </c>
    </row>
    <row r="2739" spans="1:20" x14ac:dyDescent="0.25">
      <c r="A2739">
        <v>26837</v>
      </c>
      <c r="B2739" t="s">
        <v>1021</v>
      </c>
      <c r="C2739" s="1">
        <v>23317</v>
      </c>
      <c r="D2739" t="s">
        <v>14</v>
      </c>
      <c r="F2739" s="1">
        <v>40548</v>
      </c>
      <c r="G2739" t="s">
        <v>16</v>
      </c>
      <c r="H2739" t="str">
        <f t="shared" si="212"/>
        <v>4301R-RV</v>
      </c>
      <c r="J2739" t="s">
        <v>89</v>
      </c>
      <c r="K2739" t="s">
        <v>42</v>
      </c>
      <c r="L2739">
        <v>13501</v>
      </c>
      <c r="M2739" t="s">
        <v>29</v>
      </c>
      <c r="N2739" t="s">
        <v>577</v>
      </c>
      <c r="O2739" s="2">
        <v>3.125E-2</v>
      </c>
      <c r="Q2739" t="s">
        <v>31</v>
      </c>
      <c r="R2739">
        <f t="shared" si="210"/>
        <v>0</v>
      </c>
      <c r="S2739">
        <f t="shared" si="211"/>
        <v>0</v>
      </c>
      <c r="T2739">
        <f t="shared" si="214"/>
        <v>0</v>
      </c>
    </row>
    <row r="2740" spans="1:20" x14ac:dyDescent="0.25">
      <c r="A2740">
        <v>26837</v>
      </c>
      <c r="B2740" t="s">
        <v>1021</v>
      </c>
      <c r="C2740" s="1">
        <v>23317</v>
      </c>
      <c r="D2740" t="s">
        <v>14</v>
      </c>
      <c r="F2740" s="1">
        <v>40548</v>
      </c>
      <c r="G2740" t="s">
        <v>24</v>
      </c>
      <c r="H2740" t="str">
        <f t="shared" si="212"/>
        <v>RV</v>
      </c>
      <c r="I2740" t="str">
        <f t="shared" si="213"/>
        <v>RV</v>
      </c>
      <c r="J2740" t="s">
        <v>89</v>
      </c>
      <c r="K2740" t="s">
        <v>42</v>
      </c>
      <c r="L2740">
        <v>13501</v>
      </c>
      <c r="M2740" t="s">
        <v>29</v>
      </c>
      <c r="N2740" t="s">
        <v>577</v>
      </c>
      <c r="O2740" s="2">
        <v>4.1666666666666664E-2</v>
      </c>
      <c r="P2740">
        <f>VLOOKUP(I2740,'visit codes'!$B$1:$F$38,5,FALSE)</f>
        <v>3</v>
      </c>
      <c r="Q2740" t="s">
        <v>31</v>
      </c>
      <c r="R2740">
        <f t="shared" si="210"/>
        <v>1</v>
      </c>
      <c r="S2740">
        <f t="shared" si="211"/>
        <v>0</v>
      </c>
      <c r="T2740">
        <f t="shared" si="214"/>
        <v>1</v>
      </c>
    </row>
    <row r="2741" spans="1:20" x14ac:dyDescent="0.25">
      <c r="A2741">
        <v>26837</v>
      </c>
      <c r="B2741" t="s">
        <v>1021</v>
      </c>
      <c r="C2741" s="1">
        <v>23317</v>
      </c>
      <c r="D2741" t="s">
        <v>14</v>
      </c>
      <c r="F2741" s="1">
        <v>40556</v>
      </c>
      <c r="G2741" t="s">
        <v>16</v>
      </c>
      <c r="H2741" t="str">
        <f t="shared" si="212"/>
        <v>4301R-RV</v>
      </c>
      <c r="J2741" t="s">
        <v>89</v>
      </c>
      <c r="K2741" t="s">
        <v>42</v>
      </c>
      <c r="L2741">
        <v>13501</v>
      </c>
      <c r="M2741" t="s">
        <v>29</v>
      </c>
      <c r="N2741" t="s">
        <v>577</v>
      </c>
      <c r="O2741" s="2">
        <v>3.125E-2</v>
      </c>
      <c r="Q2741" t="s">
        <v>31</v>
      </c>
      <c r="R2741">
        <f t="shared" si="210"/>
        <v>0</v>
      </c>
      <c r="S2741">
        <f t="shared" si="211"/>
        <v>0</v>
      </c>
      <c r="T2741">
        <f t="shared" si="214"/>
        <v>0</v>
      </c>
    </row>
    <row r="2742" spans="1:20" x14ac:dyDescent="0.25">
      <c r="A2742">
        <v>26837</v>
      </c>
      <c r="B2742" t="s">
        <v>1021</v>
      </c>
      <c r="C2742" s="1">
        <v>23317</v>
      </c>
      <c r="D2742" t="s">
        <v>14</v>
      </c>
      <c r="F2742" s="1">
        <v>40556</v>
      </c>
      <c r="G2742" t="s">
        <v>24</v>
      </c>
      <c r="H2742" t="str">
        <f t="shared" si="212"/>
        <v>RV</v>
      </c>
      <c r="I2742" t="str">
        <f t="shared" si="213"/>
        <v>RV</v>
      </c>
      <c r="J2742" t="s">
        <v>89</v>
      </c>
      <c r="K2742" t="s">
        <v>42</v>
      </c>
      <c r="L2742">
        <v>13501</v>
      </c>
      <c r="M2742" t="s">
        <v>29</v>
      </c>
      <c r="N2742" t="s">
        <v>577</v>
      </c>
      <c r="O2742" s="2">
        <v>4.1666666666666664E-2</v>
      </c>
      <c r="P2742">
        <f>VLOOKUP(I2742,'visit codes'!$B$1:$F$38,5,FALSE)</f>
        <v>3</v>
      </c>
      <c r="Q2742" t="s">
        <v>31</v>
      </c>
      <c r="R2742">
        <f t="shared" si="210"/>
        <v>1</v>
      </c>
      <c r="S2742">
        <f t="shared" si="211"/>
        <v>0</v>
      </c>
      <c r="T2742">
        <f t="shared" si="214"/>
        <v>1</v>
      </c>
    </row>
    <row r="2743" spans="1:20" x14ac:dyDescent="0.25">
      <c r="A2743">
        <v>26837</v>
      </c>
      <c r="B2743" t="s">
        <v>1021</v>
      </c>
      <c r="C2743" s="1">
        <v>23317</v>
      </c>
      <c r="D2743" t="s">
        <v>14</v>
      </c>
      <c r="F2743" s="1">
        <v>40561</v>
      </c>
      <c r="G2743" t="s">
        <v>430</v>
      </c>
      <c r="H2743" t="str">
        <f t="shared" si="212"/>
        <v>4301P - PE</v>
      </c>
      <c r="J2743" t="s">
        <v>41</v>
      </c>
      <c r="K2743" t="s">
        <v>42</v>
      </c>
      <c r="L2743">
        <v>13501</v>
      </c>
      <c r="M2743" t="s">
        <v>29</v>
      </c>
      <c r="N2743" t="s">
        <v>577</v>
      </c>
      <c r="O2743">
        <v>4.1666666666666664E-2</v>
      </c>
      <c r="Q2743" t="s">
        <v>31</v>
      </c>
      <c r="R2743">
        <f t="shared" si="210"/>
        <v>0</v>
      </c>
      <c r="S2743">
        <f t="shared" si="211"/>
        <v>0</v>
      </c>
      <c r="T2743">
        <f t="shared" si="214"/>
        <v>0</v>
      </c>
    </row>
    <row r="2744" spans="1:20" x14ac:dyDescent="0.25">
      <c r="A2744">
        <v>26837</v>
      </c>
      <c r="B2744" t="s">
        <v>1021</v>
      </c>
      <c r="C2744" s="1">
        <v>23317</v>
      </c>
      <c r="D2744" t="s">
        <v>14</v>
      </c>
      <c r="F2744" s="1">
        <v>40561</v>
      </c>
      <c r="G2744" t="s">
        <v>431</v>
      </c>
      <c r="H2744" t="str">
        <f t="shared" si="212"/>
        <v>PE</v>
      </c>
      <c r="I2744" t="str">
        <f t="shared" si="213"/>
        <v>PE</v>
      </c>
      <c r="J2744" t="s">
        <v>41</v>
      </c>
      <c r="K2744" t="s">
        <v>42</v>
      </c>
      <c r="L2744">
        <v>13501</v>
      </c>
      <c r="M2744" t="s">
        <v>29</v>
      </c>
      <c r="N2744" t="s">
        <v>577</v>
      </c>
      <c r="O2744" s="2">
        <v>4.1666666666666664E-2</v>
      </c>
      <c r="P2744">
        <f>VLOOKUP(I2744,'visit codes'!$B$1:$F$38,5,FALSE)</f>
        <v>3</v>
      </c>
      <c r="Q2744" t="s">
        <v>31</v>
      </c>
      <c r="R2744">
        <f t="shared" si="210"/>
        <v>1</v>
      </c>
      <c r="S2744">
        <f t="shared" si="211"/>
        <v>0</v>
      </c>
      <c r="T2744">
        <f t="shared" si="214"/>
        <v>1</v>
      </c>
    </row>
    <row r="2745" spans="1:20" x14ac:dyDescent="0.25">
      <c r="A2745">
        <v>26837</v>
      </c>
      <c r="B2745" t="s">
        <v>1021</v>
      </c>
      <c r="C2745" s="1">
        <v>23317</v>
      </c>
      <c r="D2745" t="s">
        <v>14</v>
      </c>
      <c r="F2745" s="1">
        <v>40574</v>
      </c>
      <c r="G2745" t="s">
        <v>46</v>
      </c>
      <c r="H2745" t="str">
        <f t="shared" si="212"/>
        <v>NS</v>
      </c>
      <c r="I2745" t="str">
        <f t="shared" si="213"/>
        <v>NS</v>
      </c>
      <c r="J2745" t="s">
        <v>89</v>
      </c>
      <c r="K2745" t="s">
        <v>42</v>
      </c>
      <c r="L2745">
        <v>13501</v>
      </c>
      <c r="M2745" t="s">
        <v>29</v>
      </c>
      <c r="N2745" t="s">
        <v>43</v>
      </c>
      <c r="O2745" s="2">
        <v>0</v>
      </c>
      <c r="P2745">
        <f>VLOOKUP(I2745,'visit codes'!$B$1:$F$38,5,FALSE)</f>
        <v>0</v>
      </c>
      <c r="Q2745" t="s">
        <v>31</v>
      </c>
      <c r="R2745">
        <f t="shared" si="210"/>
        <v>1</v>
      </c>
      <c r="S2745">
        <f t="shared" si="211"/>
        <v>1</v>
      </c>
      <c r="T2745">
        <f t="shared" si="214"/>
        <v>0</v>
      </c>
    </row>
    <row r="2746" spans="1:20" x14ac:dyDescent="0.25">
      <c r="A2746">
        <v>26837</v>
      </c>
      <c r="B2746" t="s">
        <v>1021</v>
      </c>
      <c r="C2746" s="1">
        <v>23317</v>
      </c>
      <c r="D2746" t="s">
        <v>14</v>
      </c>
      <c r="F2746" s="1">
        <v>40574</v>
      </c>
      <c r="G2746" t="s">
        <v>16</v>
      </c>
      <c r="H2746" t="str">
        <f t="shared" si="212"/>
        <v>4301R-RV</v>
      </c>
      <c r="J2746" t="s">
        <v>89</v>
      </c>
      <c r="K2746" t="s">
        <v>42</v>
      </c>
      <c r="L2746">
        <v>13501</v>
      </c>
      <c r="M2746" t="s">
        <v>29</v>
      </c>
      <c r="N2746" t="s">
        <v>43</v>
      </c>
      <c r="O2746" s="2">
        <v>3.125E-2</v>
      </c>
      <c r="Q2746" t="s">
        <v>31</v>
      </c>
      <c r="R2746">
        <f t="shared" si="210"/>
        <v>0</v>
      </c>
      <c r="S2746">
        <f t="shared" si="211"/>
        <v>0</v>
      </c>
      <c r="T2746">
        <f t="shared" si="214"/>
        <v>0</v>
      </c>
    </row>
    <row r="2747" spans="1:20" x14ac:dyDescent="0.25">
      <c r="A2747">
        <v>26837</v>
      </c>
      <c r="B2747" t="s">
        <v>1021</v>
      </c>
      <c r="C2747" s="1">
        <v>23317</v>
      </c>
      <c r="D2747" t="s">
        <v>14</v>
      </c>
      <c r="F2747" s="1">
        <v>40574</v>
      </c>
      <c r="G2747" t="s">
        <v>24</v>
      </c>
      <c r="H2747" t="str">
        <f t="shared" si="212"/>
        <v>RV</v>
      </c>
      <c r="I2747" t="str">
        <f t="shared" si="213"/>
        <v>RV</v>
      </c>
      <c r="J2747" t="s">
        <v>89</v>
      </c>
      <c r="K2747" t="s">
        <v>42</v>
      </c>
      <c r="L2747">
        <v>13501</v>
      </c>
      <c r="M2747" t="s">
        <v>29</v>
      </c>
      <c r="N2747" t="s">
        <v>43</v>
      </c>
      <c r="O2747" s="2">
        <v>4.1666666666666664E-2</v>
      </c>
      <c r="P2747">
        <f>VLOOKUP(I2747,'visit codes'!$B$1:$F$38,5,FALSE)</f>
        <v>3</v>
      </c>
      <c r="Q2747" t="s">
        <v>31</v>
      </c>
      <c r="R2747">
        <f t="shared" si="210"/>
        <v>1</v>
      </c>
      <c r="S2747">
        <f t="shared" si="211"/>
        <v>0</v>
      </c>
      <c r="T2747">
        <f t="shared" si="214"/>
        <v>1</v>
      </c>
    </row>
    <row r="2748" spans="1:20" x14ac:dyDescent="0.25">
      <c r="A2748">
        <v>26840</v>
      </c>
      <c r="B2748" t="s">
        <v>1022</v>
      </c>
      <c r="C2748" s="1">
        <v>31024</v>
      </c>
      <c r="D2748" t="s">
        <v>26</v>
      </c>
      <c r="F2748" s="1">
        <v>40564</v>
      </c>
      <c r="G2748">
        <v>4098</v>
      </c>
      <c r="H2748" t="str">
        <f t="shared" si="212"/>
        <v>4098</v>
      </c>
      <c r="J2748" t="s">
        <v>89</v>
      </c>
      <c r="K2748" t="s">
        <v>42</v>
      </c>
      <c r="L2748">
        <v>13440</v>
      </c>
      <c r="M2748" t="s">
        <v>29</v>
      </c>
      <c r="N2748" t="s">
        <v>99</v>
      </c>
      <c r="O2748" s="2">
        <v>0</v>
      </c>
      <c r="Q2748" t="s">
        <v>22</v>
      </c>
      <c r="R2748">
        <f t="shared" si="210"/>
        <v>0</v>
      </c>
      <c r="S2748">
        <f t="shared" si="211"/>
        <v>0</v>
      </c>
      <c r="T2748">
        <f t="shared" si="214"/>
        <v>0</v>
      </c>
    </row>
    <row r="2749" spans="1:20" x14ac:dyDescent="0.25">
      <c r="A2749">
        <v>26842</v>
      </c>
      <c r="B2749" t="s">
        <v>1023</v>
      </c>
      <c r="C2749" s="1">
        <v>30023</v>
      </c>
      <c r="D2749" t="s">
        <v>14</v>
      </c>
      <c r="E2749" t="s">
        <v>23</v>
      </c>
      <c r="F2749" s="1">
        <v>40561</v>
      </c>
      <c r="G2749" t="s">
        <v>46</v>
      </c>
      <c r="H2749" t="str">
        <f t="shared" si="212"/>
        <v>NS</v>
      </c>
      <c r="I2749" t="str">
        <f t="shared" si="213"/>
        <v>NS</v>
      </c>
      <c r="J2749" t="s">
        <v>70</v>
      </c>
      <c r="K2749" t="s">
        <v>53</v>
      </c>
      <c r="L2749">
        <v>13502</v>
      </c>
      <c r="M2749" t="s">
        <v>29</v>
      </c>
      <c r="N2749" t="s">
        <v>193</v>
      </c>
      <c r="O2749" s="2">
        <v>0</v>
      </c>
      <c r="P2749">
        <f>VLOOKUP(I2749,'visit codes'!$B$1:$F$38,5,FALSE)</f>
        <v>0</v>
      </c>
      <c r="Q2749" t="s">
        <v>31</v>
      </c>
      <c r="R2749">
        <f t="shared" si="210"/>
        <v>1</v>
      </c>
      <c r="S2749">
        <f t="shared" si="211"/>
        <v>1</v>
      </c>
      <c r="T2749">
        <f t="shared" si="214"/>
        <v>0</v>
      </c>
    </row>
    <row r="2750" spans="1:20" x14ac:dyDescent="0.25">
      <c r="A2750">
        <v>26842</v>
      </c>
      <c r="B2750" t="s">
        <v>1023</v>
      </c>
      <c r="C2750" s="1">
        <v>30023</v>
      </c>
      <c r="D2750" t="s">
        <v>14</v>
      </c>
      <c r="E2750" t="s">
        <v>23</v>
      </c>
      <c r="F2750" s="1">
        <v>40563</v>
      </c>
      <c r="G2750" t="s">
        <v>46</v>
      </c>
      <c r="H2750" t="str">
        <f t="shared" si="212"/>
        <v>NS</v>
      </c>
      <c r="I2750" t="str">
        <f t="shared" si="213"/>
        <v>NS</v>
      </c>
      <c r="J2750" t="s">
        <v>206</v>
      </c>
      <c r="K2750" t="s">
        <v>53</v>
      </c>
      <c r="L2750">
        <v>13502</v>
      </c>
      <c r="M2750" t="s">
        <v>29</v>
      </c>
      <c r="N2750" t="s">
        <v>193</v>
      </c>
      <c r="O2750" s="2">
        <v>0</v>
      </c>
      <c r="P2750">
        <f>VLOOKUP(I2750,'visit codes'!$B$1:$F$38,5,FALSE)</f>
        <v>0</v>
      </c>
      <c r="Q2750" t="s">
        <v>31</v>
      </c>
      <c r="R2750">
        <f t="shared" si="210"/>
        <v>1</v>
      </c>
      <c r="S2750">
        <f t="shared" si="211"/>
        <v>1</v>
      </c>
      <c r="T2750">
        <f t="shared" si="214"/>
        <v>0</v>
      </c>
    </row>
    <row r="2751" spans="1:20" x14ac:dyDescent="0.25">
      <c r="A2751">
        <v>26843</v>
      </c>
      <c r="B2751" t="s">
        <v>1024</v>
      </c>
      <c r="C2751" s="1">
        <v>29529</v>
      </c>
      <c r="D2751" t="s">
        <v>14</v>
      </c>
      <c r="E2751" t="s">
        <v>23</v>
      </c>
      <c r="F2751" s="1">
        <v>40548</v>
      </c>
      <c r="G2751" t="s">
        <v>46</v>
      </c>
      <c r="H2751" t="str">
        <f t="shared" si="212"/>
        <v>NS</v>
      </c>
      <c r="I2751" t="str">
        <f t="shared" si="213"/>
        <v>NS</v>
      </c>
      <c r="J2751" t="s">
        <v>52</v>
      </c>
      <c r="K2751" t="s">
        <v>53</v>
      </c>
      <c r="L2751">
        <v>13495</v>
      </c>
      <c r="M2751" t="s">
        <v>29</v>
      </c>
      <c r="N2751" t="s">
        <v>193</v>
      </c>
      <c r="O2751" s="2">
        <v>0</v>
      </c>
      <c r="P2751">
        <f>VLOOKUP(I2751,'visit codes'!$B$1:$F$38,5,FALSE)</f>
        <v>0</v>
      </c>
      <c r="Q2751" t="s">
        <v>148</v>
      </c>
      <c r="R2751">
        <f t="shared" si="210"/>
        <v>1</v>
      </c>
      <c r="S2751">
        <f t="shared" si="211"/>
        <v>1</v>
      </c>
      <c r="T2751">
        <f t="shared" si="214"/>
        <v>0</v>
      </c>
    </row>
    <row r="2752" spans="1:20" x14ac:dyDescent="0.25">
      <c r="A2752">
        <v>26843</v>
      </c>
      <c r="B2752" t="s">
        <v>1024</v>
      </c>
      <c r="C2752" s="1">
        <v>29529</v>
      </c>
      <c r="D2752" t="s">
        <v>14</v>
      </c>
      <c r="E2752" t="s">
        <v>23</v>
      </c>
      <c r="F2752" s="1">
        <v>40553</v>
      </c>
      <c r="G2752" t="s">
        <v>35</v>
      </c>
      <c r="H2752" t="str">
        <f t="shared" si="212"/>
        <v>4302PM-PM</v>
      </c>
      <c r="J2752" t="s">
        <v>52</v>
      </c>
      <c r="K2752" t="s">
        <v>53</v>
      </c>
      <c r="L2752">
        <v>13495</v>
      </c>
      <c r="M2752" t="s">
        <v>29</v>
      </c>
      <c r="N2752" t="s">
        <v>193</v>
      </c>
      <c r="O2752" s="2">
        <v>1.0416666666666666E-2</v>
      </c>
      <c r="Q2752" t="s">
        <v>148</v>
      </c>
      <c r="R2752">
        <f t="shared" si="210"/>
        <v>0</v>
      </c>
      <c r="S2752">
        <f t="shared" si="211"/>
        <v>0</v>
      </c>
      <c r="T2752">
        <f t="shared" si="214"/>
        <v>0</v>
      </c>
    </row>
    <row r="2753" spans="1:20" x14ac:dyDescent="0.25">
      <c r="A2753">
        <v>26843</v>
      </c>
      <c r="B2753" t="s">
        <v>1024</v>
      </c>
      <c r="C2753" s="1">
        <v>29529</v>
      </c>
      <c r="D2753" t="s">
        <v>14</v>
      </c>
      <c r="E2753" t="s">
        <v>23</v>
      </c>
      <c r="F2753" s="1">
        <v>40553</v>
      </c>
      <c r="G2753" t="s">
        <v>37</v>
      </c>
      <c r="H2753" t="str">
        <f t="shared" si="212"/>
        <v>PM</v>
      </c>
      <c r="I2753" t="str">
        <f t="shared" si="213"/>
        <v>PM</v>
      </c>
      <c r="J2753" t="s">
        <v>52</v>
      </c>
      <c r="K2753" t="s">
        <v>53</v>
      </c>
      <c r="L2753">
        <v>13495</v>
      </c>
      <c r="M2753" t="s">
        <v>29</v>
      </c>
      <c r="N2753" t="s">
        <v>193</v>
      </c>
      <c r="O2753" s="2">
        <v>1.0416666666666666E-2</v>
      </c>
      <c r="P2753">
        <f>VLOOKUP(I2753,'visit codes'!$B$1:$F$38,5,FALSE)</f>
        <v>1</v>
      </c>
      <c r="Q2753" t="s">
        <v>148</v>
      </c>
      <c r="R2753">
        <f t="shared" si="210"/>
        <v>1</v>
      </c>
      <c r="S2753">
        <f t="shared" si="211"/>
        <v>0</v>
      </c>
      <c r="T2753">
        <f t="shared" si="214"/>
        <v>1</v>
      </c>
    </row>
    <row r="2754" spans="1:20" x14ac:dyDescent="0.25">
      <c r="A2754">
        <v>26843</v>
      </c>
      <c r="B2754" t="s">
        <v>1024</v>
      </c>
      <c r="C2754" s="1">
        <v>29529</v>
      </c>
      <c r="D2754" t="s">
        <v>14</v>
      </c>
      <c r="E2754" t="s">
        <v>23</v>
      </c>
      <c r="F2754" s="1">
        <v>40555</v>
      </c>
      <c r="G2754" t="s">
        <v>46</v>
      </c>
      <c r="H2754" t="str">
        <f t="shared" si="212"/>
        <v>NS</v>
      </c>
      <c r="I2754" t="str">
        <f t="shared" si="213"/>
        <v>NS</v>
      </c>
      <c r="J2754" t="s">
        <v>61</v>
      </c>
      <c r="K2754" t="s">
        <v>53</v>
      </c>
      <c r="L2754">
        <v>13495</v>
      </c>
      <c r="M2754" t="s">
        <v>29</v>
      </c>
      <c r="N2754" t="s">
        <v>193</v>
      </c>
      <c r="O2754" s="2">
        <v>0</v>
      </c>
      <c r="P2754">
        <f>VLOOKUP(I2754,'visit codes'!$B$1:$F$38,5,FALSE)</f>
        <v>0</v>
      </c>
      <c r="Q2754" t="s">
        <v>148</v>
      </c>
      <c r="R2754">
        <f t="shared" ref="R2754:R2817" si="215">COUNTA(I2754)</f>
        <v>1</v>
      </c>
      <c r="S2754">
        <f t="shared" ref="S2754:S2817" si="216">IF(I2754="c",1,IF(I2754="ns",1,IF(I2754="pasns",1,IF(I2754="pasc",1,IF(I2754="sc",1,0)))))</f>
        <v>1</v>
      </c>
      <c r="T2754">
        <f t="shared" si="214"/>
        <v>0</v>
      </c>
    </row>
    <row r="2755" spans="1:20" x14ac:dyDescent="0.25">
      <c r="A2755">
        <v>26845</v>
      </c>
      <c r="B2755" t="s">
        <v>1025</v>
      </c>
      <c r="C2755" s="1">
        <v>23468</v>
      </c>
      <c r="D2755" t="s">
        <v>26</v>
      </c>
      <c r="F2755" s="1">
        <v>40571</v>
      </c>
      <c r="G2755">
        <v>4097</v>
      </c>
      <c r="H2755" t="str">
        <f t="shared" ref="H2755:H2818" si="217">TRIM(G2755)</f>
        <v>4097</v>
      </c>
      <c r="J2755" t="s">
        <v>70</v>
      </c>
      <c r="K2755" t="s">
        <v>42</v>
      </c>
      <c r="L2755">
        <v>13502</v>
      </c>
      <c r="M2755" t="s">
        <v>29</v>
      </c>
      <c r="N2755" t="s">
        <v>99</v>
      </c>
      <c r="O2755" s="2">
        <v>0</v>
      </c>
      <c r="Q2755" t="s">
        <v>31</v>
      </c>
      <c r="R2755">
        <f t="shared" si="215"/>
        <v>0</v>
      </c>
      <c r="S2755">
        <f t="shared" si="216"/>
        <v>0</v>
      </c>
      <c r="T2755">
        <f t="shared" ref="T2755:T2818" si="218">IF(R2755-S2755=1,1,0)</f>
        <v>0</v>
      </c>
    </row>
    <row r="2756" spans="1:20" x14ac:dyDescent="0.25">
      <c r="A2756">
        <v>26846</v>
      </c>
      <c r="B2756" t="s">
        <v>1026</v>
      </c>
      <c r="C2756" s="1">
        <v>32154</v>
      </c>
      <c r="D2756" t="s">
        <v>26</v>
      </c>
      <c r="E2756" t="s">
        <v>23</v>
      </c>
      <c r="F2756" s="1">
        <v>40548</v>
      </c>
      <c r="G2756" t="s">
        <v>46</v>
      </c>
      <c r="H2756" t="str">
        <f t="shared" si="217"/>
        <v>NS</v>
      </c>
      <c r="I2756" t="str">
        <f t="shared" ref="I2756:I2817" si="219">TRIM(G2756)</f>
        <v>NS</v>
      </c>
      <c r="J2756" t="s">
        <v>52</v>
      </c>
      <c r="K2756" t="s">
        <v>109</v>
      </c>
      <c r="L2756">
        <v>13492</v>
      </c>
      <c r="M2756" t="s">
        <v>29</v>
      </c>
      <c r="N2756" t="s">
        <v>110</v>
      </c>
      <c r="O2756" s="2">
        <v>0</v>
      </c>
      <c r="P2756">
        <f>VLOOKUP(I2756,'visit codes'!$B$1:$F$38,5,FALSE)</f>
        <v>0</v>
      </c>
      <c r="Q2756" t="s">
        <v>84</v>
      </c>
      <c r="R2756">
        <f t="shared" si="215"/>
        <v>1</v>
      </c>
      <c r="S2756">
        <f t="shared" si="216"/>
        <v>1</v>
      </c>
      <c r="T2756">
        <f t="shared" si="218"/>
        <v>0</v>
      </c>
    </row>
    <row r="2757" spans="1:20" x14ac:dyDescent="0.25">
      <c r="A2757">
        <v>26847</v>
      </c>
      <c r="B2757" t="s">
        <v>1027</v>
      </c>
      <c r="C2757" s="1">
        <v>22004</v>
      </c>
      <c r="D2757" t="s">
        <v>26</v>
      </c>
      <c r="E2757" t="s">
        <v>23</v>
      </c>
      <c r="F2757" s="1">
        <v>40547</v>
      </c>
      <c r="G2757" t="s">
        <v>60</v>
      </c>
      <c r="H2757" t="str">
        <f t="shared" si="217"/>
        <v>4301B - BV</v>
      </c>
      <c r="J2757" t="s">
        <v>27</v>
      </c>
      <c r="K2757" t="s">
        <v>33</v>
      </c>
      <c r="L2757">
        <v>13357</v>
      </c>
      <c r="M2757" t="s">
        <v>29</v>
      </c>
      <c r="N2757" t="s">
        <v>58</v>
      </c>
      <c r="O2757" s="2">
        <v>2.0833333333333332E-2</v>
      </c>
      <c r="Q2757" t="s">
        <v>107</v>
      </c>
      <c r="R2757">
        <f t="shared" si="215"/>
        <v>0</v>
      </c>
      <c r="S2757">
        <f t="shared" si="216"/>
        <v>0</v>
      </c>
      <c r="T2757">
        <f t="shared" si="218"/>
        <v>0</v>
      </c>
    </row>
    <row r="2758" spans="1:20" x14ac:dyDescent="0.25">
      <c r="A2758">
        <v>26847</v>
      </c>
      <c r="B2758" t="s">
        <v>1027</v>
      </c>
      <c r="C2758" s="1">
        <v>22004</v>
      </c>
      <c r="D2758" t="s">
        <v>26</v>
      </c>
      <c r="E2758" t="s">
        <v>23</v>
      </c>
      <c r="F2758" s="1">
        <v>40547</v>
      </c>
      <c r="G2758" t="s">
        <v>228</v>
      </c>
      <c r="H2758" t="str">
        <f t="shared" si="217"/>
        <v>PAS2</v>
      </c>
      <c r="I2758" t="str">
        <f t="shared" si="219"/>
        <v>PAS2</v>
      </c>
      <c r="J2758" t="s">
        <v>27</v>
      </c>
      <c r="K2758" t="s">
        <v>33</v>
      </c>
      <c r="L2758">
        <v>13357</v>
      </c>
      <c r="M2758" t="s">
        <v>29</v>
      </c>
      <c r="N2758" t="s">
        <v>58</v>
      </c>
      <c r="O2758" s="2">
        <v>3.125E-2</v>
      </c>
      <c r="P2758">
        <f>VLOOKUP(I2758,'visit codes'!$B$1:$F$38,5,FALSE)</f>
        <v>3</v>
      </c>
      <c r="Q2758" t="s">
        <v>107</v>
      </c>
      <c r="R2758">
        <f t="shared" si="215"/>
        <v>1</v>
      </c>
      <c r="S2758">
        <f t="shared" si="216"/>
        <v>0</v>
      </c>
      <c r="T2758">
        <f t="shared" si="218"/>
        <v>1</v>
      </c>
    </row>
    <row r="2759" spans="1:20" x14ac:dyDescent="0.25">
      <c r="A2759">
        <v>26847</v>
      </c>
      <c r="B2759" t="s">
        <v>1027</v>
      </c>
      <c r="C2759" s="1">
        <v>22004</v>
      </c>
      <c r="D2759" t="s">
        <v>26</v>
      </c>
      <c r="E2759" t="s">
        <v>23</v>
      </c>
      <c r="F2759" s="1">
        <v>40568</v>
      </c>
      <c r="G2759" t="s">
        <v>16</v>
      </c>
      <c r="H2759" t="str">
        <f t="shared" si="217"/>
        <v>4301R-RV</v>
      </c>
      <c r="J2759" t="s">
        <v>27</v>
      </c>
      <c r="K2759" t="s">
        <v>33</v>
      </c>
      <c r="L2759">
        <v>13357</v>
      </c>
      <c r="M2759" t="s">
        <v>29</v>
      </c>
      <c r="N2759" t="s">
        <v>30</v>
      </c>
      <c r="O2759" s="2">
        <v>3.125E-2</v>
      </c>
      <c r="Q2759" t="s">
        <v>107</v>
      </c>
      <c r="R2759">
        <f t="shared" si="215"/>
        <v>0</v>
      </c>
      <c r="S2759">
        <f t="shared" si="216"/>
        <v>0</v>
      </c>
      <c r="T2759">
        <f t="shared" si="218"/>
        <v>0</v>
      </c>
    </row>
    <row r="2760" spans="1:20" x14ac:dyDescent="0.25">
      <c r="A2760">
        <v>26847</v>
      </c>
      <c r="B2760" t="s">
        <v>1027</v>
      </c>
      <c r="C2760" s="1">
        <v>22004</v>
      </c>
      <c r="D2760" t="s">
        <v>26</v>
      </c>
      <c r="E2760" t="s">
        <v>23</v>
      </c>
      <c r="F2760" s="1">
        <v>40568</v>
      </c>
      <c r="G2760" t="s">
        <v>620</v>
      </c>
      <c r="H2760" t="str">
        <f t="shared" si="217"/>
        <v>PAS3</v>
      </c>
      <c r="I2760" t="str">
        <f t="shared" si="219"/>
        <v>PAS3</v>
      </c>
      <c r="J2760" t="s">
        <v>27</v>
      </c>
      <c r="K2760" t="s">
        <v>33</v>
      </c>
      <c r="L2760">
        <v>13357</v>
      </c>
      <c r="M2760" t="s">
        <v>29</v>
      </c>
      <c r="N2760" t="s">
        <v>30</v>
      </c>
      <c r="O2760" s="2">
        <v>3.125E-2</v>
      </c>
      <c r="P2760">
        <f>VLOOKUP(I2760,'visit codes'!$B$1:$F$38,5,FALSE)</f>
        <v>3</v>
      </c>
      <c r="Q2760" t="s">
        <v>107</v>
      </c>
      <c r="R2760">
        <f t="shared" si="215"/>
        <v>1</v>
      </c>
      <c r="S2760">
        <f t="shared" si="216"/>
        <v>0</v>
      </c>
      <c r="T2760">
        <f t="shared" si="218"/>
        <v>1</v>
      </c>
    </row>
    <row r="2761" spans="1:20" x14ac:dyDescent="0.25">
      <c r="A2761">
        <v>26848</v>
      </c>
      <c r="B2761" t="s">
        <v>1028</v>
      </c>
      <c r="C2761" s="1">
        <v>22931</v>
      </c>
      <c r="D2761" t="s">
        <v>26</v>
      </c>
      <c r="E2761" t="s">
        <v>15</v>
      </c>
      <c r="F2761" s="1">
        <v>40546</v>
      </c>
      <c r="G2761" t="s">
        <v>16</v>
      </c>
      <c r="H2761" t="str">
        <f t="shared" si="217"/>
        <v>4301R-RV</v>
      </c>
      <c r="J2761" t="s">
        <v>61</v>
      </c>
      <c r="K2761" t="s">
        <v>42</v>
      </c>
      <c r="L2761">
        <v>13501</v>
      </c>
      <c r="M2761" t="s">
        <v>29</v>
      </c>
      <c r="N2761" t="s">
        <v>43</v>
      </c>
      <c r="O2761" s="2">
        <v>3.125E-2</v>
      </c>
      <c r="Q2761" t="s">
        <v>31</v>
      </c>
      <c r="R2761">
        <f t="shared" si="215"/>
        <v>0</v>
      </c>
      <c r="S2761">
        <f t="shared" si="216"/>
        <v>0</v>
      </c>
      <c r="T2761">
        <f t="shared" si="218"/>
        <v>0</v>
      </c>
    </row>
    <row r="2762" spans="1:20" x14ac:dyDescent="0.25">
      <c r="A2762">
        <v>26848</v>
      </c>
      <c r="B2762" t="s">
        <v>1028</v>
      </c>
      <c r="C2762" s="1">
        <v>22931</v>
      </c>
      <c r="D2762" t="s">
        <v>26</v>
      </c>
      <c r="E2762" t="s">
        <v>15</v>
      </c>
      <c r="F2762" s="1">
        <v>40546</v>
      </c>
      <c r="G2762" t="s">
        <v>24</v>
      </c>
      <c r="H2762" t="str">
        <f t="shared" si="217"/>
        <v>RV</v>
      </c>
      <c r="I2762" t="str">
        <f t="shared" si="219"/>
        <v>RV</v>
      </c>
      <c r="J2762" t="s">
        <v>61</v>
      </c>
      <c r="K2762" t="s">
        <v>42</v>
      </c>
      <c r="L2762">
        <v>13501</v>
      </c>
      <c r="M2762" t="s">
        <v>29</v>
      </c>
      <c r="N2762" t="s">
        <v>43</v>
      </c>
      <c r="O2762" s="2">
        <v>4.1666666666666664E-2</v>
      </c>
      <c r="P2762">
        <f>VLOOKUP(I2762,'visit codes'!$B$1:$F$38,5,FALSE)</f>
        <v>3</v>
      </c>
      <c r="Q2762" t="s">
        <v>31</v>
      </c>
      <c r="R2762">
        <f t="shared" si="215"/>
        <v>1</v>
      </c>
      <c r="S2762">
        <f t="shared" si="216"/>
        <v>0</v>
      </c>
      <c r="T2762">
        <f t="shared" si="218"/>
        <v>1</v>
      </c>
    </row>
    <row r="2763" spans="1:20" x14ac:dyDescent="0.25">
      <c r="A2763">
        <v>26848</v>
      </c>
      <c r="B2763" t="s">
        <v>1028</v>
      </c>
      <c r="C2763" s="1">
        <v>22931</v>
      </c>
      <c r="D2763" t="s">
        <v>26</v>
      </c>
      <c r="E2763" t="s">
        <v>15</v>
      </c>
      <c r="F2763" s="1">
        <v>40557</v>
      </c>
      <c r="G2763" t="s">
        <v>102</v>
      </c>
      <c r="H2763" t="str">
        <f t="shared" si="217"/>
        <v>SC</v>
      </c>
      <c r="I2763" t="str">
        <f t="shared" si="219"/>
        <v>SC</v>
      </c>
      <c r="J2763" t="s">
        <v>66</v>
      </c>
      <c r="K2763" t="s">
        <v>42</v>
      </c>
      <c r="L2763">
        <v>13501</v>
      </c>
      <c r="M2763" t="s">
        <v>29</v>
      </c>
      <c r="N2763" t="s">
        <v>43</v>
      </c>
      <c r="O2763" s="2">
        <v>0</v>
      </c>
      <c r="P2763">
        <f>VLOOKUP(I2763,'visit codes'!$B$1:$F$38,5,FALSE)</f>
        <v>0</v>
      </c>
      <c r="Q2763" t="s">
        <v>31</v>
      </c>
      <c r="R2763">
        <f t="shared" si="215"/>
        <v>1</v>
      </c>
      <c r="S2763">
        <f t="shared" si="216"/>
        <v>1</v>
      </c>
      <c r="T2763">
        <f t="shared" si="218"/>
        <v>0</v>
      </c>
    </row>
    <row r="2764" spans="1:20" x14ac:dyDescent="0.25">
      <c r="A2764">
        <v>26848</v>
      </c>
      <c r="B2764" t="s">
        <v>1028</v>
      </c>
      <c r="C2764" s="1">
        <v>22931</v>
      </c>
      <c r="D2764" t="s">
        <v>26</v>
      </c>
      <c r="E2764" t="s">
        <v>15</v>
      </c>
      <c r="F2764" s="1">
        <v>40562</v>
      </c>
      <c r="G2764" t="s">
        <v>60</v>
      </c>
      <c r="H2764" t="str">
        <f t="shared" si="217"/>
        <v>4301B - BV</v>
      </c>
      <c r="J2764" t="s">
        <v>61</v>
      </c>
      <c r="K2764" t="s">
        <v>42</v>
      </c>
      <c r="L2764">
        <v>13501</v>
      </c>
      <c r="M2764" t="s">
        <v>29</v>
      </c>
      <c r="N2764" t="s">
        <v>43</v>
      </c>
      <c r="O2764" s="2">
        <v>2.0833333333333332E-2</v>
      </c>
      <c r="Q2764" t="s">
        <v>31</v>
      </c>
      <c r="R2764">
        <f t="shared" si="215"/>
        <v>0</v>
      </c>
      <c r="S2764">
        <f t="shared" si="216"/>
        <v>0</v>
      </c>
      <c r="T2764">
        <f t="shared" si="218"/>
        <v>0</v>
      </c>
    </row>
    <row r="2765" spans="1:20" x14ac:dyDescent="0.25">
      <c r="A2765">
        <v>26848</v>
      </c>
      <c r="B2765" t="s">
        <v>1028</v>
      </c>
      <c r="C2765" s="1">
        <v>22931</v>
      </c>
      <c r="D2765" t="s">
        <v>26</v>
      </c>
      <c r="E2765" t="s">
        <v>15</v>
      </c>
      <c r="F2765" s="1">
        <v>40562</v>
      </c>
      <c r="G2765" t="s">
        <v>62</v>
      </c>
      <c r="H2765" t="str">
        <f t="shared" si="217"/>
        <v>BV</v>
      </c>
      <c r="I2765" t="str">
        <f t="shared" si="219"/>
        <v>BV</v>
      </c>
      <c r="J2765" t="s">
        <v>61</v>
      </c>
      <c r="K2765" t="s">
        <v>42</v>
      </c>
      <c r="L2765">
        <v>13501</v>
      </c>
      <c r="M2765" t="s">
        <v>29</v>
      </c>
      <c r="N2765" t="s">
        <v>43</v>
      </c>
      <c r="O2765" s="2">
        <v>2.0833333333333332E-2</v>
      </c>
      <c r="P2765">
        <f>VLOOKUP(I2765,'visit codes'!$B$1:$F$38,5,FALSE)</f>
        <v>2</v>
      </c>
      <c r="Q2765" t="s">
        <v>31</v>
      </c>
      <c r="R2765">
        <f t="shared" si="215"/>
        <v>1</v>
      </c>
      <c r="S2765">
        <f t="shared" si="216"/>
        <v>0</v>
      </c>
      <c r="T2765">
        <f t="shared" si="218"/>
        <v>1</v>
      </c>
    </row>
    <row r="2766" spans="1:20" x14ac:dyDescent="0.25">
      <c r="A2766">
        <v>26848</v>
      </c>
      <c r="B2766" t="s">
        <v>1028</v>
      </c>
      <c r="C2766" s="1">
        <v>22931</v>
      </c>
      <c r="D2766" t="s">
        <v>26</v>
      </c>
      <c r="E2766" t="s">
        <v>15</v>
      </c>
      <c r="F2766" s="1">
        <v>40564</v>
      </c>
      <c r="G2766" t="s">
        <v>46</v>
      </c>
      <c r="H2766" t="str">
        <f t="shared" si="217"/>
        <v>NS</v>
      </c>
      <c r="I2766" t="str">
        <f t="shared" si="219"/>
        <v>NS</v>
      </c>
      <c r="J2766" t="s">
        <v>70</v>
      </c>
      <c r="K2766" t="s">
        <v>42</v>
      </c>
      <c r="L2766">
        <v>13501</v>
      </c>
      <c r="M2766" t="s">
        <v>29</v>
      </c>
      <c r="N2766" t="s">
        <v>43</v>
      </c>
      <c r="O2766" s="2">
        <v>0</v>
      </c>
      <c r="P2766">
        <f>VLOOKUP(I2766,'visit codes'!$B$1:$F$38,5,FALSE)</f>
        <v>0</v>
      </c>
      <c r="Q2766" t="s">
        <v>31</v>
      </c>
      <c r="R2766">
        <f t="shared" si="215"/>
        <v>1</v>
      </c>
      <c r="S2766">
        <f t="shared" si="216"/>
        <v>1</v>
      </c>
      <c r="T2766">
        <f t="shared" si="218"/>
        <v>0</v>
      </c>
    </row>
    <row r="2767" spans="1:20" x14ac:dyDescent="0.25">
      <c r="A2767">
        <v>26849</v>
      </c>
      <c r="B2767" t="s">
        <v>1029</v>
      </c>
      <c r="C2767" s="1">
        <v>27512</v>
      </c>
      <c r="D2767" t="s">
        <v>26</v>
      </c>
      <c r="E2767" t="s">
        <v>15</v>
      </c>
      <c r="F2767" s="1">
        <v>40546</v>
      </c>
      <c r="G2767" t="s">
        <v>38</v>
      </c>
      <c r="H2767" t="str">
        <f t="shared" si="217"/>
        <v>C</v>
      </c>
      <c r="I2767" t="str">
        <f t="shared" si="219"/>
        <v>C</v>
      </c>
      <c r="J2767" t="s">
        <v>17</v>
      </c>
      <c r="K2767" t="s">
        <v>109</v>
      </c>
      <c r="L2767">
        <v>13440</v>
      </c>
      <c r="M2767" t="s">
        <v>20</v>
      </c>
      <c r="N2767" t="s">
        <v>110</v>
      </c>
      <c r="O2767" s="2">
        <v>0</v>
      </c>
      <c r="P2767">
        <f>VLOOKUP(I2767,'visit codes'!$B$1:$F$38,5,FALSE)</f>
        <v>0</v>
      </c>
      <c r="Q2767" t="s">
        <v>22</v>
      </c>
      <c r="R2767">
        <f t="shared" si="215"/>
        <v>1</v>
      </c>
      <c r="S2767">
        <f t="shared" si="216"/>
        <v>1</v>
      </c>
      <c r="T2767">
        <f t="shared" si="218"/>
        <v>0</v>
      </c>
    </row>
    <row r="2768" spans="1:20" x14ac:dyDescent="0.25">
      <c r="A2768">
        <v>26849</v>
      </c>
      <c r="B2768" t="s">
        <v>1029</v>
      </c>
      <c r="C2768" s="1">
        <v>27512</v>
      </c>
      <c r="D2768" t="s">
        <v>26</v>
      </c>
      <c r="E2768" t="s">
        <v>15</v>
      </c>
      <c r="F2768" s="1">
        <v>40556</v>
      </c>
      <c r="G2768" t="s">
        <v>16</v>
      </c>
      <c r="H2768" t="str">
        <f t="shared" si="217"/>
        <v>4301R-RV</v>
      </c>
      <c r="J2768" t="s">
        <v>17</v>
      </c>
      <c r="K2768" t="s">
        <v>109</v>
      </c>
      <c r="L2768">
        <v>13440</v>
      </c>
      <c r="M2768" t="s">
        <v>20</v>
      </c>
      <c r="N2768" t="s">
        <v>110</v>
      </c>
      <c r="O2768" s="2">
        <v>3.125E-2</v>
      </c>
      <c r="Q2768" t="s">
        <v>22</v>
      </c>
      <c r="R2768">
        <f t="shared" si="215"/>
        <v>0</v>
      </c>
      <c r="S2768">
        <f t="shared" si="216"/>
        <v>0</v>
      </c>
      <c r="T2768">
        <f t="shared" si="218"/>
        <v>0</v>
      </c>
    </row>
    <row r="2769" spans="1:20" x14ac:dyDescent="0.25">
      <c r="A2769">
        <v>26849</v>
      </c>
      <c r="B2769" t="s">
        <v>1029</v>
      </c>
      <c r="C2769" s="1">
        <v>27512</v>
      </c>
      <c r="D2769" t="s">
        <v>26</v>
      </c>
      <c r="E2769" t="s">
        <v>15</v>
      </c>
      <c r="F2769" s="1">
        <v>40556</v>
      </c>
      <c r="G2769" t="s">
        <v>24</v>
      </c>
      <c r="H2769" t="str">
        <f t="shared" si="217"/>
        <v>RV</v>
      </c>
      <c r="I2769" t="str">
        <f t="shared" si="219"/>
        <v>RV</v>
      </c>
      <c r="J2769" t="s">
        <v>17</v>
      </c>
      <c r="K2769" t="s">
        <v>109</v>
      </c>
      <c r="L2769">
        <v>13440</v>
      </c>
      <c r="M2769" t="s">
        <v>20</v>
      </c>
      <c r="N2769" t="s">
        <v>110</v>
      </c>
      <c r="O2769" s="2">
        <v>4.1666666666666664E-2</v>
      </c>
      <c r="P2769">
        <f>VLOOKUP(I2769,'visit codes'!$B$1:$F$38,5,FALSE)</f>
        <v>3</v>
      </c>
      <c r="Q2769" t="s">
        <v>22</v>
      </c>
      <c r="R2769">
        <f t="shared" si="215"/>
        <v>1</v>
      </c>
      <c r="S2769">
        <f t="shared" si="216"/>
        <v>0</v>
      </c>
      <c r="T2769">
        <f t="shared" si="218"/>
        <v>1</v>
      </c>
    </row>
    <row r="2770" spans="1:20" x14ac:dyDescent="0.25">
      <c r="A2770">
        <v>26849</v>
      </c>
      <c r="B2770" t="s">
        <v>1029</v>
      </c>
      <c r="C2770" s="1">
        <v>27512</v>
      </c>
      <c r="D2770" t="s">
        <v>26</v>
      </c>
      <c r="E2770" t="s">
        <v>15</v>
      </c>
      <c r="F2770" s="1">
        <v>40570</v>
      </c>
      <c r="G2770" t="s">
        <v>38</v>
      </c>
      <c r="H2770" t="str">
        <f t="shared" si="217"/>
        <v>C</v>
      </c>
      <c r="I2770" t="str">
        <f t="shared" si="219"/>
        <v>C</v>
      </c>
      <c r="J2770" t="s">
        <v>17</v>
      </c>
      <c r="K2770" t="s">
        <v>109</v>
      </c>
      <c r="L2770">
        <v>13440</v>
      </c>
      <c r="M2770" t="s">
        <v>20</v>
      </c>
      <c r="N2770" t="s">
        <v>110</v>
      </c>
      <c r="O2770" s="2">
        <v>0</v>
      </c>
      <c r="P2770">
        <f>VLOOKUP(I2770,'visit codes'!$B$1:$F$38,5,FALSE)</f>
        <v>0</v>
      </c>
      <c r="Q2770" t="s">
        <v>22</v>
      </c>
      <c r="R2770">
        <f t="shared" si="215"/>
        <v>1</v>
      </c>
      <c r="S2770">
        <f t="shared" si="216"/>
        <v>1</v>
      </c>
      <c r="T2770">
        <f t="shared" si="218"/>
        <v>0</v>
      </c>
    </row>
    <row r="2771" spans="1:20" x14ac:dyDescent="0.25">
      <c r="A2771">
        <v>26851</v>
      </c>
      <c r="B2771" t="s">
        <v>1030</v>
      </c>
      <c r="C2771" s="1">
        <v>20042</v>
      </c>
      <c r="D2771" t="s">
        <v>14</v>
      </c>
      <c r="F2771" s="1">
        <v>40568</v>
      </c>
      <c r="G2771">
        <v>4098</v>
      </c>
      <c r="H2771" t="str">
        <f t="shared" si="217"/>
        <v>4098</v>
      </c>
      <c r="J2771" t="s">
        <v>89</v>
      </c>
      <c r="K2771" t="s">
        <v>42</v>
      </c>
      <c r="L2771">
        <v>13501</v>
      </c>
      <c r="M2771" t="s">
        <v>29</v>
      </c>
      <c r="N2771" t="s">
        <v>99</v>
      </c>
      <c r="O2771" s="2">
        <v>0</v>
      </c>
      <c r="Q2771" t="s">
        <v>31</v>
      </c>
      <c r="R2771">
        <f t="shared" si="215"/>
        <v>0</v>
      </c>
      <c r="S2771">
        <f t="shared" si="216"/>
        <v>0</v>
      </c>
      <c r="T2771">
        <f t="shared" si="218"/>
        <v>0</v>
      </c>
    </row>
    <row r="2772" spans="1:20" x14ac:dyDescent="0.25">
      <c r="A2772">
        <v>26856</v>
      </c>
      <c r="B2772" t="s">
        <v>1031</v>
      </c>
      <c r="C2772" s="1">
        <v>28563</v>
      </c>
      <c r="D2772" t="s">
        <v>14</v>
      </c>
      <c r="E2772" t="s">
        <v>15</v>
      </c>
      <c r="F2772" s="1">
        <v>40567</v>
      </c>
      <c r="G2772" t="s">
        <v>16</v>
      </c>
      <c r="H2772" t="str">
        <f t="shared" si="217"/>
        <v>4301R-RV</v>
      </c>
      <c r="J2772" t="s">
        <v>17</v>
      </c>
      <c r="K2772" t="s">
        <v>33</v>
      </c>
      <c r="L2772">
        <v>13440</v>
      </c>
      <c r="M2772" t="s">
        <v>20</v>
      </c>
      <c r="N2772" t="s">
        <v>30</v>
      </c>
      <c r="O2772" s="2">
        <v>3.125E-2</v>
      </c>
      <c r="Q2772" t="s">
        <v>22</v>
      </c>
      <c r="R2772">
        <f t="shared" si="215"/>
        <v>0</v>
      </c>
      <c r="S2772">
        <f t="shared" si="216"/>
        <v>0</v>
      </c>
      <c r="T2772">
        <f t="shared" si="218"/>
        <v>0</v>
      </c>
    </row>
    <row r="2773" spans="1:20" x14ac:dyDescent="0.25">
      <c r="A2773">
        <v>26856</v>
      </c>
      <c r="B2773" t="s">
        <v>1031</v>
      </c>
      <c r="C2773" s="1">
        <v>28563</v>
      </c>
      <c r="D2773" t="s">
        <v>14</v>
      </c>
      <c r="E2773" t="s">
        <v>15</v>
      </c>
      <c r="F2773" s="1">
        <v>40567</v>
      </c>
      <c r="G2773" t="s">
        <v>24</v>
      </c>
      <c r="H2773" t="str">
        <f t="shared" si="217"/>
        <v>RV</v>
      </c>
      <c r="I2773" t="str">
        <f t="shared" si="219"/>
        <v>RV</v>
      </c>
      <c r="J2773" t="s">
        <v>17</v>
      </c>
      <c r="K2773" t="s">
        <v>33</v>
      </c>
      <c r="L2773">
        <v>13440</v>
      </c>
      <c r="M2773" t="s">
        <v>20</v>
      </c>
      <c r="N2773" t="s">
        <v>30</v>
      </c>
      <c r="O2773" s="2">
        <v>4.1666666666666664E-2</v>
      </c>
      <c r="P2773">
        <f>VLOOKUP(I2773,'visit codes'!$B$1:$F$38,5,FALSE)</f>
        <v>3</v>
      </c>
      <c r="Q2773" t="s">
        <v>22</v>
      </c>
      <c r="R2773">
        <f t="shared" si="215"/>
        <v>1</v>
      </c>
      <c r="S2773">
        <f t="shared" si="216"/>
        <v>0</v>
      </c>
      <c r="T2773">
        <f t="shared" si="218"/>
        <v>1</v>
      </c>
    </row>
    <row r="2774" spans="1:20" x14ac:dyDescent="0.25">
      <c r="A2774">
        <v>26856</v>
      </c>
      <c r="B2774" t="s">
        <v>1031</v>
      </c>
      <c r="C2774" s="1">
        <v>28563</v>
      </c>
      <c r="D2774" t="s">
        <v>14</v>
      </c>
      <c r="E2774" t="s">
        <v>15</v>
      </c>
      <c r="F2774" s="1">
        <v>40570</v>
      </c>
      <c r="G2774" t="s">
        <v>35</v>
      </c>
      <c r="H2774" t="str">
        <f t="shared" si="217"/>
        <v>4302PM-PM</v>
      </c>
      <c r="J2774" t="s">
        <v>70</v>
      </c>
      <c r="K2774" t="s">
        <v>33</v>
      </c>
      <c r="L2774">
        <v>13440</v>
      </c>
      <c r="M2774" t="s">
        <v>20</v>
      </c>
      <c r="N2774" t="s">
        <v>30</v>
      </c>
      <c r="O2774" s="2">
        <v>1.0416666666666666E-2</v>
      </c>
      <c r="Q2774" t="s">
        <v>22</v>
      </c>
      <c r="R2774">
        <f t="shared" si="215"/>
        <v>0</v>
      </c>
      <c r="S2774">
        <f t="shared" si="216"/>
        <v>0</v>
      </c>
      <c r="T2774">
        <f t="shared" si="218"/>
        <v>0</v>
      </c>
    </row>
    <row r="2775" spans="1:20" x14ac:dyDescent="0.25">
      <c r="A2775">
        <v>26858</v>
      </c>
      <c r="B2775" t="s">
        <v>1032</v>
      </c>
      <c r="C2775" s="1">
        <v>26463</v>
      </c>
      <c r="D2775" t="s">
        <v>26</v>
      </c>
      <c r="E2775" t="s">
        <v>15</v>
      </c>
      <c r="F2775" s="1">
        <v>40555</v>
      </c>
      <c r="G2775" t="s">
        <v>46</v>
      </c>
      <c r="H2775" t="str">
        <f t="shared" si="217"/>
        <v>NS</v>
      </c>
      <c r="I2775" t="str">
        <f t="shared" si="219"/>
        <v>NS</v>
      </c>
      <c r="J2775" t="s">
        <v>48</v>
      </c>
      <c r="K2775" t="s">
        <v>1033</v>
      </c>
      <c r="L2775">
        <v>13501</v>
      </c>
      <c r="M2775" t="s">
        <v>29</v>
      </c>
      <c r="N2775" t="s">
        <v>78</v>
      </c>
      <c r="O2775" s="2">
        <v>0</v>
      </c>
      <c r="P2775">
        <f>VLOOKUP(I2775,'visit codes'!$B$1:$F$38,5,FALSE)</f>
        <v>0</v>
      </c>
      <c r="Q2775" t="s">
        <v>31</v>
      </c>
      <c r="R2775">
        <f t="shared" si="215"/>
        <v>1</v>
      </c>
      <c r="S2775">
        <f t="shared" si="216"/>
        <v>1</v>
      </c>
      <c r="T2775">
        <f t="shared" si="218"/>
        <v>0</v>
      </c>
    </row>
    <row r="2776" spans="1:20" x14ac:dyDescent="0.25">
      <c r="A2776">
        <v>26860</v>
      </c>
      <c r="B2776" t="s">
        <v>1034</v>
      </c>
      <c r="C2776" s="1">
        <v>29565</v>
      </c>
      <c r="D2776" t="s">
        <v>26</v>
      </c>
      <c r="E2776" t="s">
        <v>15</v>
      </c>
      <c r="F2776" s="1">
        <v>40548</v>
      </c>
      <c r="G2776" t="s">
        <v>16</v>
      </c>
      <c r="H2776" t="str">
        <f t="shared" si="217"/>
        <v>4301R-RV</v>
      </c>
      <c r="J2776" t="s">
        <v>206</v>
      </c>
      <c r="K2776" t="s">
        <v>109</v>
      </c>
      <c r="L2776">
        <v>13502</v>
      </c>
      <c r="M2776" t="s">
        <v>29</v>
      </c>
      <c r="N2776" t="s">
        <v>110</v>
      </c>
      <c r="O2776" s="2">
        <v>3.125E-2</v>
      </c>
      <c r="Q2776" t="s">
        <v>31</v>
      </c>
      <c r="R2776">
        <f t="shared" si="215"/>
        <v>0</v>
      </c>
      <c r="S2776">
        <f t="shared" si="216"/>
        <v>0</v>
      </c>
      <c r="T2776">
        <f t="shared" si="218"/>
        <v>0</v>
      </c>
    </row>
    <row r="2777" spans="1:20" x14ac:dyDescent="0.25">
      <c r="A2777">
        <v>26860</v>
      </c>
      <c r="B2777" t="s">
        <v>1034</v>
      </c>
      <c r="C2777" s="1">
        <v>29565</v>
      </c>
      <c r="D2777" t="s">
        <v>26</v>
      </c>
      <c r="E2777" t="s">
        <v>15</v>
      </c>
      <c r="F2777" s="1">
        <v>40548</v>
      </c>
      <c r="G2777" t="s">
        <v>24</v>
      </c>
      <c r="H2777" t="str">
        <f t="shared" si="217"/>
        <v>RV</v>
      </c>
      <c r="I2777" t="str">
        <f t="shared" si="219"/>
        <v>RV</v>
      </c>
      <c r="J2777" t="s">
        <v>206</v>
      </c>
      <c r="K2777" t="s">
        <v>109</v>
      </c>
      <c r="L2777">
        <v>13502</v>
      </c>
      <c r="M2777" t="s">
        <v>29</v>
      </c>
      <c r="N2777" t="s">
        <v>110</v>
      </c>
      <c r="O2777" s="2">
        <v>4.1666666666666664E-2</v>
      </c>
      <c r="P2777">
        <f>VLOOKUP(I2777,'visit codes'!$B$1:$F$38,5,FALSE)</f>
        <v>3</v>
      </c>
      <c r="Q2777" t="s">
        <v>31</v>
      </c>
      <c r="R2777">
        <f t="shared" si="215"/>
        <v>1</v>
      </c>
      <c r="S2777">
        <f t="shared" si="216"/>
        <v>0</v>
      </c>
      <c r="T2777">
        <f t="shared" si="218"/>
        <v>1</v>
      </c>
    </row>
    <row r="2778" spans="1:20" x14ac:dyDescent="0.25">
      <c r="A2778">
        <v>26860</v>
      </c>
      <c r="B2778" t="s">
        <v>1034</v>
      </c>
      <c r="C2778" s="1">
        <v>29565</v>
      </c>
      <c r="D2778" t="s">
        <v>26</v>
      </c>
      <c r="E2778" t="s">
        <v>15</v>
      </c>
      <c r="F2778" s="1">
        <v>40557</v>
      </c>
      <c r="G2778" t="s">
        <v>102</v>
      </c>
      <c r="H2778" t="str">
        <f t="shared" si="217"/>
        <v>SC</v>
      </c>
      <c r="I2778" t="str">
        <f t="shared" si="219"/>
        <v>SC</v>
      </c>
      <c r="J2778" t="s">
        <v>66</v>
      </c>
      <c r="K2778" t="s">
        <v>109</v>
      </c>
      <c r="L2778">
        <v>13502</v>
      </c>
      <c r="M2778" t="s">
        <v>29</v>
      </c>
      <c r="N2778" t="s">
        <v>110</v>
      </c>
      <c r="O2778" s="2">
        <v>0</v>
      </c>
      <c r="P2778">
        <f>VLOOKUP(I2778,'visit codes'!$B$1:$F$38,5,FALSE)</f>
        <v>0</v>
      </c>
      <c r="Q2778" t="s">
        <v>31</v>
      </c>
      <c r="R2778">
        <f t="shared" si="215"/>
        <v>1</v>
      </c>
      <c r="S2778">
        <f t="shared" si="216"/>
        <v>1</v>
      </c>
      <c r="T2778">
        <f t="shared" si="218"/>
        <v>0</v>
      </c>
    </row>
    <row r="2779" spans="1:20" x14ac:dyDescent="0.25">
      <c r="A2779">
        <v>26860</v>
      </c>
      <c r="B2779" t="s">
        <v>1034</v>
      </c>
      <c r="C2779" s="1">
        <v>29565</v>
      </c>
      <c r="D2779" t="s">
        <v>26</v>
      </c>
      <c r="E2779" t="s">
        <v>15</v>
      </c>
      <c r="F2779" s="1">
        <v>40563</v>
      </c>
      <c r="G2779" t="s">
        <v>16</v>
      </c>
      <c r="H2779" t="str">
        <f t="shared" si="217"/>
        <v>4301R-RV</v>
      </c>
      <c r="J2779" t="s">
        <v>206</v>
      </c>
      <c r="K2779" t="s">
        <v>109</v>
      </c>
      <c r="L2779">
        <v>13502</v>
      </c>
      <c r="M2779" t="s">
        <v>29</v>
      </c>
      <c r="N2779" t="s">
        <v>110</v>
      </c>
      <c r="O2779" s="2">
        <v>3.125E-2</v>
      </c>
      <c r="Q2779" t="s">
        <v>31</v>
      </c>
      <c r="R2779">
        <f t="shared" si="215"/>
        <v>0</v>
      </c>
      <c r="S2779">
        <f t="shared" si="216"/>
        <v>0</v>
      </c>
      <c r="T2779">
        <f t="shared" si="218"/>
        <v>0</v>
      </c>
    </row>
    <row r="2780" spans="1:20" x14ac:dyDescent="0.25">
      <c r="A2780">
        <v>26860</v>
      </c>
      <c r="B2780" t="s">
        <v>1034</v>
      </c>
      <c r="C2780" s="1">
        <v>29565</v>
      </c>
      <c r="D2780" t="s">
        <v>26</v>
      </c>
      <c r="E2780" t="s">
        <v>15</v>
      </c>
      <c r="F2780" s="1">
        <v>40563</v>
      </c>
      <c r="G2780" t="s">
        <v>24</v>
      </c>
      <c r="H2780" t="str">
        <f t="shared" si="217"/>
        <v>RV</v>
      </c>
      <c r="I2780" t="str">
        <f t="shared" si="219"/>
        <v>RV</v>
      </c>
      <c r="J2780" t="s">
        <v>206</v>
      </c>
      <c r="K2780" t="s">
        <v>109</v>
      </c>
      <c r="L2780">
        <v>13502</v>
      </c>
      <c r="M2780" t="s">
        <v>29</v>
      </c>
      <c r="N2780" t="s">
        <v>110</v>
      </c>
      <c r="O2780" s="2">
        <v>4.1666666666666664E-2</v>
      </c>
      <c r="P2780">
        <f>VLOOKUP(I2780,'visit codes'!$B$1:$F$38,5,FALSE)</f>
        <v>3</v>
      </c>
      <c r="Q2780" t="s">
        <v>31</v>
      </c>
      <c r="R2780">
        <f t="shared" si="215"/>
        <v>1</v>
      </c>
      <c r="S2780">
        <f t="shared" si="216"/>
        <v>0</v>
      </c>
      <c r="T2780">
        <f t="shared" si="218"/>
        <v>1</v>
      </c>
    </row>
    <row r="2781" spans="1:20" x14ac:dyDescent="0.25">
      <c r="A2781">
        <v>26860</v>
      </c>
      <c r="B2781" t="s">
        <v>1034</v>
      </c>
      <c r="C2781" s="1">
        <v>29565</v>
      </c>
      <c r="D2781" t="s">
        <v>26</v>
      </c>
      <c r="E2781" t="s">
        <v>15</v>
      </c>
      <c r="F2781" s="1">
        <v>40564</v>
      </c>
      <c r="G2781" t="s">
        <v>35</v>
      </c>
      <c r="H2781" t="str">
        <f t="shared" si="217"/>
        <v>4302PM-PM</v>
      </c>
      <c r="J2781" t="s">
        <v>70</v>
      </c>
      <c r="K2781" t="s">
        <v>109</v>
      </c>
      <c r="L2781">
        <v>13502</v>
      </c>
      <c r="M2781" t="s">
        <v>29</v>
      </c>
      <c r="N2781" t="s">
        <v>110</v>
      </c>
      <c r="O2781" s="2">
        <v>1.0416666666666666E-2</v>
      </c>
      <c r="Q2781" t="s">
        <v>31</v>
      </c>
      <c r="R2781">
        <f t="shared" si="215"/>
        <v>0</v>
      </c>
      <c r="S2781">
        <f t="shared" si="216"/>
        <v>0</v>
      </c>
      <c r="T2781">
        <f t="shared" si="218"/>
        <v>0</v>
      </c>
    </row>
    <row r="2782" spans="1:20" x14ac:dyDescent="0.25">
      <c r="A2782">
        <v>26860</v>
      </c>
      <c r="B2782" t="s">
        <v>1034</v>
      </c>
      <c r="C2782" s="1">
        <v>29565</v>
      </c>
      <c r="D2782" t="s">
        <v>26</v>
      </c>
      <c r="E2782" t="s">
        <v>15</v>
      </c>
      <c r="F2782" s="1">
        <v>40564</v>
      </c>
      <c r="G2782" t="s">
        <v>37</v>
      </c>
      <c r="H2782" t="str">
        <f t="shared" si="217"/>
        <v>PM</v>
      </c>
      <c r="I2782" t="str">
        <f t="shared" si="219"/>
        <v>PM</v>
      </c>
      <c r="J2782" t="s">
        <v>70</v>
      </c>
      <c r="K2782" t="s">
        <v>109</v>
      </c>
      <c r="L2782">
        <v>13502</v>
      </c>
      <c r="M2782" t="s">
        <v>29</v>
      </c>
      <c r="N2782" t="s">
        <v>110</v>
      </c>
      <c r="O2782" s="2">
        <v>1.0416666666666666E-2</v>
      </c>
      <c r="P2782">
        <f>VLOOKUP(I2782,'visit codes'!$B$1:$F$38,5,FALSE)</f>
        <v>1</v>
      </c>
      <c r="Q2782" t="s">
        <v>31</v>
      </c>
      <c r="R2782">
        <f t="shared" si="215"/>
        <v>1</v>
      </c>
      <c r="S2782">
        <f t="shared" si="216"/>
        <v>0</v>
      </c>
      <c r="T2782">
        <f t="shared" si="218"/>
        <v>1</v>
      </c>
    </row>
    <row r="2783" spans="1:20" x14ac:dyDescent="0.25">
      <c r="A2783">
        <v>26866</v>
      </c>
      <c r="B2783" t="s">
        <v>1035</v>
      </c>
      <c r="C2783" s="1">
        <v>29565</v>
      </c>
      <c r="D2783" t="s">
        <v>26</v>
      </c>
      <c r="F2783" s="1">
        <v>40548</v>
      </c>
      <c r="G2783">
        <v>4098</v>
      </c>
      <c r="H2783" t="str">
        <f t="shared" si="217"/>
        <v>4098</v>
      </c>
      <c r="J2783" t="s">
        <v>206</v>
      </c>
      <c r="K2783" t="s">
        <v>42</v>
      </c>
      <c r="L2783">
        <v>13502</v>
      </c>
      <c r="M2783" t="s">
        <v>29</v>
      </c>
      <c r="N2783" t="s">
        <v>99</v>
      </c>
      <c r="O2783" s="2">
        <v>0</v>
      </c>
      <c r="Q2783" t="s">
        <v>31</v>
      </c>
      <c r="R2783">
        <f t="shared" si="215"/>
        <v>0</v>
      </c>
      <c r="S2783">
        <f t="shared" si="216"/>
        <v>0</v>
      </c>
      <c r="T2783">
        <f t="shared" si="218"/>
        <v>0</v>
      </c>
    </row>
    <row r="2784" spans="1:20" x14ac:dyDescent="0.25">
      <c r="A2784">
        <v>26866</v>
      </c>
      <c r="B2784" t="s">
        <v>1035</v>
      </c>
      <c r="C2784" s="1">
        <v>29565</v>
      </c>
      <c r="D2784" t="s">
        <v>26</v>
      </c>
      <c r="F2784" s="1">
        <v>40563</v>
      </c>
      <c r="G2784">
        <v>4098</v>
      </c>
      <c r="H2784" t="str">
        <f t="shared" si="217"/>
        <v>4098</v>
      </c>
      <c r="J2784" t="s">
        <v>206</v>
      </c>
      <c r="K2784" t="s">
        <v>42</v>
      </c>
      <c r="L2784">
        <v>13502</v>
      </c>
      <c r="M2784" t="s">
        <v>29</v>
      </c>
      <c r="N2784" t="s">
        <v>99</v>
      </c>
      <c r="O2784" s="2">
        <v>0</v>
      </c>
      <c r="Q2784" t="s">
        <v>31</v>
      </c>
      <c r="R2784">
        <f t="shared" si="215"/>
        <v>0</v>
      </c>
      <c r="S2784">
        <f t="shared" si="216"/>
        <v>0</v>
      </c>
      <c r="T2784">
        <f t="shared" si="218"/>
        <v>0</v>
      </c>
    </row>
    <row r="2785" spans="1:20" x14ac:dyDescent="0.25">
      <c r="A2785">
        <v>26866</v>
      </c>
      <c r="B2785" t="s">
        <v>1035</v>
      </c>
      <c r="C2785" s="1">
        <v>29565</v>
      </c>
      <c r="D2785" t="s">
        <v>26</v>
      </c>
      <c r="F2785" s="1">
        <v>40564</v>
      </c>
      <c r="G2785">
        <v>4097</v>
      </c>
      <c r="H2785" t="str">
        <f t="shared" si="217"/>
        <v>4097</v>
      </c>
      <c r="J2785" t="s">
        <v>70</v>
      </c>
      <c r="K2785" t="s">
        <v>42</v>
      </c>
      <c r="L2785">
        <v>13502</v>
      </c>
      <c r="M2785" t="s">
        <v>29</v>
      </c>
      <c r="N2785" t="s">
        <v>99</v>
      </c>
      <c r="O2785" s="2">
        <v>0</v>
      </c>
      <c r="Q2785" t="s">
        <v>31</v>
      </c>
      <c r="R2785">
        <f t="shared" si="215"/>
        <v>0</v>
      </c>
      <c r="S2785">
        <f t="shared" si="216"/>
        <v>0</v>
      </c>
      <c r="T2785">
        <f t="shared" si="218"/>
        <v>0</v>
      </c>
    </row>
    <row r="2786" spans="1:20" x14ac:dyDescent="0.25">
      <c r="A2786">
        <v>26871</v>
      </c>
      <c r="B2786" t="s">
        <v>1036</v>
      </c>
      <c r="C2786" s="1">
        <v>28164</v>
      </c>
      <c r="D2786" t="s">
        <v>14</v>
      </c>
      <c r="E2786" t="s">
        <v>15</v>
      </c>
      <c r="F2786" s="1">
        <v>40546</v>
      </c>
      <c r="G2786" t="s">
        <v>35</v>
      </c>
      <c r="H2786" t="str">
        <f t="shared" si="217"/>
        <v>4302PM-PM</v>
      </c>
      <c r="J2786" t="s">
        <v>41</v>
      </c>
      <c r="K2786" t="s">
        <v>192</v>
      </c>
      <c r="L2786">
        <v>13501</v>
      </c>
      <c r="M2786" t="s">
        <v>29</v>
      </c>
      <c r="N2786" t="s">
        <v>231</v>
      </c>
      <c r="O2786" s="2">
        <v>1.0416666666666666E-2</v>
      </c>
      <c r="Q2786" t="s">
        <v>31</v>
      </c>
      <c r="R2786">
        <f t="shared" si="215"/>
        <v>0</v>
      </c>
      <c r="S2786">
        <f t="shared" si="216"/>
        <v>0</v>
      </c>
      <c r="T2786">
        <f t="shared" si="218"/>
        <v>0</v>
      </c>
    </row>
    <row r="2787" spans="1:20" x14ac:dyDescent="0.25">
      <c r="A2787">
        <v>26871</v>
      </c>
      <c r="B2787" t="s">
        <v>1036</v>
      </c>
      <c r="C2787" s="1">
        <v>28164</v>
      </c>
      <c r="D2787" t="s">
        <v>14</v>
      </c>
      <c r="E2787" t="s">
        <v>15</v>
      </c>
      <c r="F2787" s="1">
        <v>40546</v>
      </c>
      <c r="G2787" t="s">
        <v>37</v>
      </c>
      <c r="H2787" t="str">
        <f t="shared" si="217"/>
        <v>PM</v>
      </c>
      <c r="I2787" t="str">
        <f t="shared" si="219"/>
        <v>PM</v>
      </c>
      <c r="J2787" t="s">
        <v>41</v>
      </c>
      <c r="K2787" t="s">
        <v>192</v>
      </c>
      <c r="L2787">
        <v>13501</v>
      </c>
      <c r="M2787" t="s">
        <v>29</v>
      </c>
      <c r="N2787" t="s">
        <v>231</v>
      </c>
      <c r="O2787" s="2">
        <v>1.0416666666666666E-2</v>
      </c>
      <c r="P2787">
        <f>VLOOKUP(I2787,'visit codes'!$B$1:$F$38,5,FALSE)</f>
        <v>1</v>
      </c>
      <c r="Q2787" t="s">
        <v>31</v>
      </c>
      <c r="R2787">
        <f t="shared" si="215"/>
        <v>1</v>
      </c>
      <c r="S2787">
        <f t="shared" si="216"/>
        <v>0</v>
      </c>
      <c r="T2787">
        <f t="shared" si="218"/>
        <v>1</v>
      </c>
    </row>
    <row r="2788" spans="1:20" x14ac:dyDescent="0.25">
      <c r="A2788">
        <v>26871</v>
      </c>
      <c r="B2788" t="s">
        <v>1036</v>
      </c>
      <c r="C2788" s="1">
        <v>28164</v>
      </c>
      <c r="D2788" t="s">
        <v>14</v>
      </c>
      <c r="E2788" t="s">
        <v>15</v>
      </c>
      <c r="F2788" s="1">
        <v>40553</v>
      </c>
      <c r="G2788" t="s">
        <v>38</v>
      </c>
      <c r="H2788" t="str">
        <f t="shared" si="217"/>
        <v>C</v>
      </c>
      <c r="I2788" t="str">
        <f t="shared" si="219"/>
        <v>C</v>
      </c>
      <c r="J2788" t="s">
        <v>206</v>
      </c>
      <c r="K2788" t="s">
        <v>192</v>
      </c>
      <c r="L2788">
        <v>13501</v>
      </c>
      <c r="M2788" t="s">
        <v>29</v>
      </c>
      <c r="N2788" t="s">
        <v>231</v>
      </c>
      <c r="O2788" s="2">
        <v>0</v>
      </c>
      <c r="P2788">
        <f>VLOOKUP(I2788,'visit codes'!$B$1:$F$38,5,FALSE)</f>
        <v>0</v>
      </c>
      <c r="Q2788" t="s">
        <v>31</v>
      </c>
      <c r="R2788">
        <f t="shared" si="215"/>
        <v>1</v>
      </c>
      <c r="S2788">
        <f t="shared" si="216"/>
        <v>1</v>
      </c>
      <c r="T2788">
        <f t="shared" si="218"/>
        <v>0</v>
      </c>
    </row>
    <row r="2789" spans="1:20" x14ac:dyDescent="0.25">
      <c r="A2789">
        <v>26871</v>
      </c>
      <c r="B2789" t="s">
        <v>1036</v>
      </c>
      <c r="C2789" s="1">
        <v>28164</v>
      </c>
      <c r="D2789" t="s">
        <v>14</v>
      </c>
      <c r="E2789" t="s">
        <v>15</v>
      </c>
      <c r="F2789" s="1">
        <v>40570</v>
      </c>
      <c r="G2789" t="s">
        <v>60</v>
      </c>
      <c r="H2789" t="str">
        <f t="shared" si="217"/>
        <v>4301B - BV</v>
      </c>
      <c r="J2789" t="s">
        <v>206</v>
      </c>
      <c r="K2789" t="s">
        <v>192</v>
      </c>
      <c r="L2789">
        <v>13501</v>
      </c>
      <c r="M2789" t="s">
        <v>29</v>
      </c>
      <c r="N2789" t="s">
        <v>231</v>
      </c>
      <c r="O2789" s="2">
        <v>2.0833333333333332E-2</v>
      </c>
      <c r="Q2789" t="s">
        <v>31</v>
      </c>
      <c r="R2789">
        <f t="shared" si="215"/>
        <v>0</v>
      </c>
      <c r="S2789">
        <f t="shared" si="216"/>
        <v>0</v>
      </c>
      <c r="T2789">
        <f t="shared" si="218"/>
        <v>0</v>
      </c>
    </row>
    <row r="2790" spans="1:20" x14ac:dyDescent="0.25">
      <c r="A2790">
        <v>26871</v>
      </c>
      <c r="B2790" t="s">
        <v>1036</v>
      </c>
      <c r="C2790" s="1">
        <v>28164</v>
      </c>
      <c r="D2790" t="s">
        <v>14</v>
      </c>
      <c r="E2790" t="s">
        <v>15</v>
      </c>
      <c r="F2790" s="1">
        <v>40570</v>
      </c>
      <c r="G2790" t="s">
        <v>62</v>
      </c>
      <c r="H2790" t="str">
        <f t="shared" si="217"/>
        <v>BV</v>
      </c>
      <c r="I2790" t="str">
        <f t="shared" si="219"/>
        <v>BV</v>
      </c>
      <c r="J2790" t="s">
        <v>206</v>
      </c>
      <c r="K2790" t="s">
        <v>192</v>
      </c>
      <c r="L2790">
        <v>13501</v>
      </c>
      <c r="M2790" t="s">
        <v>29</v>
      </c>
      <c r="N2790" t="s">
        <v>231</v>
      </c>
      <c r="O2790" s="2">
        <v>2.0833333333333332E-2</v>
      </c>
      <c r="P2790">
        <f>VLOOKUP(I2790,'visit codes'!$B$1:$F$38,5,FALSE)</f>
        <v>2</v>
      </c>
      <c r="Q2790" t="s">
        <v>31</v>
      </c>
      <c r="R2790">
        <f t="shared" si="215"/>
        <v>1</v>
      </c>
      <c r="S2790">
        <f t="shared" si="216"/>
        <v>0</v>
      </c>
      <c r="T2790">
        <f t="shared" si="218"/>
        <v>1</v>
      </c>
    </row>
    <row r="2791" spans="1:20" x14ac:dyDescent="0.25">
      <c r="A2791">
        <v>26874</v>
      </c>
      <c r="B2791" t="s">
        <v>1037</v>
      </c>
      <c r="C2791" s="1">
        <v>21026</v>
      </c>
      <c r="D2791" t="s">
        <v>14</v>
      </c>
      <c r="F2791" s="1">
        <v>40554</v>
      </c>
      <c r="G2791">
        <v>4098</v>
      </c>
      <c r="H2791" t="str">
        <f t="shared" si="217"/>
        <v>4098</v>
      </c>
      <c r="J2791" t="s">
        <v>138</v>
      </c>
      <c r="K2791" t="s">
        <v>42</v>
      </c>
      <c r="L2791">
        <v>13501</v>
      </c>
      <c r="M2791" t="s">
        <v>29</v>
      </c>
      <c r="N2791" t="s">
        <v>99</v>
      </c>
      <c r="O2791" s="2">
        <v>0</v>
      </c>
      <c r="Q2791" t="s">
        <v>31</v>
      </c>
      <c r="R2791">
        <f t="shared" si="215"/>
        <v>0</v>
      </c>
      <c r="S2791">
        <f t="shared" si="216"/>
        <v>0</v>
      </c>
      <c r="T2791">
        <f t="shared" si="218"/>
        <v>0</v>
      </c>
    </row>
    <row r="2792" spans="1:20" x14ac:dyDescent="0.25">
      <c r="A2792">
        <v>26874</v>
      </c>
      <c r="B2792" t="s">
        <v>1037</v>
      </c>
      <c r="C2792" s="1">
        <v>21026</v>
      </c>
      <c r="D2792" t="s">
        <v>14</v>
      </c>
      <c r="F2792" s="1">
        <v>40569</v>
      </c>
      <c r="G2792">
        <v>4097</v>
      </c>
      <c r="H2792" t="str">
        <f t="shared" si="217"/>
        <v>4097</v>
      </c>
      <c r="J2792" t="s">
        <v>82</v>
      </c>
      <c r="K2792" t="s">
        <v>42</v>
      </c>
      <c r="L2792">
        <v>13501</v>
      </c>
      <c r="M2792" t="s">
        <v>29</v>
      </c>
      <c r="N2792" t="s">
        <v>99</v>
      </c>
      <c r="O2792" s="2">
        <v>0</v>
      </c>
      <c r="Q2792" t="s">
        <v>31</v>
      </c>
      <c r="R2792">
        <f t="shared" si="215"/>
        <v>0</v>
      </c>
      <c r="S2792">
        <f t="shared" si="216"/>
        <v>0</v>
      </c>
      <c r="T2792">
        <f t="shared" si="218"/>
        <v>0</v>
      </c>
    </row>
    <row r="2793" spans="1:20" x14ac:dyDescent="0.25">
      <c r="A2793">
        <v>26878</v>
      </c>
      <c r="B2793" t="s">
        <v>1038</v>
      </c>
      <c r="C2793" s="1">
        <v>21142</v>
      </c>
      <c r="D2793" t="s">
        <v>26</v>
      </c>
      <c r="E2793" t="s">
        <v>15</v>
      </c>
      <c r="F2793" s="1">
        <v>40546</v>
      </c>
      <c r="G2793" t="s">
        <v>1039</v>
      </c>
      <c r="H2793" t="str">
        <f t="shared" si="217"/>
        <v>WIT</v>
      </c>
      <c r="I2793" t="str">
        <f t="shared" si="219"/>
        <v>WIT</v>
      </c>
      <c r="J2793" t="s">
        <v>1040</v>
      </c>
      <c r="K2793" t="s">
        <v>42</v>
      </c>
      <c r="L2793">
        <v>13501</v>
      </c>
      <c r="M2793" t="s">
        <v>29</v>
      </c>
      <c r="N2793" t="s">
        <v>162</v>
      </c>
      <c r="O2793" s="2">
        <v>0</v>
      </c>
      <c r="Q2793" t="s">
        <v>31</v>
      </c>
      <c r="R2793">
        <f t="shared" si="215"/>
        <v>1</v>
      </c>
      <c r="S2793">
        <f t="shared" si="216"/>
        <v>0</v>
      </c>
      <c r="T2793">
        <f t="shared" si="218"/>
        <v>1</v>
      </c>
    </row>
    <row r="2794" spans="1:20" x14ac:dyDescent="0.25">
      <c r="A2794">
        <v>26880</v>
      </c>
      <c r="B2794" t="s">
        <v>1041</v>
      </c>
      <c r="C2794" s="1">
        <v>24767</v>
      </c>
      <c r="D2794" t="s">
        <v>26</v>
      </c>
      <c r="F2794" s="1">
        <v>40556</v>
      </c>
      <c r="G2794">
        <v>4097</v>
      </c>
      <c r="H2794" t="str">
        <f t="shared" si="217"/>
        <v>4097</v>
      </c>
      <c r="J2794" t="s">
        <v>41</v>
      </c>
      <c r="K2794" t="s">
        <v>42</v>
      </c>
      <c r="L2794">
        <v>13324</v>
      </c>
      <c r="M2794" t="s">
        <v>29</v>
      </c>
      <c r="N2794" t="s">
        <v>99</v>
      </c>
      <c r="O2794" s="2">
        <v>0</v>
      </c>
      <c r="Q2794" t="s">
        <v>553</v>
      </c>
      <c r="R2794">
        <f t="shared" si="215"/>
        <v>0</v>
      </c>
      <c r="S2794">
        <f t="shared" si="216"/>
        <v>0</v>
      </c>
      <c r="T2794">
        <f t="shared" si="218"/>
        <v>0</v>
      </c>
    </row>
    <row r="2795" spans="1:20" x14ac:dyDescent="0.25">
      <c r="A2795">
        <v>26880</v>
      </c>
      <c r="B2795" t="s">
        <v>1041</v>
      </c>
      <c r="C2795" s="1">
        <v>24767</v>
      </c>
      <c r="D2795" t="s">
        <v>26</v>
      </c>
      <c r="F2795" s="1">
        <v>40561</v>
      </c>
      <c r="G2795">
        <v>4098</v>
      </c>
      <c r="H2795" t="str">
        <f t="shared" si="217"/>
        <v>4098</v>
      </c>
      <c r="J2795" t="s">
        <v>138</v>
      </c>
      <c r="K2795" t="s">
        <v>42</v>
      </c>
      <c r="L2795">
        <v>13324</v>
      </c>
      <c r="M2795" t="s">
        <v>29</v>
      </c>
      <c r="N2795" t="s">
        <v>99</v>
      </c>
      <c r="O2795" s="2">
        <v>0</v>
      </c>
      <c r="Q2795" t="s">
        <v>553</v>
      </c>
      <c r="R2795">
        <f t="shared" si="215"/>
        <v>0</v>
      </c>
      <c r="S2795">
        <f t="shared" si="216"/>
        <v>0</v>
      </c>
      <c r="T2795">
        <f t="shared" si="218"/>
        <v>0</v>
      </c>
    </row>
    <row r="2796" spans="1:20" x14ac:dyDescent="0.25">
      <c r="A2796">
        <v>26880</v>
      </c>
      <c r="B2796" t="s">
        <v>1041</v>
      </c>
      <c r="C2796" s="1">
        <v>24767</v>
      </c>
      <c r="D2796" t="s">
        <v>26</v>
      </c>
      <c r="F2796" s="1">
        <v>40569</v>
      </c>
      <c r="G2796">
        <v>4097</v>
      </c>
      <c r="H2796" t="str">
        <f t="shared" si="217"/>
        <v>4097</v>
      </c>
      <c r="J2796" t="s">
        <v>41</v>
      </c>
      <c r="K2796" t="s">
        <v>42</v>
      </c>
      <c r="L2796">
        <v>13324</v>
      </c>
      <c r="M2796" t="s">
        <v>29</v>
      </c>
      <c r="N2796" t="s">
        <v>99</v>
      </c>
      <c r="O2796" s="2">
        <v>0</v>
      </c>
      <c r="Q2796" t="s">
        <v>553</v>
      </c>
      <c r="R2796">
        <f t="shared" si="215"/>
        <v>0</v>
      </c>
      <c r="S2796">
        <f t="shared" si="216"/>
        <v>0</v>
      </c>
      <c r="T2796">
        <f t="shared" si="218"/>
        <v>0</v>
      </c>
    </row>
    <row r="2797" spans="1:20" x14ac:dyDescent="0.25">
      <c r="A2797">
        <v>26882</v>
      </c>
      <c r="B2797" t="s">
        <v>1042</v>
      </c>
      <c r="C2797" s="1">
        <v>29437</v>
      </c>
      <c r="D2797" t="s">
        <v>26</v>
      </c>
      <c r="E2797" t="s">
        <v>23</v>
      </c>
      <c r="F2797" s="1">
        <v>40548</v>
      </c>
      <c r="G2797" t="s">
        <v>46</v>
      </c>
      <c r="H2797" t="str">
        <f t="shared" si="217"/>
        <v>NS</v>
      </c>
      <c r="I2797" t="str">
        <f t="shared" si="219"/>
        <v>NS</v>
      </c>
      <c r="J2797" t="s">
        <v>89</v>
      </c>
      <c r="K2797" t="s">
        <v>18</v>
      </c>
      <c r="L2797">
        <v>13501</v>
      </c>
      <c r="M2797" t="s">
        <v>29</v>
      </c>
      <c r="N2797" t="s">
        <v>21</v>
      </c>
      <c r="O2797" s="2">
        <v>0</v>
      </c>
      <c r="P2797">
        <f>VLOOKUP(I2797,'visit codes'!$B$1:$F$38,5,FALSE)</f>
        <v>0</v>
      </c>
      <c r="Q2797" t="s">
        <v>31</v>
      </c>
      <c r="R2797">
        <f t="shared" si="215"/>
        <v>1</v>
      </c>
      <c r="S2797">
        <f t="shared" si="216"/>
        <v>1</v>
      </c>
      <c r="T2797">
        <f t="shared" si="218"/>
        <v>0</v>
      </c>
    </row>
    <row r="2798" spans="1:20" x14ac:dyDescent="0.25">
      <c r="A2798">
        <v>26882</v>
      </c>
      <c r="B2798" t="s">
        <v>1042</v>
      </c>
      <c r="C2798" s="1">
        <v>29437</v>
      </c>
      <c r="D2798" t="s">
        <v>26</v>
      </c>
      <c r="E2798" t="s">
        <v>23</v>
      </c>
      <c r="F2798" s="1">
        <v>40555</v>
      </c>
      <c r="G2798" t="s">
        <v>35</v>
      </c>
      <c r="H2798" t="str">
        <f t="shared" si="217"/>
        <v>4302PM-PM</v>
      </c>
      <c r="J2798" t="s">
        <v>36</v>
      </c>
      <c r="K2798" t="s">
        <v>18</v>
      </c>
      <c r="L2798">
        <v>13501</v>
      </c>
      <c r="M2798" t="s">
        <v>29</v>
      </c>
      <c r="N2798" t="s">
        <v>21</v>
      </c>
      <c r="O2798" s="2">
        <v>1.0416666666666666E-2</v>
      </c>
      <c r="Q2798" t="s">
        <v>31</v>
      </c>
      <c r="R2798">
        <f t="shared" si="215"/>
        <v>0</v>
      </c>
      <c r="S2798">
        <f t="shared" si="216"/>
        <v>0</v>
      </c>
      <c r="T2798">
        <f t="shared" si="218"/>
        <v>0</v>
      </c>
    </row>
    <row r="2799" spans="1:20" x14ac:dyDescent="0.25">
      <c r="A2799">
        <v>26882</v>
      </c>
      <c r="B2799" t="s">
        <v>1042</v>
      </c>
      <c r="C2799" s="1">
        <v>29437</v>
      </c>
      <c r="D2799" t="s">
        <v>26</v>
      </c>
      <c r="E2799" t="s">
        <v>23</v>
      </c>
      <c r="F2799" s="1">
        <v>40555</v>
      </c>
      <c r="G2799" t="s">
        <v>37</v>
      </c>
      <c r="H2799" t="str">
        <f t="shared" si="217"/>
        <v>PM</v>
      </c>
      <c r="I2799" t="str">
        <f t="shared" si="219"/>
        <v>PM</v>
      </c>
      <c r="J2799" t="s">
        <v>36</v>
      </c>
      <c r="K2799" t="s">
        <v>18</v>
      </c>
      <c r="L2799">
        <v>13501</v>
      </c>
      <c r="M2799" t="s">
        <v>29</v>
      </c>
      <c r="N2799" t="s">
        <v>21</v>
      </c>
      <c r="O2799" s="2">
        <v>1.0416666666666666E-2</v>
      </c>
      <c r="P2799">
        <f>VLOOKUP(I2799,'visit codes'!$B$1:$F$38,5,FALSE)</f>
        <v>1</v>
      </c>
      <c r="Q2799" t="s">
        <v>31</v>
      </c>
      <c r="R2799">
        <f t="shared" si="215"/>
        <v>1</v>
      </c>
      <c r="S2799">
        <f t="shared" si="216"/>
        <v>0</v>
      </c>
      <c r="T2799">
        <f t="shared" si="218"/>
        <v>1</v>
      </c>
    </row>
    <row r="2800" spans="1:20" x14ac:dyDescent="0.25">
      <c r="A2800">
        <v>26882</v>
      </c>
      <c r="B2800" t="s">
        <v>1042</v>
      </c>
      <c r="C2800" s="1">
        <v>29437</v>
      </c>
      <c r="D2800" t="s">
        <v>26</v>
      </c>
      <c r="E2800" t="s">
        <v>23</v>
      </c>
      <c r="F2800" s="1">
        <v>40563</v>
      </c>
      <c r="G2800" t="s">
        <v>38</v>
      </c>
      <c r="H2800" t="str">
        <f t="shared" si="217"/>
        <v>C</v>
      </c>
      <c r="I2800" t="str">
        <f t="shared" si="219"/>
        <v>C</v>
      </c>
      <c r="J2800" t="s">
        <v>89</v>
      </c>
      <c r="K2800" t="s">
        <v>18</v>
      </c>
      <c r="L2800">
        <v>13501</v>
      </c>
      <c r="M2800" t="s">
        <v>29</v>
      </c>
      <c r="N2800" t="s">
        <v>21</v>
      </c>
      <c r="O2800" s="2">
        <v>0</v>
      </c>
      <c r="P2800">
        <f>VLOOKUP(I2800,'visit codes'!$B$1:$F$38,5,FALSE)</f>
        <v>0</v>
      </c>
      <c r="Q2800" t="s">
        <v>31</v>
      </c>
      <c r="R2800">
        <f t="shared" si="215"/>
        <v>1</v>
      </c>
      <c r="S2800">
        <f t="shared" si="216"/>
        <v>1</v>
      </c>
      <c r="T2800">
        <f t="shared" si="218"/>
        <v>0</v>
      </c>
    </row>
    <row r="2801" spans="1:20" x14ac:dyDescent="0.25">
      <c r="A2801">
        <v>26883</v>
      </c>
      <c r="B2801" t="s">
        <v>1043</v>
      </c>
      <c r="C2801" s="1">
        <v>29437</v>
      </c>
      <c r="D2801" t="s">
        <v>26</v>
      </c>
      <c r="F2801" s="1">
        <v>40555</v>
      </c>
      <c r="G2801">
        <v>4097</v>
      </c>
      <c r="H2801" t="str">
        <f t="shared" si="217"/>
        <v>4097</v>
      </c>
      <c r="J2801" t="s">
        <v>36</v>
      </c>
      <c r="K2801" t="s">
        <v>42</v>
      </c>
      <c r="L2801">
        <v>13502</v>
      </c>
      <c r="M2801" t="s">
        <v>29</v>
      </c>
      <c r="N2801" t="s">
        <v>99</v>
      </c>
      <c r="O2801" s="2">
        <v>0</v>
      </c>
      <c r="Q2801" t="s">
        <v>31</v>
      </c>
      <c r="R2801">
        <f t="shared" si="215"/>
        <v>0</v>
      </c>
      <c r="S2801">
        <f t="shared" si="216"/>
        <v>0</v>
      </c>
      <c r="T2801">
        <f t="shared" si="218"/>
        <v>0</v>
      </c>
    </row>
    <row r="2802" spans="1:20" x14ac:dyDescent="0.25">
      <c r="A2802">
        <v>26889</v>
      </c>
      <c r="B2802" t="s">
        <v>1044</v>
      </c>
      <c r="C2802" s="1">
        <v>18552</v>
      </c>
      <c r="D2802" t="s">
        <v>26</v>
      </c>
      <c r="E2802" t="s">
        <v>15</v>
      </c>
      <c r="F2802" s="1">
        <v>40564</v>
      </c>
      <c r="G2802" t="s">
        <v>35</v>
      </c>
      <c r="H2802" t="str">
        <f t="shared" si="217"/>
        <v>4302PM-PM</v>
      </c>
      <c r="J2802" t="s">
        <v>70</v>
      </c>
      <c r="K2802" t="s">
        <v>42</v>
      </c>
      <c r="L2802">
        <v>13323</v>
      </c>
      <c r="M2802" t="s">
        <v>29</v>
      </c>
      <c r="N2802" t="s">
        <v>43</v>
      </c>
      <c r="O2802" s="2">
        <v>1.0416666666666666E-2</v>
      </c>
      <c r="Q2802" t="s">
        <v>55</v>
      </c>
      <c r="R2802">
        <f t="shared" si="215"/>
        <v>0</v>
      </c>
      <c r="S2802">
        <f t="shared" si="216"/>
        <v>0</v>
      </c>
      <c r="T2802">
        <f t="shared" si="218"/>
        <v>0</v>
      </c>
    </row>
    <row r="2803" spans="1:20" x14ac:dyDescent="0.25">
      <c r="A2803">
        <v>26889</v>
      </c>
      <c r="B2803" t="s">
        <v>1044</v>
      </c>
      <c r="C2803" s="1">
        <v>18552</v>
      </c>
      <c r="D2803" t="s">
        <v>26</v>
      </c>
      <c r="E2803" t="s">
        <v>15</v>
      </c>
      <c r="F2803" s="1">
        <v>40564</v>
      </c>
      <c r="G2803" t="s">
        <v>37</v>
      </c>
      <c r="H2803" t="str">
        <f t="shared" si="217"/>
        <v>PM</v>
      </c>
      <c r="I2803" t="str">
        <f t="shared" si="219"/>
        <v>PM</v>
      </c>
      <c r="J2803" t="s">
        <v>70</v>
      </c>
      <c r="K2803" t="s">
        <v>42</v>
      </c>
      <c r="L2803">
        <v>13323</v>
      </c>
      <c r="M2803" t="s">
        <v>29</v>
      </c>
      <c r="N2803" t="s">
        <v>43</v>
      </c>
      <c r="O2803" s="2">
        <v>1.0416666666666666E-2</v>
      </c>
      <c r="P2803">
        <f>VLOOKUP(I2803,'visit codes'!$B$1:$F$38,5,FALSE)</f>
        <v>1</v>
      </c>
      <c r="Q2803" t="s">
        <v>55</v>
      </c>
      <c r="R2803">
        <f t="shared" si="215"/>
        <v>1</v>
      </c>
      <c r="S2803">
        <f t="shared" si="216"/>
        <v>0</v>
      </c>
      <c r="T2803">
        <f t="shared" si="218"/>
        <v>1</v>
      </c>
    </row>
    <row r="2804" spans="1:20" x14ac:dyDescent="0.25">
      <c r="A2804">
        <v>26889</v>
      </c>
      <c r="B2804" t="s">
        <v>1044</v>
      </c>
      <c r="C2804" s="1">
        <v>18552</v>
      </c>
      <c r="D2804" t="s">
        <v>26</v>
      </c>
      <c r="E2804" t="s">
        <v>15</v>
      </c>
      <c r="F2804" s="1">
        <v>40570</v>
      </c>
      <c r="G2804" t="s">
        <v>46</v>
      </c>
      <c r="H2804" t="str">
        <f t="shared" si="217"/>
        <v>NS</v>
      </c>
      <c r="I2804" t="str">
        <f t="shared" si="219"/>
        <v>NS</v>
      </c>
      <c r="J2804" t="s">
        <v>206</v>
      </c>
      <c r="K2804" t="s">
        <v>42</v>
      </c>
      <c r="L2804">
        <v>13323</v>
      </c>
      <c r="M2804" t="s">
        <v>29</v>
      </c>
      <c r="N2804" t="s">
        <v>43</v>
      </c>
      <c r="O2804" s="2">
        <v>0</v>
      </c>
      <c r="P2804">
        <f>VLOOKUP(I2804,'visit codes'!$B$1:$F$38,5,FALSE)</f>
        <v>0</v>
      </c>
      <c r="Q2804" t="s">
        <v>55</v>
      </c>
      <c r="R2804">
        <f t="shared" si="215"/>
        <v>1</v>
      </c>
      <c r="S2804">
        <f t="shared" si="216"/>
        <v>1</v>
      </c>
      <c r="T2804">
        <f t="shared" si="218"/>
        <v>0</v>
      </c>
    </row>
    <row r="2805" spans="1:20" x14ac:dyDescent="0.25">
      <c r="A2805">
        <v>26891</v>
      </c>
      <c r="B2805" t="s">
        <v>1045</v>
      </c>
      <c r="C2805" s="1">
        <v>25558</v>
      </c>
      <c r="D2805" t="s">
        <v>14</v>
      </c>
      <c r="F2805" s="1">
        <v>40548</v>
      </c>
      <c r="G2805">
        <v>4097</v>
      </c>
      <c r="H2805" t="str">
        <f t="shared" si="217"/>
        <v>4097</v>
      </c>
      <c r="J2805" t="s">
        <v>66</v>
      </c>
      <c r="K2805" t="s">
        <v>42</v>
      </c>
      <c r="L2805">
        <v>13440</v>
      </c>
      <c r="M2805" t="s">
        <v>20</v>
      </c>
      <c r="N2805" t="s">
        <v>99</v>
      </c>
      <c r="O2805" s="2">
        <v>0</v>
      </c>
      <c r="Q2805" t="s">
        <v>22</v>
      </c>
      <c r="R2805">
        <f t="shared" si="215"/>
        <v>0</v>
      </c>
      <c r="S2805">
        <f t="shared" si="216"/>
        <v>0</v>
      </c>
      <c r="T2805">
        <f t="shared" si="218"/>
        <v>0</v>
      </c>
    </row>
    <row r="2806" spans="1:20" x14ac:dyDescent="0.25">
      <c r="A2806">
        <v>26891</v>
      </c>
      <c r="B2806" t="s">
        <v>1045</v>
      </c>
      <c r="C2806" s="1">
        <v>25558</v>
      </c>
      <c r="D2806" t="s">
        <v>14</v>
      </c>
      <c r="F2806" s="1">
        <v>40550</v>
      </c>
      <c r="G2806">
        <v>4097</v>
      </c>
      <c r="H2806" t="str">
        <f t="shared" si="217"/>
        <v>4097</v>
      </c>
      <c r="J2806" t="s">
        <v>66</v>
      </c>
      <c r="K2806" t="s">
        <v>42</v>
      </c>
      <c r="L2806">
        <v>13440</v>
      </c>
      <c r="M2806" t="s">
        <v>20</v>
      </c>
      <c r="N2806" t="s">
        <v>99</v>
      </c>
      <c r="O2806" s="2">
        <v>0</v>
      </c>
      <c r="Q2806" t="s">
        <v>22</v>
      </c>
      <c r="R2806">
        <f t="shared" si="215"/>
        <v>0</v>
      </c>
      <c r="S2806">
        <f t="shared" si="216"/>
        <v>0</v>
      </c>
      <c r="T2806">
        <f t="shared" si="218"/>
        <v>0</v>
      </c>
    </row>
    <row r="2807" spans="1:20" x14ac:dyDescent="0.25">
      <c r="A2807">
        <v>26891</v>
      </c>
      <c r="B2807" t="s">
        <v>1045</v>
      </c>
      <c r="C2807" s="1">
        <v>25558</v>
      </c>
      <c r="D2807" t="s">
        <v>14</v>
      </c>
      <c r="F2807" s="1">
        <v>40553</v>
      </c>
      <c r="G2807">
        <v>4098</v>
      </c>
      <c r="H2807" t="str">
        <f t="shared" si="217"/>
        <v>4098</v>
      </c>
      <c r="J2807" t="s">
        <v>17</v>
      </c>
      <c r="K2807" t="s">
        <v>42</v>
      </c>
      <c r="L2807">
        <v>13440</v>
      </c>
      <c r="M2807" t="s">
        <v>20</v>
      </c>
      <c r="N2807" t="s">
        <v>99</v>
      </c>
      <c r="O2807" s="2">
        <v>0</v>
      </c>
      <c r="Q2807" t="s">
        <v>22</v>
      </c>
      <c r="R2807">
        <f t="shared" si="215"/>
        <v>0</v>
      </c>
      <c r="S2807">
        <f t="shared" si="216"/>
        <v>0</v>
      </c>
      <c r="T2807">
        <f t="shared" si="218"/>
        <v>0</v>
      </c>
    </row>
    <row r="2808" spans="1:20" x14ac:dyDescent="0.25">
      <c r="A2808">
        <v>26891</v>
      </c>
      <c r="B2808" t="s">
        <v>1045</v>
      </c>
      <c r="C2808" s="1">
        <v>25558</v>
      </c>
      <c r="D2808" t="s">
        <v>14</v>
      </c>
      <c r="F2808" s="1">
        <v>40554</v>
      </c>
      <c r="G2808">
        <v>4097</v>
      </c>
      <c r="H2808" t="str">
        <f t="shared" si="217"/>
        <v>4097</v>
      </c>
      <c r="J2808" t="s">
        <v>66</v>
      </c>
      <c r="K2808" t="s">
        <v>42</v>
      </c>
      <c r="L2808">
        <v>13440</v>
      </c>
      <c r="M2808" t="s">
        <v>20</v>
      </c>
      <c r="N2808" t="s">
        <v>99</v>
      </c>
      <c r="O2808" s="2">
        <v>0</v>
      </c>
      <c r="Q2808" t="s">
        <v>22</v>
      </c>
      <c r="R2808">
        <f t="shared" si="215"/>
        <v>0</v>
      </c>
      <c r="S2808">
        <f t="shared" si="216"/>
        <v>0</v>
      </c>
      <c r="T2808">
        <f t="shared" si="218"/>
        <v>0</v>
      </c>
    </row>
    <row r="2809" spans="1:20" x14ac:dyDescent="0.25">
      <c r="A2809">
        <v>26891</v>
      </c>
      <c r="B2809" t="s">
        <v>1045</v>
      </c>
      <c r="C2809" s="1">
        <v>25558</v>
      </c>
      <c r="D2809" t="s">
        <v>14</v>
      </c>
      <c r="F2809" s="1">
        <v>40568</v>
      </c>
      <c r="G2809">
        <v>4097</v>
      </c>
      <c r="H2809" t="str">
        <f t="shared" si="217"/>
        <v>4097</v>
      </c>
      <c r="J2809" t="s">
        <v>70</v>
      </c>
      <c r="K2809" t="s">
        <v>42</v>
      </c>
      <c r="L2809">
        <v>13440</v>
      </c>
      <c r="M2809" t="s">
        <v>20</v>
      </c>
      <c r="N2809" t="s">
        <v>99</v>
      </c>
      <c r="O2809" s="2">
        <v>0</v>
      </c>
      <c r="Q2809" t="s">
        <v>22</v>
      </c>
      <c r="R2809">
        <f t="shared" si="215"/>
        <v>0</v>
      </c>
      <c r="S2809">
        <f t="shared" si="216"/>
        <v>0</v>
      </c>
      <c r="T2809">
        <f t="shared" si="218"/>
        <v>0</v>
      </c>
    </row>
    <row r="2810" spans="1:20" x14ac:dyDescent="0.25">
      <c r="A2810">
        <v>26891</v>
      </c>
      <c r="B2810" t="s">
        <v>1045</v>
      </c>
      <c r="C2810" s="1">
        <v>25558</v>
      </c>
      <c r="D2810" t="s">
        <v>14</v>
      </c>
      <c r="F2810" s="1">
        <v>40571</v>
      </c>
      <c r="G2810">
        <v>4098</v>
      </c>
      <c r="H2810" t="str">
        <f t="shared" si="217"/>
        <v>4098</v>
      </c>
      <c r="J2810" t="s">
        <v>17</v>
      </c>
      <c r="K2810" t="s">
        <v>42</v>
      </c>
      <c r="L2810">
        <v>13440</v>
      </c>
      <c r="M2810" t="s">
        <v>20</v>
      </c>
      <c r="N2810" t="s">
        <v>99</v>
      </c>
      <c r="O2810" s="2">
        <v>0</v>
      </c>
      <c r="Q2810" t="s">
        <v>22</v>
      </c>
      <c r="R2810">
        <f t="shared" si="215"/>
        <v>0</v>
      </c>
      <c r="S2810">
        <f t="shared" si="216"/>
        <v>0</v>
      </c>
      <c r="T2810">
        <f t="shared" si="218"/>
        <v>0</v>
      </c>
    </row>
    <row r="2811" spans="1:20" x14ac:dyDescent="0.25">
      <c r="A2811">
        <v>26894</v>
      </c>
      <c r="B2811" t="s">
        <v>1046</v>
      </c>
      <c r="C2811" s="1">
        <v>17753</v>
      </c>
      <c r="D2811" t="s">
        <v>26</v>
      </c>
      <c r="E2811" t="s">
        <v>15</v>
      </c>
      <c r="F2811" s="1">
        <v>40547</v>
      </c>
      <c r="G2811" t="s">
        <v>1039</v>
      </c>
      <c r="H2811" t="str">
        <f t="shared" si="217"/>
        <v>WIT</v>
      </c>
      <c r="I2811" t="str">
        <f t="shared" si="219"/>
        <v>WIT</v>
      </c>
      <c r="J2811" t="s">
        <v>1040</v>
      </c>
      <c r="K2811" t="s">
        <v>42</v>
      </c>
      <c r="L2811">
        <v>13313</v>
      </c>
      <c r="M2811" t="s">
        <v>29</v>
      </c>
      <c r="N2811" t="s">
        <v>162</v>
      </c>
      <c r="O2811" s="2">
        <v>0</v>
      </c>
      <c r="Q2811" t="s">
        <v>842</v>
      </c>
      <c r="R2811">
        <f t="shared" si="215"/>
        <v>1</v>
      </c>
      <c r="S2811">
        <f t="shared" si="216"/>
        <v>0</v>
      </c>
      <c r="T2811">
        <f t="shared" si="218"/>
        <v>1</v>
      </c>
    </row>
    <row r="2812" spans="1:20" x14ac:dyDescent="0.25">
      <c r="A2812">
        <v>26900</v>
      </c>
      <c r="B2812" t="s">
        <v>1047</v>
      </c>
      <c r="C2812" s="1">
        <v>29064</v>
      </c>
      <c r="D2812" t="s">
        <v>14</v>
      </c>
      <c r="E2812" t="s">
        <v>15</v>
      </c>
      <c r="F2812" s="1">
        <v>40568</v>
      </c>
      <c r="G2812" t="s">
        <v>16</v>
      </c>
      <c r="H2812" t="str">
        <f t="shared" si="217"/>
        <v>4301R-RV</v>
      </c>
      <c r="J2812" t="s">
        <v>138</v>
      </c>
      <c r="K2812" t="s">
        <v>18</v>
      </c>
      <c r="L2812">
        <v>13501</v>
      </c>
      <c r="M2812" t="s">
        <v>29</v>
      </c>
      <c r="N2812" t="s">
        <v>21</v>
      </c>
      <c r="O2812" s="2">
        <v>3.125E-2</v>
      </c>
      <c r="Q2812" t="s">
        <v>31</v>
      </c>
      <c r="R2812">
        <f t="shared" si="215"/>
        <v>0</v>
      </c>
      <c r="S2812">
        <f t="shared" si="216"/>
        <v>0</v>
      </c>
      <c r="T2812">
        <f t="shared" si="218"/>
        <v>0</v>
      </c>
    </row>
    <row r="2813" spans="1:20" x14ac:dyDescent="0.25">
      <c r="A2813">
        <v>26900</v>
      </c>
      <c r="B2813" t="s">
        <v>1047</v>
      </c>
      <c r="C2813" s="1">
        <v>29064</v>
      </c>
      <c r="D2813" t="s">
        <v>14</v>
      </c>
      <c r="E2813" t="s">
        <v>15</v>
      </c>
      <c r="F2813" s="1">
        <v>40568</v>
      </c>
      <c r="G2813" t="s">
        <v>24</v>
      </c>
      <c r="H2813" t="str">
        <f t="shared" si="217"/>
        <v>RV</v>
      </c>
      <c r="I2813" t="str">
        <f t="shared" si="219"/>
        <v>RV</v>
      </c>
      <c r="J2813" t="s">
        <v>138</v>
      </c>
      <c r="K2813" t="s">
        <v>18</v>
      </c>
      <c r="L2813">
        <v>13501</v>
      </c>
      <c r="M2813" t="s">
        <v>29</v>
      </c>
      <c r="N2813" t="s">
        <v>21</v>
      </c>
      <c r="O2813" s="2">
        <v>4.1666666666666664E-2</v>
      </c>
      <c r="P2813">
        <f>VLOOKUP(I2813,'visit codes'!$B$1:$F$38,5,FALSE)</f>
        <v>3</v>
      </c>
      <c r="Q2813" t="s">
        <v>31</v>
      </c>
      <c r="R2813">
        <f t="shared" si="215"/>
        <v>1</v>
      </c>
      <c r="S2813">
        <f t="shared" si="216"/>
        <v>0</v>
      </c>
      <c r="T2813">
        <f t="shared" si="218"/>
        <v>1</v>
      </c>
    </row>
    <row r="2814" spans="1:20" x14ac:dyDescent="0.25">
      <c r="A2814">
        <v>26900</v>
      </c>
      <c r="B2814" t="s">
        <v>1047</v>
      </c>
      <c r="C2814" s="1">
        <v>29064</v>
      </c>
      <c r="D2814" t="s">
        <v>14</v>
      </c>
      <c r="E2814" t="s">
        <v>15</v>
      </c>
      <c r="F2814" s="1">
        <v>40571</v>
      </c>
      <c r="G2814" t="s">
        <v>35</v>
      </c>
      <c r="H2814" t="str">
        <f t="shared" si="217"/>
        <v>4302PM-PM</v>
      </c>
      <c r="J2814" t="s">
        <v>70</v>
      </c>
      <c r="K2814" t="s">
        <v>18</v>
      </c>
      <c r="L2814">
        <v>13501</v>
      </c>
      <c r="M2814" t="s">
        <v>29</v>
      </c>
      <c r="N2814" t="s">
        <v>21</v>
      </c>
      <c r="O2814" s="2">
        <v>1.0416666666666666E-2</v>
      </c>
      <c r="Q2814" t="s">
        <v>31</v>
      </c>
      <c r="R2814">
        <f t="shared" si="215"/>
        <v>0</v>
      </c>
      <c r="S2814">
        <f t="shared" si="216"/>
        <v>0</v>
      </c>
      <c r="T2814">
        <f t="shared" si="218"/>
        <v>0</v>
      </c>
    </row>
    <row r="2815" spans="1:20" x14ac:dyDescent="0.25">
      <c r="A2815">
        <v>26900</v>
      </c>
      <c r="B2815" t="s">
        <v>1047</v>
      </c>
      <c r="C2815" s="1">
        <v>29064</v>
      </c>
      <c r="D2815" t="s">
        <v>14</v>
      </c>
      <c r="E2815" t="s">
        <v>15</v>
      </c>
      <c r="F2815" s="1">
        <v>40571</v>
      </c>
      <c r="G2815" t="s">
        <v>37</v>
      </c>
      <c r="H2815" t="str">
        <f t="shared" si="217"/>
        <v>PM</v>
      </c>
      <c r="I2815" t="str">
        <f t="shared" si="219"/>
        <v>PM</v>
      </c>
      <c r="J2815" t="s">
        <v>70</v>
      </c>
      <c r="K2815" t="s">
        <v>18</v>
      </c>
      <c r="L2815">
        <v>13501</v>
      </c>
      <c r="M2815" t="s">
        <v>29</v>
      </c>
      <c r="N2815" t="s">
        <v>21</v>
      </c>
      <c r="O2815" s="2">
        <v>1.0416666666666666E-2</v>
      </c>
      <c r="P2815">
        <f>VLOOKUP(I2815,'visit codes'!$B$1:$F$38,5,FALSE)</f>
        <v>1</v>
      </c>
      <c r="Q2815" t="s">
        <v>31</v>
      </c>
      <c r="R2815">
        <f t="shared" si="215"/>
        <v>1</v>
      </c>
      <c r="S2815">
        <f t="shared" si="216"/>
        <v>0</v>
      </c>
      <c r="T2815">
        <f t="shared" si="218"/>
        <v>1</v>
      </c>
    </row>
    <row r="2816" spans="1:20" x14ac:dyDescent="0.25">
      <c r="A2816">
        <v>26904</v>
      </c>
      <c r="B2816" t="s">
        <v>1048</v>
      </c>
      <c r="C2816" s="1">
        <v>29409</v>
      </c>
      <c r="D2816" t="s">
        <v>14</v>
      </c>
      <c r="E2816" t="s">
        <v>15</v>
      </c>
      <c r="F2816" s="1">
        <v>40554</v>
      </c>
      <c r="G2816" t="s">
        <v>541</v>
      </c>
      <c r="H2816" t="str">
        <f t="shared" si="217"/>
        <v>4306-CV</v>
      </c>
      <c r="J2816" t="s">
        <v>89</v>
      </c>
      <c r="K2816" t="s">
        <v>53</v>
      </c>
      <c r="L2816">
        <v>13502</v>
      </c>
      <c r="M2816" t="s">
        <v>29</v>
      </c>
      <c r="N2816" t="s">
        <v>193</v>
      </c>
      <c r="O2816" s="2">
        <v>1.0416666666666666E-2</v>
      </c>
      <c r="Q2816" t="s">
        <v>31</v>
      </c>
      <c r="R2816">
        <f t="shared" si="215"/>
        <v>0</v>
      </c>
      <c r="S2816">
        <f t="shared" si="216"/>
        <v>0</v>
      </c>
      <c r="T2816">
        <f t="shared" si="218"/>
        <v>0</v>
      </c>
    </row>
    <row r="2817" spans="1:20" x14ac:dyDescent="0.25">
      <c r="A2817">
        <v>26904</v>
      </c>
      <c r="B2817" t="s">
        <v>1048</v>
      </c>
      <c r="C2817" s="1">
        <v>29409</v>
      </c>
      <c r="D2817" t="s">
        <v>14</v>
      </c>
      <c r="E2817" t="s">
        <v>15</v>
      </c>
      <c r="F2817" s="1">
        <v>40554</v>
      </c>
      <c r="G2817" t="s">
        <v>542</v>
      </c>
      <c r="H2817" t="str">
        <f t="shared" si="217"/>
        <v>CV</v>
      </c>
      <c r="I2817" t="str">
        <f t="shared" si="219"/>
        <v>CV</v>
      </c>
      <c r="J2817" t="s">
        <v>89</v>
      </c>
      <c r="K2817" t="s">
        <v>53</v>
      </c>
      <c r="L2817">
        <v>13502</v>
      </c>
      <c r="M2817" t="s">
        <v>29</v>
      </c>
      <c r="N2817" t="s">
        <v>193</v>
      </c>
      <c r="O2817" s="2">
        <v>4.1666666666666664E-2</v>
      </c>
      <c r="P2817">
        <f>VLOOKUP(I2817,'visit codes'!$B$1:$F$38,5,FALSE)</f>
        <v>1</v>
      </c>
      <c r="Q2817" t="s">
        <v>31</v>
      </c>
      <c r="R2817">
        <f t="shared" si="215"/>
        <v>1</v>
      </c>
      <c r="S2817">
        <f t="shared" si="216"/>
        <v>0</v>
      </c>
      <c r="T2817">
        <f t="shared" si="218"/>
        <v>1</v>
      </c>
    </row>
    <row r="2818" spans="1:20" x14ac:dyDescent="0.25">
      <c r="A2818">
        <v>26904</v>
      </c>
      <c r="B2818" t="s">
        <v>1048</v>
      </c>
      <c r="C2818" s="1">
        <v>29409</v>
      </c>
      <c r="D2818" t="s">
        <v>14</v>
      </c>
      <c r="E2818" t="s">
        <v>15</v>
      </c>
      <c r="F2818" s="1">
        <v>40554</v>
      </c>
      <c r="G2818" t="s">
        <v>163</v>
      </c>
      <c r="H2818" t="str">
        <f t="shared" si="217"/>
        <v>4301S-PAS</v>
      </c>
      <c r="J2818" t="s">
        <v>48</v>
      </c>
      <c r="K2818" t="s">
        <v>53</v>
      </c>
      <c r="L2818">
        <v>13502</v>
      </c>
      <c r="M2818" t="s">
        <v>29</v>
      </c>
      <c r="N2818" t="s">
        <v>193</v>
      </c>
      <c r="O2818" s="2">
        <v>4.1666666666666664E-2</v>
      </c>
      <c r="Q2818" t="s">
        <v>31</v>
      </c>
      <c r="R2818">
        <f t="shared" ref="R2818:R2881" si="220">COUNTA(I2818)</f>
        <v>0</v>
      </c>
      <c r="S2818">
        <f t="shared" ref="S2818:S2881" si="221">IF(I2818="c",1,IF(I2818="ns",1,IF(I2818="pasns",1,IF(I2818="pasc",1,IF(I2818="sc",1,0)))))</f>
        <v>0</v>
      </c>
      <c r="T2818">
        <f t="shared" si="218"/>
        <v>0</v>
      </c>
    </row>
    <row r="2819" spans="1:20" x14ac:dyDescent="0.25">
      <c r="A2819">
        <v>26904</v>
      </c>
      <c r="B2819" t="s">
        <v>1048</v>
      </c>
      <c r="C2819" s="1">
        <v>29409</v>
      </c>
      <c r="D2819" t="s">
        <v>14</v>
      </c>
      <c r="E2819" t="s">
        <v>15</v>
      </c>
      <c r="F2819" s="1">
        <v>40554</v>
      </c>
      <c r="G2819" t="s">
        <v>164</v>
      </c>
      <c r="H2819" t="str">
        <f t="shared" ref="H2819:H2882" si="222">TRIM(G2819)</f>
        <v>PAS</v>
      </c>
      <c r="I2819" t="str">
        <f t="shared" ref="I2819:I2882" si="223">TRIM(G2819)</f>
        <v>PAS</v>
      </c>
      <c r="J2819" t="s">
        <v>510</v>
      </c>
      <c r="K2819" t="s">
        <v>53</v>
      </c>
      <c r="L2819">
        <v>13502</v>
      </c>
      <c r="M2819" t="s">
        <v>29</v>
      </c>
      <c r="N2819" t="s">
        <v>193</v>
      </c>
      <c r="O2819" s="2">
        <v>4.1666666666666664E-2</v>
      </c>
      <c r="P2819">
        <f>VLOOKUP(I2819,'visit codes'!$B$1:$F$38,5,FALSE)</f>
        <v>3</v>
      </c>
      <c r="Q2819" t="s">
        <v>31</v>
      </c>
      <c r="R2819">
        <f t="shared" si="220"/>
        <v>1</v>
      </c>
      <c r="S2819">
        <f t="shared" si="221"/>
        <v>0</v>
      </c>
      <c r="T2819">
        <f t="shared" ref="T2819:T2882" si="224">IF(R2819-S2819=1,1,0)</f>
        <v>1</v>
      </c>
    </row>
    <row r="2820" spans="1:20" x14ac:dyDescent="0.25">
      <c r="A2820">
        <v>26904</v>
      </c>
      <c r="B2820" t="s">
        <v>1048</v>
      </c>
      <c r="C2820" s="1">
        <v>29409</v>
      </c>
      <c r="D2820" t="s">
        <v>14</v>
      </c>
      <c r="E2820" t="s">
        <v>15</v>
      </c>
      <c r="F2820" s="1">
        <v>40554</v>
      </c>
      <c r="G2820" t="s">
        <v>60</v>
      </c>
      <c r="H2820" t="str">
        <f t="shared" si="222"/>
        <v>4301B - BV</v>
      </c>
      <c r="J2820" t="s">
        <v>89</v>
      </c>
      <c r="K2820" t="s">
        <v>53</v>
      </c>
      <c r="L2820">
        <v>13502</v>
      </c>
      <c r="M2820" t="s">
        <v>29</v>
      </c>
      <c r="N2820" t="s">
        <v>193</v>
      </c>
      <c r="O2820" s="2">
        <v>2.0833333333333332E-2</v>
      </c>
      <c r="Q2820" t="s">
        <v>31</v>
      </c>
      <c r="R2820">
        <f t="shared" si="220"/>
        <v>0</v>
      </c>
      <c r="S2820">
        <f t="shared" si="221"/>
        <v>0</v>
      </c>
      <c r="T2820">
        <f t="shared" si="224"/>
        <v>0</v>
      </c>
    </row>
    <row r="2821" spans="1:20" x14ac:dyDescent="0.25">
      <c r="A2821">
        <v>26904</v>
      </c>
      <c r="B2821" t="s">
        <v>1048</v>
      </c>
      <c r="C2821" s="1">
        <v>29409</v>
      </c>
      <c r="D2821" t="s">
        <v>14</v>
      </c>
      <c r="E2821" t="s">
        <v>15</v>
      </c>
      <c r="F2821" s="1">
        <v>40554</v>
      </c>
      <c r="G2821" t="s">
        <v>34</v>
      </c>
      <c r="H2821" t="str">
        <f t="shared" si="222"/>
        <v>CM</v>
      </c>
      <c r="I2821" t="str">
        <f t="shared" si="223"/>
        <v>CM</v>
      </c>
      <c r="J2821" t="s">
        <v>89</v>
      </c>
      <c r="K2821" t="s">
        <v>53</v>
      </c>
      <c r="L2821">
        <v>13502</v>
      </c>
      <c r="M2821" t="s">
        <v>29</v>
      </c>
      <c r="N2821" t="s">
        <v>193</v>
      </c>
      <c r="O2821" s="2">
        <v>0</v>
      </c>
      <c r="P2821">
        <f>VLOOKUP(I2821,'visit codes'!$B$1:$F$38,5,FALSE)</f>
        <v>2</v>
      </c>
      <c r="Q2821" t="s">
        <v>31</v>
      </c>
      <c r="R2821">
        <f t="shared" si="220"/>
        <v>1</v>
      </c>
      <c r="S2821">
        <f t="shared" si="221"/>
        <v>0</v>
      </c>
      <c r="T2821">
        <f t="shared" si="224"/>
        <v>1</v>
      </c>
    </row>
    <row r="2822" spans="1:20" x14ac:dyDescent="0.25">
      <c r="A2822">
        <v>26904</v>
      </c>
      <c r="B2822" t="s">
        <v>1048</v>
      </c>
      <c r="C2822" s="1">
        <v>29409</v>
      </c>
      <c r="D2822" t="s">
        <v>14</v>
      </c>
      <c r="E2822" t="s">
        <v>15</v>
      </c>
      <c r="F2822" s="1">
        <v>40561</v>
      </c>
      <c r="G2822" t="s">
        <v>16</v>
      </c>
      <c r="H2822" t="str">
        <f t="shared" si="222"/>
        <v>4301R-RV</v>
      </c>
      <c r="J2822" t="s">
        <v>48</v>
      </c>
      <c r="K2822" t="s">
        <v>53</v>
      </c>
      <c r="L2822">
        <v>13502</v>
      </c>
      <c r="M2822" t="s">
        <v>29</v>
      </c>
      <c r="N2822" t="s">
        <v>193</v>
      </c>
      <c r="O2822" s="2">
        <v>3.125E-2</v>
      </c>
      <c r="Q2822" t="s">
        <v>31</v>
      </c>
      <c r="R2822">
        <f t="shared" si="220"/>
        <v>0</v>
      </c>
      <c r="S2822">
        <f t="shared" si="221"/>
        <v>0</v>
      </c>
      <c r="T2822">
        <f t="shared" si="224"/>
        <v>0</v>
      </c>
    </row>
    <row r="2823" spans="1:20" x14ac:dyDescent="0.25">
      <c r="A2823">
        <v>26904</v>
      </c>
      <c r="B2823" t="s">
        <v>1048</v>
      </c>
      <c r="C2823" s="1">
        <v>29409</v>
      </c>
      <c r="D2823" t="s">
        <v>14</v>
      </c>
      <c r="E2823" t="s">
        <v>15</v>
      </c>
      <c r="F2823" s="1">
        <v>40561</v>
      </c>
      <c r="G2823" t="s">
        <v>24</v>
      </c>
      <c r="H2823" t="str">
        <f t="shared" si="222"/>
        <v>RV</v>
      </c>
      <c r="I2823" t="str">
        <f t="shared" si="223"/>
        <v>RV</v>
      </c>
      <c r="J2823" t="s">
        <v>510</v>
      </c>
      <c r="K2823" t="s">
        <v>53</v>
      </c>
      <c r="L2823">
        <v>13502</v>
      </c>
      <c r="M2823" t="s">
        <v>29</v>
      </c>
      <c r="N2823" t="s">
        <v>193</v>
      </c>
      <c r="O2823" s="2">
        <v>4.1666666666666664E-2</v>
      </c>
      <c r="P2823">
        <f>VLOOKUP(I2823,'visit codes'!$B$1:$F$38,5,FALSE)</f>
        <v>3</v>
      </c>
      <c r="Q2823" t="s">
        <v>31</v>
      </c>
      <c r="R2823">
        <f t="shared" si="220"/>
        <v>1</v>
      </c>
      <c r="S2823">
        <f t="shared" si="221"/>
        <v>0</v>
      </c>
      <c r="T2823">
        <f t="shared" si="224"/>
        <v>1</v>
      </c>
    </row>
    <row r="2824" spans="1:20" x14ac:dyDescent="0.25">
      <c r="A2824">
        <v>26904</v>
      </c>
      <c r="B2824" t="s">
        <v>1048</v>
      </c>
      <c r="C2824" s="1">
        <v>29409</v>
      </c>
      <c r="D2824" t="s">
        <v>14</v>
      </c>
      <c r="E2824" t="s">
        <v>15</v>
      </c>
      <c r="F2824" s="1">
        <v>40562</v>
      </c>
      <c r="G2824" t="s">
        <v>35</v>
      </c>
      <c r="H2824" t="str">
        <f t="shared" si="222"/>
        <v>4302PM-PM</v>
      </c>
      <c r="J2824" t="s">
        <v>70</v>
      </c>
      <c r="K2824" t="s">
        <v>53</v>
      </c>
      <c r="L2824">
        <v>13502</v>
      </c>
      <c r="M2824" t="s">
        <v>29</v>
      </c>
      <c r="N2824" t="s">
        <v>193</v>
      </c>
      <c r="O2824" s="2">
        <v>1.0416666666666666E-2</v>
      </c>
      <c r="Q2824" t="s">
        <v>31</v>
      </c>
      <c r="R2824">
        <f t="shared" si="220"/>
        <v>0</v>
      </c>
      <c r="S2824">
        <f t="shared" si="221"/>
        <v>0</v>
      </c>
      <c r="T2824">
        <f t="shared" si="224"/>
        <v>0</v>
      </c>
    </row>
    <row r="2825" spans="1:20" x14ac:dyDescent="0.25">
      <c r="A2825">
        <v>26904</v>
      </c>
      <c r="B2825" t="s">
        <v>1048</v>
      </c>
      <c r="C2825" s="1">
        <v>29409</v>
      </c>
      <c r="D2825" t="s">
        <v>14</v>
      </c>
      <c r="E2825" t="s">
        <v>15</v>
      </c>
      <c r="F2825" s="1">
        <v>40562</v>
      </c>
      <c r="G2825" t="s">
        <v>37</v>
      </c>
      <c r="H2825" t="str">
        <f t="shared" si="222"/>
        <v>PM</v>
      </c>
      <c r="I2825" t="str">
        <f t="shared" si="223"/>
        <v>PM</v>
      </c>
      <c r="J2825" t="s">
        <v>70</v>
      </c>
      <c r="K2825" t="s">
        <v>53</v>
      </c>
      <c r="L2825">
        <v>13502</v>
      </c>
      <c r="M2825" t="s">
        <v>29</v>
      </c>
      <c r="N2825" t="s">
        <v>193</v>
      </c>
      <c r="O2825" s="2">
        <v>1.0416666666666666E-2</v>
      </c>
      <c r="P2825">
        <f>VLOOKUP(I2825,'visit codes'!$B$1:$F$38,5,FALSE)</f>
        <v>1</v>
      </c>
      <c r="Q2825" t="s">
        <v>31</v>
      </c>
      <c r="R2825">
        <f t="shared" si="220"/>
        <v>1</v>
      </c>
      <c r="S2825">
        <f t="shared" si="221"/>
        <v>0</v>
      </c>
      <c r="T2825">
        <f t="shared" si="224"/>
        <v>1</v>
      </c>
    </row>
    <row r="2826" spans="1:20" x14ac:dyDescent="0.25">
      <c r="A2826">
        <v>26904</v>
      </c>
      <c r="B2826" t="s">
        <v>1048</v>
      </c>
      <c r="C2826" s="1">
        <v>29409</v>
      </c>
      <c r="D2826" t="s">
        <v>14</v>
      </c>
      <c r="E2826" t="s">
        <v>15</v>
      </c>
      <c r="F2826" s="1">
        <v>40571</v>
      </c>
      <c r="G2826" t="s">
        <v>16</v>
      </c>
      <c r="H2826" t="str">
        <f t="shared" si="222"/>
        <v>4301R-RV</v>
      </c>
      <c r="J2826" t="s">
        <v>48</v>
      </c>
      <c r="K2826" t="s">
        <v>53</v>
      </c>
      <c r="L2826">
        <v>13502</v>
      </c>
      <c r="M2826" t="s">
        <v>29</v>
      </c>
      <c r="N2826" t="s">
        <v>193</v>
      </c>
      <c r="O2826" s="2">
        <v>3.125E-2</v>
      </c>
      <c r="Q2826" t="s">
        <v>31</v>
      </c>
      <c r="R2826">
        <f t="shared" si="220"/>
        <v>0</v>
      </c>
      <c r="S2826">
        <f t="shared" si="221"/>
        <v>0</v>
      </c>
      <c r="T2826">
        <f t="shared" si="224"/>
        <v>0</v>
      </c>
    </row>
    <row r="2827" spans="1:20" x14ac:dyDescent="0.25">
      <c r="A2827">
        <v>26904</v>
      </c>
      <c r="B2827" t="s">
        <v>1048</v>
      </c>
      <c r="C2827" s="1">
        <v>29409</v>
      </c>
      <c r="D2827" t="s">
        <v>14</v>
      </c>
      <c r="E2827" t="s">
        <v>15</v>
      </c>
      <c r="F2827" s="1">
        <v>40571</v>
      </c>
      <c r="G2827" t="s">
        <v>24</v>
      </c>
      <c r="H2827" t="str">
        <f t="shared" si="222"/>
        <v>RV</v>
      </c>
      <c r="I2827" t="str">
        <f t="shared" si="223"/>
        <v>RV</v>
      </c>
      <c r="J2827" t="s">
        <v>510</v>
      </c>
      <c r="K2827" t="s">
        <v>53</v>
      </c>
      <c r="L2827">
        <v>13502</v>
      </c>
      <c r="M2827" t="s">
        <v>29</v>
      </c>
      <c r="N2827" t="s">
        <v>193</v>
      </c>
      <c r="O2827" s="2">
        <v>4.1666666666666664E-2</v>
      </c>
      <c r="P2827">
        <f>VLOOKUP(I2827,'visit codes'!$B$1:$F$38,5,FALSE)</f>
        <v>3</v>
      </c>
      <c r="Q2827" t="s">
        <v>31</v>
      </c>
      <c r="R2827">
        <f t="shared" si="220"/>
        <v>1</v>
      </c>
      <c r="S2827">
        <f t="shared" si="221"/>
        <v>0</v>
      </c>
      <c r="T2827">
        <f t="shared" si="224"/>
        <v>1</v>
      </c>
    </row>
    <row r="2828" spans="1:20" x14ac:dyDescent="0.25">
      <c r="A2828">
        <v>26905</v>
      </c>
      <c r="B2828" t="s">
        <v>1049</v>
      </c>
      <c r="C2828" s="1">
        <v>18022</v>
      </c>
      <c r="D2828" t="s">
        <v>14</v>
      </c>
      <c r="E2828" t="s">
        <v>40</v>
      </c>
      <c r="F2828" s="1">
        <v>40557</v>
      </c>
      <c r="G2828" t="s">
        <v>102</v>
      </c>
      <c r="H2828" t="str">
        <f t="shared" si="222"/>
        <v>SC</v>
      </c>
      <c r="I2828" t="str">
        <f t="shared" si="223"/>
        <v>SC</v>
      </c>
      <c r="J2828" t="s">
        <v>45</v>
      </c>
      <c r="K2828" t="s">
        <v>18</v>
      </c>
      <c r="L2828">
        <v>13350</v>
      </c>
      <c r="M2828" t="s">
        <v>29</v>
      </c>
      <c r="N2828" t="s">
        <v>21</v>
      </c>
      <c r="O2828" s="2">
        <v>0</v>
      </c>
      <c r="P2828">
        <f>VLOOKUP(I2828,'visit codes'!$B$1:$F$38,5,FALSE)</f>
        <v>0</v>
      </c>
      <c r="Q2828" t="s">
        <v>501</v>
      </c>
      <c r="R2828">
        <f t="shared" si="220"/>
        <v>1</v>
      </c>
      <c r="S2828">
        <f t="shared" si="221"/>
        <v>1</v>
      </c>
      <c r="T2828">
        <f t="shared" si="224"/>
        <v>0</v>
      </c>
    </row>
    <row r="2829" spans="1:20" x14ac:dyDescent="0.25">
      <c r="A2829">
        <v>26905</v>
      </c>
      <c r="B2829" t="s">
        <v>1049</v>
      </c>
      <c r="C2829" s="1">
        <v>18022</v>
      </c>
      <c r="D2829" t="s">
        <v>14</v>
      </c>
      <c r="E2829" t="s">
        <v>40</v>
      </c>
      <c r="F2829" s="1">
        <v>40557</v>
      </c>
      <c r="G2829" t="s">
        <v>102</v>
      </c>
      <c r="H2829" t="str">
        <f t="shared" si="222"/>
        <v>SC</v>
      </c>
      <c r="I2829" t="str">
        <f t="shared" si="223"/>
        <v>SC</v>
      </c>
      <c r="J2829" t="s">
        <v>66</v>
      </c>
      <c r="K2829" t="s">
        <v>18</v>
      </c>
      <c r="L2829">
        <v>13350</v>
      </c>
      <c r="M2829" t="s">
        <v>29</v>
      </c>
      <c r="N2829" t="s">
        <v>21</v>
      </c>
      <c r="O2829" s="2">
        <v>0</v>
      </c>
      <c r="P2829">
        <f>VLOOKUP(I2829,'visit codes'!$B$1:$F$38,5,FALSE)</f>
        <v>0</v>
      </c>
      <c r="Q2829" t="s">
        <v>501</v>
      </c>
      <c r="R2829">
        <f t="shared" si="220"/>
        <v>1</v>
      </c>
      <c r="S2829">
        <f t="shared" si="221"/>
        <v>1</v>
      </c>
      <c r="T2829">
        <f t="shared" si="224"/>
        <v>0</v>
      </c>
    </row>
    <row r="2830" spans="1:20" x14ac:dyDescent="0.25">
      <c r="A2830">
        <v>26905</v>
      </c>
      <c r="B2830" t="s">
        <v>1049</v>
      </c>
      <c r="C2830" s="1">
        <v>18022</v>
      </c>
      <c r="D2830" t="s">
        <v>14</v>
      </c>
      <c r="E2830" t="s">
        <v>40</v>
      </c>
      <c r="F2830" s="1">
        <v>40571</v>
      </c>
      <c r="G2830" t="s">
        <v>35</v>
      </c>
      <c r="H2830" t="str">
        <f t="shared" si="222"/>
        <v>4302PM-PM</v>
      </c>
      <c r="J2830" t="s">
        <v>70</v>
      </c>
      <c r="K2830" t="s">
        <v>18</v>
      </c>
      <c r="L2830">
        <v>13350</v>
      </c>
      <c r="M2830" t="s">
        <v>29</v>
      </c>
      <c r="N2830" t="s">
        <v>21</v>
      </c>
      <c r="O2830" s="2">
        <v>1.0416666666666666E-2</v>
      </c>
      <c r="Q2830" t="s">
        <v>501</v>
      </c>
      <c r="R2830">
        <f t="shared" si="220"/>
        <v>0</v>
      </c>
      <c r="S2830">
        <f t="shared" si="221"/>
        <v>0</v>
      </c>
      <c r="T2830">
        <f t="shared" si="224"/>
        <v>0</v>
      </c>
    </row>
    <row r="2831" spans="1:20" x14ac:dyDescent="0.25">
      <c r="A2831">
        <v>26905</v>
      </c>
      <c r="B2831" t="s">
        <v>1049</v>
      </c>
      <c r="C2831" s="1">
        <v>18022</v>
      </c>
      <c r="D2831" t="s">
        <v>14</v>
      </c>
      <c r="E2831" t="s">
        <v>40</v>
      </c>
      <c r="F2831" s="1">
        <v>40571</v>
      </c>
      <c r="G2831" t="s">
        <v>37</v>
      </c>
      <c r="H2831" t="str">
        <f t="shared" si="222"/>
        <v>PM</v>
      </c>
      <c r="I2831" t="str">
        <f t="shared" si="223"/>
        <v>PM</v>
      </c>
      <c r="J2831" t="s">
        <v>70</v>
      </c>
      <c r="K2831" t="s">
        <v>18</v>
      </c>
      <c r="L2831">
        <v>13350</v>
      </c>
      <c r="M2831" t="s">
        <v>29</v>
      </c>
      <c r="N2831" t="s">
        <v>21</v>
      </c>
      <c r="O2831" s="2">
        <v>1.0416666666666666E-2</v>
      </c>
      <c r="P2831">
        <f>VLOOKUP(I2831,'visit codes'!$B$1:$F$38,5,FALSE)</f>
        <v>1</v>
      </c>
      <c r="Q2831" t="s">
        <v>501</v>
      </c>
      <c r="R2831">
        <f t="shared" si="220"/>
        <v>1</v>
      </c>
      <c r="S2831">
        <f t="shared" si="221"/>
        <v>0</v>
      </c>
      <c r="T2831">
        <f t="shared" si="224"/>
        <v>1</v>
      </c>
    </row>
    <row r="2832" spans="1:20" x14ac:dyDescent="0.25">
      <c r="A2832">
        <v>26905</v>
      </c>
      <c r="B2832" t="s">
        <v>1049</v>
      </c>
      <c r="C2832" s="1">
        <v>18022</v>
      </c>
      <c r="D2832" t="s">
        <v>14</v>
      </c>
      <c r="E2832" t="s">
        <v>40</v>
      </c>
      <c r="F2832" s="1">
        <v>40571</v>
      </c>
      <c r="G2832" t="s">
        <v>44</v>
      </c>
      <c r="H2832" t="str">
        <f t="shared" si="222"/>
        <v>S1</v>
      </c>
      <c r="I2832" t="str">
        <f t="shared" si="223"/>
        <v>S1</v>
      </c>
      <c r="J2832" t="s">
        <v>45</v>
      </c>
      <c r="K2832" t="s">
        <v>18</v>
      </c>
      <c r="L2832">
        <v>13350</v>
      </c>
      <c r="M2832" t="s">
        <v>29</v>
      </c>
      <c r="N2832" t="s">
        <v>21</v>
      </c>
      <c r="O2832" s="2">
        <v>0</v>
      </c>
      <c r="P2832">
        <f>VLOOKUP(I2832,'visit codes'!$B$1:$F$38,5,FALSE)</f>
        <v>1</v>
      </c>
      <c r="Q2832" t="s">
        <v>501</v>
      </c>
      <c r="R2832">
        <f t="shared" si="220"/>
        <v>1</v>
      </c>
      <c r="S2832">
        <f t="shared" si="221"/>
        <v>0</v>
      </c>
      <c r="T2832">
        <f t="shared" si="224"/>
        <v>1</v>
      </c>
    </row>
    <row r="2833" spans="1:20" x14ac:dyDescent="0.25">
      <c r="A2833">
        <v>26907</v>
      </c>
      <c r="B2833" t="s">
        <v>1050</v>
      </c>
      <c r="C2833" s="1">
        <v>33261</v>
      </c>
      <c r="D2833" t="s">
        <v>26</v>
      </c>
      <c r="F2833" s="1">
        <v>40574</v>
      </c>
      <c r="G2833" t="s">
        <v>46</v>
      </c>
      <c r="H2833" t="str">
        <f t="shared" si="222"/>
        <v>NS</v>
      </c>
      <c r="I2833" t="str">
        <f t="shared" si="223"/>
        <v>NS</v>
      </c>
      <c r="J2833" t="s">
        <v>57</v>
      </c>
      <c r="K2833" t="s">
        <v>53</v>
      </c>
      <c r="L2833">
        <v>11111</v>
      </c>
      <c r="M2833" t="s">
        <v>29</v>
      </c>
      <c r="N2833" t="s">
        <v>577</v>
      </c>
      <c r="O2833" s="2">
        <v>0</v>
      </c>
      <c r="P2833">
        <f>VLOOKUP(I2833,'visit codes'!$B$1:$F$38,5,FALSE)</f>
        <v>0</v>
      </c>
      <c r="Q2833" t="s">
        <v>274</v>
      </c>
      <c r="R2833">
        <f t="shared" si="220"/>
        <v>1</v>
      </c>
      <c r="S2833">
        <f t="shared" si="221"/>
        <v>1</v>
      </c>
      <c r="T2833">
        <f t="shared" si="224"/>
        <v>0</v>
      </c>
    </row>
    <row r="2834" spans="1:20" x14ac:dyDescent="0.25">
      <c r="A2834">
        <v>2302</v>
      </c>
      <c r="B2834" t="s">
        <v>1051</v>
      </c>
      <c r="C2834" s="1">
        <v>27146</v>
      </c>
      <c r="D2834" t="s">
        <v>14</v>
      </c>
      <c r="E2834" t="s">
        <v>15</v>
      </c>
      <c r="F2834" s="1">
        <v>40555</v>
      </c>
      <c r="G2834" t="s">
        <v>35</v>
      </c>
      <c r="H2834" t="str">
        <f t="shared" si="222"/>
        <v>4302PM-PM</v>
      </c>
      <c r="J2834" t="s">
        <v>82</v>
      </c>
      <c r="K2834" t="s">
        <v>33</v>
      </c>
      <c r="L2834">
        <v>13501</v>
      </c>
      <c r="M2834" t="s">
        <v>29</v>
      </c>
      <c r="N2834" t="s">
        <v>30</v>
      </c>
      <c r="O2834" s="2">
        <v>1.0416666666666666E-2</v>
      </c>
      <c r="Q2834" t="s">
        <v>31</v>
      </c>
      <c r="R2834">
        <f t="shared" si="220"/>
        <v>0</v>
      </c>
      <c r="S2834">
        <f t="shared" si="221"/>
        <v>0</v>
      </c>
      <c r="T2834">
        <f t="shared" si="224"/>
        <v>0</v>
      </c>
    </row>
    <row r="2835" spans="1:20" x14ac:dyDescent="0.25">
      <c r="A2835">
        <v>2302</v>
      </c>
      <c r="B2835" t="s">
        <v>1051</v>
      </c>
      <c r="C2835" s="1">
        <v>27146</v>
      </c>
      <c r="D2835" t="s">
        <v>14</v>
      </c>
      <c r="E2835" t="s">
        <v>15</v>
      </c>
      <c r="F2835" s="1">
        <v>40555</v>
      </c>
      <c r="G2835" t="s">
        <v>37</v>
      </c>
      <c r="H2835" t="str">
        <f t="shared" si="222"/>
        <v>PM</v>
      </c>
      <c r="I2835" t="str">
        <f t="shared" si="223"/>
        <v>PM</v>
      </c>
      <c r="J2835" t="s">
        <v>82</v>
      </c>
      <c r="K2835" t="s">
        <v>33</v>
      </c>
      <c r="L2835">
        <v>13501</v>
      </c>
      <c r="M2835" t="s">
        <v>29</v>
      </c>
      <c r="N2835" t="s">
        <v>30</v>
      </c>
      <c r="O2835" s="2">
        <v>1.0416666666666666E-2</v>
      </c>
      <c r="P2835">
        <f>VLOOKUP(I2835,'visit codes'!$B$1:$F$38,5,FALSE)</f>
        <v>1</v>
      </c>
      <c r="Q2835" t="s">
        <v>31</v>
      </c>
      <c r="R2835">
        <f t="shared" si="220"/>
        <v>1</v>
      </c>
      <c r="S2835">
        <f t="shared" si="221"/>
        <v>0</v>
      </c>
      <c r="T2835">
        <f t="shared" si="224"/>
        <v>1</v>
      </c>
    </row>
    <row r="2836" spans="1:20" x14ac:dyDescent="0.25">
      <c r="A2836">
        <v>26909</v>
      </c>
      <c r="B2836" t="s">
        <v>1052</v>
      </c>
      <c r="C2836" s="1">
        <v>10791</v>
      </c>
      <c r="D2836" t="s">
        <v>26</v>
      </c>
      <c r="E2836" t="s">
        <v>15</v>
      </c>
      <c r="F2836" s="1">
        <v>40557</v>
      </c>
      <c r="G2836" t="s">
        <v>46</v>
      </c>
      <c r="H2836" t="str">
        <f t="shared" si="222"/>
        <v>NS</v>
      </c>
      <c r="I2836" t="str">
        <f t="shared" si="223"/>
        <v>NS</v>
      </c>
      <c r="J2836" t="s">
        <v>41</v>
      </c>
      <c r="K2836" t="s">
        <v>33</v>
      </c>
      <c r="L2836">
        <v>13501</v>
      </c>
      <c r="M2836" t="s">
        <v>29</v>
      </c>
      <c r="N2836" t="s">
        <v>30</v>
      </c>
      <c r="O2836" s="2">
        <v>0</v>
      </c>
      <c r="P2836">
        <f>VLOOKUP(I2836,'visit codes'!$B$1:$F$38,5,FALSE)</f>
        <v>0</v>
      </c>
      <c r="Q2836" t="s">
        <v>31</v>
      </c>
      <c r="R2836">
        <f t="shared" si="220"/>
        <v>1</v>
      </c>
      <c r="S2836">
        <f t="shared" si="221"/>
        <v>1</v>
      </c>
      <c r="T2836">
        <f t="shared" si="224"/>
        <v>0</v>
      </c>
    </row>
    <row r="2837" spans="1:20" x14ac:dyDescent="0.25">
      <c r="A2837">
        <v>26911</v>
      </c>
      <c r="B2837" t="s">
        <v>1053</v>
      </c>
      <c r="C2837" s="1">
        <v>33117</v>
      </c>
      <c r="D2837" t="s">
        <v>14</v>
      </c>
      <c r="E2837" t="s">
        <v>15</v>
      </c>
      <c r="F2837" s="1">
        <v>40562</v>
      </c>
      <c r="G2837" t="s">
        <v>46</v>
      </c>
      <c r="H2837" t="str">
        <f t="shared" si="222"/>
        <v>NS</v>
      </c>
      <c r="I2837" t="str">
        <f t="shared" si="223"/>
        <v>NS</v>
      </c>
      <c r="J2837" t="s">
        <v>36</v>
      </c>
      <c r="K2837" t="s">
        <v>53</v>
      </c>
      <c r="L2837">
        <v>13322</v>
      </c>
      <c r="M2837" t="s">
        <v>29</v>
      </c>
      <c r="N2837" t="s">
        <v>577</v>
      </c>
      <c r="O2837" s="2">
        <v>0</v>
      </c>
      <c r="P2837">
        <f>VLOOKUP(I2837,'visit codes'!$B$1:$F$38,5,FALSE)</f>
        <v>0</v>
      </c>
      <c r="Q2837" t="s">
        <v>920</v>
      </c>
      <c r="R2837">
        <f t="shared" si="220"/>
        <v>1</v>
      </c>
      <c r="S2837">
        <f t="shared" si="221"/>
        <v>1</v>
      </c>
      <c r="T2837">
        <f t="shared" si="224"/>
        <v>0</v>
      </c>
    </row>
    <row r="2838" spans="1:20" x14ac:dyDescent="0.25">
      <c r="A2838">
        <v>26911</v>
      </c>
      <c r="B2838" t="s">
        <v>1053</v>
      </c>
      <c r="C2838" s="1">
        <v>33117</v>
      </c>
      <c r="D2838" t="s">
        <v>14</v>
      </c>
      <c r="E2838" t="s">
        <v>15</v>
      </c>
      <c r="F2838" s="1">
        <v>40569</v>
      </c>
      <c r="G2838" t="s">
        <v>35</v>
      </c>
      <c r="H2838" t="str">
        <f t="shared" si="222"/>
        <v>4302PM-PM</v>
      </c>
      <c r="J2838" t="s">
        <v>36</v>
      </c>
      <c r="K2838" t="s">
        <v>53</v>
      </c>
      <c r="L2838">
        <v>13322</v>
      </c>
      <c r="M2838" t="s">
        <v>29</v>
      </c>
      <c r="N2838" t="s">
        <v>577</v>
      </c>
      <c r="O2838" s="2">
        <v>1.0416666666666666E-2</v>
      </c>
      <c r="Q2838" t="s">
        <v>920</v>
      </c>
      <c r="R2838">
        <f t="shared" si="220"/>
        <v>0</v>
      </c>
      <c r="S2838">
        <f t="shared" si="221"/>
        <v>0</v>
      </c>
      <c r="T2838">
        <f t="shared" si="224"/>
        <v>0</v>
      </c>
    </row>
    <row r="2839" spans="1:20" x14ac:dyDescent="0.25">
      <c r="A2839">
        <v>26911</v>
      </c>
      <c r="B2839" t="s">
        <v>1053</v>
      </c>
      <c r="C2839" s="1">
        <v>33117</v>
      </c>
      <c r="D2839" t="s">
        <v>14</v>
      </c>
      <c r="E2839" t="s">
        <v>15</v>
      </c>
      <c r="F2839" s="1">
        <v>40569</v>
      </c>
      <c r="G2839" t="s">
        <v>37</v>
      </c>
      <c r="H2839" t="str">
        <f t="shared" si="222"/>
        <v>PM</v>
      </c>
      <c r="I2839" t="str">
        <f t="shared" si="223"/>
        <v>PM</v>
      </c>
      <c r="J2839" t="s">
        <v>36</v>
      </c>
      <c r="K2839" t="s">
        <v>53</v>
      </c>
      <c r="L2839">
        <v>13322</v>
      </c>
      <c r="M2839" t="s">
        <v>29</v>
      </c>
      <c r="N2839" t="s">
        <v>577</v>
      </c>
      <c r="O2839" s="2">
        <v>1.0416666666666666E-2</v>
      </c>
      <c r="P2839">
        <f>VLOOKUP(I2839,'visit codes'!$B$1:$F$38,5,FALSE)</f>
        <v>1</v>
      </c>
      <c r="Q2839" t="s">
        <v>920</v>
      </c>
      <c r="R2839">
        <f t="shared" si="220"/>
        <v>1</v>
      </c>
      <c r="S2839">
        <f t="shared" si="221"/>
        <v>0</v>
      </c>
      <c r="T2839">
        <f t="shared" si="224"/>
        <v>1</v>
      </c>
    </row>
    <row r="2840" spans="1:20" x14ac:dyDescent="0.25">
      <c r="A2840">
        <v>26912</v>
      </c>
      <c r="B2840" t="s">
        <v>1054</v>
      </c>
      <c r="C2840" s="1">
        <v>18245</v>
      </c>
      <c r="D2840" t="s">
        <v>14</v>
      </c>
      <c r="E2840" t="s">
        <v>15</v>
      </c>
      <c r="F2840" s="1">
        <v>40570</v>
      </c>
      <c r="G2840" t="s">
        <v>38</v>
      </c>
      <c r="H2840" t="str">
        <f t="shared" si="222"/>
        <v>C</v>
      </c>
      <c r="I2840" t="str">
        <f t="shared" si="223"/>
        <v>C</v>
      </c>
      <c r="J2840" t="s">
        <v>70</v>
      </c>
      <c r="K2840" t="s">
        <v>18</v>
      </c>
      <c r="L2840">
        <v>13440</v>
      </c>
      <c r="M2840" t="s">
        <v>20</v>
      </c>
      <c r="N2840" t="s">
        <v>21</v>
      </c>
      <c r="O2840" s="2">
        <v>0</v>
      </c>
      <c r="P2840">
        <f>VLOOKUP(I2840,'visit codes'!$B$1:$F$38,5,FALSE)</f>
        <v>0</v>
      </c>
      <c r="Q2840" t="s">
        <v>22</v>
      </c>
      <c r="R2840">
        <f t="shared" si="220"/>
        <v>1</v>
      </c>
      <c r="S2840">
        <f t="shared" si="221"/>
        <v>1</v>
      </c>
      <c r="T2840">
        <f t="shared" si="224"/>
        <v>0</v>
      </c>
    </row>
    <row r="2841" spans="1:20" x14ac:dyDescent="0.25">
      <c r="A2841">
        <v>26913</v>
      </c>
      <c r="B2841" t="s">
        <v>1055</v>
      </c>
      <c r="C2841" s="1">
        <v>11202</v>
      </c>
      <c r="D2841" t="s">
        <v>14</v>
      </c>
      <c r="E2841" t="s">
        <v>94</v>
      </c>
      <c r="F2841" s="1">
        <v>40547</v>
      </c>
      <c r="G2841" t="s">
        <v>16</v>
      </c>
      <c r="H2841" t="str">
        <f t="shared" si="222"/>
        <v>4301R-RV</v>
      </c>
      <c r="J2841" t="s">
        <v>17</v>
      </c>
      <c r="K2841" t="s">
        <v>28</v>
      </c>
      <c r="L2841">
        <v>13440</v>
      </c>
      <c r="M2841" t="s">
        <v>20</v>
      </c>
      <c r="N2841" t="s">
        <v>78</v>
      </c>
      <c r="O2841" s="2">
        <v>3.125E-2</v>
      </c>
      <c r="Q2841" t="s">
        <v>22</v>
      </c>
      <c r="R2841">
        <f t="shared" si="220"/>
        <v>0</v>
      </c>
      <c r="S2841">
        <f t="shared" si="221"/>
        <v>0</v>
      </c>
      <c r="T2841">
        <f t="shared" si="224"/>
        <v>0</v>
      </c>
    </row>
    <row r="2842" spans="1:20" x14ac:dyDescent="0.25">
      <c r="A2842">
        <v>26913</v>
      </c>
      <c r="B2842" t="s">
        <v>1055</v>
      </c>
      <c r="C2842" s="1">
        <v>11202</v>
      </c>
      <c r="D2842" t="s">
        <v>14</v>
      </c>
      <c r="E2842" t="s">
        <v>94</v>
      </c>
      <c r="F2842" s="1">
        <v>40547</v>
      </c>
      <c r="G2842" t="s">
        <v>24</v>
      </c>
      <c r="H2842" t="str">
        <f t="shared" si="222"/>
        <v>RV</v>
      </c>
      <c r="I2842" t="str">
        <f t="shared" si="223"/>
        <v>RV</v>
      </c>
      <c r="J2842" t="s">
        <v>17</v>
      </c>
      <c r="K2842" t="s">
        <v>28</v>
      </c>
      <c r="L2842">
        <v>13440</v>
      </c>
      <c r="M2842" t="s">
        <v>20</v>
      </c>
      <c r="N2842" t="s">
        <v>78</v>
      </c>
      <c r="O2842" s="2">
        <v>4.1666666666666664E-2</v>
      </c>
      <c r="P2842">
        <f>VLOOKUP(I2842,'visit codes'!$B$1:$F$38,5,FALSE)</f>
        <v>3</v>
      </c>
      <c r="Q2842" t="s">
        <v>22</v>
      </c>
      <c r="R2842">
        <f t="shared" si="220"/>
        <v>1</v>
      </c>
      <c r="S2842">
        <f t="shared" si="221"/>
        <v>0</v>
      </c>
      <c r="T2842">
        <f t="shared" si="224"/>
        <v>1</v>
      </c>
    </row>
    <row r="2843" spans="1:20" x14ac:dyDescent="0.25">
      <c r="A2843">
        <v>26913</v>
      </c>
      <c r="B2843" t="s">
        <v>1055</v>
      </c>
      <c r="C2843" s="1">
        <v>11202</v>
      </c>
      <c r="D2843" t="s">
        <v>14</v>
      </c>
      <c r="E2843" t="s">
        <v>94</v>
      </c>
      <c r="F2843" s="1">
        <v>40549</v>
      </c>
      <c r="G2843" t="s">
        <v>35</v>
      </c>
      <c r="H2843" t="str">
        <f t="shared" si="222"/>
        <v>4302PM-PM</v>
      </c>
      <c r="J2843" t="s">
        <v>66</v>
      </c>
      <c r="K2843" t="s">
        <v>28</v>
      </c>
      <c r="L2843">
        <v>13440</v>
      </c>
      <c r="M2843" t="s">
        <v>20</v>
      </c>
      <c r="N2843" t="s">
        <v>78</v>
      </c>
      <c r="O2843" s="2">
        <v>1.0416666666666666E-2</v>
      </c>
      <c r="Q2843" t="s">
        <v>22</v>
      </c>
      <c r="R2843">
        <f t="shared" si="220"/>
        <v>0</v>
      </c>
      <c r="S2843">
        <f t="shared" si="221"/>
        <v>0</v>
      </c>
      <c r="T2843">
        <f t="shared" si="224"/>
        <v>0</v>
      </c>
    </row>
    <row r="2844" spans="1:20" x14ac:dyDescent="0.25">
      <c r="A2844">
        <v>26913</v>
      </c>
      <c r="B2844" t="s">
        <v>1055</v>
      </c>
      <c r="C2844" s="1">
        <v>11202</v>
      </c>
      <c r="D2844" t="s">
        <v>14</v>
      </c>
      <c r="E2844" t="s">
        <v>94</v>
      </c>
      <c r="F2844" s="1">
        <v>40549</v>
      </c>
      <c r="G2844" t="s">
        <v>37</v>
      </c>
      <c r="H2844" t="str">
        <f t="shared" si="222"/>
        <v>PM</v>
      </c>
      <c r="I2844" t="str">
        <f t="shared" si="223"/>
        <v>PM</v>
      </c>
      <c r="J2844" t="s">
        <v>66</v>
      </c>
      <c r="K2844" t="s">
        <v>28</v>
      </c>
      <c r="L2844">
        <v>13440</v>
      </c>
      <c r="M2844" t="s">
        <v>20</v>
      </c>
      <c r="N2844" t="s">
        <v>78</v>
      </c>
      <c r="O2844" s="2">
        <v>1.0416666666666666E-2</v>
      </c>
      <c r="P2844">
        <f>VLOOKUP(I2844,'visit codes'!$B$1:$F$38,5,FALSE)</f>
        <v>1</v>
      </c>
      <c r="Q2844" t="s">
        <v>22</v>
      </c>
      <c r="R2844">
        <f t="shared" si="220"/>
        <v>1</v>
      </c>
      <c r="S2844">
        <f t="shared" si="221"/>
        <v>0</v>
      </c>
      <c r="T2844">
        <f t="shared" si="224"/>
        <v>1</v>
      </c>
    </row>
    <row r="2845" spans="1:20" x14ac:dyDescent="0.25">
      <c r="A2845">
        <v>26913</v>
      </c>
      <c r="B2845" t="s">
        <v>1055</v>
      </c>
      <c r="C2845" s="1">
        <v>11202</v>
      </c>
      <c r="D2845" t="s">
        <v>14</v>
      </c>
      <c r="E2845" t="s">
        <v>94</v>
      </c>
      <c r="F2845" s="1">
        <v>40563</v>
      </c>
      <c r="G2845" t="s">
        <v>16</v>
      </c>
      <c r="H2845" t="str">
        <f t="shared" si="222"/>
        <v>4301R-RV</v>
      </c>
      <c r="J2845" t="s">
        <v>17</v>
      </c>
      <c r="K2845" t="s">
        <v>28</v>
      </c>
      <c r="L2845">
        <v>13440</v>
      </c>
      <c r="M2845" t="s">
        <v>20</v>
      </c>
      <c r="N2845" t="s">
        <v>78</v>
      </c>
      <c r="O2845" s="2">
        <v>3.125E-2</v>
      </c>
      <c r="Q2845" t="s">
        <v>22</v>
      </c>
      <c r="R2845">
        <f t="shared" si="220"/>
        <v>0</v>
      </c>
      <c r="S2845">
        <f t="shared" si="221"/>
        <v>0</v>
      </c>
      <c r="T2845">
        <f t="shared" si="224"/>
        <v>0</v>
      </c>
    </row>
    <row r="2846" spans="1:20" x14ac:dyDescent="0.25">
      <c r="A2846">
        <v>26913</v>
      </c>
      <c r="B2846" t="s">
        <v>1055</v>
      </c>
      <c r="C2846" s="1">
        <v>11202</v>
      </c>
      <c r="D2846" t="s">
        <v>14</v>
      </c>
      <c r="E2846" t="s">
        <v>94</v>
      </c>
      <c r="F2846" s="1">
        <v>40563</v>
      </c>
      <c r="G2846" t="s">
        <v>24</v>
      </c>
      <c r="H2846" t="str">
        <f t="shared" si="222"/>
        <v>RV</v>
      </c>
      <c r="I2846" t="str">
        <f t="shared" si="223"/>
        <v>RV</v>
      </c>
      <c r="J2846" t="s">
        <v>17</v>
      </c>
      <c r="K2846" t="s">
        <v>28</v>
      </c>
      <c r="L2846">
        <v>13440</v>
      </c>
      <c r="M2846" t="s">
        <v>20</v>
      </c>
      <c r="N2846" t="s">
        <v>78</v>
      </c>
      <c r="O2846" s="2">
        <v>4.1666666666666664E-2</v>
      </c>
      <c r="P2846">
        <f>VLOOKUP(I2846,'visit codes'!$B$1:$F$38,5,FALSE)</f>
        <v>3</v>
      </c>
      <c r="Q2846" t="s">
        <v>22</v>
      </c>
      <c r="R2846">
        <f t="shared" si="220"/>
        <v>1</v>
      </c>
      <c r="S2846">
        <f t="shared" si="221"/>
        <v>0</v>
      </c>
      <c r="T2846">
        <f t="shared" si="224"/>
        <v>1</v>
      </c>
    </row>
    <row r="2847" spans="1:20" x14ac:dyDescent="0.25">
      <c r="A2847">
        <v>26915</v>
      </c>
      <c r="B2847" t="s">
        <v>1056</v>
      </c>
      <c r="C2847" s="1">
        <v>22979</v>
      </c>
      <c r="D2847" t="s">
        <v>14</v>
      </c>
      <c r="E2847" t="s">
        <v>23</v>
      </c>
      <c r="F2847" s="1">
        <v>40557</v>
      </c>
      <c r="G2847" t="s">
        <v>102</v>
      </c>
      <c r="H2847" t="str">
        <f t="shared" si="222"/>
        <v>SC</v>
      </c>
      <c r="I2847" t="str">
        <f t="shared" si="223"/>
        <v>SC</v>
      </c>
      <c r="J2847" t="s">
        <v>66</v>
      </c>
      <c r="K2847" t="s">
        <v>109</v>
      </c>
      <c r="L2847">
        <v>13417</v>
      </c>
      <c r="M2847" t="s">
        <v>29</v>
      </c>
      <c r="N2847" t="s">
        <v>110</v>
      </c>
      <c r="O2847" s="2">
        <v>0</v>
      </c>
      <c r="P2847">
        <f>VLOOKUP(I2847,'visit codes'!$B$1:$F$38,5,FALSE)</f>
        <v>0</v>
      </c>
      <c r="Q2847" t="s">
        <v>126</v>
      </c>
      <c r="R2847">
        <f t="shared" si="220"/>
        <v>1</v>
      </c>
      <c r="S2847">
        <f t="shared" si="221"/>
        <v>1</v>
      </c>
      <c r="T2847">
        <f t="shared" si="224"/>
        <v>0</v>
      </c>
    </row>
    <row r="2848" spans="1:20" x14ac:dyDescent="0.25">
      <c r="A2848">
        <v>26915</v>
      </c>
      <c r="B2848" t="s">
        <v>1056</v>
      </c>
      <c r="C2848" s="1">
        <v>22979</v>
      </c>
      <c r="D2848" t="s">
        <v>14</v>
      </c>
      <c r="E2848" t="s">
        <v>23</v>
      </c>
      <c r="F2848" s="1">
        <v>40564</v>
      </c>
      <c r="G2848" t="s">
        <v>16</v>
      </c>
      <c r="H2848" t="str">
        <f t="shared" si="222"/>
        <v>4301R-RV</v>
      </c>
      <c r="J2848" t="s">
        <v>57</v>
      </c>
      <c r="K2848" t="s">
        <v>109</v>
      </c>
      <c r="L2848">
        <v>13417</v>
      </c>
      <c r="M2848" t="s">
        <v>29</v>
      </c>
      <c r="N2848" t="s">
        <v>110</v>
      </c>
      <c r="O2848" s="2">
        <v>3.125E-2</v>
      </c>
      <c r="Q2848" t="s">
        <v>126</v>
      </c>
      <c r="R2848">
        <f t="shared" si="220"/>
        <v>0</v>
      </c>
      <c r="S2848">
        <f t="shared" si="221"/>
        <v>0</v>
      </c>
      <c r="T2848">
        <f t="shared" si="224"/>
        <v>0</v>
      </c>
    </row>
    <row r="2849" spans="1:20" x14ac:dyDescent="0.25">
      <c r="A2849">
        <v>26915</v>
      </c>
      <c r="B2849" t="s">
        <v>1056</v>
      </c>
      <c r="C2849" s="1">
        <v>22979</v>
      </c>
      <c r="D2849" t="s">
        <v>14</v>
      </c>
      <c r="E2849" t="s">
        <v>23</v>
      </c>
      <c r="F2849" s="1">
        <v>40564</v>
      </c>
      <c r="G2849" t="s">
        <v>24</v>
      </c>
      <c r="H2849" t="str">
        <f t="shared" si="222"/>
        <v>RV</v>
      </c>
      <c r="I2849" t="str">
        <f t="shared" si="223"/>
        <v>RV</v>
      </c>
      <c r="J2849" t="s">
        <v>57</v>
      </c>
      <c r="K2849" t="s">
        <v>109</v>
      </c>
      <c r="L2849">
        <v>13417</v>
      </c>
      <c r="M2849" t="s">
        <v>29</v>
      </c>
      <c r="N2849" t="s">
        <v>110</v>
      </c>
      <c r="O2849" s="2">
        <v>4.1666666666666664E-2</v>
      </c>
      <c r="P2849">
        <f>VLOOKUP(I2849,'visit codes'!$B$1:$F$38,5,FALSE)</f>
        <v>3</v>
      </c>
      <c r="Q2849" t="s">
        <v>126</v>
      </c>
      <c r="R2849">
        <f t="shared" si="220"/>
        <v>1</v>
      </c>
      <c r="S2849">
        <f t="shared" si="221"/>
        <v>0</v>
      </c>
      <c r="T2849">
        <f t="shared" si="224"/>
        <v>1</v>
      </c>
    </row>
    <row r="2850" spans="1:20" x14ac:dyDescent="0.25">
      <c r="A2850">
        <v>26915</v>
      </c>
      <c r="B2850" t="s">
        <v>1056</v>
      </c>
      <c r="C2850" s="1">
        <v>22979</v>
      </c>
      <c r="D2850" t="s">
        <v>14</v>
      </c>
      <c r="E2850" t="s">
        <v>23</v>
      </c>
      <c r="F2850" s="1">
        <v>40564</v>
      </c>
      <c r="G2850" t="s">
        <v>35</v>
      </c>
      <c r="H2850" t="str">
        <f t="shared" si="222"/>
        <v>4302PM-PM</v>
      </c>
      <c r="J2850" t="s">
        <v>70</v>
      </c>
      <c r="K2850" t="s">
        <v>109</v>
      </c>
      <c r="L2850">
        <v>13417</v>
      </c>
      <c r="M2850" t="s">
        <v>29</v>
      </c>
      <c r="N2850" t="s">
        <v>110</v>
      </c>
      <c r="O2850" s="2">
        <v>1.0416666666666666E-2</v>
      </c>
      <c r="Q2850" t="s">
        <v>126</v>
      </c>
      <c r="R2850">
        <f t="shared" si="220"/>
        <v>0</v>
      </c>
      <c r="S2850">
        <f t="shared" si="221"/>
        <v>0</v>
      </c>
      <c r="T2850">
        <f t="shared" si="224"/>
        <v>0</v>
      </c>
    </row>
    <row r="2851" spans="1:20" x14ac:dyDescent="0.25">
      <c r="A2851">
        <v>26915</v>
      </c>
      <c r="B2851" t="s">
        <v>1056</v>
      </c>
      <c r="C2851" s="1">
        <v>22979</v>
      </c>
      <c r="D2851" t="s">
        <v>14</v>
      </c>
      <c r="E2851" t="s">
        <v>23</v>
      </c>
      <c r="F2851" s="1">
        <v>40564</v>
      </c>
      <c r="G2851" t="s">
        <v>37</v>
      </c>
      <c r="H2851" t="str">
        <f t="shared" si="222"/>
        <v>PM</v>
      </c>
      <c r="I2851" t="str">
        <f t="shared" si="223"/>
        <v>PM</v>
      </c>
      <c r="J2851" t="s">
        <v>70</v>
      </c>
      <c r="K2851" t="s">
        <v>109</v>
      </c>
      <c r="L2851">
        <v>13417</v>
      </c>
      <c r="M2851" t="s">
        <v>29</v>
      </c>
      <c r="N2851" t="s">
        <v>110</v>
      </c>
      <c r="O2851" s="2">
        <v>1.0416666666666666E-2</v>
      </c>
      <c r="P2851">
        <f>VLOOKUP(I2851,'visit codes'!$B$1:$F$38,5,FALSE)</f>
        <v>1</v>
      </c>
      <c r="Q2851" t="s">
        <v>126</v>
      </c>
      <c r="R2851">
        <f t="shared" si="220"/>
        <v>1</v>
      </c>
      <c r="S2851">
        <f t="shared" si="221"/>
        <v>0</v>
      </c>
      <c r="T2851">
        <f t="shared" si="224"/>
        <v>1</v>
      </c>
    </row>
    <row r="2852" spans="1:20" x14ac:dyDescent="0.25">
      <c r="A2852">
        <v>26918</v>
      </c>
      <c r="B2852" t="s">
        <v>1057</v>
      </c>
      <c r="C2852" s="1">
        <v>26888</v>
      </c>
      <c r="D2852" t="s">
        <v>14</v>
      </c>
      <c r="E2852" t="s">
        <v>40</v>
      </c>
      <c r="F2852" s="1">
        <v>40549</v>
      </c>
      <c r="G2852" t="s">
        <v>102</v>
      </c>
      <c r="H2852" t="str">
        <f t="shared" si="222"/>
        <v>SC</v>
      </c>
      <c r="I2852" t="str">
        <f t="shared" si="223"/>
        <v>SC</v>
      </c>
      <c r="J2852" t="s">
        <v>45</v>
      </c>
      <c r="K2852" t="s">
        <v>18</v>
      </c>
      <c r="L2852">
        <v>13501</v>
      </c>
      <c r="M2852" t="s">
        <v>29</v>
      </c>
      <c r="N2852" t="s">
        <v>21</v>
      </c>
      <c r="O2852" s="2">
        <v>0</v>
      </c>
      <c r="P2852">
        <f>VLOOKUP(I2852,'visit codes'!$B$1:$F$38,5,FALSE)</f>
        <v>0</v>
      </c>
      <c r="Q2852" t="s">
        <v>31</v>
      </c>
      <c r="R2852">
        <f t="shared" si="220"/>
        <v>1</v>
      </c>
      <c r="S2852">
        <f t="shared" si="221"/>
        <v>1</v>
      </c>
      <c r="T2852">
        <f t="shared" si="224"/>
        <v>0</v>
      </c>
    </row>
    <row r="2853" spans="1:20" x14ac:dyDescent="0.25">
      <c r="A2853">
        <v>26918</v>
      </c>
      <c r="B2853" t="s">
        <v>1057</v>
      </c>
      <c r="C2853" s="1">
        <v>26888</v>
      </c>
      <c r="D2853" t="s">
        <v>14</v>
      </c>
      <c r="E2853" t="s">
        <v>40</v>
      </c>
      <c r="F2853" s="1">
        <v>40549</v>
      </c>
      <c r="G2853" t="s">
        <v>102</v>
      </c>
      <c r="H2853" t="str">
        <f t="shared" si="222"/>
        <v>SC</v>
      </c>
      <c r="I2853" t="str">
        <f t="shared" si="223"/>
        <v>SC</v>
      </c>
      <c r="J2853" t="s">
        <v>45</v>
      </c>
      <c r="K2853" t="s">
        <v>18</v>
      </c>
      <c r="L2853">
        <v>13501</v>
      </c>
      <c r="M2853" t="s">
        <v>29</v>
      </c>
      <c r="N2853" t="s">
        <v>21</v>
      </c>
      <c r="O2853" s="2">
        <v>0</v>
      </c>
      <c r="P2853">
        <f>VLOOKUP(I2853,'visit codes'!$B$1:$F$38,5,FALSE)</f>
        <v>0</v>
      </c>
      <c r="Q2853" t="s">
        <v>31</v>
      </c>
      <c r="R2853">
        <f t="shared" si="220"/>
        <v>1</v>
      </c>
      <c r="S2853">
        <f t="shared" si="221"/>
        <v>1</v>
      </c>
      <c r="T2853">
        <f t="shared" si="224"/>
        <v>0</v>
      </c>
    </row>
    <row r="2854" spans="1:20" x14ac:dyDescent="0.25">
      <c r="A2854">
        <v>26918</v>
      </c>
      <c r="B2854" t="s">
        <v>1057</v>
      </c>
      <c r="C2854" s="1">
        <v>26888</v>
      </c>
      <c r="D2854" t="s">
        <v>14</v>
      </c>
      <c r="E2854" t="s">
        <v>40</v>
      </c>
      <c r="F2854" s="1">
        <v>40555</v>
      </c>
      <c r="G2854" t="s">
        <v>16</v>
      </c>
      <c r="H2854" t="str">
        <f t="shared" si="222"/>
        <v>4301R-RV</v>
      </c>
      <c r="J2854" t="s">
        <v>45</v>
      </c>
      <c r="K2854" t="s">
        <v>18</v>
      </c>
      <c r="L2854">
        <v>13501</v>
      </c>
      <c r="M2854" t="s">
        <v>29</v>
      </c>
      <c r="N2854" t="s">
        <v>21</v>
      </c>
      <c r="O2854" s="2">
        <v>3.125E-2</v>
      </c>
      <c r="Q2854" t="s">
        <v>31</v>
      </c>
      <c r="R2854">
        <f t="shared" si="220"/>
        <v>0</v>
      </c>
      <c r="S2854">
        <f t="shared" si="221"/>
        <v>0</v>
      </c>
      <c r="T2854">
        <f t="shared" si="224"/>
        <v>0</v>
      </c>
    </row>
    <row r="2855" spans="1:20" x14ac:dyDescent="0.25">
      <c r="A2855">
        <v>26918</v>
      </c>
      <c r="B2855" t="s">
        <v>1057</v>
      </c>
      <c r="C2855" s="1">
        <v>26888</v>
      </c>
      <c r="D2855" t="s">
        <v>14</v>
      </c>
      <c r="E2855" t="s">
        <v>40</v>
      </c>
      <c r="F2855" s="1">
        <v>40555</v>
      </c>
      <c r="G2855" t="s">
        <v>24</v>
      </c>
      <c r="H2855" t="str">
        <f t="shared" si="222"/>
        <v>RV</v>
      </c>
      <c r="I2855" t="str">
        <f t="shared" si="223"/>
        <v>RV</v>
      </c>
      <c r="J2855" t="s">
        <v>45</v>
      </c>
      <c r="K2855" t="s">
        <v>18</v>
      </c>
      <c r="L2855">
        <v>13501</v>
      </c>
      <c r="M2855" t="s">
        <v>29</v>
      </c>
      <c r="N2855" t="s">
        <v>21</v>
      </c>
      <c r="O2855" s="2">
        <v>4.1666666666666664E-2</v>
      </c>
      <c r="P2855">
        <f>VLOOKUP(I2855,'visit codes'!$B$1:$F$38,5,FALSE)</f>
        <v>3</v>
      </c>
      <c r="Q2855" t="s">
        <v>31</v>
      </c>
      <c r="R2855">
        <f t="shared" si="220"/>
        <v>1</v>
      </c>
      <c r="S2855">
        <f t="shared" si="221"/>
        <v>0</v>
      </c>
      <c r="T2855">
        <f t="shared" si="224"/>
        <v>1</v>
      </c>
    </row>
    <row r="2856" spans="1:20" x14ac:dyDescent="0.25">
      <c r="A2856">
        <v>26918</v>
      </c>
      <c r="B2856" t="s">
        <v>1057</v>
      </c>
      <c r="C2856" s="1">
        <v>26888</v>
      </c>
      <c r="D2856" t="s">
        <v>14</v>
      </c>
      <c r="E2856" t="s">
        <v>40</v>
      </c>
      <c r="F2856" s="1">
        <v>40562</v>
      </c>
      <c r="G2856" t="s">
        <v>35</v>
      </c>
      <c r="H2856" t="str">
        <f t="shared" si="222"/>
        <v>4302PM-PM</v>
      </c>
      <c r="J2856" t="s">
        <v>70</v>
      </c>
      <c r="K2856" t="s">
        <v>18</v>
      </c>
      <c r="L2856">
        <v>13501</v>
      </c>
      <c r="M2856" t="s">
        <v>29</v>
      </c>
      <c r="N2856" t="s">
        <v>21</v>
      </c>
      <c r="O2856" s="2">
        <v>1.0416666666666666E-2</v>
      </c>
      <c r="Q2856" t="s">
        <v>31</v>
      </c>
      <c r="R2856">
        <f t="shared" si="220"/>
        <v>0</v>
      </c>
      <c r="S2856">
        <f t="shared" si="221"/>
        <v>0</v>
      </c>
      <c r="T2856">
        <f t="shared" si="224"/>
        <v>0</v>
      </c>
    </row>
    <row r="2857" spans="1:20" x14ac:dyDescent="0.25">
      <c r="A2857">
        <v>26918</v>
      </c>
      <c r="B2857" t="s">
        <v>1057</v>
      </c>
      <c r="C2857" s="1">
        <v>26888</v>
      </c>
      <c r="D2857" t="s">
        <v>14</v>
      </c>
      <c r="E2857" t="s">
        <v>40</v>
      </c>
      <c r="F2857" s="1">
        <v>40562</v>
      </c>
      <c r="G2857" t="s">
        <v>37</v>
      </c>
      <c r="H2857" t="str">
        <f t="shared" si="222"/>
        <v>PM</v>
      </c>
      <c r="I2857" t="str">
        <f t="shared" si="223"/>
        <v>PM</v>
      </c>
      <c r="J2857" t="s">
        <v>70</v>
      </c>
      <c r="K2857" t="s">
        <v>18</v>
      </c>
      <c r="L2857">
        <v>13501</v>
      </c>
      <c r="M2857" t="s">
        <v>29</v>
      </c>
      <c r="N2857" t="s">
        <v>21</v>
      </c>
      <c r="O2857" s="2">
        <v>1.0416666666666666E-2</v>
      </c>
      <c r="P2857">
        <f>VLOOKUP(I2857,'visit codes'!$B$1:$F$38,5,FALSE)</f>
        <v>1</v>
      </c>
      <c r="Q2857" t="s">
        <v>31</v>
      </c>
      <c r="R2857">
        <f t="shared" si="220"/>
        <v>1</v>
      </c>
      <c r="S2857">
        <f t="shared" si="221"/>
        <v>0</v>
      </c>
      <c r="T2857">
        <f t="shared" si="224"/>
        <v>1</v>
      </c>
    </row>
    <row r="2858" spans="1:20" x14ac:dyDescent="0.25">
      <c r="A2858">
        <v>26918</v>
      </c>
      <c r="B2858" t="s">
        <v>1057</v>
      </c>
      <c r="C2858" s="1">
        <v>26888</v>
      </c>
      <c r="D2858" t="s">
        <v>14</v>
      </c>
      <c r="E2858" t="s">
        <v>40</v>
      </c>
      <c r="F2858" s="1">
        <v>40562</v>
      </c>
      <c r="G2858" t="s">
        <v>44</v>
      </c>
      <c r="H2858" t="str">
        <f t="shared" si="222"/>
        <v>S1</v>
      </c>
      <c r="I2858" t="str">
        <f t="shared" si="223"/>
        <v>S1</v>
      </c>
      <c r="J2858" t="s">
        <v>45</v>
      </c>
      <c r="K2858" t="s">
        <v>18</v>
      </c>
      <c r="L2858">
        <v>13501</v>
      </c>
      <c r="M2858" t="s">
        <v>29</v>
      </c>
      <c r="N2858" t="s">
        <v>21</v>
      </c>
      <c r="O2858" s="2">
        <v>0</v>
      </c>
      <c r="P2858">
        <f>VLOOKUP(I2858,'visit codes'!$B$1:$F$38,5,FALSE)</f>
        <v>1</v>
      </c>
      <c r="Q2858" t="s">
        <v>31</v>
      </c>
      <c r="R2858">
        <f t="shared" si="220"/>
        <v>1</v>
      </c>
      <c r="S2858">
        <f t="shared" si="221"/>
        <v>0</v>
      </c>
      <c r="T2858">
        <f t="shared" si="224"/>
        <v>1</v>
      </c>
    </row>
    <row r="2859" spans="1:20" x14ac:dyDescent="0.25">
      <c r="A2859">
        <v>26918</v>
      </c>
      <c r="B2859" t="s">
        <v>1057</v>
      </c>
      <c r="C2859" s="1">
        <v>26888</v>
      </c>
      <c r="D2859" t="s">
        <v>14</v>
      </c>
      <c r="E2859" t="s">
        <v>40</v>
      </c>
      <c r="F2859" s="1">
        <v>40574</v>
      </c>
      <c r="G2859" t="s">
        <v>16</v>
      </c>
      <c r="H2859" t="str">
        <f t="shared" si="222"/>
        <v>4301R-RV</v>
      </c>
      <c r="J2859" t="s">
        <v>45</v>
      </c>
      <c r="K2859" t="s">
        <v>18</v>
      </c>
      <c r="L2859">
        <v>13501</v>
      </c>
      <c r="M2859" t="s">
        <v>29</v>
      </c>
      <c r="N2859" t="s">
        <v>21</v>
      </c>
      <c r="O2859" s="2">
        <v>3.125E-2</v>
      </c>
      <c r="Q2859" t="s">
        <v>31</v>
      </c>
      <c r="R2859">
        <f t="shared" si="220"/>
        <v>0</v>
      </c>
      <c r="S2859">
        <f t="shared" si="221"/>
        <v>0</v>
      </c>
      <c r="T2859">
        <f t="shared" si="224"/>
        <v>0</v>
      </c>
    </row>
    <row r="2860" spans="1:20" x14ac:dyDescent="0.25">
      <c r="A2860">
        <v>26918</v>
      </c>
      <c r="B2860" t="s">
        <v>1057</v>
      </c>
      <c r="C2860" s="1">
        <v>26888</v>
      </c>
      <c r="D2860" t="s">
        <v>14</v>
      </c>
      <c r="E2860" t="s">
        <v>40</v>
      </c>
      <c r="F2860" s="1">
        <v>40574</v>
      </c>
      <c r="G2860" t="s">
        <v>24</v>
      </c>
      <c r="H2860" t="str">
        <f t="shared" si="222"/>
        <v>RV</v>
      </c>
      <c r="I2860" t="str">
        <f t="shared" si="223"/>
        <v>RV</v>
      </c>
      <c r="J2860" t="s">
        <v>45</v>
      </c>
      <c r="K2860" t="s">
        <v>18</v>
      </c>
      <c r="L2860">
        <v>13501</v>
      </c>
      <c r="M2860" t="s">
        <v>29</v>
      </c>
      <c r="N2860" t="s">
        <v>21</v>
      </c>
      <c r="O2860" s="2">
        <v>4.1666666666666664E-2</v>
      </c>
      <c r="P2860">
        <f>VLOOKUP(I2860,'visit codes'!$B$1:$F$38,5,FALSE)</f>
        <v>3</v>
      </c>
      <c r="Q2860" t="s">
        <v>31</v>
      </c>
      <c r="R2860">
        <f t="shared" si="220"/>
        <v>1</v>
      </c>
      <c r="S2860">
        <f t="shared" si="221"/>
        <v>0</v>
      </c>
      <c r="T2860">
        <f t="shared" si="224"/>
        <v>1</v>
      </c>
    </row>
    <row r="2861" spans="1:20" x14ac:dyDescent="0.25">
      <c r="A2861">
        <v>26924</v>
      </c>
      <c r="B2861" t="s">
        <v>1058</v>
      </c>
      <c r="C2861" s="1">
        <v>19061</v>
      </c>
      <c r="D2861" t="s">
        <v>14</v>
      </c>
      <c r="E2861" t="s">
        <v>15</v>
      </c>
      <c r="F2861" s="1">
        <v>40549</v>
      </c>
      <c r="G2861" t="s">
        <v>16</v>
      </c>
      <c r="H2861" t="str">
        <f t="shared" si="222"/>
        <v>4301R-RV</v>
      </c>
      <c r="J2861" t="s">
        <v>57</v>
      </c>
      <c r="K2861" t="s">
        <v>33</v>
      </c>
      <c r="L2861">
        <v>13492</v>
      </c>
      <c r="M2861" t="s">
        <v>29</v>
      </c>
      <c r="N2861" t="s">
        <v>30</v>
      </c>
      <c r="O2861" s="2">
        <v>3.125E-2</v>
      </c>
      <c r="Q2861" t="s">
        <v>84</v>
      </c>
      <c r="R2861">
        <f t="shared" si="220"/>
        <v>0</v>
      </c>
      <c r="S2861">
        <f t="shared" si="221"/>
        <v>0</v>
      </c>
      <c r="T2861">
        <f t="shared" si="224"/>
        <v>0</v>
      </c>
    </row>
    <row r="2862" spans="1:20" x14ac:dyDescent="0.25">
      <c r="A2862">
        <v>26924</v>
      </c>
      <c r="B2862" t="s">
        <v>1058</v>
      </c>
      <c r="C2862" s="1">
        <v>19061</v>
      </c>
      <c r="D2862" t="s">
        <v>14</v>
      </c>
      <c r="E2862" t="s">
        <v>15</v>
      </c>
      <c r="F2862" s="1">
        <v>40549</v>
      </c>
      <c r="G2862" t="s">
        <v>24</v>
      </c>
      <c r="H2862" t="str">
        <f t="shared" si="222"/>
        <v>RV</v>
      </c>
      <c r="I2862" t="str">
        <f t="shared" si="223"/>
        <v>RV</v>
      </c>
      <c r="J2862" t="s">
        <v>57</v>
      </c>
      <c r="K2862" t="s">
        <v>33</v>
      </c>
      <c r="L2862">
        <v>13492</v>
      </c>
      <c r="M2862" t="s">
        <v>29</v>
      </c>
      <c r="N2862" t="s">
        <v>30</v>
      </c>
      <c r="O2862" s="2">
        <v>4.1666666666666664E-2</v>
      </c>
      <c r="P2862">
        <f>VLOOKUP(I2862,'visit codes'!$B$1:$F$38,5,FALSE)</f>
        <v>3</v>
      </c>
      <c r="Q2862" t="s">
        <v>84</v>
      </c>
      <c r="R2862">
        <f t="shared" si="220"/>
        <v>1</v>
      </c>
      <c r="S2862">
        <f t="shared" si="221"/>
        <v>0</v>
      </c>
      <c r="T2862">
        <f t="shared" si="224"/>
        <v>1</v>
      </c>
    </row>
    <row r="2863" spans="1:20" x14ac:dyDescent="0.25">
      <c r="A2863">
        <v>26928</v>
      </c>
      <c r="B2863" t="s">
        <v>1059</v>
      </c>
      <c r="C2863" s="1">
        <v>26888</v>
      </c>
      <c r="D2863" t="s">
        <v>14</v>
      </c>
      <c r="F2863" s="1">
        <v>40555</v>
      </c>
      <c r="G2863">
        <v>4098</v>
      </c>
      <c r="H2863" t="str">
        <f t="shared" si="222"/>
        <v>4098</v>
      </c>
      <c r="J2863" t="s">
        <v>45</v>
      </c>
      <c r="K2863" t="s">
        <v>42</v>
      </c>
      <c r="L2863">
        <v>13501</v>
      </c>
      <c r="M2863" t="s">
        <v>29</v>
      </c>
      <c r="N2863" t="s">
        <v>99</v>
      </c>
      <c r="O2863" s="2">
        <v>0</v>
      </c>
      <c r="Q2863" t="s">
        <v>31</v>
      </c>
      <c r="R2863">
        <f t="shared" si="220"/>
        <v>0</v>
      </c>
      <c r="S2863">
        <f t="shared" si="221"/>
        <v>0</v>
      </c>
      <c r="T2863">
        <f t="shared" si="224"/>
        <v>0</v>
      </c>
    </row>
    <row r="2864" spans="1:20" x14ac:dyDescent="0.25">
      <c r="A2864">
        <v>26928</v>
      </c>
      <c r="B2864" t="s">
        <v>1059</v>
      </c>
      <c r="C2864" s="1">
        <v>26888</v>
      </c>
      <c r="D2864" t="s">
        <v>14</v>
      </c>
      <c r="F2864" s="1">
        <v>40562</v>
      </c>
      <c r="G2864">
        <v>4097</v>
      </c>
      <c r="H2864" t="str">
        <f t="shared" si="222"/>
        <v>4097</v>
      </c>
      <c r="J2864" t="s">
        <v>70</v>
      </c>
      <c r="K2864" t="s">
        <v>42</v>
      </c>
      <c r="L2864">
        <v>13501</v>
      </c>
      <c r="M2864" t="s">
        <v>29</v>
      </c>
      <c r="N2864" t="s">
        <v>99</v>
      </c>
      <c r="O2864" s="2">
        <v>0</v>
      </c>
      <c r="Q2864" t="s">
        <v>31</v>
      </c>
      <c r="R2864">
        <f t="shared" si="220"/>
        <v>0</v>
      </c>
      <c r="S2864">
        <f t="shared" si="221"/>
        <v>0</v>
      </c>
      <c r="T2864">
        <f t="shared" si="224"/>
        <v>0</v>
      </c>
    </row>
    <row r="2865" spans="1:20" x14ac:dyDescent="0.25">
      <c r="A2865">
        <v>26928</v>
      </c>
      <c r="B2865" t="s">
        <v>1059</v>
      </c>
      <c r="C2865" s="1">
        <v>26888</v>
      </c>
      <c r="D2865" t="s">
        <v>14</v>
      </c>
      <c r="F2865" s="1">
        <v>40574</v>
      </c>
      <c r="G2865">
        <v>4098</v>
      </c>
      <c r="H2865" t="str">
        <f t="shared" si="222"/>
        <v>4098</v>
      </c>
      <c r="J2865" t="s">
        <v>45</v>
      </c>
      <c r="K2865" t="s">
        <v>42</v>
      </c>
      <c r="L2865">
        <v>13501</v>
      </c>
      <c r="M2865" t="s">
        <v>29</v>
      </c>
      <c r="N2865" t="s">
        <v>99</v>
      </c>
      <c r="O2865" s="2">
        <v>0</v>
      </c>
      <c r="Q2865" t="s">
        <v>31</v>
      </c>
      <c r="R2865">
        <f t="shared" si="220"/>
        <v>0</v>
      </c>
      <c r="S2865">
        <f t="shared" si="221"/>
        <v>0</v>
      </c>
      <c r="T2865">
        <f t="shared" si="224"/>
        <v>0</v>
      </c>
    </row>
    <row r="2866" spans="1:20" x14ac:dyDescent="0.25">
      <c r="A2866">
        <v>26929</v>
      </c>
      <c r="B2866" t="s">
        <v>1060</v>
      </c>
      <c r="C2866" s="1">
        <v>21152</v>
      </c>
      <c r="D2866" t="s">
        <v>26</v>
      </c>
      <c r="E2866" t="s">
        <v>15</v>
      </c>
      <c r="F2866" s="1">
        <v>40548</v>
      </c>
      <c r="G2866" t="s">
        <v>38</v>
      </c>
      <c r="H2866" t="str">
        <f t="shared" si="222"/>
        <v>C</v>
      </c>
      <c r="I2866" t="str">
        <f t="shared" si="223"/>
        <v>C</v>
      </c>
      <c r="J2866" t="s">
        <v>66</v>
      </c>
      <c r="K2866" t="s">
        <v>83</v>
      </c>
      <c r="L2866">
        <v>13440</v>
      </c>
      <c r="M2866" t="s">
        <v>20</v>
      </c>
      <c r="N2866" t="s">
        <v>30</v>
      </c>
      <c r="O2866" s="2">
        <v>0</v>
      </c>
      <c r="P2866">
        <f>VLOOKUP(I2866,'visit codes'!$B$1:$F$38,5,FALSE)</f>
        <v>0</v>
      </c>
      <c r="Q2866" t="s">
        <v>22</v>
      </c>
      <c r="R2866">
        <f t="shared" si="220"/>
        <v>1</v>
      </c>
      <c r="S2866">
        <f t="shared" si="221"/>
        <v>1</v>
      </c>
      <c r="T2866">
        <f t="shared" si="224"/>
        <v>0</v>
      </c>
    </row>
    <row r="2867" spans="1:20" x14ac:dyDescent="0.25">
      <c r="A2867">
        <v>26929</v>
      </c>
      <c r="B2867" t="s">
        <v>1060</v>
      </c>
      <c r="C2867" s="1">
        <v>21152</v>
      </c>
      <c r="D2867" t="s">
        <v>26</v>
      </c>
      <c r="E2867" t="s">
        <v>15</v>
      </c>
      <c r="F2867" s="1">
        <v>40554</v>
      </c>
      <c r="G2867" t="s">
        <v>16</v>
      </c>
      <c r="H2867" t="str">
        <f t="shared" si="222"/>
        <v>4301R-RV</v>
      </c>
      <c r="J2867" t="s">
        <v>17</v>
      </c>
      <c r="K2867" t="s">
        <v>83</v>
      </c>
      <c r="L2867">
        <v>13440</v>
      </c>
      <c r="M2867" t="s">
        <v>20</v>
      </c>
      <c r="N2867" t="s">
        <v>30</v>
      </c>
      <c r="O2867" s="2">
        <v>3.125E-2</v>
      </c>
      <c r="Q2867" t="s">
        <v>22</v>
      </c>
      <c r="R2867">
        <f t="shared" si="220"/>
        <v>0</v>
      </c>
      <c r="S2867">
        <f t="shared" si="221"/>
        <v>0</v>
      </c>
      <c r="T2867">
        <f t="shared" si="224"/>
        <v>0</v>
      </c>
    </row>
    <row r="2868" spans="1:20" x14ac:dyDescent="0.25">
      <c r="A2868">
        <v>26929</v>
      </c>
      <c r="B2868" t="s">
        <v>1060</v>
      </c>
      <c r="C2868" s="1">
        <v>21152</v>
      </c>
      <c r="D2868" t="s">
        <v>26</v>
      </c>
      <c r="E2868" t="s">
        <v>15</v>
      </c>
      <c r="F2868" s="1">
        <v>40554</v>
      </c>
      <c r="G2868" t="s">
        <v>24</v>
      </c>
      <c r="H2868" t="str">
        <f t="shared" si="222"/>
        <v>RV</v>
      </c>
      <c r="I2868" t="str">
        <f t="shared" si="223"/>
        <v>RV</v>
      </c>
      <c r="J2868" t="s">
        <v>17</v>
      </c>
      <c r="K2868" t="s">
        <v>83</v>
      </c>
      <c r="L2868">
        <v>13440</v>
      </c>
      <c r="M2868" t="s">
        <v>20</v>
      </c>
      <c r="N2868" t="s">
        <v>30</v>
      </c>
      <c r="O2868" s="2">
        <v>4.1666666666666664E-2</v>
      </c>
      <c r="P2868">
        <f>VLOOKUP(I2868,'visit codes'!$B$1:$F$38,5,FALSE)</f>
        <v>3</v>
      </c>
      <c r="Q2868" t="s">
        <v>22</v>
      </c>
      <c r="R2868">
        <f t="shared" si="220"/>
        <v>1</v>
      </c>
      <c r="S2868">
        <f t="shared" si="221"/>
        <v>0</v>
      </c>
      <c r="T2868">
        <f t="shared" si="224"/>
        <v>1</v>
      </c>
    </row>
    <row r="2869" spans="1:20" x14ac:dyDescent="0.25">
      <c r="A2869">
        <v>26929</v>
      </c>
      <c r="B2869" t="s">
        <v>1060</v>
      </c>
      <c r="C2869" s="1">
        <v>21152</v>
      </c>
      <c r="D2869" t="s">
        <v>26</v>
      </c>
      <c r="E2869" t="s">
        <v>15</v>
      </c>
      <c r="F2869" s="1">
        <v>40567</v>
      </c>
      <c r="G2869" t="s">
        <v>16</v>
      </c>
      <c r="H2869" t="str">
        <f t="shared" si="222"/>
        <v>4301R-RV</v>
      </c>
      <c r="J2869" t="s">
        <v>17</v>
      </c>
      <c r="K2869" t="s">
        <v>83</v>
      </c>
      <c r="L2869">
        <v>13440</v>
      </c>
      <c r="M2869" t="s">
        <v>20</v>
      </c>
      <c r="N2869" t="s">
        <v>30</v>
      </c>
      <c r="O2869" s="2">
        <v>3.125E-2</v>
      </c>
      <c r="Q2869" t="s">
        <v>22</v>
      </c>
      <c r="R2869">
        <f t="shared" si="220"/>
        <v>0</v>
      </c>
      <c r="S2869">
        <f t="shared" si="221"/>
        <v>0</v>
      </c>
      <c r="T2869">
        <f t="shared" si="224"/>
        <v>0</v>
      </c>
    </row>
    <row r="2870" spans="1:20" x14ac:dyDescent="0.25">
      <c r="A2870">
        <v>26929</v>
      </c>
      <c r="B2870" t="s">
        <v>1060</v>
      </c>
      <c r="C2870" s="1">
        <v>21152</v>
      </c>
      <c r="D2870" t="s">
        <v>26</v>
      </c>
      <c r="E2870" t="s">
        <v>15</v>
      </c>
      <c r="F2870" s="1">
        <v>40567</v>
      </c>
      <c r="G2870" t="s">
        <v>24</v>
      </c>
      <c r="H2870" t="str">
        <f t="shared" si="222"/>
        <v>RV</v>
      </c>
      <c r="I2870" t="str">
        <f t="shared" si="223"/>
        <v>RV</v>
      </c>
      <c r="J2870" t="s">
        <v>17</v>
      </c>
      <c r="K2870" t="s">
        <v>83</v>
      </c>
      <c r="L2870">
        <v>13440</v>
      </c>
      <c r="M2870" t="s">
        <v>20</v>
      </c>
      <c r="N2870" t="s">
        <v>30</v>
      </c>
      <c r="O2870" s="2">
        <v>4.1666666666666664E-2</v>
      </c>
      <c r="P2870">
        <f>VLOOKUP(I2870,'visit codes'!$B$1:$F$38,5,FALSE)</f>
        <v>3</v>
      </c>
      <c r="Q2870" t="s">
        <v>22</v>
      </c>
      <c r="R2870">
        <f t="shared" si="220"/>
        <v>1</v>
      </c>
      <c r="S2870">
        <f t="shared" si="221"/>
        <v>0</v>
      </c>
      <c r="T2870">
        <f t="shared" si="224"/>
        <v>1</v>
      </c>
    </row>
    <row r="2871" spans="1:20" x14ac:dyDescent="0.25">
      <c r="A2871">
        <v>26929</v>
      </c>
      <c r="B2871" t="s">
        <v>1060</v>
      </c>
      <c r="C2871" s="1">
        <v>21152</v>
      </c>
      <c r="D2871" t="s">
        <v>26</v>
      </c>
      <c r="E2871" t="s">
        <v>15</v>
      </c>
      <c r="F2871" s="1">
        <v>40569</v>
      </c>
      <c r="G2871" t="s">
        <v>35</v>
      </c>
      <c r="H2871" t="str">
        <f t="shared" si="222"/>
        <v>4302PM-PM</v>
      </c>
      <c r="J2871" t="s">
        <v>70</v>
      </c>
      <c r="K2871" t="s">
        <v>83</v>
      </c>
      <c r="L2871">
        <v>13440</v>
      </c>
      <c r="M2871" t="s">
        <v>20</v>
      </c>
      <c r="N2871" t="s">
        <v>30</v>
      </c>
      <c r="O2871" s="2">
        <v>1.0416666666666666E-2</v>
      </c>
      <c r="Q2871" t="s">
        <v>22</v>
      </c>
      <c r="R2871">
        <f t="shared" si="220"/>
        <v>0</v>
      </c>
      <c r="S2871">
        <f t="shared" si="221"/>
        <v>0</v>
      </c>
      <c r="T2871">
        <f t="shared" si="224"/>
        <v>0</v>
      </c>
    </row>
    <row r="2872" spans="1:20" x14ac:dyDescent="0.25">
      <c r="A2872">
        <v>26929</v>
      </c>
      <c r="B2872" t="s">
        <v>1060</v>
      </c>
      <c r="C2872" s="1">
        <v>21152</v>
      </c>
      <c r="D2872" t="s">
        <v>26</v>
      </c>
      <c r="E2872" t="s">
        <v>15</v>
      </c>
      <c r="F2872" s="1">
        <v>40569</v>
      </c>
      <c r="G2872" t="s">
        <v>37</v>
      </c>
      <c r="H2872" t="str">
        <f t="shared" si="222"/>
        <v>PM</v>
      </c>
      <c r="I2872" t="str">
        <f t="shared" si="223"/>
        <v>PM</v>
      </c>
      <c r="J2872" t="s">
        <v>70</v>
      </c>
      <c r="K2872" t="s">
        <v>83</v>
      </c>
      <c r="L2872">
        <v>13440</v>
      </c>
      <c r="M2872" t="s">
        <v>20</v>
      </c>
      <c r="N2872" t="s">
        <v>30</v>
      </c>
      <c r="O2872" s="2">
        <v>1.0416666666666666E-2</v>
      </c>
      <c r="P2872">
        <f>VLOOKUP(I2872,'visit codes'!$B$1:$F$38,5,FALSE)</f>
        <v>1</v>
      </c>
      <c r="Q2872" t="s">
        <v>22</v>
      </c>
      <c r="R2872">
        <f t="shared" si="220"/>
        <v>1</v>
      </c>
      <c r="S2872">
        <f t="shared" si="221"/>
        <v>0</v>
      </c>
      <c r="T2872">
        <f t="shared" si="224"/>
        <v>1</v>
      </c>
    </row>
    <row r="2873" spans="1:20" x14ac:dyDescent="0.25">
      <c r="A2873">
        <v>26932</v>
      </c>
      <c r="B2873" t="s">
        <v>1061</v>
      </c>
      <c r="C2873" s="1">
        <v>21604</v>
      </c>
      <c r="D2873" t="s">
        <v>14</v>
      </c>
      <c r="E2873" t="s">
        <v>15</v>
      </c>
      <c r="F2873" s="1">
        <v>40549</v>
      </c>
      <c r="G2873" t="s">
        <v>16</v>
      </c>
      <c r="H2873" t="str">
        <f t="shared" si="222"/>
        <v>4301R-RV</v>
      </c>
      <c r="J2873" t="s">
        <v>206</v>
      </c>
      <c r="K2873" t="s">
        <v>109</v>
      </c>
      <c r="L2873">
        <v>13502</v>
      </c>
      <c r="M2873" t="s">
        <v>29</v>
      </c>
      <c r="N2873" t="s">
        <v>110</v>
      </c>
      <c r="O2873" s="2">
        <v>3.125E-2</v>
      </c>
      <c r="Q2873" t="s">
        <v>31</v>
      </c>
      <c r="R2873">
        <f t="shared" si="220"/>
        <v>0</v>
      </c>
      <c r="S2873">
        <f t="shared" si="221"/>
        <v>0</v>
      </c>
      <c r="T2873">
        <f t="shared" si="224"/>
        <v>0</v>
      </c>
    </row>
    <row r="2874" spans="1:20" x14ac:dyDescent="0.25">
      <c r="A2874">
        <v>26932</v>
      </c>
      <c r="B2874" t="s">
        <v>1061</v>
      </c>
      <c r="C2874" s="1">
        <v>21604</v>
      </c>
      <c r="D2874" t="s">
        <v>14</v>
      </c>
      <c r="E2874" t="s">
        <v>15</v>
      </c>
      <c r="F2874" s="1">
        <v>40549</v>
      </c>
      <c r="G2874" t="s">
        <v>24</v>
      </c>
      <c r="H2874" t="str">
        <f t="shared" si="222"/>
        <v>RV</v>
      </c>
      <c r="I2874" t="str">
        <f t="shared" si="223"/>
        <v>RV</v>
      </c>
      <c r="J2874" t="s">
        <v>206</v>
      </c>
      <c r="K2874" t="s">
        <v>109</v>
      </c>
      <c r="L2874">
        <v>13502</v>
      </c>
      <c r="M2874" t="s">
        <v>29</v>
      </c>
      <c r="N2874" t="s">
        <v>110</v>
      </c>
      <c r="O2874" s="2">
        <v>4.1666666666666664E-2</v>
      </c>
      <c r="P2874">
        <f>VLOOKUP(I2874,'visit codes'!$B$1:$F$38,5,FALSE)</f>
        <v>3</v>
      </c>
      <c r="Q2874" t="s">
        <v>31</v>
      </c>
      <c r="R2874">
        <f t="shared" si="220"/>
        <v>1</v>
      </c>
      <c r="S2874">
        <f t="shared" si="221"/>
        <v>0</v>
      </c>
      <c r="T2874">
        <f t="shared" si="224"/>
        <v>1</v>
      </c>
    </row>
    <row r="2875" spans="1:20" x14ac:dyDescent="0.25">
      <c r="A2875">
        <v>26932</v>
      </c>
      <c r="B2875" t="s">
        <v>1061</v>
      </c>
      <c r="C2875" s="1">
        <v>21604</v>
      </c>
      <c r="D2875" t="s">
        <v>14</v>
      </c>
      <c r="E2875" t="s">
        <v>15</v>
      </c>
      <c r="F2875" s="1">
        <v>40549</v>
      </c>
      <c r="G2875" t="s">
        <v>35</v>
      </c>
      <c r="H2875" t="str">
        <f t="shared" si="222"/>
        <v>4302PM-PM</v>
      </c>
      <c r="J2875" t="s">
        <v>41</v>
      </c>
      <c r="K2875" t="s">
        <v>109</v>
      </c>
      <c r="L2875">
        <v>13502</v>
      </c>
      <c r="M2875" t="s">
        <v>29</v>
      </c>
      <c r="N2875" t="s">
        <v>110</v>
      </c>
      <c r="O2875" s="2">
        <v>1.0416666666666666E-2</v>
      </c>
      <c r="Q2875" t="s">
        <v>31</v>
      </c>
      <c r="R2875">
        <f t="shared" si="220"/>
        <v>0</v>
      </c>
      <c r="S2875">
        <f t="shared" si="221"/>
        <v>0</v>
      </c>
      <c r="T2875">
        <f t="shared" si="224"/>
        <v>0</v>
      </c>
    </row>
    <row r="2876" spans="1:20" x14ac:dyDescent="0.25">
      <c r="A2876">
        <v>26932</v>
      </c>
      <c r="B2876" t="s">
        <v>1061</v>
      </c>
      <c r="C2876" s="1">
        <v>21604</v>
      </c>
      <c r="D2876" t="s">
        <v>14</v>
      </c>
      <c r="E2876" t="s">
        <v>15</v>
      </c>
      <c r="F2876" s="1">
        <v>40549</v>
      </c>
      <c r="G2876" t="s">
        <v>37</v>
      </c>
      <c r="H2876" t="str">
        <f t="shared" si="222"/>
        <v>PM</v>
      </c>
      <c r="I2876" t="str">
        <f t="shared" si="223"/>
        <v>PM</v>
      </c>
      <c r="J2876" t="s">
        <v>41</v>
      </c>
      <c r="K2876" t="s">
        <v>109</v>
      </c>
      <c r="L2876">
        <v>13502</v>
      </c>
      <c r="M2876" t="s">
        <v>29</v>
      </c>
      <c r="N2876" t="s">
        <v>110</v>
      </c>
      <c r="O2876" s="2">
        <v>1.0416666666666666E-2</v>
      </c>
      <c r="P2876">
        <f>VLOOKUP(I2876,'visit codes'!$B$1:$F$38,5,FALSE)</f>
        <v>1</v>
      </c>
      <c r="Q2876" t="s">
        <v>31</v>
      </c>
      <c r="R2876">
        <f t="shared" si="220"/>
        <v>1</v>
      </c>
      <c r="S2876">
        <f t="shared" si="221"/>
        <v>0</v>
      </c>
      <c r="T2876">
        <f t="shared" si="224"/>
        <v>1</v>
      </c>
    </row>
    <row r="2877" spans="1:20" x14ac:dyDescent="0.25">
      <c r="A2877">
        <v>26932</v>
      </c>
      <c r="B2877" t="s">
        <v>1061</v>
      </c>
      <c r="C2877" s="1">
        <v>21604</v>
      </c>
      <c r="D2877" t="s">
        <v>14</v>
      </c>
      <c r="E2877" t="s">
        <v>15</v>
      </c>
      <c r="F2877" s="1">
        <v>40564</v>
      </c>
      <c r="G2877" t="s">
        <v>35</v>
      </c>
      <c r="H2877" t="str">
        <f t="shared" si="222"/>
        <v>4302PM-PM</v>
      </c>
      <c r="J2877" t="s">
        <v>70</v>
      </c>
      <c r="K2877" t="s">
        <v>109</v>
      </c>
      <c r="L2877">
        <v>13502</v>
      </c>
      <c r="M2877" t="s">
        <v>29</v>
      </c>
      <c r="N2877" t="s">
        <v>110</v>
      </c>
      <c r="O2877" s="2">
        <v>1.0416666666666666E-2</v>
      </c>
      <c r="Q2877" t="s">
        <v>31</v>
      </c>
      <c r="R2877">
        <f t="shared" si="220"/>
        <v>0</v>
      </c>
      <c r="S2877">
        <f t="shared" si="221"/>
        <v>0</v>
      </c>
      <c r="T2877">
        <f t="shared" si="224"/>
        <v>0</v>
      </c>
    </row>
    <row r="2878" spans="1:20" x14ac:dyDescent="0.25">
      <c r="A2878">
        <v>26932</v>
      </c>
      <c r="B2878" t="s">
        <v>1061</v>
      </c>
      <c r="C2878" s="1">
        <v>21604</v>
      </c>
      <c r="D2878" t="s">
        <v>14</v>
      </c>
      <c r="E2878" t="s">
        <v>15</v>
      </c>
      <c r="F2878" s="1">
        <v>40564</v>
      </c>
      <c r="G2878" t="s">
        <v>37</v>
      </c>
      <c r="H2878" t="str">
        <f t="shared" si="222"/>
        <v>PM</v>
      </c>
      <c r="I2878" t="str">
        <f t="shared" si="223"/>
        <v>PM</v>
      </c>
      <c r="J2878" t="s">
        <v>70</v>
      </c>
      <c r="K2878" t="s">
        <v>109</v>
      </c>
      <c r="L2878">
        <v>13502</v>
      </c>
      <c r="M2878" t="s">
        <v>29</v>
      </c>
      <c r="N2878" t="s">
        <v>110</v>
      </c>
      <c r="O2878" s="2">
        <v>1.0416666666666666E-2</v>
      </c>
      <c r="P2878">
        <f>VLOOKUP(I2878,'visit codes'!$B$1:$F$38,5,FALSE)</f>
        <v>1</v>
      </c>
      <c r="Q2878" t="s">
        <v>31</v>
      </c>
      <c r="R2878">
        <f t="shared" si="220"/>
        <v>1</v>
      </c>
      <c r="S2878">
        <f t="shared" si="221"/>
        <v>0</v>
      </c>
      <c r="T2878">
        <f t="shared" si="224"/>
        <v>1</v>
      </c>
    </row>
    <row r="2879" spans="1:20" x14ac:dyDescent="0.25">
      <c r="A2879">
        <v>26932</v>
      </c>
      <c r="B2879" t="s">
        <v>1061</v>
      </c>
      <c r="C2879" s="1">
        <v>21604</v>
      </c>
      <c r="D2879" t="s">
        <v>14</v>
      </c>
      <c r="E2879" t="s">
        <v>15</v>
      </c>
      <c r="F2879" s="1">
        <v>40567</v>
      </c>
      <c r="G2879" t="s">
        <v>16</v>
      </c>
      <c r="H2879" t="str">
        <f t="shared" si="222"/>
        <v>4301R-RV</v>
      </c>
      <c r="J2879" t="s">
        <v>206</v>
      </c>
      <c r="K2879" t="s">
        <v>109</v>
      </c>
      <c r="L2879">
        <v>13502</v>
      </c>
      <c r="M2879" t="s">
        <v>29</v>
      </c>
      <c r="N2879" t="s">
        <v>110</v>
      </c>
      <c r="O2879" s="2">
        <v>3.125E-2</v>
      </c>
      <c r="Q2879" t="s">
        <v>31</v>
      </c>
      <c r="R2879">
        <f t="shared" si="220"/>
        <v>0</v>
      </c>
      <c r="S2879">
        <f t="shared" si="221"/>
        <v>0</v>
      </c>
      <c r="T2879">
        <f t="shared" si="224"/>
        <v>0</v>
      </c>
    </row>
    <row r="2880" spans="1:20" x14ac:dyDescent="0.25">
      <c r="A2880">
        <v>26932</v>
      </c>
      <c r="B2880" t="s">
        <v>1061</v>
      </c>
      <c r="C2880" s="1">
        <v>21604</v>
      </c>
      <c r="D2880" t="s">
        <v>14</v>
      </c>
      <c r="E2880" t="s">
        <v>15</v>
      </c>
      <c r="F2880" s="1">
        <v>40567</v>
      </c>
      <c r="G2880" t="s">
        <v>24</v>
      </c>
      <c r="H2880" t="str">
        <f t="shared" si="222"/>
        <v>RV</v>
      </c>
      <c r="I2880" t="str">
        <f t="shared" si="223"/>
        <v>RV</v>
      </c>
      <c r="J2880" t="s">
        <v>206</v>
      </c>
      <c r="K2880" t="s">
        <v>109</v>
      </c>
      <c r="L2880">
        <v>13502</v>
      </c>
      <c r="M2880" t="s">
        <v>29</v>
      </c>
      <c r="N2880" t="s">
        <v>110</v>
      </c>
      <c r="O2880" s="2">
        <v>4.1666666666666664E-2</v>
      </c>
      <c r="P2880">
        <f>VLOOKUP(I2880,'visit codes'!$B$1:$F$38,5,FALSE)</f>
        <v>3</v>
      </c>
      <c r="Q2880" t="s">
        <v>31</v>
      </c>
      <c r="R2880">
        <f t="shared" si="220"/>
        <v>1</v>
      </c>
      <c r="S2880">
        <f t="shared" si="221"/>
        <v>0</v>
      </c>
      <c r="T2880">
        <f t="shared" si="224"/>
        <v>1</v>
      </c>
    </row>
    <row r="2881" spans="1:20" x14ac:dyDescent="0.25">
      <c r="A2881">
        <v>26938</v>
      </c>
      <c r="B2881" t="s">
        <v>1062</v>
      </c>
      <c r="C2881" s="1">
        <v>33051</v>
      </c>
      <c r="D2881" t="s">
        <v>26</v>
      </c>
      <c r="E2881" t="s">
        <v>15</v>
      </c>
      <c r="F2881" s="1">
        <v>40561</v>
      </c>
      <c r="G2881" t="s">
        <v>16</v>
      </c>
      <c r="H2881" t="str">
        <f t="shared" si="222"/>
        <v>4301R-RV</v>
      </c>
      <c r="J2881" t="s">
        <v>57</v>
      </c>
      <c r="K2881" t="s">
        <v>18</v>
      </c>
      <c r="L2881">
        <v>13501</v>
      </c>
      <c r="M2881" t="s">
        <v>29</v>
      </c>
      <c r="N2881" t="s">
        <v>21</v>
      </c>
      <c r="O2881" s="2">
        <v>3.125E-2</v>
      </c>
      <c r="Q2881" t="s">
        <v>31</v>
      </c>
      <c r="R2881">
        <f t="shared" si="220"/>
        <v>0</v>
      </c>
      <c r="S2881">
        <f t="shared" si="221"/>
        <v>0</v>
      </c>
      <c r="T2881">
        <f t="shared" si="224"/>
        <v>0</v>
      </c>
    </row>
    <row r="2882" spans="1:20" x14ac:dyDescent="0.25">
      <c r="A2882">
        <v>26938</v>
      </c>
      <c r="B2882" t="s">
        <v>1062</v>
      </c>
      <c r="C2882" s="1">
        <v>33051</v>
      </c>
      <c r="D2882" t="s">
        <v>26</v>
      </c>
      <c r="E2882" t="s">
        <v>15</v>
      </c>
      <c r="F2882" s="1">
        <v>40561</v>
      </c>
      <c r="G2882" t="s">
        <v>24</v>
      </c>
      <c r="H2882" t="str">
        <f t="shared" si="222"/>
        <v>RV</v>
      </c>
      <c r="I2882" t="str">
        <f t="shared" si="223"/>
        <v>RV</v>
      </c>
      <c r="J2882" t="s">
        <v>57</v>
      </c>
      <c r="K2882" t="s">
        <v>18</v>
      </c>
      <c r="L2882">
        <v>13501</v>
      </c>
      <c r="M2882" t="s">
        <v>29</v>
      </c>
      <c r="N2882" t="s">
        <v>21</v>
      </c>
      <c r="O2882" s="2">
        <v>4.1666666666666664E-2</v>
      </c>
      <c r="P2882">
        <f>VLOOKUP(I2882,'visit codes'!$B$1:$F$38,5,FALSE)</f>
        <v>3</v>
      </c>
      <c r="Q2882" t="s">
        <v>31</v>
      </c>
      <c r="R2882">
        <f t="shared" ref="R2882:R2945" si="225">COUNTA(I2882)</f>
        <v>1</v>
      </c>
      <c r="S2882">
        <f t="shared" ref="S2882:S2945" si="226">IF(I2882="c",1,IF(I2882="ns",1,IF(I2882="pasns",1,IF(I2882="pasc",1,IF(I2882="sc",1,0)))))</f>
        <v>0</v>
      </c>
      <c r="T2882">
        <f t="shared" si="224"/>
        <v>1</v>
      </c>
    </row>
    <row r="2883" spans="1:20" x14ac:dyDescent="0.25">
      <c r="A2883">
        <v>26940</v>
      </c>
      <c r="B2883" t="s">
        <v>1063</v>
      </c>
      <c r="C2883" s="1">
        <v>23566</v>
      </c>
      <c r="D2883" t="s">
        <v>14</v>
      </c>
      <c r="E2883" t="s">
        <v>15</v>
      </c>
      <c r="F2883" s="1">
        <v>40547</v>
      </c>
      <c r="G2883" t="s">
        <v>16</v>
      </c>
      <c r="H2883" t="str">
        <f t="shared" ref="H2883:H2946" si="227">TRIM(G2883)</f>
        <v>4301R-RV</v>
      </c>
      <c r="J2883" t="s">
        <v>69</v>
      </c>
      <c r="K2883" t="s">
        <v>18</v>
      </c>
      <c r="L2883">
        <v>13478</v>
      </c>
      <c r="M2883" t="s">
        <v>20</v>
      </c>
      <c r="N2883" t="s">
        <v>21</v>
      </c>
      <c r="O2883" s="2">
        <v>3.125E-2</v>
      </c>
      <c r="Q2883" t="s">
        <v>272</v>
      </c>
      <c r="R2883">
        <f t="shared" si="225"/>
        <v>0</v>
      </c>
      <c r="S2883">
        <f t="shared" si="226"/>
        <v>0</v>
      </c>
      <c r="T2883">
        <f t="shared" ref="T2883:T2946" si="228">IF(R2883-S2883=1,1,0)</f>
        <v>0</v>
      </c>
    </row>
    <row r="2884" spans="1:20" x14ac:dyDescent="0.25">
      <c r="A2884">
        <v>26940</v>
      </c>
      <c r="B2884" t="s">
        <v>1063</v>
      </c>
      <c r="C2884" s="1">
        <v>23566</v>
      </c>
      <c r="D2884" t="s">
        <v>14</v>
      </c>
      <c r="E2884" t="s">
        <v>15</v>
      </c>
      <c r="F2884" s="1">
        <v>40547</v>
      </c>
      <c r="G2884" t="s">
        <v>24</v>
      </c>
      <c r="H2884" t="str">
        <f t="shared" si="227"/>
        <v>RV</v>
      </c>
      <c r="I2884" t="str">
        <f t="shared" ref="I2884:I2946" si="229">TRIM(G2884)</f>
        <v>RV</v>
      </c>
      <c r="J2884" t="s">
        <v>69</v>
      </c>
      <c r="K2884" t="s">
        <v>18</v>
      </c>
      <c r="L2884">
        <v>13478</v>
      </c>
      <c r="M2884" t="s">
        <v>20</v>
      </c>
      <c r="N2884" t="s">
        <v>21</v>
      </c>
      <c r="O2884" s="2">
        <v>4.1666666666666664E-2</v>
      </c>
      <c r="P2884">
        <f>VLOOKUP(I2884,'visit codes'!$B$1:$F$38,5,FALSE)</f>
        <v>3</v>
      </c>
      <c r="Q2884" t="s">
        <v>272</v>
      </c>
      <c r="R2884">
        <f t="shared" si="225"/>
        <v>1</v>
      </c>
      <c r="S2884">
        <f t="shared" si="226"/>
        <v>0</v>
      </c>
      <c r="T2884">
        <f t="shared" si="228"/>
        <v>1</v>
      </c>
    </row>
    <row r="2885" spans="1:20" x14ac:dyDescent="0.25">
      <c r="A2885">
        <v>26941</v>
      </c>
      <c r="B2885" t="s">
        <v>1064</v>
      </c>
      <c r="C2885" s="1">
        <v>23566</v>
      </c>
      <c r="D2885" t="s">
        <v>14</v>
      </c>
      <c r="F2885" s="1">
        <v>40547</v>
      </c>
      <c r="G2885">
        <v>4098</v>
      </c>
      <c r="H2885" t="str">
        <f t="shared" si="227"/>
        <v>4098</v>
      </c>
      <c r="J2885" t="s">
        <v>69</v>
      </c>
      <c r="K2885" t="s">
        <v>42</v>
      </c>
      <c r="L2885">
        <v>13478</v>
      </c>
      <c r="M2885" t="s">
        <v>20</v>
      </c>
      <c r="N2885" t="s">
        <v>99</v>
      </c>
      <c r="O2885" s="2">
        <v>0</v>
      </c>
      <c r="Q2885" t="s">
        <v>272</v>
      </c>
      <c r="R2885">
        <f t="shared" si="225"/>
        <v>0</v>
      </c>
      <c r="S2885">
        <f t="shared" si="226"/>
        <v>0</v>
      </c>
      <c r="T2885">
        <f t="shared" si="228"/>
        <v>0</v>
      </c>
    </row>
    <row r="2886" spans="1:20" x14ac:dyDescent="0.25">
      <c r="A2886">
        <v>26944</v>
      </c>
      <c r="B2886" t="s">
        <v>1065</v>
      </c>
      <c r="C2886" s="1">
        <v>30690</v>
      </c>
      <c r="D2886" t="s">
        <v>26</v>
      </c>
      <c r="E2886" t="s">
        <v>15</v>
      </c>
      <c r="F2886" s="1">
        <v>40557</v>
      </c>
      <c r="G2886" t="s">
        <v>102</v>
      </c>
      <c r="H2886" t="str">
        <f t="shared" si="227"/>
        <v>SC</v>
      </c>
      <c r="I2886" t="str">
        <f t="shared" si="229"/>
        <v>SC</v>
      </c>
      <c r="J2886" t="s">
        <v>66</v>
      </c>
      <c r="K2886" t="s">
        <v>192</v>
      </c>
      <c r="L2886">
        <v>13501</v>
      </c>
      <c r="M2886" t="s">
        <v>29</v>
      </c>
      <c r="N2886" t="s">
        <v>231</v>
      </c>
      <c r="O2886" s="2">
        <v>0</v>
      </c>
      <c r="P2886">
        <f>VLOOKUP(I2886,'visit codes'!$B$1:$F$38,5,FALSE)</f>
        <v>0</v>
      </c>
      <c r="Q2886" t="s">
        <v>31</v>
      </c>
      <c r="R2886">
        <f t="shared" si="225"/>
        <v>1</v>
      </c>
      <c r="S2886">
        <f t="shared" si="226"/>
        <v>1</v>
      </c>
      <c r="T2886">
        <f t="shared" si="228"/>
        <v>0</v>
      </c>
    </row>
    <row r="2887" spans="1:20" x14ac:dyDescent="0.25">
      <c r="A2887">
        <v>26944</v>
      </c>
      <c r="B2887" t="s">
        <v>1065</v>
      </c>
      <c r="C2887" s="1">
        <v>30690</v>
      </c>
      <c r="D2887" t="s">
        <v>26</v>
      </c>
      <c r="E2887" t="s">
        <v>15</v>
      </c>
      <c r="F2887" s="1">
        <v>40564</v>
      </c>
      <c r="G2887" t="s">
        <v>35</v>
      </c>
      <c r="H2887" t="str">
        <f t="shared" si="227"/>
        <v>4302PM-PM</v>
      </c>
      <c r="J2887" t="s">
        <v>70</v>
      </c>
      <c r="K2887" t="s">
        <v>192</v>
      </c>
      <c r="L2887">
        <v>13501</v>
      </c>
      <c r="M2887" t="s">
        <v>29</v>
      </c>
      <c r="N2887" t="s">
        <v>231</v>
      </c>
      <c r="O2887" s="2">
        <v>1.0416666666666666E-2</v>
      </c>
      <c r="Q2887" t="s">
        <v>31</v>
      </c>
      <c r="R2887">
        <f t="shared" si="225"/>
        <v>0</v>
      </c>
      <c r="S2887">
        <f t="shared" si="226"/>
        <v>0</v>
      </c>
      <c r="T2887">
        <f t="shared" si="228"/>
        <v>0</v>
      </c>
    </row>
    <row r="2888" spans="1:20" x14ac:dyDescent="0.25">
      <c r="A2888">
        <v>26944</v>
      </c>
      <c r="B2888" t="s">
        <v>1065</v>
      </c>
      <c r="C2888" s="1">
        <v>30690</v>
      </c>
      <c r="D2888" t="s">
        <v>26</v>
      </c>
      <c r="E2888" t="s">
        <v>15</v>
      </c>
      <c r="F2888" s="1">
        <v>40564</v>
      </c>
      <c r="G2888" t="s">
        <v>37</v>
      </c>
      <c r="H2888" t="str">
        <f t="shared" si="227"/>
        <v>PM</v>
      </c>
      <c r="I2888" t="str">
        <f t="shared" si="229"/>
        <v>PM</v>
      </c>
      <c r="J2888" t="s">
        <v>70</v>
      </c>
      <c r="K2888" t="s">
        <v>192</v>
      </c>
      <c r="L2888">
        <v>13501</v>
      </c>
      <c r="M2888" t="s">
        <v>29</v>
      </c>
      <c r="N2888" t="s">
        <v>231</v>
      </c>
      <c r="O2888" s="2">
        <v>1.0416666666666666E-2</v>
      </c>
      <c r="P2888">
        <f>VLOOKUP(I2888,'visit codes'!$B$1:$F$38,5,FALSE)</f>
        <v>1</v>
      </c>
      <c r="Q2888" t="s">
        <v>31</v>
      </c>
      <c r="R2888">
        <f t="shared" si="225"/>
        <v>1</v>
      </c>
      <c r="S2888">
        <f t="shared" si="226"/>
        <v>0</v>
      </c>
      <c r="T2888">
        <f t="shared" si="228"/>
        <v>1</v>
      </c>
    </row>
    <row r="2889" spans="1:20" x14ac:dyDescent="0.25">
      <c r="A2889">
        <v>26944</v>
      </c>
      <c r="B2889" t="s">
        <v>1065</v>
      </c>
      <c r="C2889" s="1">
        <v>30690</v>
      </c>
      <c r="D2889" t="s">
        <v>26</v>
      </c>
      <c r="E2889" t="s">
        <v>15</v>
      </c>
      <c r="F2889" s="1">
        <v>40574</v>
      </c>
      <c r="G2889" t="s">
        <v>38</v>
      </c>
      <c r="H2889" t="str">
        <f t="shared" si="227"/>
        <v>C</v>
      </c>
      <c r="I2889" t="str">
        <f t="shared" si="229"/>
        <v>C</v>
      </c>
      <c r="J2889" t="s">
        <v>57</v>
      </c>
      <c r="K2889" t="s">
        <v>192</v>
      </c>
      <c r="L2889">
        <v>13501</v>
      </c>
      <c r="M2889" t="s">
        <v>29</v>
      </c>
      <c r="N2889" t="s">
        <v>231</v>
      </c>
      <c r="O2889" s="2">
        <v>0</v>
      </c>
      <c r="P2889">
        <f>VLOOKUP(I2889,'visit codes'!$B$1:$F$38,5,FALSE)</f>
        <v>0</v>
      </c>
      <c r="Q2889" t="s">
        <v>31</v>
      </c>
      <c r="R2889">
        <f t="shared" si="225"/>
        <v>1</v>
      </c>
      <c r="S2889">
        <f t="shared" si="226"/>
        <v>1</v>
      </c>
      <c r="T2889">
        <f t="shared" si="228"/>
        <v>0</v>
      </c>
    </row>
    <row r="2890" spans="1:20" x14ac:dyDescent="0.25">
      <c r="A2890">
        <v>26945</v>
      </c>
      <c r="B2890" t="s">
        <v>1066</v>
      </c>
      <c r="C2890" s="1">
        <v>30690</v>
      </c>
      <c r="D2890" t="s">
        <v>26</v>
      </c>
      <c r="F2890" s="1">
        <v>40564</v>
      </c>
      <c r="G2890">
        <v>4097</v>
      </c>
      <c r="H2890" t="str">
        <f t="shared" si="227"/>
        <v>4097</v>
      </c>
      <c r="J2890" t="s">
        <v>70</v>
      </c>
      <c r="K2890" t="s">
        <v>42</v>
      </c>
      <c r="L2890">
        <v>13501</v>
      </c>
      <c r="M2890" t="s">
        <v>29</v>
      </c>
      <c r="N2890" t="s">
        <v>99</v>
      </c>
      <c r="O2890" s="2">
        <v>0</v>
      </c>
      <c r="Q2890" t="s">
        <v>31</v>
      </c>
      <c r="R2890">
        <f t="shared" si="225"/>
        <v>0</v>
      </c>
      <c r="S2890">
        <f t="shared" si="226"/>
        <v>0</v>
      </c>
      <c r="T2890">
        <f t="shared" si="228"/>
        <v>0</v>
      </c>
    </row>
    <row r="2891" spans="1:20" x14ac:dyDescent="0.25">
      <c r="A2891">
        <v>26946</v>
      </c>
      <c r="B2891" t="s">
        <v>1067</v>
      </c>
      <c r="C2891" s="1">
        <v>22979</v>
      </c>
      <c r="D2891" t="s">
        <v>14</v>
      </c>
      <c r="F2891" s="1">
        <v>40564</v>
      </c>
      <c r="G2891">
        <v>4098</v>
      </c>
      <c r="H2891" t="str">
        <f t="shared" si="227"/>
        <v>4098</v>
      </c>
      <c r="J2891" t="s">
        <v>57</v>
      </c>
      <c r="K2891" t="s">
        <v>42</v>
      </c>
      <c r="L2891">
        <v>13318</v>
      </c>
      <c r="M2891" t="s">
        <v>29</v>
      </c>
      <c r="N2891" t="s">
        <v>99</v>
      </c>
      <c r="O2891" s="2">
        <v>0</v>
      </c>
      <c r="Q2891" t="s">
        <v>466</v>
      </c>
      <c r="R2891">
        <f t="shared" si="225"/>
        <v>0</v>
      </c>
      <c r="S2891">
        <f t="shared" si="226"/>
        <v>0</v>
      </c>
      <c r="T2891">
        <f t="shared" si="228"/>
        <v>0</v>
      </c>
    </row>
    <row r="2892" spans="1:20" x14ac:dyDescent="0.25">
      <c r="A2892">
        <v>26948</v>
      </c>
      <c r="B2892" t="s">
        <v>1068</v>
      </c>
      <c r="C2892" s="1">
        <v>33815</v>
      </c>
      <c r="D2892" t="s">
        <v>14</v>
      </c>
      <c r="E2892" t="s">
        <v>15</v>
      </c>
      <c r="F2892" s="1">
        <v>40555</v>
      </c>
      <c r="G2892" t="s">
        <v>35</v>
      </c>
      <c r="H2892" t="str">
        <f t="shared" si="227"/>
        <v>4302PM-PM</v>
      </c>
      <c r="J2892" t="s">
        <v>82</v>
      </c>
      <c r="K2892" t="s">
        <v>42</v>
      </c>
      <c r="L2892">
        <v>13502</v>
      </c>
      <c r="M2892" t="s">
        <v>29</v>
      </c>
      <c r="N2892" t="s">
        <v>43</v>
      </c>
      <c r="O2892" s="2">
        <v>1.0416666666666666E-2</v>
      </c>
      <c r="Q2892" t="s">
        <v>31</v>
      </c>
      <c r="R2892">
        <f t="shared" si="225"/>
        <v>0</v>
      </c>
      <c r="S2892">
        <f t="shared" si="226"/>
        <v>0</v>
      </c>
      <c r="T2892">
        <f t="shared" si="228"/>
        <v>0</v>
      </c>
    </row>
    <row r="2893" spans="1:20" x14ac:dyDescent="0.25">
      <c r="A2893">
        <v>26948</v>
      </c>
      <c r="B2893" t="s">
        <v>1068</v>
      </c>
      <c r="C2893" s="1">
        <v>33815</v>
      </c>
      <c r="D2893" t="s">
        <v>14</v>
      </c>
      <c r="E2893" t="s">
        <v>15</v>
      </c>
      <c r="F2893" s="1">
        <v>40555</v>
      </c>
      <c r="G2893" t="s">
        <v>37</v>
      </c>
      <c r="H2893" t="str">
        <f t="shared" si="227"/>
        <v>PM</v>
      </c>
      <c r="I2893" t="str">
        <f t="shared" si="229"/>
        <v>PM</v>
      </c>
      <c r="J2893" t="s">
        <v>82</v>
      </c>
      <c r="K2893" t="s">
        <v>42</v>
      </c>
      <c r="L2893">
        <v>13502</v>
      </c>
      <c r="M2893" t="s">
        <v>29</v>
      </c>
      <c r="N2893" t="s">
        <v>43</v>
      </c>
      <c r="O2893" s="2">
        <v>1.0416666666666666E-2</v>
      </c>
      <c r="P2893">
        <f>VLOOKUP(I2893,'visit codes'!$B$1:$F$38,5,FALSE)</f>
        <v>1</v>
      </c>
      <c r="Q2893" t="s">
        <v>31</v>
      </c>
      <c r="R2893">
        <f t="shared" si="225"/>
        <v>1</v>
      </c>
      <c r="S2893">
        <f t="shared" si="226"/>
        <v>0</v>
      </c>
      <c r="T2893">
        <f t="shared" si="228"/>
        <v>1</v>
      </c>
    </row>
    <row r="2894" spans="1:20" x14ac:dyDescent="0.25">
      <c r="A2894">
        <v>26951</v>
      </c>
      <c r="B2894" t="s">
        <v>1069</v>
      </c>
      <c r="C2894" s="1">
        <v>26797</v>
      </c>
      <c r="D2894" t="s">
        <v>26</v>
      </c>
      <c r="E2894" t="s">
        <v>40</v>
      </c>
      <c r="F2894" s="1">
        <v>40554</v>
      </c>
      <c r="G2894" t="s">
        <v>35</v>
      </c>
      <c r="H2894" t="str">
        <f t="shared" si="227"/>
        <v>4302PM-PM</v>
      </c>
      <c r="J2894" t="s">
        <v>52</v>
      </c>
      <c r="K2894" t="s">
        <v>42</v>
      </c>
      <c r="L2894">
        <v>13501</v>
      </c>
      <c r="M2894" t="s">
        <v>29</v>
      </c>
      <c r="N2894" t="s">
        <v>43</v>
      </c>
      <c r="O2894" s="2">
        <v>1.0416666666666666E-2</v>
      </c>
      <c r="Q2894" t="s">
        <v>31</v>
      </c>
      <c r="R2894">
        <f t="shared" si="225"/>
        <v>0</v>
      </c>
      <c r="S2894">
        <f t="shared" si="226"/>
        <v>0</v>
      </c>
      <c r="T2894">
        <f t="shared" si="228"/>
        <v>0</v>
      </c>
    </row>
    <row r="2895" spans="1:20" x14ac:dyDescent="0.25">
      <c r="A2895">
        <v>26951</v>
      </c>
      <c r="B2895" t="s">
        <v>1069</v>
      </c>
      <c r="C2895" s="1">
        <v>26797</v>
      </c>
      <c r="D2895" t="s">
        <v>26</v>
      </c>
      <c r="E2895" t="s">
        <v>40</v>
      </c>
      <c r="F2895" s="1">
        <v>40554</v>
      </c>
      <c r="G2895" t="s">
        <v>37</v>
      </c>
      <c r="H2895" t="str">
        <f t="shared" si="227"/>
        <v>PM</v>
      </c>
      <c r="I2895" t="str">
        <f t="shared" si="229"/>
        <v>PM</v>
      </c>
      <c r="J2895" t="s">
        <v>52</v>
      </c>
      <c r="K2895" t="s">
        <v>42</v>
      </c>
      <c r="L2895">
        <v>13501</v>
      </c>
      <c r="M2895" t="s">
        <v>29</v>
      </c>
      <c r="N2895" t="s">
        <v>43</v>
      </c>
      <c r="O2895" s="2">
        <v>1.0416666666666666E-2</v>
      </c>
      <c r="P2895">
        <f>VLOOKUP(I2895,'visit codes'!$B$1:$F$38,5,FALSE)</f>
        <v>1</v>
      </c>
      <c r="Q2895" t="s">
        <v>31</v>
      </c>
      <c r="R2895">
        <f t="shared" si="225"/>
        <v>1</v>
      </c>
      <c r="S2895">
        <f t="shared" si="226"/>
        <v>0</v>
      </c>
      <c r="T2895">
        <f t="shared" si="228"/>
        <v>1</v>
      </c>
    </row>
    <row r="2896" spans="1:20" x14ac:dyDescent="0.25">
      <c r="A2896">
        <v>26951</v>
      </c>
      <c r="B2896" t="s">
        <v>1069</v>
      </c>
      <c r="C2896" s="1">
        <v>26797</v>
      </c>
      <c r="D2896" t="s">
        <v>26</v>
      </c>
      <c r="E2896" t="s">
        <v>40</v>
      </c>
      <c r="F2896" s="1">
        <v>40554</v>
      </c>
      <c r="G2896" t="s">
        <v>44</v>
      </c>
      <c r="H2896" t="str">
        <f t="shared" si="227"/>
        <v>S1</v>
      </c>
      <c r="I2896" t="str">
        <f t="shared" si="229"/>
        <v>S1</v>
      </c>
      <c r="J2896" t="s">
        <v>45</v>
      </c>
      <c r="K2896" t="s">
        <v>42</v>
      </c>
      <c r="L2896">
        <v>13501</v>
      </c>
      <c r="M2896" t="s">
        <v>29</v>
      </c>
      <c r="N2896" t="s">
        <v>43</v>
      </c>
      <c r="O2896" s="2">
        <v>0</v>
      </c>
      <c r="P2896">
        <f>VLOOKUP(I2896,'visit codes'!$B$1:$F$38,5,FALSE)</f>
        <v>1</v>
      </c>
      <c r="Q2896" t="s">
        <v>31</v>
      </c>
      <c r="R2896">
        <f t="shared" si="225"/>
        <v>1</v>
      </c>
      <c r="S2896">
        <f t="shared" si="226"/>
        <v>0</v>
      </c>
      <c r="T2896">
        <f t="shared" si="228"/>
        <v>1</v>
      </c>
    </row>
    <row r="2897" spans="1:20" x14ac:dyDescent="0.25">
      <c r="A2897">
        <v>26951</v>
      </c>
      <c r="B2897" t="s">
        <v>1069</v>
      </c>
      <c r="C2897" s="1">
        <v>26797</v>
      </c>
      <c r="D2897" t="s">
        <v>26</v>
      </c>
      <c r="E2897" t="s">
        <v>40</v>
      </c>
      <c r="F2897" s="1">
        <v>40562</v>
      </c>
      <c r="G2897" t="s">
        <v>16</v>
      </c>
      <c r="H2897" t="str">
        <f t="shared" si="227"/>
        <v>4301R-RV</v>
      </c>
      <c r="J2897" t="s">
        <v>45</v>
      </c>
      <c r="K2897" t="s">
        <v>42</v>
      </c>
      <c r="L2897">
        <v>13501</v>
      </c>
      <c r="M2897" t="s">
        <v>29</v>
      </c>
      <c r="N2897" t="s">
        <v>43</v>
      </c>
      <c r="O2897" s="2">
        <v>3.125E-2</v>
      </c>
      <c r="Q2897" t="s">
        <v>31</v>
      </c>
      <c r="R2897">
        <f t="shared" si="225"/>
        <v>0</v>
      </c>
      <c r="S2897">
        <f t="shared" si="226"/>
        <v>0</v>
      </c>
      <c r="T2897">
        <f t="shared" si="228"/>
        <v>0</v>
      </c>
    </row>
    <row r="2898" spans="1:20" x14ac:dyDescent="0.25">
      <c r="A2898">
        <v>26951</v>
      </c>
      <c r="B2898" t="s">
        <v>1069</v>
      </c>
      <c r="C2898" s="1">
        <v>26797</v>
      </c>
      <c r="D2898" t="s">
        <v>26</v>
      </c>
      <c r="E2898" t="s">
        <v>40</v>
      </c>
      <c r="F2898" s="1">
        <v>40562</v>
      </c>
      <c r="G2898" t="s">
        <v>24</v>
      </c>
      <c r="H2898" t="str">
        <f t="shared" si="227"/>
        <v>RV</v>
      </c>
      <c r="I2898" t="str">
        <f t="shared" si="229"/>
        <v>RV</v>
      </c>
      <c r="J2898" t="s">
        <v>45</v>
      </c>
      <c r="K2898" t="s">
        <v>42</v>
      </c>
      <c r="L2898">
        <v>13501</v>
      </c>
      <c r="M2898" t="s">
        <v>29</v>
      </c>
      <c r="N2898" t="s">
        <v>43</v>
      </c>
      <c r="O2898" s="2">
        <v>4.1666666666666664E-2</v>
      </c>
      <c r="P2898">
        <f>VLOOKUP(I2898,'visit codes'!$B$1:$F$38,5,FALSE)</f>
        <v>3</v>
      </c>
      <c r="Q2898" t="s">
        <v>31</v>
      </c>
      <c r="R2898">
        <f t="shared" si="225"/>
        <v>1</v>
      </c>
      <c r="S2898">
        <f t="shared" si="226"/>
        <v>0</v>
      </c>
      <c r="T2898">
        <f t="shared" si="228"/>
        <v>1</v>
      </c>
    </row>
    <row r="2899" spans="1:20" x14ac:dyDescent="0.25">
      <c r="A2899">
        <v>26954</v>
      </c>
      <c r="B2899" t="s">
        <v>1070</v>
      </c>
      <c r="C2899" s="1">
        <v>24423</v>
      </c>
      <c r="D2899" t="s">
        <v>26</v>
      </c>
      <c r="E2899" t="s">
        <v>15</v>
      </c>
      <c r="F2899" s="1">
        <v>40547</v>
      </c>
      <c r="G2899" t="s">
        <v>1039</v>
      </c>
      <c r="H2899" t="str">
        <f t="shared" si="227"/>
        <v>WIT</v>
      </c>
      <c r="I2899" t="str">
        <f t="shared" si="229"/>
        <v>WIT</v>
      </c>
      <c r="J2899" t="s">
        <v>1040</v>
      </c>
      <c r="K2899" t="s">
        <v>18</v>
      </c>
      <c r="L2899">
        <v>13501</v>
      </c>
      <c r="M2899" t="s">
        <v>29</v>
      </c>
      <c r="N2899" t="s">
        <v>162</v>
      </c>
      <c r="O2899" s="2">
        <v>0</v>
      </c>
      <c r="Q2899" t="s">
        <v>31</v>
      </c>
      <c r="R2899">
        <f t="shared" si="225"/>
        <v>1</v>
      </c>
      <c r="S2899">
        <f t="shared" si="226"/>
        <v>0</v>
      </c>
      <c r="T2899">
        <f t="shared" si="228"/>
        <v>1</v>
      </c>
    </row>
    <row r="2900" spans="1:20" x14ac:dyDescent="0.25">
      <c r="A2900">
        <v>26955</v>
      </c>
      <c r="B2900" t="s">
        <v>1071</v>
      </c>
      <c r="C2900" s="1">
        <v>19259</v>
      </c>
      <c r="D2900" t="s">
        <v>26</v>
      </c>
      <c r="F2900" s="1">
        <v>40546</v>
      </c>
      <c r="G2900">
        <v>4097</v>
      </c>
      <c r="H2900" t="str">
        <f t="shared" si="227"/>
        <v>4097</v>
      </c>
      <c r="J2900" t="s">
        <v>57</v>
      </c>
      <c r="K2900" t="s">
        <v>42</v>
      </c>
      <c r="L2900">
        <v>13502</v>
      </c>
      <c r="M2900" t="s">
        <v>29</v>
      </c>
      <c r="N2900" t="s">
        <v>99</v>
      </c>
      <c r="O2900" s="2">
        <v>0</v>
      </c>
      <c r="Q2900" t="s">
        <v>31</v>
      </c>
      <c r="R2900">
        <f t="shared" si="225"/>
        <v>0</v>
      </c>
      <c r="S2900">
        <f t="shared" si="226"/>
        <v>0</v>
      </c>
      <c r="T2900">
        <f t="shared" si="228"/>
        <v>0</v>
      </c>
    </row>
    <row r="2901" spans="1:20" x14ac:dyDescent="0.25">
      <c r="A2901">
        <v>26955</v>
      </c>
      <c r="B2901" t="s">
        <v>1071</v>
      </c>
      <c r="C2901" s="1">
        <v>19259</v>
      </c>
      <c r="D2901" t="s">
        <v>26</v>
      </c>
      <c r="F2901" s="1">
        <v>40567</v>
      </c>
      <c r="G2901">
        <v>4098</v>
      </c>
      <c r="H2901" t="str">
        <f t="shared" si="227"/>
        <v>4098</v>
      </c>
      <c r="J2901" t="s">
        <v>57</v>
      </c>
      <c r="K2901" t="s">
        <v>42</v>
      </c>
      <c r="L2901">
        <v>13502</v>
      </c>
      <c r="M2901" t="s">
        <v>29</v>
      </c>
      <c r="N2901" t="s">
        <v>99</v>
      </c>
      <c r="O2901" s="2">
        <v>0</v>
      </c>
      <c r="Q2901" t="s">
        <v>31</v>
      </c>
      <c r="R2901">
        <f t="shared" si="225"/>
        <v>0</v>
      </c>
      <c r="S2901">
        <f t="shared" si="226"/>
        <v>0</v>
      </c>
      <c r="T2901">
        <f t="shared" si="228"/>
        <v>0</v>
      </c>
    </row>
    <row r="2902" spans="1:20" x14ac:dyDescent="0.25">
      <c r="A2902">
        <v>26957</v>
      </c>
      <c r="B2902" t="s">
        <v>1072</v>
      </c>
      <c r="C2902" s="1">
        <v>30765</v>
      </c>
      <c r="D2902" t="s">
        <v>26</v>
      </c>
      <c r="F2902" s="1">
        <v>40553</v>
      </c>
      <c r="G2902">
        <v>4097</v>
      </c>
      <c r="H2902" t="str">
        <f t="shared" si="227"/>
        <v>4097</v>
      </c>
      <c r="J2902" t="s">
        <v>66</v>
      </c>
      <c r="K2902" t="s">
        <v>42</v>
      </c>
      <c r="L2902">
        <v>13440</v>
      </c>
      <c r="M2902" t="s">
        <v>20</v>
      </c>
      <c r="N2902" t="s">
        <v>99</v>
      </c>
      <c r="O2902" s="2">
        <v>0</v>
      </c>
      <c r="Q2902" t="s">
        <v>22</v>
      </c>
      <c r="R2902">
        <f t="shared" si="225"/>
        <v>0</v>
      </c>
      <c r="S2902">
        <f t="shared" si="226"/>
        <v>0</v>
      </c>
      <c r="T2902">
        <f t="shared" si="228"/>
        <v>0</v>
      </c>
    </row>
    <row r="2903" spans="1:20" x14ac:dyDescent="0.25">
      <c r="A2903">
        <v>26957</v>
      </c>
      <c r="B2903" t="s">
        <v>1072</v>
      </c>
      <c r="C2903" s="1">
        <v>30765</v>
      </c>
      <c r="D2903" t="s">
        <v>26</v>
      </c>
      <c r="F2903" s="1">
        <v>40561</v>
      </c>
      <c r="G2903">
        <v>4097</v>
      </c>
      <c r="H2903" t="str">
        <f t="shared" si="227"/>
        <v>4097</v>
      </c>
      <c r="J2903" t="s">
        <v>17</v>
      </c>
      <c r="K2903" t="s">
        <v>42</v>
      </c>
      <c r="L2903">
        <v>13440</v>
      </c>
      <c r="M2903" t="s">
        <v>20</v>
      </c>
      <c r="N2903" t="s">
        <v>99</v>
      </c>
      <c r="O2903" s="2">
        <v>0</v>
      </c>
      <c r="Q2903" t="s">
        <v>22</v>
      </c>
      <c r="R2903">
        <f t="shared" si="225"/>
        <v>0</v>
      </c>
      <c r="S2903">
        <f t="shared" si="226"/>
        <v>0</v>
      </c>
      <c r="T2903">
        <f t="shared" si="228"/>
        <v>0</v>
      </c>
    </row>
    <row r="2904" spans="1:20" x14ac:dyDescent="0.25">
      <c r="A2904">
        <v>26957</v>
      </c>
      <c r="B2904" t="s">
        <v>1072</v>
      </c>
      <c r="C2904" s="1">
        <v>30765</v>
      </c>
      <c r="D2904" t="s">
        <v>26</v>
      </c>
      <c r="F2904" s="1">
        <v>40574</v>
      </c>
      <c r="G2904">
        <v>4098</v>
      </c>
      <c r="H2904" t="str">
        <f t="shared" si="227"/>
        <v>4098</v>
      </c>
      <c r="J2904" t="s">
        <v>17</v>
      </c>
      <c r="K2904" t="s">
        <v>42</v>
      </c>
      <c r="L2904">
        <v>13440</v>
      </c>
      <c r="M2904" t="s">
        <v>20</v>
      </c>
      <c r="N2904" t="s">
        <v>99</v>
      </c>
      <c r="O2904" s="2">
        <v>0</v>
      </c>
      <c r="Q2904" t="s">
        <v>22</v>
      </c>
      <c r="R2904">
        <f t="shared" si="225"/>
        <v>0</v>
      </c>
      <c r="S2904">
        <f t="shared" si="226"/>
        <v>0</v>
      </c>
      <c r="T2904">
        <f t="shared" si="228"/>
        <v>0</v>
      </c>
    </row>
    <row r="2905" spans="1:20" x14ac:dyDescent="0.25">
      <c r="A2905">
        <v>26961</v>
      </c>
      <c r="B2905" t="s">
        <v>1073</v>
      </c>
      <c r="C2905" s="1">
        <v>24247</v>
      </c>
      <c r="D2905" t="s">
        <v>26</v>
      </c>
      <c r="E2905" t="s">
        <v>15</v>
      </c>
      <c r="F2905" s="1">
        <v>40556</v>
      </c>
      <c r="G2905" t="s">
        <v>46</v>
      </c>
      <c r="H2905" t="str">
        <f t="shared" si="227"/>
        <v>NS</v>
      </c>
      <c r="I2905" t="str">
        <f t="shared" si="229"/>
        <v>NS</v>
      </c>
      <c r="J2905" t="s">
        <v>510</v>
      </c>
      <c r="K2905" t="s">
        <v>49</v>
      </c>
      <c r="L2905">
        <v>13309</v>
      </c>
      <c r="M2905" t="s">
        <v>29</v>
      </c>
      <c r="N2905" t="s">
        <v>50</v>
      </c>
      <c r="O2905" s="2">
        <v>0</v>
      </c>
      <c r="P2905">
        <f>VLOOKUP(I2905,'visit codes'!$B$1:$F$38,5,FALSE)</f>
        <v>0</v>
      </c>
      <c r="Q2905" t="s">
        <v>461</v>
      </c>
      <c r="R2905">
        <f t="shared" si="225"/>
        <v>1</v>
      </c>
      <c r="S2905">
        <f t="shared" si="226"/>
        <v>1</v>
      </c>
      <c r="T2905">
        <f t="shared" si="228"/>
        <v>0</v>
      </c>
    </row>
    <row r="2906" spans="1:20" x14ac:dyDescent="0.25">
      <c r="A2906">
        <v>26961</v>
      </c>
      <c r="B2906" t="s">
        <v>1073</v>
      </c>
      <c r="C2906" s="1">
        <v>24247</v>
      </c>
      <c r="D2906" t="s">
        <v>26</v>
      </c>
      <c r="E2906" t="s">
        <v>15</v>
      </c>
      <c r="F2906" s="1">
        <v>40569</v>
      </c>
      <c r="G2906" t="s">
        <v>35</v>
      </c>
      <c r="H2906" t="str">
        <f t="shared" si="227"/>
        <v>4302PM-PM</v>
      </c>
      <c r="J2906" t="s">
        <v>82</v>
      </c>
      <c r="K2906" t="s">
        <v>49</v>
      </c>
      <c r="L2906">
        <v>13309</v>
      </c>
      <c r="M2906" t="s">
        <v>29</v>
      </c>
      <c r="N2906" t="s">
        <v>50</v>
      </c>
      <c r="O2906" s="2">
        <v>1.0416666666666666E-2</v>
      </c>
      <c r="Q2906" t="s">
        <v>461</v>
      </c>
      <c r="R2906">
        <f t="shared" si="225"/>
        <v>0</v>
      </c>
      <c r="S2906">
        <f t="shared" si="226"/>
        <v>0</v>
      </c>
      <c r="T2906">
        <f t="shared" si="228"/>
        <v>0</v>
      </c>
    </row>
    <row r="2907" spans="1:20" x14ac:dyDescent="0.25">
      <c r="A2907">
        <v>26961</v>
      </c>
      <c r="B2907" t="s">
        <v>1073</v>
      </c>
      <c r="C2907" s="1">
        <v>24247</v>
      </c>
      <c r="D2907" t="s">
        <v>26</v>
      </c>
      <c r="E2907" t="s">
        <v>15</v>
      </c>
      <c r="F2907" s="1">
        <v>40569</v>
      </c>
      <c r="G2907" t="s">
        <v>37</v>
      </c>
      <c r="H2907" t="str">
        <f t="shared" si="227"/>
        <v>PM</v>
      </c>
      <c r="I2907" t="str">
        <f t="shared" si="229"/>
        <v>PM</v>
      </c>
      <c r="J2907" t="s">
        <v>82</v>
      </c>
      <c r="K2907" t="s">
        <v>49</v>
      </c>
      <c r="L2907">
        <v>13309</v>
      </c>
      <c r="M2907" t="s">
        <v>29</v>
      </c>
      <c r="N2907" t="s">
        <v>50</v>
      </c>
      <c r="O2907" s="2">
        <v>1.0416666666666666E-2</v>
      </c>
      <c r="P2907">
        <f>VLOOKUP(I2907,'visit codes'!$B$1:$F$38,5,FALSE)</f>
        <v>1</v>
      </c>
      <c r="Q2907" t="s">
        <v>461</v>
      </c>
      <c r="R2907">
        <f t="shared" si="225"/>
        <v>1</v>
      </c>
      <c r="S2907">
        <f t="shared" si="226"/>
        <v>0</v>
      </c>
      <c r="T2907">
        <f t="shared" si="228"/>
        <v>1</v>
      </c>
    </row>
    <row r="2908" spans="1:20" x14ac:dyDescent="0.25">
      <c r="A2908">
        <v>26962</v>
      </c>
      <c r="B2908" t="s">
        <v>1074</v>
      </c>
      <c r="C2908" s="1">
        <v>21604</v>
      </c>
      <c r="D2908" t="s">
        <v>14</v>
      </c>
      <c r="F2908" s="1">
        <v>40549</v>
      </c>
      <c r="G2908">
        <v>4098</v>
      </c>
      <c r="H2908" t="str">
        <f t="shared" si="227"/>
        <v>4098</v>
      </c>
      <c r="J2908" t="s">
        <v>206</v>
      </c>
      <c r="K2908" t="s">
        <v>42</v>
      </c>
      <c r="L2908">
        <v>13502</v>
      </c>
      <c r="M2908" t="s">
        <v>29</v>
      </c>
      <c r="N2908" t="s">
        <v>99</v>
      </c>
      <c r="O2908" s="2">
        <v>0</v>
      </c>
      <c r="Q2908" t="s">
        <v>31</v>
      </c>
      <c r="R2908">
        <f t="shared" si="225"/>
        <v>0</v>
      </c>
      <c r="S2908">
        <f t="shared" si="226"/>
        <v>0</v>
      </c>
      <c r="T2908">
        <f t="shared" si="228"/>
        <v>0</v>
      </c>
    </row>
    <row r="2909" spans="1:20" x14ac:dyDescent="0.25">
      <c r="A2909">
        <v>26962</v>
      </c>
      <c r="B2909" t="s">
        <v>1074</v>
      </c>
      <c r="C2909" s="1">
        <v>21604</v>
      </c>
      <c r="D2909" t="s">
        <v>14</v>
      </c>
      <c r="F2909" s="1">
        <v>40564</v>
      </c>
      <c r="G2909">
        <v>4097</v>
      </c>
      <c r="H2909" t="str">
        <f t="shared" si="227"/>
        <v>4097</v>
      </c>
      <c r="J2909" t="s">
        <v>70</v>
      </c>
      <c r="K2909" t="s">
        <v>42</v>
      </c>
      <c r="L2909">
        <v>13502</v>
      </c>
      <c r="M2909" t="s">
        <v>29</v>
      </c>
      <c r="N2909" t="s">
        <v>99</v>
      </c>
      <c r="O2909" s="2">
        <v>0</v>
      </c>
      <c r="Q2909" t="s">
        <v>31</v>
      </c>
      <c r="R2909">
        <f t="shared" si="225"/>
        <v>0</v>
      </c>
      <c r="S2909">
        <f t="shared" si="226"/>
        <v>0</v>
      </c>
      <c r="T2909">
        <f t="shared" si="228"/>
        <v>0</v>
      </c>
    </row>
    <row r="2910" spans="1:20" x14ac:dyDescent="0.25">
      <c r="A2910">
        <v>26962</v>
      </c>
      <c r="B2910" t="s">
        <v>1074</v>
      </c>
      <c r="C2910" s="1">
        <v>21604</v>
      </c>
      <c r="D2910" t="s">
        <v>14</v>
      </c>
      <c r="F2910" s="1">
        <v>40567</v>
      </c>
      <c r="G2910">
        <v>4098</v>
      </c>
      <c r="H2910" t="str">
        <f t="shared" si="227"/>
        <v>4098</v>
      </c>
      <c r="J2910" t="s">
        <v>206</v>
      </c>
      <c r="K2910" t="s">
        <v>42</v>
      </c>
      <c r="L2910">
        <v>13502</v>
      </c>
      <c r="M2910" t="s">
        <v>29</v>
      </c>
      <c r="N2910" t="s">
        <v>99</v>
      </c>
      <c r="O2910" s="2">
        <v>0</v>
      </c>
      <c r="Q2910" t="s">
        <v>31</v>
      </c>
      <c r="R2910">
        <f t="shared" si="225"/>
        <v>0</v>
      </c>
      <c r="S2910">
        <f t="shared" si="226"/>
        <v>0</v>
      </c>
      <c r="T2910">
        <f t="shared" si="228"/>
        <v>0</v>
      </c>
    </row>
    <row r="2911" spans="1:20" x14ac:dyDescent="0.25">
      <c r="A2911">
        <v>26963</v>
      </c>
      <c r="B2911" t="s">
        <v>1075</v>
      </c>
      <c r="C2911" s="1">
        <v>15865</v>
      </c>
      <c r="D2911" t="s">
        <v>26</v>
      </c>
      <c r="E2911" t="s">
        <v>23</v>
      </c>
      <c r="F2911" s="1">
        <v>40553</v>
      </c>
      <c r="G2911" t="s">
        <v>35</v>
      </c>
      <c r="H2911" t="str">
        <f t="shared" si="227"/>
        <v>4302PM-PM</v>
      </c>
      <c r="J2911" t="s">
        <v>52</v>
      </c>
      <c r="K2911" t="s">
        <v>33</v>
      </c>
      <c r="L2911">
        <v>13492</v>
      </c>
      <c r="M2911" t="s">
        <v>29</v>
      </c>
      <c r="N2911" t="s">
        <v>30</v>
      </c>
      <c r="O2911" s="2">
        <v>1.0416666666666666E-2</v>
      </c>
      <c r="Q2911" t="s">
        <v>84</v>
      </c>
      <c r="R2911">
        <f t="shared" si="225"/>
        <v>0</v>
      </c>
      <c r="S2911">
        <f t="shared" si="226"/>
        <v>0</v>
      </c>
      <c r="T2911">
        <f t="shared" si="228"/>
        <v>0</v>
      </c>
    </row>
    <row r="2912" spans="1:20" x14ac:dyDescent="0.25">
      <c r="A2912">
        <v>26963</v>
      </c>
      <c r="B2912" t="s">
        <v>1075</v>
      </c>
      <c r="C2912" s="1">
        <v>15865</v>
      </c>
      <c r="D2912" t="s">
        <v>26</v>
      </c>
      <c r="E2912" t="s">
        <v>23</v>
      </c>
      <c r="F2912" s="1">
        <v>40553</v>
      </c>
      <c r="G2912" t="s">
        <v>37</v>
      </c>
      <c r="H2912" t="str">
        <f t="shared" si="227"/>
        <v>PM</v>
      </c>
      <c r="I2912" t="str">
        <f t="shared" si="229"/>
        <v>PM</v>
      </c>
      <c r="J2912" t="s">
        <v>52</v>
      </c>
      <c r="K2912" t="s">
        <v>33</v>
      </c>
      <c r="L2912">
        <v>13492</v>
      </c>
      <c r="M2912" t="s">
        <v>29</v>
      </c>
      <c r="N2912" t="s">
        <v>30</v>
      </c>
      <c r="O2912" s="2">
        <v>1.0416666666666666E-2</v>
      </c>
      <c r="P2912">
        <f>VLOOKUP(I2912,'visit codes'!$B$1:$F$38,5,FALSE)</f>
        <v>1</v>
      </c>
      <c r="Q2912" t="s">
        <v>84</v>
      </c>
      <c r="R2912">
        <f t="shared" si="225"/>
        <v>1</v>
      </c>
      <c r="S2912">
        <f t="shared" si="226"/>
        <v>0</v>
      </c>
      <c r="T2912">
        <f t="shared" si="228"/>
        <v>1</v>
      </c>
    </row>
    <row r="2913" spans="1:20" x14ac:dyDescent="0.25">
      <c r="A2913">
        <v>26964</v>
      </c>
      <c r="B2913" t="s">
        <v>1076</v>
      </c>
      <c r="C2913" s="1">
        <v>30277</v>
      </c>
      <c r="D2913" t="s">
        <v>14</v>
      </c>
      <c r="E2913" t="s">
        <v>15</v>
      </c>
      <c r="F2913" s="1">
        <v>40547</v>
      </c>
      <c r="G2913" t="s">
        <v>35</v>
      </c>
      <c r="H2913" t="str">
        <f t="shared" si="227"/>
        <v>4302PM-PM</v>
      </c>
      <c r="J2913" t="s">
        <v>41</v>
      </c>
      <c r="K2913" t="s">
        <v>18</v>
      </c>
      <c r="L2913">
        <v>13501</v>
      </c>
      <c r="M2913" t="s">
        <v>29</v>
      </c>
      <c r="N2913" t="s">
        <v>21</v>
      </c>
      <c r="O2913" s="2">
        <v>1.0416666666666666E-2</v>
      </c>
      <c r="Q2913" t="s">
        <v>31</v>
      </c>
      <c r="R2913">
        <f t="shared" si="225"/>
        <v>0</v>
      </c>
      <c r="S2913">
        <f t="shared" si="226"/>
        <v>0</v>
      </c>
      <c r="T2913">
        <f t="shared" si="228"/>
        <v>0</v>
      </c>
    </row>
    <row r="2914" spans="1:20" x14ac:dyDescent="0.25">
      <c r="A2914">
        <v>26964</v>
      </c>
      <c r="B2914" t="s">
        <v>1076</v>
      </c>
      <c r="C2914" s="1">
        <v>30277</v>
      </c>
      <c r="D2914" t="s">
        <v>14</v>
      </c>
      <c r="E2914" t="s">
        <v>15</v>
      </c>
      <c r="F2914" s="1">
        <v>40547</v>
      </c>
      <c r="G2914" t="s">
        <v>37</v>
      </c>
      <c r="H2914" t="str">
        <f t="shared" si="227"/>
        <v>PM</v>
      </c>
      <c r="I2914" t="str">
        <f t="shared" si="229"/>
        <v>PM</v>
      </c>
      <c r="J2914" t="s">
        <v>41</v>
      </c>
      <c r="K2914" t="s">
        <v>18</v>
      </c>
      <c r="L2914">
        <v>13501</v>
      </c>
      <c r="M2914" t="s">
        <v>29</v>
      </c>
      <c r="N2914" t="s">
        <v>21</v>
      </c>
      <c r="O2914" s="2">
        <v>1.0416666666666666E-2</v>
      </c>
      <c r="P2914">
        <f>VLOOKUP(I2914,'visit codes'!$B$1:$F$38,5,FALSE)</f>
        <v>1</v>
      </c>
      <c r="Q2914" t="s">
        <v>31</v>
      </c>
      <c r="R2914">
        <f t="shared" si="225"/>
        <v>1</v>
      </c>
      <c r="S2914">
        <f t="shared" si="226"/>
        <v>0</v>
      </c>
      <c r="T2914">
        <f t="shared" si="228"/>
        <v>1</v>
      </c>
    </row>
    <row r="2915" spans="1:20" x14ac:dyDescent="0.25">
      <c r="A2915">
        <v>26964</v>
      </c>
      <c r="B2915" t="s">
        <v>1076</v>
      </c>
      <c r="C2915" s="1">
        <v>30277</v>
      </c>
      <c r="D2915" t="s">
        <v>14</v>
      </c>
      <c r="E2915" t="s">
        <v>15</v>
      </c>
      <c r="F2915" s="1">
        <v>40553</v>
      </c>
      <c r="G2915" t="s">
        <v>16</v>
      </c>
      <c r="H2915" t="str">
        <f t="shared" si="227"/>
        <v>4301R-RV</v>
      </c>
      <c r="J2915" t="s">
        <v>138</v>
      </c>
      <c r="K2915" t="s">
        <v>18</v>
      </c>
      <c r="L2915">
        <v>13501</v>
      </c>
      <c r="M2915" t="s">
        <v>29</v>
      </c>
      <c r="N2915" t="s">
        <v>21</v>
      </c>
      <c r="O2915" s="2">
        <v>3.125E-2</v>
      </c>
      <c r="Q2915" t="s">
        <v>31</v>
      </c>
      <c r="R2915">
        <f t="shared" si="225"/>
        <v>0</v>
      </c>
      <c r="S2915">
        <f t="shared" si="226"/>
        <v>0</v>
      </c>
      <c r="T2915">
        <f t="shared" si="228"/>
        <v>0</v>
      </c>
    </row>
    <row r="2916" spans="1:20" x14ac:dyDescent="0.25">
      <c r="A2916">
        <v>26964</v>
      </c>
      <c r="B2916" t="s">
        <v>1076</v>
      </c>
      <c r="C2916" s="1">
        <v>30277</v>
      </c>
      <c r="D2916" t="s">
        <v>14</v>
      </c>
      <c r="E2916" t="s">
        <v>15</v>
      </c>
      <c r="F2916" s="1">
        <v>40553</v>
      </c>
      <c r="G2916" t="s">
        <v>24</v>
      </c>
      <c r="H2916" t="str">
        <f t="shared" si="227"/>
        <v>RV</v>
      </c>
      <c r="I2916" t="str">
        <f t="shared" si="229"/>
        <v>RV</v>
      </c>
      <c r="J2916" t="s">
        <v>138</v>
      </c>
      <c r="K2916" t="s">
        <v>18</v>
      </c>
      <c r="L2916">
        <v>13501</v>
      </c>
      <c r="M2916" t="s">
        <v>29</v>
      </c>
      <c r="N2916" t="s">
        <v>21</v>
      </c>
      <c r="O2916" s="2">
        <v>4.1666666666666664E-2</v>
      </c>
      <c r="P2916">
        <f>VLOOKUP(I2916,'visit codes'!$B$1:$F$38,5,FALSE)</f>
        <v>3</v>
      </c>
      <c r="Q2916" t="s">
        <v>31</v>
      </c>
      <c r="R2916">
        <f t="shared" si="225"/>
        <v>1</v>
      </c>
      <c r="S2916">
        <f t="shared" si="226"/>
        <v>0</v>
      </c>
      <c r="T2916">
        <f t="shared" si="228"/>
        <v>1</v>
      </c>
    </row>
    <row r="2917" spans="1:20" x14ac:dyDescent="0.25">
      <c r="A2917">
        <v>26965</v>
      </c>
      <c r="B2917" t="s">
        <v>1077</v>
      </c>
      <c r="C2917" s="1">
        <v>31695</v>
      </c>
      <c r="D2917" t="s">
        <v>14</v>
      </c>
      <c r="E2917" t="s">
        <v>15</v>
      </c>
      <c r="F2917" s="1">
        <v>40549</v>
      </c>
      <c r="G2917" t="s">
        <v>35</v>
      </c>
      <c r="H2917" t="str">
        <f t="shared" si="227"/>
        <v>4302PM-PM</v>
      </c>
      <c r="J2917" t="s">
        <v>66</v>
      </c>
      <c r="K2917" t="s">
        <v>42</v>
      </c>
      <c r="L2917">
        <v>13440</v>
      </c>
      <c r="M2917" t="s">
        <v>20</v>
      </c>
      <c r="N2917" t="s">
        <v>43</v>
      </c>
      <c r="O2917" s="2">
        <v>1.0416666666666666E-2</v>
      </c>
      <c r="Q2917" t="s">
        <v>22</v>
      </c>
      <c r="R2917">
        <f t="shared" si="225"/>
        <v>0</v>
      </c>
      <c r="S2917">
        <f t="shared" si="226"/>
        <v>0</v>
      </c>
      <c r="T2917">
        <f t="shared" si="228"/>
        <v>0</v>
      </c>
    </row>
    <row r="2918" spans="1:20" x14ac:dyDescent="0.25">
      <c r="A2918">
        <v>26965</v>
      </c>
      <c r="B2918" t="s">
        <v>1077</v>
      </c>
      <c r="C2918" s="1">
        <v>31695</v>
      </c>
      <c r="D2918" t="s">
        <v>14</v>
      </c>
      <c r="E2918" t="s">
        <v>15</v>
      </c>
      <c r="F2918" s="1">
        <v>40549</v>
      </c>
      <c r="G2918" t="s">
        <v>37</v>
      </c>
      <c r="H2918" t="str">
        <f t="shared" si="227"/>
        <v>PM</v>
      </c>
      <c r="I2918" t="str">
        <f t="shared" si="229"/>
        <v>PM</v>
      </c>
      <c r="J2918" t="s">
        <v>66</v>
      </c>
      <c r="K2918" t="s">
        <v>42</v>
      </c>
      <c r="L2918">
        <v>13440</v>
      </c>
      <c r="M2918" t="s">
        <v>20</v>
      </c>
      <c r="N2918" t="s">
        <v>43</v>
      </c>
      <c r="O2918" s="2">
        <v>1.0416666666666666E-2</v>
      </c>
      <c r="P2918">
        <f>VLOOKUP(I2918,'visit codes'!$B$1:$F$38,5,FALSE)</f>
        <v>1</v>
      </c>
      <c r="Q2918" t="s">
        <v>22</v>
      </c>
      <c r="R2918">
        <f t="shared" si="225"/>
        <v>1</v>
      </c>
      <c r="S2918">
        <f t="shared" si="226"/>
        <v>0</v>
      </c>
      <c r="T2918">
        <f t="shared" si="228"/>
        <v>1</v>
      </c>
    </row>
    <row r="2919" spans="1:20" x14ac:dyDescent="0.25">
      <c r="A2919">
        <v>26966</v>
      </c>
      <c r="B2919" t="s">
        <v>1078</v>
      </c>
      <c r="C2919" s="1">
        <v>28097</v>
      </c>
      <c r="D2919" t="s">
        <v>14</v>
      </c>
      <c r="E2919" t="s">
        <v>15</v>
      </c>
      <c r="F2919" s="1">
        <v>40550</v>
      </c>
      <c r="G2919" t="s">
        <v>60</v>
      </c>
      <c r="H2919" t="str">
        <f t="shared" si="227"/>
        <v>4301B - BV</v>
      </c>
      <c r="J2919" t="s">
        <v>206</v>
      </c>
      <c r="K2919" t="s">
        <v>53</v>
      </c>
      <c r="L2919">
        <v>13210</v>
      </c>
      <c r="M2919" t="s">
        <v>29</v>
      </c>
      <c r="N2919" t="s">
        <v>193</v>
      </c>
      <c r="O2919" s="2">
        <v>2.0833333333333332E-2</v>
      </c>
      <c r="Q2919" t="s">
        <v>1079</v>
      </c>
      <c r="R2919">
        <f t="shared" si="225"/>
        <v>0</v>
      </c>
      <c r="S2919">
        <f t="shared" si="226"/>
        <v>0</v>
      </c>
      <c r="T2919">
        <f t="shared" si="228"/>
        <v>0</v>
      </c>
    </row>
    <row r="2920" spans="1:20" x14ac:dyDescent="0.25">
      <c r="A2920">
        <v>26966</v>
      </c>
      <c r="B2920" t="s">
        <v>1078</v>
      </c>
      <c r="C2920" s="1">
        <v>28097</v>
      </c>
      <c r="D2920" t="s">
        <v>14</v>
      </c>
      <c r="E2920" t="s">
        <v>15</v>
      </c>
      <c r="F2920" s="1">
        <v>40550</v>
      </c>
      <c r="G2920" t="s">
        <v>62</v>
      </c>
      <c r="H2920" t="str">
        <f t="shared" si="227"/>
        <v>BV</v>
      </c>
      <c r="I2920" t="str">
        <f t="shared" si="229"/>
        <v>BV</v>
      </c>
      <c r="J2920" t="s">
        <v>206</v>
      </c>
      <c r="K2920" t="s">
        <v>53</v>
      </c>
      <c r="L2920">
        <v>13210</v>
      </c>
      <c r="M2920" t="s">
        <v>29</v>
      </c>
      <c r="N2920" t="s">
        <v>193</v>
      </c>
      <c r="O2920" s="2">
        <v>2.0833333333333332E-2</v>
      </c>
      <c r="P2920">
        <f>VLOOKUP(I2920,'visit codes'!$B$1:$F$38,5,FALSE)</f>
        <v>2</v>
      </c>
      <c r="Q2920" t="s">
        <v>1079</v>
      </c>
      <c r="R2920">
        <f t="shared" si="225"/>
        <v>1</v>
      </c>
      <c r="S2920">
        <f t="shared" si="226"/>
        <v>0</v>
      </c>
      <c r="T2920">
        <f t="shared" si="228"/>
        <v>1</v>
      </c>
    </row>
    <row r="2921" spans="1:20" x14ac:dyDescent="0.25">
      <c r="A2921">
        <v>26966</v>
      </c>
      <c r="B2921" t="s">
        <v>1078</v>
      </c>
      <c r="C2921" s="1">
        <v>28097</v>
      </c>
      <c r="D2921" t="s">
        <v>14</v>
      </c>
      <c r="E2921" t="s">
        <v>15</v>
      </c>
      <c r="F2921" s="1">
        <v>40557</v>
      </c>
      <c r="G2921" t="s">
        <v>16</v>
      </c>
      <c r="H2921" t="str">
        <f t="shared" si="227"/>
        <v>4301R-RV</v>
      </c>
      <c r="J2921" t="s">
        <v>206</v>
      </c>
      <c r="K2921" t="s">
        <v>53</v>
      </c>
      <c r="L2921">
        <v>13210</v>
      </c>
      <c r="M2921" t="s">
        <v>29</v>
      </c>
      <c r="N2921" t="s">
        <v>193</v>
      </c>
      <c r="O2921" s="2">
        <v>3.125E-2</v>
      </c>
      <c r="Q2921" t="s">
        <v>1079</v>
      </c>
      <c r="R2921">
        <f t="shared" si="225"/>
        <v>0</v>
      </c>
      <c r="S2921">
        <f t="shared" si="226"/>
        <v>0</v>
      </c>
      <c r="T2921">
        <f t="shared" si="228"/>
        <v>0</v>
      </c>
    </row>
    <row r="2922" spans="1:20" x14ac:dyDescent="0.25">
      <c r="A2922">
        <v>26966</v>
      </c>
      <c r="B2922" t="s">
        <v>1078</v>
      </c>
      <c r="C2922" s="1">
        <v>28097</v>
      </c>
      <c r="D2922" t="s">
        <v>14</v>
      </c>
      <c r="E2922" t="s">
        <v>15</v>
      </c>
      <c r="F2922" s="1">
        <v>40557</v>
      </c>
      <c r="G2922" t="s">
        <v>24</v>
      </c>
      <c r="H2922" t="str">
        <f t="shared" si="227"/>
        <v>RV</v>
      </c>
      <c r="I2922" t="str">
        <f t="shared" si="229"/>
        <v>RV</v>
      </c>
      <c r="J2922" t="s">
        <v>206</v>
      </c>
      <c r="K2922" t="s">
        <v>53</v>
      </c>
      <c r="L2922">
        <v>13210</v>
      </c>
      <c r="M2922" t="s">
        <v>29</v>
      </c>
      <c r="N2922" t="s">
        <v>193</v>
      </c>
      <c r="O2922" s="2">
        <v>4.1666666666666664E-2</v>
      </c>
      <c r="P2922">
        <f>VLOOKUP(I2922,'visit codes'!$B$1:$F$38,5,FALSE)</f>
        <v>3</v>
      </c>
      <c r="Q2922" t="s">
        <v>1079</v>
      </c>
      <c r="R2922">
        <f t="shared" si="225"/>
        <v>1</v>
      </c>
      <c r="S2922">
        <f t="shared" si="226"/>
        <v>0</v>
      </c>
      <c r="T2922">
        <f t="shared" si="228"/>
        <v>1</v>
      </c>
    </row>
    <row r="2923" spans="1:20" x14ac:dyDescent="0.25">
      <c r="A2923">
        <v>26966</v>
      </c>
      <c r="B2923" t="s">
        <v>1078</v>
      </c>
      <c r="C2923" s="1">
        <v>28097</v>
      </c>
      <c r="D2923" t="s">
        <v>14</v>
      </c>
      <c r="E2923" t="s">
        <v>15</v>
      </c>
      <c r="F2923" s="1">
        <v>40568</v>
      </c>
      <c r="G2923" t="s">
        <v>38</v>
      </c>
      <c r="H2923" t="str">
        <f t="shared" si="227"/>
        <v>C</v>
      </c>
      <c r="I2923" t="str">
        <f t="shared" si="229"/>
        <v>C</v>
      </c>
      <c r="J2923" t="s">
        <v>52</v>
      </c>
      <c r="K2923" t="s">
        <v>53</v>
      </c>
      <c r="L2923">
        <v>13210</v>
      </c>
      <c r="M2923" t="s">
        <v>29</v>
      </c>
      <c r="N2923" t="s">
        <v>193</v>
      </c>
      <c r="O2923" s="2">
        <v>0</v>
      </c>
      <c r="P2923">
        <f>VLOOKUP(I2923,'visit codes'!$B$1:$F$38,5,FALSE)</f>
        <v>0</v>
      </c>
      <c r="Q2923" t="s">
        <v>1079</v>
      </c>
      <c r="R2923">
        <f t="shared" si="225"/>
        <v>1</v>
      </c>
      <c r="S2923">
        <f t="shared" si="226"/>
        <v>1</v>
      </c>
      <c r="T2923">
        <f t="shared" si="228"/>
        <v>0</v>
      </c>
    </row>
    <row r="2924" spans="1:20" x14ac:dyDescent="0.25">
      <c r="A2924">
        <v>26966</v>
      </c>
      <c r="B2924" t="s">
        <v>1078</v>
      </c>
      <c r="C2924" s="1">
        <v>28097</v>
      </c>
      <c r="D2924" t="s">
        <v>14</v>
      </c>
      <c r="E2924" t="s">
        <v>15</v>
      </c>
      <c r="F2924" s="1">
        <v>40570</v>
      </c>
      <c r="G2924" t="s">
        <v>38</v>
      </c>
      <c r="H2924" t="str">
        <f t="shared" si="227"/>
        <v>C</v>
      </c>
      <c r="I2924" t="str">
        <f t="shared" si="229"/>
        <v>C</v>
      </c>
      <c r="J2924" t="s">
        <v>206</v>
      </c>
      <c r="K2924" t="s">
        <v>53</v>
      </c>
      <c r="L2924">
        <v>13210</v>
      </c>
      <c r="M2924" t="s">
        <v>29</v>
      </c>
      <c r="N2924" t="s">
        <v>193</v>
      </c>
      <c r="O2924" s="2">
        <v>0</v>
      </c>
      <c r="P2924">
        <f>VLOOKUP(I2924,'visit codes'!$B$1:$F$38,5,FALSE)</f>
        <v>0</v>
      </c>
      <c r="Q2924" t="s">
        <v>1079</v>
      </c>
      <c r="R2924">
        <f t="shared" si="225"/>
        <v>1</v>
      </c>
      <c r="S2924">
        <f t="shared" si="226"/>
        <v>1</v>
      </c>
      <c r="T2924">
        <f t="shared" si="228"/>
        <v>0</v>
      </c>
    </row>
    <row r="2925" spans="1:20" x14ac:dyDescent="0.25">
      <c r="A2925">
        <v>26967</v>
      </c>
      <c r="B2925" t="s">
        <v>1080</v>
      </c>
      <c r="C2925" s="1">
        <v>24210</v>
      </c>
      <c r="D2925" t="s">
        <v>26</v>
      </c>
      <c r="E2925" t="s">
        <v>15</v>
      </c>
      <c r="F2925" s="1">
        <v>40555</v>
      </c>
      <c r="G2925" t="s">
        <v>46</v>
      </c>
      <c r="H2925" t="str">
        <f t="shared" si="227"/>
        <v>NS</v>
      </c>
      <c r="I2925" t="str">
        <f t="shared" si="229"/>
        <v>NS</v>
      </c>
      <c r="J2925" t="s">
        <v>48</v>
      </c>
      <c r="K2925" t="s">
        <v>33</v>
      </c>
      <c r="L2925">
        <v>13501</v>
      </c>
      <c r="M2925" t="s">
        <v>29</v>
      </c>
      <c r="N2925" t="s">
        <v>30</v>
      </c>
      <c r="O2925" s="2">
        <v>0</v>
      </c>
      <c r="P2925">
        <f>VLOOKUP(I2925,'visit codes'!$B$1:$F$38,5,FALSE)</f>
        <v>0</v>
      </c>
      <c r="Q2925" t="s">
        <v>31</v>
      </c>
      <c r="R2925">
        <f t="shared" si="225"/>
        <v>1</v>
      </c>
      <c r="S2925">
        <f t="shared" si="226"/>
        <v>1</v>
      </c>
      <c r="T2925">
        <f t="shared" si="228"/>
        <v>0</v>
      </c>
    </row>
    <row r="2926" spans="1:20" x14ac:dyDescent="0.25">
      <c r="A2926">
        <v>26967</v>
      </c>
      <c r="B2926" t="s">
        <v>1080</v>
      </c>
      <c r="C2926" s="1">
        <v>24210</v>
      </c>
      <c r="D2926" t="s">
        <v>26</v>
      </c>
      <c r="E2926" t="s">
        <v>15</v>
      </c>
      <c r="F2926" s="1">
        <v>40562</v>
      </c>
      <c r="G2926" t="s">
        <v>35</v>
      </c>
      <c r="H2926" t="str">
        <f t="shared" si="227"/>
        <v>4302PM-PM</v>
      </c>
      <c r="J2926" t="s">
        <v>82</v>
      </c>
      <c r="K2926" t="s">
        <v>33</v>
      </c>
      <c r="L2926">
        <v>13501</v>
      </c>
      <c r="M2926" t="s">
        <v>29</v>
      </c>
      <c r="N2926" t="s">
        <v>30</v>
      </c>
      <c r="O2926" s="2">
        <v>1.0416666666666666E-2</v>
      </c>
      <c r="Q2926" t="s">
        <v>31</v>
      </c>
      <c r="R2926">
        <f t="shared" si="225"/>
        <v>0</v>
      </c>
      <c r="S2926">
        <f t="shared" si="226"/>
        <v>0</v>
      </c>
      <c r="T2926">
        <f t="shared" si="228"/>
        <v>0</v>
      </c>
    </row>
    <row r="2927" spans="1:20" x14ac:dyDescent="0.25">
      <c r="A2927">
        <v>26967</v>
      </c>
      <c r="B2927" t="s">
        <v>1080</v>
      </c>
      <c r="C2927" s="1">
        <v>24210</v>
      </c>
      <c r="D2927" t="s">
        <v>26</v>
      </c>
      <c r="E2927" t="s">
        <v>15</v>
      </c>
      <c r="F2927" s="1">
        <v>40562</v>
      </c>
      <c r="G2927" t="s">
        <v>37</v>
      </c>
      <c r="H2927" t="str">
        <f t="shared" si="227"/>
        <v>PM</v>
      </c>
      <c r="I2927" t="str">
        <f t="shared" si="229"/>
        <v>PM</v>
      </c>
      <c r="J2927" t="s">
        <v>82</v>
      </c>
      <c r="K2927" t="s">
        <v>33</v>
      </c>
      <c r="L2927">
        <v>13501</v>
      </c>
      <c r="M2927" t="s">
        <v>29</v>
      </c>
      <c r="N2927" t="s">
        <v>30</v>
      </c>
      <c r="O2927" s="2">
        <v>1.0416666666666666E-2</v>
      </c>
      <c r="P2927">
        <f>VLOOKUP(I2927,'visit codes'!$B$1:$F$38,5,FALSE)</f>
        <v>1</v>
      </c>
      <c r="Q2927" t="s">
        <v>31</v>
      </c>
      <c r="R2927">
        <f t="shared" si="225"/>
        <v>1</v>
      </c>
      <c r="S2927">
        <f t="shared" si="226"/>
        <v>0</v>
      </c>
      <c r="T2927">
        <f t="shared" si="228"/>
        <v>1</v>
      </c>
    </row>
    <row r="2928" spans="1:20" x14ac:dyDescent="0.25">
      <c r="A2928">
        <v>26969</v>
      </c>
      <c r="B2928" t="s">
        <v>1081</v>
      </c>
      <c r="C2928" s="1">
        <v>29191</v>
      </c>
      <c r="D2928" t="s">
        <v>26</v>
      </c>
      <c r="E2928" t="s">
        <v>15</v>
      </c>
      <c r="F2928" s="1">
        <v>40547</v>
      </c>
      <c r="G2928" t="s">
        <v>38</v>
      </c>
      <c r="H2928" t="str">
        <f t="shared" si="227"/>
        <v>C</v>
      </c>
      <c r="I2928" t="str">
        <f t="shared" si="229"/>
        <v>C</v>
      </c>
      <c r="J2928" t="s">
        <v>69</v>
      </c>
      <c r="K2928" t="s">
        <v>322</v>
      </c>
      <c r="L2928">
        <v>13440</v>
      </c>
      <c r="M2928" t="s">
        <v>20</v>
      </c>
      <c r="N2928" t="s">
        <v>78</v>
      </c>
      <c r="O2928" s="2">
        <v>0</v>
      </c>
      <c r="P2928">
        <f>VLOOKUP(I2928,'visit codes'!$B$1:$F$38,5,FALSE)</f>
        <v>0</v>
      </c>
      <c r="Q2928" t="s">
        <v>22</v>
      </c>
      <c r="R2928">
        <f t="shared" si="225"/>
        <v>1</v>
      </c>
      <c r="S2928">
        <f t="shared" si="226"/>
        <v>1</v>
      </c>
      <c r="T2928">
        <f t="shared" si="228"/>
        <v>0</v>
      </c>
    </row>
    <row r="2929" spans="1:20" x14ac:dyDescent="0.25">
      <c r="A2929">
        <v>26971</v>
      </c>
      <c r="B2929" t="s">
        <v>1082</v>
      </c>
      <c r="C2929" s="1">
        <v>18767</v>
      </c>
      <c r="D2929" t="s">
        <v>26</v>
      </c>
      <c r="E2929" t="s">
        <v>40</v>
      </c>
      <c r="F2929" s="1">
        <v>40547</v>
      </c>
      <c r="G2929" t="s">
        <v>16</v>
      </c>
      <c r="H2929" t="str">
        <f t="shared" si="227"/>
        <v>4301R-RV</v>
      </c>
      <c r="J2929" t="s">
        <v>45</v>
      </c>
      <c r="K2929" t="s">
        <v>18</v>
      </c>
      <c r="L2929">
        <v>13350</v>
      </c>
      <c r="M2929" t="s">
        <v>29</v>
      </c>
      <c r="N2929" t="s">
        <v>21</v>
      </c>
      <c r="O2929" s="2">
        <v>3.125E-2</v>
      </c>
      <c r="Q2929" t="s">
        <v>501</v>
      </c>
      <c r="R2929">
        <f t="shared" si="225"/>
        <v>0</v>
      </c>
      <c r="S2929">
        <f t="shared" si="226"/>
        <v>0</v>
      </c>
      <c r="T2929">
        <f t="shared" si="228"/>
        <v>0</v>
      </c>
    </row>
    <row r="2930" spans="1:20" x14ac:dyDescent="0.25">
      <c r="A2930">
        <v>26971</v>
      </c>
      <c r="B2930" t="s">
        <v>1082</v>
      </c>
      <c r="C2930" s="1">
        <v>18767</v>
      </c>
      <c r="D2930" t="s">
        <v>26</v>
      </c>
      <c r="E2930" t="s">
        <v>40</v>
      </c>
      <c r="F2930" s="1">
        <v>40547</v>
      </c>
      <c r="G2930" t="s">
        <v>24</v>
      </c>
      <c r="H2930" t="str">
        <f t="shared" si="227"/>
        <v>RV</v>
      </c>
      <c r="I2930" t="str">
        <f t="shared" si="229"/>
        <v>RV</v>
      </c>
      <c r="J2930" t="s">
        <v>45</v>
      </c>
      <c r="K2930" t="s">
        <v>18</v>
      </c>
      <c r="L2930">
        <v>13350</v>
      </c>
      <c r="M2930" t="s">
        <v>29</v>
      </c>
      <c r="N2930" t="s">
        <v>21</v>
      </c>
      <c r="O2930" s="2">
        <v>4.1666666666666664E-2</v>
      </c>
      <c r="P2930">
        <f>VLOOKUP(I2930,'visit codes'!$B$1:$F$38,5,FALSE)</f>
        <v>3</v>
      </c>
      <c r="Q2930" t="s">
        <v>501</v>
      </c>
      <c r="R2930">
        <f t="shared" si="225"/>
        <v>1</v>
      </c>
      <c r="S2930">
        <f t="shared" si="226"/>
        <v>0</v>
      </c>
      <c r="T2930">
        <f t="shared" si="228"/>
        <v>1</v>
      </c>
    </row>
    <row r="2931" spans="1:20" x14ac:dyDescent="0.25">
      <c r="A2931">
        <v>26971</v>
      </c>
      <c r="B2931" t="s">
        <v>1082</v>
      </c>
      <c r="C2931" s="1">
        <v>18767</v>
      </c>
      <c r="D2931" t="s">
        <v>26</v>
      </c>
      <c r="E2931" t="s">
        <v>40</v>
      </c>
      <c r="F2931" s="1">
        <v>40557</v>
      </c>
      <c r="G2931" t="s">
        <v>102</v>
      </c>
      <c r="H2931" t="str">
        <f t="shared" si="227"/>
        <v>SC</v>
      </c>
      <c r="I2931" t="str">
        <f t="shared" si="229"/>
        <v>SC</v>
      </c>
      <c r="J2931" t="s">
        <v>45</v>
      </c>
      <c r="K2931" t="s">
        <v>18</v>
      </c>
      <c r="L2931">
        <v>13350</v>
      </c>
      <c r="M2931" t="s">
        <v>29</v>
      </c>
      <c r="N2931" t="s">
        <v>21</v>
      </c>
      <c r="O2931" s="2">
        <v>0</v>
      </c>
      <c r="P2931">
        <f>VLOOKUP(I2931,'visit codes'!$B$1:$F$38,5,FALSE)</f>
        <v>0</v>
      </c>
      <c r="Q2931" t="s">
        <v>501</v>
      </c>
      <c r="R2931">
        <f t="shared" si="225"/>
        <v>1</v>
      </c>
      <c r="S2931">
        <f t="shared" si="226"/>
        <v>1</v>
      </c>
      <c r="T2931">
        <f t="shared" si="228"/>
        <v>0</v>
      </c>
    </row>
    <row r="2932" spans="1:20" x14ac:dyDescent="0.25">
      <c r="A2932">
        <v>26971</v>
      </c>
      <c r="B2932" t="s">
        <v>1082</v>
      </c>
      <c r="C2932" s="1">
        <v>18767</v>
      </c>
      <c r="D2932" t="s">
        <v>26</v>
      </c>
      <c r="E2932" t="s">
        <v>40</v>
      </c>
      <c r="F2932" s="1">
        <v>40557</v>
      </c>
      <c r="G2932" t="s">
        <v>102</v>
      </c>
      <c r="H2932" t="str">
        <f t="shared" si="227"/>
        <v>SC</v>
      </c>
      <c r="I2932" t="str">
        <f t="shared" si="229"/>
        <v>SC</v>
      </c>
      <c r="J2932" t="s">
        <v>66</v>
      </c>
      <c r="K2932" t="s">
        <v>18</v>
      </c>
      <c r="L2932">
        <v>13350</v>
      </c>
      <c r="M2932" t="s">
        <v>29</v>
      </c>
      <c r="N2932" t="s">
        <v>21</v>
      </c>
      <c r="O2932" s="2">
        <v>0</v>
      </c>
      <c r="P2932">
        <f>VLOOKUP(I2932,'visit codes'!$B$1:$F$38,5,FALSE)</f>
        <v>0</v>
      </c>
      <c r="Q2932" t="s">
        <v>501</v>
      </c>
      <c r="R2932">
        <f t="shared" si="225"/>
        <v>1</v>
      </c>
      <c r="S2932">
        <f t="shared" si="226"/>
        <v>1</v>
      </c>
      <c r="T2932">
        <f t="shared" si="228"/>
        <v>0</v>
      </c>
    </row>
    <row r="2933" spans="1:20" x14ac:dyDescent="0.25">
      <c r="A2933">
        <v>26971</v>
      </c>
      <c r="B2933" t="s">
        <v>1082</v>
      </c>
      <c r="C2933" s="1">
        <v>18767</v>
      </c>
      <c r="D2933" t="s">
        <v>26</v>
      </c>
      <c r="E2933" t="s">
        <v>40</v>
      </c>
      <c r="F2933" s="1">
        <v>40571</v>
      </c>
      <c r="G2933" t="s">
        <v>35</v>
      </c>
      <c r="H2933" t="str">
        <f t="shared" si="227"/>
        <v>4302PM-PM</v>
      </c>
      <c r="J2933" t="s">
        <v>70</v>
      </c>
      <c r="K2933" t="s">
        <v>18</v>
      </c>
      <c r="L2933">
        <v>13350</v>
      </c>
      <c r="M2933" t="s">
        <v>29</v>
      </c>
      <c r="N2933" t="s">
        <v>21</v>
      </c>
      <c r="O2933" s="2">
        <v>1.0416666666666666E-2</v>
      </c>
      <c r="Q2933" t="s">
        <v>501</v>
      </c>
      <c r="R2933">
        <f t="shared" si="225"/>
        <v>0</v>
      </c>
      <c r="S2933">
        <f t="shared" si="226"/>
        <v>0</v>
      </c>
      <c r="T2933">
        <f t="shared" si="228"/>
        <v>0</v>
      </c>
    </row>
    <row r="2934" spans="1:20" x14ac:dyDescent="0.25">
      <c r="A2934">
        <v>26971</v>
      </c>
      <c r="B2934" t="s">
        <v>1082</v>
      </c>
      <c r="C2934" s="1">
        <v>18767</v>
      </c>
      <c r="D2934" t="s">
        <v>26</v>
      </c>
      <c r="E2934" t="s">
        <v>40</v>
      </c>
      <c r="F2934" s="1">
        <v>40571</v>
      </c>
      <c r="G2934" t="s">
        <v>37</v>
      </c>
      <c r="H2934" t="str">
        <f t="shared" si="227"/>
        <v>PM</v>
      </c>
      <c r="I2934" t="str">
        <f t="shared" si="229"/>
        <v>PM</v>
      </c>
      <c r="J2934" t="s">
        <v>70</v>
      </c>
      <c r="K2934" t="s">
        <v>18</v>
      </c>
      <c r="L2934">
        <v>13350</v>
      </c>
      <c r="M2934" t="s">
        <v>29</v>
      </c>
      <c r="N2934" t="s">
        <v>21</v>
      </c>
      <c r="O2934" s="2">
        <v>1.0416666666666666E-2</v>
      </c>
      <c r="P2934">
        <f>VLOOKUP(I2934,'visit codes'!$B$1:$F$38,5,FALSE)</f>
        <v>1</v>
      </c>
      <c r="Q2934" t="s">
        <v>501</v>
      </c>
      <c r="R2934">
        <f t="shared" si="225"/>
        <v>1</v>
      </c>
      <c r="S2934">
        <f t="shared" si="226"/>
        <v>0</v>
      </c>
      <c r="T2934">
        <f t="shared" si="228"/>
        <v>1</v>
      </c>
    </row>
    <row r="2935" spans="1:20" x14ac:dyDescent="0.25">
      <c r="A2935">
        <v>26971</v>
      </c>
      <c r="B2935" t="s">
        <v>1082</v>
      </c>
      <c r="C2935" s="1">
        <v>18767</v>
      </c>
      <c r="D2935" t="s">
        <v>26</v>
      </c>
      <c r="E2935" t="s">
        <v>40</v>
      </c>
      <c r="F2935" s="1">
        <v>40571</v>
      </c>
      <c r="G2935" t="s">
        <v>44</v>
      </c>
      <c r="H2935" t="str">
        <f t="shared" si="227"/>
        <v>S1</v>
      </c>
      <c r="I2935" t="str">
        <f t="shared" si="229"/>
        <v>S1</v>
      </c>
      <c r="J2935" t="s">
        <v>45</v>
      </c>
      <c r="K2935" t="s">
        <v>18</v>
      </c>
      <c r="L2935">
        <v>13350</v>
      </c>
      <c r="M2935" t="s">
        <v>29</v>
      </c>
      <c r="N2935" t="s">
        <v>21</v>
      </c>
      <c r="O2935" s="2">
        <v>0</v>
      </c>
      <c r="P2935">
        <f>VLOOKUP(I2935,'visit codes'!$B$1:$F$38,5,FALSE)</f>
        <v>1</v>
      </c>
      <c r="Q2935" t="s">
        <v>501</v>
      </c>
      <c r="R2935">
        <f t="shared" si="225"/>
        <v>1</v>
      </c>
      <c r="S2935">
        <f t="shared" si="226"/>
        <v>0</v>
      </c>
      <c r="T2935">
        <f t="shared" si="228"/>
        <v>1</v>
      </c>
    </row>
    <row r="2936" spans="1:20" x14ac:dyDescent="0.25">
      <c r="A2936">
        <v>26974</v>
      </c>
      <c r="B2936" t="s">
        <v>1083</v>
      </c>
      <c r="C2936" s="1">
        <v>18022</v>
      </c>
      <c r="D2936" t="s">
        <v>14</v>
      </c>
      <c r="F2936" s="1">
        <v>40571</v>
      </c>
      <c r="G2936">
        <v>4097</v>
      </c>
      <c r="H2936" t="str">
        <f t="shared" si="227"/>
        <v>4097</v>
      </c>
      <c r="J2936" t="s">
        <v>70</v>
      </c>
      <c r="K2936" t="s">
        <v>42</v>
      </c>
      <c r="L2936">
        <v>13350</v>
      </c>
      <c r="M2936" t="s">
        <v>29</v>
      </c>
      <c r="N2936" t="s">
        <v>99</v>
      </c>
      <c r="O2936" s="2">
        <v>0</v>
      </c>
      <c r="Q2936" t="s">
        <v>501</v>
      </c>
      <c r="R2936">
        <f t="shared" si="225"/>
        <v>0</v>
      </c>
      <c r="S2936">
        <f t="shared" si="226"/>
        <v>0</v>
      </c>
      <c r="T2936">
        <f t="shared" si="228"/>
        <v>0</v>
      </c>
    </row>
    <row r="2937" spans="1:20" x14ac:dyDescent="0.25">
      <c r="A2937">
        <v>26975</v>
      </c>
      <c r="B2937" t="s">
        <v>1084</v>
      </c>
      <c r="C2937" s="1">
        <v>31473</v>
      </c>
      <c r="D2937" t="s">
        <v>26</v>
      </c>
      <c r="E2937" t="s">
        <v>15</v>
      </c>
      <c r="F2937" s="1">
        <v>40546</v>
      </c>
      <c r="G2937" t="s">
        <v>46</v>
      </c>
      <c r="H2937" t="str">
        <f t="shared" si="227"/>
        <v>NS</v>
      </c>
      <c r="I2937" t="str">
        <f t="shared" si="229"/>
        <v>NS</v>
      </c>
      <c r="J2937" t="s">
        <v>138</v>
      </c>
      <c r="K2937" t="s">
        <v>18</v>
      </c>
      <c r="L2937">
        <v>13501</v>
      </c>
      <c r="M2937" t="s">
        <v>29</v>
      </c>
      <c r="N2937" t="s">
        <v>21</v>
      </c>
      <c r="O2937" s="2">
        <v>0</v>
      </c>
      <c r="P2937">
        <f>VLOOKUP(I2937,'visit codes'!$B$1:$F$38,5,FALSE)</f>
        <v>0</v>
      </c>
      <c r="Q2937" t="s">
        <v>31</v>
      </c>
      <c r="R2937">
        <f t="shared" si="225"/>
        <v>1</v>
      </c>
      <c r="S2937">
        <f t="shared" si="226"/>
        <v>1</v>
      </c>
      <c r="T2937">
        <f t="shared" si="228"/>
        <v>0</v>
      </c>
    </row>
    <row r="2938" spans="1:20" x14ac:dyDescent="0.25">
      <c r="A2938">
        <v>26975</v>
      </c>
      <c r="B2938" t="s">
        <v>1084</v>
      </c>
      <c r="C2938" s="1">
        <v>31473</v>
      </c>
      <c r="D2938" t="s">
        <v>26</v>
      </c>
      <c r="E2938" t="s">
        <v>15</v>
      </c>
      <c r="F2938" s="1">
        <v>40561</v>
      </c>
      <c r="G2938" t="s">
        <v>38</v>
      </c>
      <c r="H2938" t="str">
        <f t="shared" si="227"/>
        <v>C</v>
      </c>
      <c r="I2938" t="str">
        <f t="shared" si="229"/>
        <v>C</v>
      </c>
      <c r="J2938" t="s">
        <v>70</v>
      </c>
      <c r="K2938" t="s">
        <v>18</v>
      </c>
      <c r="L2938">
        <v>13501</v>
      </c>
      <c r="M2938" t="s">
        <v>29</v>
      </c>
      <c r="N2938" t="s">
        <v>21</v>
      </c>
      <c r="O2938" s="2">
        <v>0</v>
      </c>
      <c r="P2938">
        <f>VLOOKUP(I2938,'visit codes'!$B$1:$F$38,5,FALSE)</f>
        <v>0</v>
      </c>
      <c r="Q2938" t="s">
        <v>31</v>
      </c>
      <c r="R2938">
        <f t="shared" si="225"/>
        <v>1</v>
      </c>
      <c r="S2938">
        <f t="shared" si="226"/>
        <v>1</v>
      </c>
      <c r="T2938">
        <f t="shared" si="228"/>
        <v>0</v>
      </c>
    </row>
    <row r="2939" spans="1:20" x14ac:dyDescent="0.25">
      <c r="A2939">
        <v>26975</v>
      </c>
      <c r="B2939" t="s">
        <v>1084</v>
      </c>
      <c r="C2939" s="1">
        <v>31473</v>
      </c>
      <c r="D2939" t="s">
        <v>26</v>
      </c>
      <c r="E2939" t="s">
        <v>15</v>
      </c>
      <c r="F2939" s="1">
        <v>40569</v>
      </c>
      <c r="G2939" t="s">
        <v>60</v>
      </c>
      <c r="H2939" t="str">
        <f t="shared" si="227"/>
        <v>4301B - BV</v>
      </c>
      <c r="J2939" t="s">
        <v>138</v>
      </c>
      <c r="K2939" t="s">
        <v>18</v>
      </c>
      <c r="L2939">
        <v>13501</v>
      </c>
      <c r="M2939" t="s">
        <v>29</v>
      </c>
      <c r="N2939" t="s">
        <v>21</v>
      </c>
      <c r="O2939" s="2">
        <v>2.0833333333333332E-2</v>
      </c>
      <c r="Q2939" t="s">
        <v>31</v>
      </c>
      <c r="R2939">
        <f t="shared" si="225"/>
        <v>0</v>
      </c>
      <c r="S2939">
        <f t="shared" si="226"/>
        <v>0</v>
      </c>
      <c r="T2939">
        <f t="shared" si="228"/>
        <v>0</v>
      </c>
    </row>
    <row r="2940" spans="1:20" x14ac:dyDescent="0.25">
      <c r="A2940">
        <v>26975</v>
      </c>
      <c r="B2940" t="s">
        <v>1084</v>
      </c>
      <c r="C2940" s="1">
        <v>31473</v>
      </c>
      <c r="D2940" t="s">
        <v>26</v>
      </c>
      <c r="E2940" t="s">
        <v>15</v>
      </c>
      <c r="F2940" s="1">
        <v>40569</v>
      </c>
      <c r="G2940" t="s">
        <v>62</v>
      </c>
      <c r="H2940" t="str">
        <f t="shared" si="227"/>
        <v>BV</v>
      </c>
      <c r="I2940" t="str">
        <f t="shared" si="229"/>
        <v>BV</v>
      </c>
      <c r="J2940" t="s">
        <v>138</v>
      </c>
      <c r="K2940" t="s">
        <v>18</v>
      </c>
      <c r="L2940">
        <v>13501</v>
      </c>
      <c r="M2940" t="s">
        <v>29</v>
      </c>
      <c r="N2940" t="s">
        <v>21</v>
      </c>
      <c r="O2940" s="2">
        <v>2.0833333333333332E-2</v>
      </c>
      <c r="P2940">
        <f>VLOOKUP(I2940,'visit codes'!$B$1:$F$38,5,FALSE)</f>
        <v>2</v>
      </c>
      <c r="Q2940" t="s">
        <v>31</v>
      </c>
      <c r="R2940">
        <f t="shared" si="225"/>
        <v>1</v>
      </c>
      <c r="S2940">
        <f t="shared" si="226"/>
        <v>0</v>
      </c>
      <c r="T2940">
        <f t="shared" si="228"/>
        <v>1</v>
      </c>
    </row>
    <row r="2941" spans="1:20" x14ac:dyDescent="0.25">
      <c r="A2941">
        <v>26976</v>
      </c>
      <c r="B2941" t="s">
        <v>1085</v>
      </c>
      <c r="C2941" s="1">
        <v>32470</v>
      </c>
      <c r="D2941" t="s">
        <v>26</v>
      </c>
      <c r="E2941" t="s">
        <v>15</v>
      </c>
      <c r="F2941" s="1">
        <v>40553</v>
      </c>
      <c r="G2941" t="s">
        <v>16</v>
      </c>
      <c r="H2941" t="str">
        <f t="shared" si="227"/>
        <v>4301R-RV</v>
      </c>
      <c r="J2941" t="s">
        <v>48</v>
      </c>
      <c r="K2941" t="s">
        <v>18</v>
      </c>
      <c r="L2941">
        <v>13501</v>
      </c>
      <c r="M2941" t="s">
        <v>29</v>
      </c>
      <c r="N2941" t="s">
        <v>21</v>
      </c>
      <c r="O2941" s="2">
        <v>3.125E-2</v>
      </c>
      <c r="Q2941" t="s">
        <v>31</v>
      </c>
      <c r="R2941">
        <f t="shared" si="225"/>
        <v>0</v>
      </c>
      <c r="S2941">
        <f t="shared" si="226"/>
        <v>0</v>
      </c>
      <c r="T2941">
        <f t="shared" si="228"/>
        <v>0</v>
      </c>
    </row>
    <row r="2942" spans="1:20" x14ac:dyDescent="0.25">
      <c r="A2942">
        <v>26976</v>
      </c>
      <c r="B2942" t="s">
        <v>1085</v>
      </c>
      <c r="C2942" s="1">
        <v>32470</v>
      </c>
      <c r="D2942" t="s">
        <v>26</v>
      </c>
      <c r="E2942" t="s">
        <v>15</v>
      </c>
      <c r="F2942" s="1">
        <v>40553</v>
      </c>
      <c r="G2942" t="s">
        <v>24</v>
      </c>
      <c r="H2942" t="str">
        <f t="shared" si="227"/>
        <v>RV</v>
      </c>
      <c r="I2942" t="str">
        <f t="shared" si="229"/>
        <v>RV</v>
      </c>
      <c r="J2942" t="s">
        <v>48</v>
      </c>
      <c r="K2942" t="s">
        <v>18</v>
      </c>
      <c r="L2942">
        <v>13501</v>
      </c>
      <c r="M2942" t="s">
        <v>29</v>
      </c>
      <c r="N2942" t="s">
        <v>21</v>
      </c>
      <c r="O2942" s="2">
        <v>4.1666666666666664E-2</v>
      </c>
      <c r="P2942">
        <f>VLOOKUP(I2942,'visit codes'!$B$1:$F$38,5,FALSE)</f>
        <v>3</v>
      </c>
      <c r="Q2942" t="s">
        <v>31</v>
      </c>
      <c r="R2942">
        <f t="shared" si="225"/>
        <v>1</v>
      </c>
      <c r="S2942">
        <f t="shared" si="226"/>
        <v>0</v>
      </c>
      <c r="T2942">
        <f t="shared" si="228"/>
        <v>1</v>
      </c>
    </row>
    <row r="2943" spans="1:20" x14ac:dyDescent="0.25">
      <c r="A2943">
        <v>26976</v>
      </c>
      <c r="B2943" t="s">
        <v>1085</v>
      </c>
      <c r="C2943" s="1">
        <v>32470</v>
      </c>
      <c r="D2943" t="s">
        <v>26</v>
      </c>
      <c r="E2943" t="s">
        <v>15</v>
      </c>
      <c r="F2943" s="1">
        <v>40561</v>
      </c>
      <c r="G2943" t="s">
        <v>38</v>
      </c>
      <c r="H2943" t="str">
        <f t="shared" si="227"/>
        <v>C</v>
      </c>
      <c r="I2943" t="str">
        <f t="shared" si="229"/>
        <v>C</v>
      </c>
      <c r="J2943" t="s">
        <v>41</v>
      </c>
      <c r="K2943" t="s">
        <v>18</v>
      </c>
      <c r="L2943">
        <v>13501</v>
      </c>
      <c r="M2943" t="s">
        <v>29</v>
      </c>
      <c r="N2943" t="s">
        <v>21</v>
      </c>
      <c r="O2943" s="2">
        <v>0</v>
      </c>
      <c r="P2943">
        <f>VLOOKUP(I2943,'visit codes'!$B$1:$F$38,5,FALSE)</f>
        <v>0</v>
      </c>
      <c r="Q2943" t="s">
        <v>31</v>
      </c>
      <c r="R2943">
        <f t="shared" si="225"/>
        <v>1</v>
      </c>
      <c r="S2943">
        <f t="shared" si="226"/>
        <v>1</v>
      </c>
      <c r="T2943">
        <f t="shared" si="228"/>
        <v>0</v>
      </c>
    </row>
    <row r="2944" spans="1:20" x14ac:dyDescent="0.25">
      <c r="A2944">
        <v>26976</v>
      </c>
      <c r="B2944" t="s">
        <v>1085</v>
      </c>
      <c r="C2944" s="1">
        <v>32470</v>
      </c>
      <c r="D2944" t="s">
        <v>26</v>
      </c>
      <c r="E2944" t="s">
        <v>15</v>
      </c>
      <c r="F2944" s="1">
        <v>40570</v>
      </c>
      <c r="G2944" t="s">
        <v>38</v>
      </c>
      <c r="H2944" t="str">
        <f t="shared" si="227"/>
        <v>C</v>
      </c>
      <c r="I2944" t="str">
        <f t="shared" si="229"/>
        <v>C</v>
      </c>
      <c r="J2944" t="s">
        <v>48</v>
      </c>
      <c r="K2944" t="s">
        <v>18</v>
      </c>
      <c r="L2944">
        <v>13501</v>
      </c>
      <c r="M2944" t="s">
        <v>29</v>
      </c>
      <c r="N2944" t="s">
        <v>21</v>
      </c>
      <c r="O2944" s="2">
        <v>0</v>
      </c>
      <c r="P2944">
        <f>VLOOKUP(I2944,'visit codes'!$B$1:$F$38,5,FALSE)</f>
        <v>0</v>
      </c>
      <c r="Q2944" t="s">
        <v>31</v>
      </c>
      <c r="R2944">
        <f t="shared" si="225"/>
        <v>1</v>
      </c>
      <c r="S2944">
        <f t="shared" si="226"/>
        <v>1</v>
      </c>
      <c r="T2944">
        <f t="shared" si="228"/>
        <v>0</v>
      </c>
    </row>
    <row r="2945" spans="1:20" x14ac:dyDescent="0.25">
      <c r="A2945">
        <v>26976</v>
      </c>
      <c r="B2945" t="s">
        <v>1085</v>
      </c>
      <c r="C2945" s="1">
        <v>32470</v>
      </c>
      <c r="D2945" t="s">
        <v>26</v>
      </c>
      <c r="E2945" t="s">
        <v>15</v>
      </c>
      <c r="F2945" s="1">
        <v>40574</v>
      </c>
      <c r="G2945" t="s">
        <v>35</v>
      </c>
      <c r="H2945" t="str">
        <f t="shared" si="227"/>
        <v>4302PM-PM</v>
      </c>
      <c r="J2945" t="s">
        <v>41</v>
      </c>
      <c r="K2945" t="s">
        <v>18</v>
      </c>
      <c r="L2945">
        <v>13501</v>
      </c>
      <c r="M2945" t="s">
        <v>29</v>
      </c>
      <c r="N2945" t="s">
        <v>21</v>
      </c>
      <c r="O2945" s="2">
        <v>1.0416666666666666E-2</v>
      </c>
      <c r="Q2945" t="s">
        <v>31</v>
      </c>
      <c r="R2945">
        <f t="shared" si="225"/>
        <v>0</v>
      </c>
      <c r="S2945">
        <f t="shared" si="226"/>
        <v>0</v>
      </c>
      <c r="T2945">
        <f t="shared" si="228"/>
        <v>0</v>
      </c>
    </row>
    <row r="2946" spans="1:20" x14ac:dyDescent="0.25">
      <c r="A2946">
        <v>26976</v>
      </c>
      <c r="B2946" t="s">
        <v>1085</v>
      </c>
      <c r="C2946" s="1">
        <v>32470</v>
      </c>
      <c r="D2946" t="s">
        <v>26</v>
      </c>
      <c r="E2946" t="s">
        <v>15</v>
      </c>
      <c r="F2946" s="1">
        <v>40574</v>
      </c>
      <c r="G2946" t="s">
        <v>37</v>
      </c>
      <c r="H2946" t="str">
        <f t="shared" si="227"/>
        <v>PM</v>
      </c>
      <c r="I2946" t="str">
        <f t="shared" si="229"/>
        <v>PM</v>
      </c>
      <c r="J2946" t="s">
        <v>41</v>
      </c>
      <c r="K2946" t="s">
        <v>18</v>
      </c>
      <c r="L2946">
        <v>13501</v>
      </c>
      <c r="M2946" t="s">
        <v>29</v>
      </c>
      <c r="N2946" t="s">
        <v>21</v>
      </c>
      <c r="O2946" s="2">
        <v>1.0416666666666666E-2</v>
      </c>
      <c r="P2946">
        <f>VLOOKUP(I2946,'visit codes'!$B$1:$F$38,5,FALSE)</f>
        <v>1</v>
      </c>
      <c r="Q2946" t="s">
        <v>31</v>
      </c>
      <c r="R2946">
        <f t="shared" ref="R2946:R3009" si="230">COUNTA(I2946)</f>
        <v>1</v>
      </c>
      <c r="S2946">
        <f t="shared" ref="S2946:S3009" si="231">IF(I2946="c",1,IF(I2946="ns",1,IF(I2946="pasns",1,IF(I2946="pasc",1,IF(I2946="sc",1,0)))))</f>
        <v>0</v>
      </c>
      <c r="T2946">
        <f t="shared" si="228"/>
        <v>1</v>
      </c>
    </row>
    <row r="2947" spans="1:20" x14ac:dyDescent="0.25">
      <c r="A2947">
        <v>26977</v>
      </c>
      <c r="B2947" t="s">
        <v>1086</v>
      </c>
      <c r="C2947" s="1">
        <v>31286</v>
      </c>
      <c r="D2947" t="s">
        <v>26</v>
      </c>
      <c r="E2947" t="s">
        <v>23</v>
      </c>
      <c r="F2947" s="1">
        <v>40549</v>
      </c>
      <c r="G2947" t="s">
        <v>16</v>
      </c>
      <c r="H2947" t="str">
        <f t="shared" ref="H2947:H3010" si="232">TRIM(G2947)</f>
        <v>4301R-RV</v>
      </c>
      <c r="J2947" t="s">
        <v>57</v>
      </c>
      <c r="K2947" t="s">
        <v>18</v>
      </c>
      <c r="L2947">
        <v>13502</v>
      </c>
      <c r="M2947" t="s">
        <v>29</v>
      </c>
      <c r="N2947" t="s">
        <v>21</v>
      </c>
      <c r="O2947" s="2">
        <v>3.125E-2</v>
      </c>
      <c r="Q2947" t="s">
        <v>31</v>
      </c>
      <c r="R2947">
        <f t="shared" si="230"/>
        <v>0</v>
      </c>
      <c r="S2947">
        <f t="shared" si="231"/>
        <v>0</v>
      </c>
      <c r="T2947">
        <f t="shared" ref="T2947:T3010" si="233">IF(R2947-S2947=1,1,0)</f>
        <v>0</v>
      </c>
    </row>
    <row r="2948" spans="1:20" x14ac:dyDescent="0.25">
      <c r="A2948">
        <v>26977</v>
      </c>
      <c r="B2948" t="s">
        <v>1086</v>
      </c>
      <c r="C2948" s="1">
        <v>31286</v>
      </c>
      <c r="D2948" t="s">
        <v>26</v>
      </c>
      <c r="E2948" t="s">
        <v>23</v>
      </c>
      <c r="F2948" s="1">
        <v>40549</v>
      </c>
      <c r="G2948" t="s">
        <v>24</v>
      </c>
      <c r="H2948" t="str">
        <f t="shared" si="232"/>
        <v>RV</v>
      </c>
      <c r="I2948" t="str">
        <f t="shared" ref="I2948:I3010" si="234">TRIM(G2948)</f>
        <v>RV</v>
      </c>
      <c r="J2948" t="s">
        <v>57</v>
      </c>
      <c r="K2948" t="s">
        <v>18</v>
      </c>
      <c r="L2948">
        <v>13502</v>
      </c>
      <c r="M2948" t="s">
        <v>29</v>
      </c>
      <c r="N2948" t="s">
        <v>21</v>
      </c>
      <c r="O2948" s="2">
        <v>4.1666666666666664E-2</v>
      </c>
      <c r="P2948">
        <f>VLOOKUP(I2948,'visit codes'!$B$1:$F$38,5,FALSE)</f>
        <v>3</v>
      </c>
      <c r="Q2948" t="s">
        <v>31</v>
      </c>
      <c r="R2948">
        <f t="shared" si="230"/>
        <v>1</v>
      </c>
      <c r="S2948">
        <f t="shared" si="231"/>
        <v>0</v>
      </c>
      <c r="T2948">
        <f t="shared" si="233"/>
        <v>1</v>
      </c>
    </row>
    <row r="2949" spans="1:20" x14ac:dyDescent="0.25">
      <c r="A2949">
        <v>26977</v>
      </c>
      <c r="B2949" t="s">
        <v>1086</v>
      </c>
      <c r="C2949" s="1">
        <v>31286</v>
      </c>
      <c r="D2949" t="s">
        <v>26</v>
      </c>
      <c r="E2949" t="s">
        <v>23</v>
      </c>
      <c r="F2949" s="1">
        <v>40571</v>
      </c>
      <c r="G2949" t="s">
        <v>16</v>
      </c>
      <c r="H2949" t="str">
        <f t="shared" si="232"/>
        <v>4301R-RV</v>
      </c>
      <c r="J2949" t="s">
        <v>57</v>
      </c>
      <c r="K2949" t="s">
        <v>18</v>
      </c>
      <c r="L2949">
        <v>13502</v>
      </c>
      <c r="M2949" t="s">
        <v>29</v>
      </c>
      <c r="N2949" t="s">
        <v>21</v>
      </c>
      <c r="O2949" s="2">
        <v>3.125E-2</v>
      </c>
      <c r="Q2949" t="s">
        <v>31</v>
      </c>
      <c r="R2949">
        <f t="shared" si="230"/>
        <v>0</v>
      </c>
      <c r="S2949">
        <f t="shared" si="231"/>
        <v>0</v>
      </c>
      <c r="T2949">
        <f t="shared" si="233"/>
        <v>0</v>
      </c>
    </row>
    <row r="2950" spans="1:20" x14ac:dyDescent="0.25">
      <c r="A2950">
        <v>26977</v>
      </c>
      <c r="B2950" t="s">
        <v>1086</v>
      </c>
      <c r="C2950" s="1">
        <v>31286</v>
      </c>
      <c r="D2950" t="s">
        <v>26</v>
      </c>
      <c r="E2950" t="s">
        <v>23</v>
      </c>
      <c r="F2950" s="1">
        <v>40571</v>
      </c>
      <c r="G2950" t="s">
        <v>24</v>
      </c>
      <c r="H2950" t="str">
        <f t="shared" si="232"/>
        <v>RV</v>
      </c>
      <c r="I2950" t="str">
        <f t="shared" si="234"/>
        <v>RV</v>
      </c>
      <c r="J2950" t="s">
        <v>57</v>
      </c>
      <c r="K2950" t="s">
        <v>18</v>
      </c>
      <c r="L2950">
        <v>13502</v>
      </c>
      <c r="M2950" t="s">
        <v>29</v>
      </c>
      <c r="N2950" t="s">
        <v>21</v>
      </c>
      <c r="O2950" s="2">
        <v>4.1666666666666664E-2</v>
      </c>
      <c r="P2950">
        <f>VLOOKUP(I2950,'visit codes'!$B$1:$F$38,5,FALSE)</f>
        <v>3</v>
      </c>
      <c r="Q2950" t="s">
        <v>31</v>
      </c>
      <c r="R2950">
        <f t="shared" si="230"/>
        <v>1</v>
      </c>
      <c r="S2950">
        <f t="shared" si="231"/>
        <v>0</v>
      </c>
      <c r="T2950">
        <f t="shared" si="233"/>
        <v>1</v>
      </c>
    </row>
    <row r="2951" spans="1:20" x14ac:dyDescent="0.25">
      <c r="A2951">
        <v>26977</v>
      </c>
      <c r="B2951" t="s">
        <v>1086</v>
      </c>
      <c r="C2951" s="1">
        <v>31286</v>
      </c>
      <c r="D2951" t="s">
        <v>26</v>
      </c>
      <c r="E2951" t="s">
        <v>23</v>
      </c>
      <c r="F2951" s="1">
        <v>40571</v>
      </c>
      <c r="G2951" t="s">
        <v>35</v>
      </c>
      <c r="H2951" t="str">
        <f t="shared" si="232"/>
        <v>4302PM-PM</v>
      </c>
      <c r="J2951" t="s">
        <v>70</v>
      </c>
      <c r="K2951" t="s">
        <v>18</v>
      </c>
      <c r="L2951">
        <v>13502</v>
      </c>
      <c r="M2951" t="s">
        <v>29</v>
      </c>
      <c r="N2951" t="s">
        <v>21</v>
      </c>
      <c r="O2951" s="2">
        <v>1.0416666666666666E-2</v>
      </c>
      <c r="Q2951" t="s">
        <v>31</v>
      </c>
      <c r="R2951">
        <f t="shared" si="230"/>
        <v>0</v>
      </c>
      <c r="S2951">
        <f t="shared" si="231"/>
        <v>0</v>
      </c>
      <c r="T2951">
        <f t="shared" si="233"/>
        <v>0</v>
      </c>
    </row>
    <row r="2952" spans="1:20" x14ac:dyDescent="0.25">
      <c r="A2952">
        <v>26977</v>
      </c>
      <c r="B2952" t="s">
        <v>1086</v>
      </c>
      <c r="C2952" s="1">
        <v>31286</v>
      </c>
      <c r="D2952" t="s">
        <v>26</v>
      </c>
      <c r="E2952" t="s">
        <v>23</v>
      </c>
      <c r="F2952" s="1">
        <v>40571</v>
      </c>
      <c r="G2952" t="s">
        <v>37</v>
      </c>
      <c r="H2952" t="str">
        <f t="shared" si="232"/>
        <v>PM</v>
      </c>
      <c r="I2952" t="str">
        <f t="shared" si="234"/>
        <v>PM</v>
      </c>
      <c r="J2952" t="s">
        <v>70</v>
      </c>
      <c r="K2952" t="s">
        <v>18</v>
      </c>
      <c r="L2952">
        <v>13502</v>
      </c>
      <c r="M2952" t="s">
        <v>29</v>
      </c>
      <c r="N2952" t="s">
        <v>21</v>
      </c>
      <c r="O2952" s="2">
        <v>1.0416666666666666E-2</v>
      </c>
      <c r="P2952">
        <f>VLOOKUP(I2952,'visit codes'!$B$1:$F$38,5,FALSE)</f>
        <v>1</v>
      </c>
      <c r="Q2952" t="s">
        <v>31</v>
      </c>
      <c r="R2952">
        <f t="shared" si="230"/>
        <v>1</v>
      </c>
      <c r="S2952">
        <f t="shared" si="231"/>
        <v>0</v>
      </c>
      <c r="T2952">
        <f t="shared" si="233"/>
        <v>1</v>
      </c>
    </row>
    <row r="2953" spans="1:20" x14ac:dyDescent="0.25">
      <c r="A2953">
        <v>26979</v>
      </c>
      <c r="B2953" t="s">
        <v>1087</v>
      </c>
      <c r="C2953" s="1">
        <v>30277</v>
      </c>
      <c r="D2953" t="s">
        <v>14</v>
      </c>
      <c r="F2953" s="1">
        <v>40547</v>
      </c>
      <c r="G2953">
        <v>4097</v>
      </c>
      <c r="H2953" t="str">
        <f t="shared" si="232"/>
        <v>4097</v>
      </c>
      <c r="J2953" t="s">
        <v>41</v>
      </c>
      <c r="K2953" t="s">
        <v>42</v>
      </c>
      <c r="L2953">
        <v>13501</v>
      </c>
      <c r="M2953" t="s">
        <v>29</v>
      </c>
      <c r="N2953" t="s">
        <v>99</v>
      </c>
      <c r="O2953" s="2">
        <v>0</v>
      </c>
      <c r="Q2953" t="s">
        <v>31</v>
      </c>
      <c r="R2953">
        <f t="shared" si="230"/>
        <v>0</v>
      </c>
      <c r="S2953">
        <f t="shared" si="231"/>
        <v>0</v>
      </c>
      <c r="T2953">
        <f t="shared" si="233"/>
        <v>0</v>
      </c>
    </row>
    <row r="2954" spans="1:20" x14ac:dyDescent="0.25">
      <c r="A2954">
        <v>26979</v>
      </c>
      <c r="B2954" t="s">
        <v>1087</v>
      </c>
      <c r="C2954" s="1">
        <v>30277</v>
      </c>
      <c r="D2954" t="s">
        <v>14</v>
      </c>
      <c r="F2954" s="1">
        <v>40553</v>
      </c>
      <c r="G2954">
        <v>4098</v>
      </c>
      <c r="H2954" t="str">
        <f t="shared" si="232"/>
        <v>4098</v>
      </c>
      <c r="J2954" t="s">
        <v>138</v>
      </c>
      <c r="K2954" t="s">
        <v>42</v>
      </c>
      <c r="L2954">
        <v>13501</v>
      </c>
      <c r="M2954" t="s">
        <v>29</v>
      </c>
      <c r="N2954" t="s">
        <v>99</v>
      </c>
      <c r="O2954" s="2">
        <v>0</v>
      </c>
      <c r="Q2954" t="s">
        <v>31</v>
      </c>
      <c r="R2954">
        <f t="shared" si="230"/>
        <v>0</v>
      </c>
      <c r="S2954">
        <f t="shared" si="231"/>
        <v>0</v>
      </c>
      <c r="T2954">
        <f t="shared" si="233"/>
        <v>0</v>
      </c>
    </row>
    <row r="2955" spans="1:20" x14ac:dyDescent="0.25">
      <c r="A2955">
        <v>26980</v>
      </c>
      <c r="B2955" t="s">
        <v>1088</v>
      </c>
      <c r="C2955" s="1">
        <v>31090</v>
      </c>
      <c r="D2955" t="s">
        <v>14</v>
      </c>
      <c r="F2955" s="1">
        <v>40571</v>
      </c>
      <c r="G2955">
        <v>4098</v>
      </c>
      <c r="H2955" t="str">
        <f t="shared" si="232"/>
        <v>4098</v>
      </c>
      <c r="J2955" t="s">
        <v>206</v>
      </c>
      <c r="K2955" t="s">
        <v>42</v>
      </c>
      <c r="L2955">
        <v>13502</v>
      </c>
      <c r="M2955" t="s">
        <v>29</v>
      </c>
      <c r="N2955" t="s">
        <v>99</v>
      </c>
      <c r="O2955" s="2">
        <v>0</v>
      </c>
      <c r="Q2955" t="s">
        <v>31</v>
      </c>
      <c r="R2955">
        <f t="shared" si="230"/>
        <v>0</v>
      </c>
      <c r="S2955">
        <f t="shared" si="231"/>
        <v>0</v>
      </c>
      <c r="T2955">
        <f t="shared" si="233"/>
        <v>0</v>
      </c>
    </row>
    <row r="2956" spans="1:20" x14ac:dyDescent="0.25">
      <c r="A2956">
        <v>26982</v>
      </c>
      <c r="B2956" t="s">
        <v>1089</v>
      </c>
      <c r="C2956" s="1">
        <v>28690</v>
      </c>
      <c r="D2956" t="s">
        <v>26</v>
      </c>
      <c r="E2956" t="s">
        <v>23</v>
      </c>
      <c r="F2956" s="1">
        <v>40548</v>
      </c>
      <c r="G2956" t="s">
        <v>430</v>
      </c>
      <c r="H2956" t="str">
        <f t="shared" si="232"/>
        <v>4301P - PE</v>
      </c>
      <c r="J2956" t="s">
        <v>41</v>
      </c>
      <c r="K2956" t="s">
        <v>42</v>
      </c>
      <c r="L2956">
        <v>13502</v>
      </c>
      <c r="M2956" t="s">
        <v>29</v>
      </c>
      <c r="N2956" t="s">
        <v>43</v>
      </c>
      <c r="O2956">
        <v>4.1666666666666664E-2</v>
      </c>
      <c r="Q2956" t="s">
        <v>31</v>
      </c>
      <c r="R2956">
        <f t="shared" si="230"/>
        <v>0</v>
      </c>
      <c r="S2956">
        <f t="shared" si="231"/>
        <v>0</v>
      </c>
      <c r="T2956">
        <f t="shared" si="233"/>
        <v>0</v>
      </c>
    </row>
    <row r="2957" spans="1:20" x14ac:dyDescent="0.25">
      <c r="A2957">
        <v>26982</v>
      </c>
      <c r="B2957" t="s">
        <v>1089</v>
      </c>
      <c r="C2957" s="1">
        <v>28690</v>
      </c>
      <c r="D2957" t="s">
        <v>26</v>
      </c>
      <c r="E2957" t="s">
        <v>23</v>
      </c>
      <c r="F2957" s="1">
        <v>40548</v>
      </c>
      <c r="G2957" t="s">
        <v>431</v>
      </c>
      <c r="H2957" t="str">
        <f t="shared" si="232"/>
        <v>PE</v>
      </c>
      <c r="I2957" t="str">
        <f t="shared" si="234"/>
        <v>PE</v>
      </c>
      <c r="J2957" t="s">
        <v>41</v>
      </c>
      <c r="K2957" t="s">
        <v>42</v>
      </c>
      <c r="L2957">
        <v>13502</v>
      </c>
      <c r="M2957" t="s">
        <v>29</v>
      </c>
      <c r="N2957" t="s">
        <v>43</v>
      </c>
      <c r="O2957" s="2">
        <v>4.1666666666666664E-2</v>
      </c>
      <c r="P2957">
        <f>VLOOKUP(I2957,'visit codes'!$B$1:$F$38,5,FALSE)</f>
        <v>3</v>
      </c>
      <c r="Q2957" t="s">
        <v>31</v>
      </c>
      <c r="R2957">
        <f t="shared" si="230"/>
        <v>1</v>
      </c>
      <c r="S2957">
        <f t="shared" si="231"/>
        <v>0</v>
      </c>
      <c r="T2957">
        <f t="shared" si="233"/>
        <v>1</v>
      </c>
    </row>
    <row r="2958" spans="1:20" x14ac:dyDescent="0.25">
      <c r="A2958">
        <v>26982</v>
      </c>
      <c r="B2958" t="s">
        <v>1089</v>
      </c>
      <c r="C2958" s="1">
        <v>28690</v>
      </c>
      <c r="D2958" t="s">
        <v>26</v>
      </c>
      <c r="E2958" t="s">
        <v>23</v>
      </c>
      <c r="F2958" s="1">
        <v>40562</v>
      </c>
      <c r="G2958" t="s">
        <v>35</v>
      </c>
      <c r="H2958" t="str">
        <f t="shared" si="232"/>
        <v>4302PM-PM</v>
      </c>
      <c r="J2958" t="s">
        <v>41</v>
      </c>
      <c r="K2958" t="s">
        <v>42</v>
      </c>
      <c r="L2958">
        <v>13502</v>
      </c>
      <c r="M2958" t="s">
        <v>29</v>
      </c>
      <c r="N2958" t="s">
        <v>43</v>
      </c>
      <c r="O2958" s="2">
        <v>1.0416666666666666E-2</v>
      </c>
      <c r="Q2958" t="s">
        <v>31</v>
      </c>
      <c r="R2958">
        <f t="shared" si="230"/>
        <v>0</v>
      </c>
      <c r="S2958">
        <f t="shared" si="231"/>
        <v>0</v>
      </c>
      <c r="T2958">
        <f t="shared" si="233"/>
        <v>0</v>
      </c>
    </row>
    <row r="2959" spans="1:20" x14ac:dyDescent="0.25">
      <c r="A2959">
        <v>26982</v>
      </c>
      <c r="B2959" t="s">
        <v>1089</v>
      </c>
      <c r="C2959" s="1">
        <v>28690</v>
      </c>
      <c r="D2959" t="s">
        <v>26</v>
      </c>
      <c r="E2959" t="s">
        <v>23</v>
      </c>
      <c r="F2959" s="1">
        <v>40562</v>
      </c>
      <c r="G2959" t="s">
        <v>37</v>
      </c>
      <c r="H2959" t="str">
        <f t="shared" si="232"/>
        <v>PM</v>
      </c>
      <c r="I2959" t="str">
        <f t="shared" si="234"/>
        <v>PM</v>
      </c>
      <c r="J2959" t="s">
        <v>41</v>
      </c>
      <c r="K2959" t="s">
        <v>42</v>
      </c>
      <c r="L2959">
        <v>13502</v>
      </c>
      <c r="M2959" t="s">
        <v>29</v>
      </c>
      <c r="N2959" t="s">
        <v>43</v>
      </c>
      <c r="O2959" s="2">
        <v>1.0416666666666666E-2</v>
      </c>
      <c r="P2959">
        <f>VLOOKUP(I2959,'visit codes'!$B$1:$F$38,5,FALSE)</f>
        <v>1</v>
      </c>
      <c r="Q2959" t="s">
        <v>31</v>
      </c>
      <c r="R2959">
        <f t="shared" si="230"/>
        <v>1</v>
      </c>
      <c r="S2959">
        <f t="shared" si="231"/>
        <v>0</v>
      </c>
      <c r="T2959">
        <f t="shared" si="233"/>
        <v>1</v>
      </c>
    </row>
    <row r="2960" spans="1:20" x14ac:dyDescent="0.25">
      <c r="A2960">
        <v>26985</v>
      </c>
      <c r="B2960" t="s">
        <v>1090</v>
      </c>
      <c r="C2960" s="1">
        <v>32470</v>
      </c>
      <c r="D2960" t="s">
        <v>26</v>
      </c>
      <c r="F2960" s="1">
        <v>40553</v>
      </c>
      <c r="G2960">
        <v>4098</v>
      </c>
      <c r="H2960" t="str">
        <f t="shared" si="232"/>
        <v>4098</v>
      </c>
      <c r="J2960" t="s">
        <v>48</v>
      </c>
      <c r="K2960" t="s">
        <v>42</v>
      </c>
      <c r="L2960">
        <v>13501</v>
      </c>
      <c r="M2960" t="s">
        <v>29</v>
      </c>
      <c r="N2960" t="s">
        <v>99</v>
      </c>
      <c r="O2960" s="2">
        <v>0</v>
      </c>
      <c r="Q2960" t="s">
        <v>31</v>
      </c>
      <c r="R2960">
        <f t="shared" si="230"/>
        <v>0</v>
      </c>
      <c r="S2960">
        <f t="shared" si="231"/>
        <v>0</v>
      </c>
      <c r="T2960">
        <f t="shared" si="233"/>
        <v>0</v>
      </c>
    </row>
    <row r="2961" spans="1:20" x14ac:dyDescent="0.25">
      <c r="A2961">
        <v>26985</v>
      </c>
      <c r="B2961" t="s">
        <v>1090</v>
      </c>
      <c r="C2961" s="1">
        <v>32470</v>
      </c>
      <c r="D2961" t="s">
        <v>26</v>
      </c>
      <c r="F2961" s="1">
        <v>40574</v>
      </c>
      <c r="G2961">
        <v>4097</v>
      </c>
      <c r="H2961" t="str">
        <f t="shared" si="232"/>
        <v>4097</v>
      </c>
      <c r="J2961" t="s">
        <v>41</v>
      </c>
      <c r="K2961" t="s">
        <v>42</v>
      </c>
      <c r="L2961">
        <v>13501</v>
      </c>
      <c r="M2961" t="s">
        <v>29</v>
      </c>
      <c r="N2961" t="s">
        <v>99</v>
      </c>
      <c r="O2961" s="2">
        <v>0</v>
      </c>
      <c r="Q2961" t="s">
        <v>31</v>
      </c>
      <c r="R2961">
        <f t="shared" si="230"/>
        <v>0</v>
      </c>
      <c r="S2961">
        <f t="shared" si="231"/>
        <v>0</v>
      </c>
      <c r="T2961">
        <f t="shared" si="233"/>
        <v>0</v>
      </c>
    </row>
    <row r="2962" spans="1:20" x14ac:dyDescent="0.25">
      <c r="A2962">
        <v>26987</v>
      </c>
      <c r="B2962" t="s">
        <v>1091</v>
      </c>
      <c r="C2962" s="1">
        <v>18767</v>
      </c>
      <c r="D2962" t="s">
        <v>26</v>
      </c>
      <c r="F2962" s="1">
        <v>40547</v>
      </c>
      <c r="G2962">
        <v>4098</v>
      </c>
      <c r="H2962" t="str">
        <f t="shared" si="232"/>
        <v>4098</v>
      </c>
      <c r="J2962" t="s">
        <v>45</v>
      </c>
      <c r="K2962" t="s">
        <v>42</v>
      </c>
      <c r="L2962">
        <v>13350</v>
      </c>
      <c r="M2962" t="s">
        <v>29</v>
      </c>
      <c r="N2962" t="s">
        <v>99</v>
      </c>
      <c r="O2962" s="2">
        <v>0</v>
      </c>
      <c r="Q2962" t="s">
        <v>501</v>
      </c>
      <c r="R2962">
        <f t="shared" si="230"/>
        <v>0</v>
      </c>
      <c r="S2962">
        <f t="shared" si="231"/>
        <v>0</v>
      </c>
      <c r="T2962">
        <f t="shared" si="233"/>
        <v>0</v>
      </c>
    </row>
    <row r="2963" spans="1:20" x14ac:dyDescent="0.25">
      <c r="A2963">
        <v>26987</v>
      </c>
      <c r="B2963" t="s">
        <v>1091</v>
      </c>
      <c r="C2963" s="1">
        <v>18767</v>
      </c>
      <c r="D2963" t="s">
        <v>26</v>
      </c>
      <c r="F2963" s="1">
        <v>40571</v>
      </c>
      <c r="G2963">
        <v>4097</v>
      </c>
      <c r="H2963" t="str">
        <f t="shared" si="232"/>
        <v>4097</v>
      </c>
      <c r="J2963" t="s">
        <v>70</v>
      </c>
      <c r="K2963" t="s">
        <v>42</v>
      </c>
      <c r="L2963">
        <v>13350</v>
      </c>
      <c r="M2963" t="s">
        <v>29</v>
      </c>
      <c r="N2963" t="s">
        <v>99</v>
      </c>
      <c r="O2963" s="2">
        <v>0</v>
      </c>
      <c r="Q2963" t="s">
        <v>501</v>
      </c>
      <c r="R2963">
        <f t="shared" si="230"/>
        <v>0</v>
      </c>
      <c r="S2963">
        <f t="shared" si="231"/>
        <v>0</v>
      </c>
      <c r="T2963">
        <f t="shared" si="233"/>
        <v>0</v>
      </c>
    </row>
    <row r="2964" spans="1:20" x14ac:dyDescent="0.25">
      <c r="A2964">
        <v>26989</v>
      </c>
      <c r="B2964" t="s">
        <v>1092</v>
      </c>
      <c r="C2964" s="1">
        <v>17659</v>
      </c>
      <c r="D2964" t="s">
        <v>26</v>
      </c>
      <c r="E2964" t="s">
        <v>23</v>
      </c>
      <c r="F2964" s="1">
        <v>40549</v>
      </c>
      <c r="G2964" t="s">
        <v>46</v>
      </c>
      <c r="H2964" t="str">
        <f t="shared" si="232"/>
        <v>NS</v>
      </c>
      <c r="I2964" t="str">
        <f t="shared" si="234"/>
        <v>NS</v>
      </c>
      <c r="J2964" t="s">
        <v>27</v>
      </c>
      <c r="K2964" t="s">
        <v>49</v>
      </c>
      <c r="L2964">
        <v>13421</v>
      </c>
      <c r="M2964" t="s">
        <v>29</v>
      </c>
      <c r="N2964" t="s">
        <v>50</v>
      </c>
      <c r="O2964" s="2">
        <v>0</v>
      </c>
      <c r="P2964">
        <f>VLOOKUP(I2964,'visit codes'!$B$1:$F$38,5,FALSE)</f>
        <v>0</v>
      </c>
      <c r="Q2964" t="s">
        <v>223</v>
      </c>
      <c r="R2964">
        <f t="shared" si="230"/>
        <v>1</v>
      </c>
      <c r="S2964">
        <f t="shared" si="231"/>
        <v>1</v>
      </c>
      <c r="T2964">
        <f t="shared" si="233"/>
        <v>0</v>
      </c>
    </row>
    <row r="2965" spans="1:20" x14ac:dyDescent="0.25">
      <c r="A2965">
        <v>26991</v>
      </c>
      <c r="B2965" t="s">
        <v>1093</v>
      </c>
      <c r="C2965" s="1">
        <v>32593</v>
      </c>
      <c r="D2965" t="s">
        <v>26</v>
      </c>
      <c r="E2965" t="s">
        <v>15</v>
      </c>
      <c r="F2965" s="1">
        <v>40548</v>
      </c>
      <c r="G2965" t="s">
        <v>60</v>
      </c>
      <c r="H2965" t="str">
        <f t="shared" si="232"/>
        <v>4301B - BV</v>
      </c>
      <c r="J2965" t="s">
        <v>27</v>
      </c>
      <c r="K2965" t="s">
        <v>42</v>
      </c>
      <c r="L2965">
        <v>13407</v>
      </c>
      <c r="M2965" t="s">
        <v>29</v>
      </c>
      <c r="N2965" t="s">
        <v>43</v>
      </c>
      <c r="O2965" s="2">
        <v>2.0833333333333332E-2</v>
      </c>
      <c r="Q2965" t="s">
        <v>258</v>
      </c>
      <c r="R2965">
        <f t="shared" si="230"/>
        <v>0</v>
      </c>
      <c r="S2965">
        <f t="shared" si="231"/>
        <v>0</v>
      </c>
      <c r="T2965">
        <f t="shared" si="233"/>
        <v>0</v>
      </c>
    </row>
    <row r="2966" spans="1:20" x14ac:dyDescent="0.25">
      <c r="A2966">
        <v>26991</v>
      </c>
      <c r="B2966" t="s">
        <v>1093</v>
      </c>
      <c r="C2966" s="1">
        <v>32593</v>
      </c>
      <c r="D2966" t="s">
        <v>26</v>
      </c>
      <c r="E2966" t="s">
        <v>15</v>
      </c>
      <c r="F2966" s="1">
        <v>40548</v>
      </c>
      <c r="G2966" t="s">
        <v>62</v>
      </c>
      <c r="H2966" t="str">
        <f t="shared" si="232"/>
        <v>BV</v>
      </c>
      <c r="I2966" t="str">
        <f t="shared" si="234"/>
        <v>BV</v>
      </c>
      <c r="J2966" t="s">
        <v>27</v>
      </c>
      <c r="K2966" t="s">
        <v>42</v>
      </c>
      <c r="L2966">
        <v>13407</v>
      </c>
      <c r="M2966" t="s">
        <v>29</v>
      </c>
      <c r="N2966" t="s">
        <v>43</v>
      </c>
      <c r="O2966" s="2">
        <v>2.0833333333333332E-2</v>
      </c>
      <c r="P2966">
        <f>VLOOKUP(I2966,'visit codes'!$B$1:$F$38,5,FALSE)</f>
        <v>2</v>
      </c>
      <c r="Q2966" t="s">
        <v>258</v>
      </c>
      <c r="R2966">
        <f t="shared" si="230"/>
        <v>1</v>
      </c>
      <c r="S2966">
        <f t="shared" si="231"/>
        <v>0</v>
      </c>
      <c r="T2966">
        <f t="shared" si="233"/>
        <v>1</v>
      </c>
    </row>
    <row r="2967" spans="1:20" x14ac:dyDescent="0.25">
      <c r="A2967">
        <v>26991</v>
      </c>
      <c r="B2967" t="s">
        <v>1093</v>
      </c>
      <c r="C2967" s="1">
        <v>32593</v>
      </c>
      <c r="D2967" t="s">
        <v>26</v>
      </c>
      <c r="E2967" t="s">
        <v>15</v>
      </c>
      <c r="F2967" s="1">
        <v>40548</v>
      </c>
      <c r="G2967" t="s">
        <v>35</v>
      </c>
      <c r="H2967" t="str">
        <f t="shared" si="232"/>
        <v>4302PM-PM</v>
      </c>
      <c r="J2967" t="s">
        <v>41</v>
      </c>
      <c r="K2967" t="s">
        <v>42</v>
      </c>
      <c r="L2967">
        <v>13407</v>
      </c>
      <c r="M2967" t="s">
        <v>29</v>
      </c>
      <c r="N2967" t="s">
        <v>43</v>
      </c>
      <c r="O2967" s="2">
        <v>1.0416666666666666E-2</v>
      </c>
      <c r="Q2967" t="s">
        <v>258</v>
      </c>
      <c r="R2967">
        <f t="shared" si="230"/>
        <v>0</v>
      </c>
      <c r="S2967">
        <f t="shared" si="231"/>
        <v>0</v>
      </c>
      <c r="T2967">
        <f t="shared" si="233"/>
        <v>0</v>
      </c>
    </row>
    <row r="2968" spans="1:20" x14ac:dyDescent="0.25">
      <c r="A2968">
        <v>26991</v>
      </c>
      <c r="B2968" t="s">
        <v>1093</v>
      </c>
      <c r="C2968" s="1">
        <v>32593</v>
      </c>
      <c r="D2968" t="s">
        <v>26</v>
      </c>
      <c r="E2968" t="s">
        <v>15</v>
      </c>
      <c r="F2968" s="1">
        <v>40548</v>
      </c>
      <c r="G2968" t="s">
        <v>37</v>
      </c>
      <c r="H2968" t="str">
        <f t="shared" si="232"/>
        <v>PM</v>
      </c>
      <c r="I2968" t="str">
        <f t="shared" si="234"/>
        <v>PM</v>
      </c>
      <c r="J2968" t="s">
        <v>41</v>
      </c>
      <c r="K2968" t="s">
        <v>42</v>
      </c>
      <c r="L2968">
        <v>13407</v>
      </c>
      <c r="M2968" t="s">
        <v>29</v>
      </c>
      <c r="N2968" t="s">
        <v>43</v>
      </c>
      <c r="O2968" s="2">
        <v>1.0416666666666666E-2</v>
      </c>
      <c r="P2968">
        <f>VLOOKUP(I2968,'visit codes'!$B$1:$F$38,5,FALSE)</f>
        <v>1</v>
      </c>
      <c r="Q2968" t="s">
        <v>258</v>
      </c>
      <c r="R2968">
        <f t="shared" si="230"/>
        <v>1</v>
      </c>
      <c r="S2968">
        <f t="shared" si="231"/>
        <v>0</v>
      </c>
      <c r="T2968">
        <f t="shared" si="233"/>
        <v>1</v>
      </c>
    </row>
    <row r="2969" spans="1:20" x14ac:dyDescent="0.25">
      <c r="A2969">
        <v>26991</v>
      </c>
      <c r="B2969" t="s">
        <v>1093</v>
      </c>
      <c r="C2969" s="1">
        <v>32593</v>
      </c>
      <c r="D2969" t="s">
        <v>26</v>
      </c>
      <c r="E2969" t="s">
        <v>15</v>
      </c>
      <c r="F2969" s="1">
        <v>40561</v>
      </c>
      <c r="G2969" t="s">
        <v>35</v>
      </c>
      <c r="H2969" t="str">
        <f t="shared" si="232"/>
        <v>4302PM-PM</v>
      </c>
      <c r="J2969" t="s">
        <v>41</v>
      </c>
      <c r="K2969" t="s">
        <v>42</v>
      </c>
      <c r="L2969">
        <v>13407</v>
      </c>
      <c r="M2969" t="s">
        <v>29</v>
      </c>
      <c r="N2969" t="s">
        <v>43</v>
      </c>
      <c r="O2969" s="2">
        <v>1.0416666666666666E-2</v>
      </c>
      <c r="Q2969" t="s">
        <v>258</v>
      </c>
      <c r="R2969">
        <f t="shared" si="230"/>
        <v>0</v>
      </c>
      <c r="S2969">
        <f t="shared" si="231"/>
        <v>0</v>
      </c>
      <c r="T2969">
        <f t="shared" si="233"/>
        <v>0</v>
      </c>
    </row>
    <row r="2970" spans="1:20" x14ac:dyDescent="0.25">
      <c r="A2970">
        <v>26991</v>
      </c>
      <c r="B2970" t="s">
        <v>1093</v>
      </c>
      <c r="C2970" s="1">
        <v>32593</v>
      </c>
      <c r="D2970" t="s">
        <v>26</v>
      </c>
      <c r="E2970" t="s">
        <v>15</v>
      </c>
      <c r="F2970" s="1">
        <v>40561</v>
      </c>
      <c r="G2970" t="s">
        <v>37</v>
      </c>
      <c r="H2970" t="str">
        <f t="shared" si="232"/>
        <v>PM</v>
      </c>
      <c r="I2970" t="str">
        <f t="shared" si="234"/>
        <v>PM</v>
      </c>
      <c r="J2970" t="s">
        <v>41</v>
      </c>
      <c r="K2970" t="s">
        <v>42</v>
      </c>
      <c r="L2970">
        <v>13407</v>
      </c>
      <c r="M2970" t="s">
        <v>29</v>
      </c>
      <c r="N2970" t="s">
        <v>43</v>
      </c>
      <c r="O2970" s="2">
        <v>1.0416666666666666E-2</v>
      </c>
      <c r="P2970">
        <f>VLOOKUP(I2970,'visit codes'!$B$1:$F$38,5,FALSE)</f>
        <v>1</v>
      </c>
      <c r="Q2970" t="s">
        <v>258</v>
      </c>
      <c r="R2970">
        <f t="shared" si="230"/>
        <v>1</v>
      </c>
      <c r="S2970">
        <f t="shared" si="231"/>
        <v>0</v>
      </c>
      <c r="T2970">
        <f t="shared" si="233"/>
        <v>1</v>
      </c>
    </row>
    <row r="2971" spans="1:20" x14ac:dyDescent="0.25">
      <c r="A2971">
        <v>26992</v>
      </c>
      <c r="B2971" t="s">
        <v>1094</v>
      </c>
      <c r="C2971" s="1">
        <v>25203</v>
      </c>
      <c r="D2971" t="s">
        <v>26</v>
      </c>
      <c r="E2971" t="s">
        <v>23</v>
      </c>
      <c r="F2971" s="1">
        <v>40554</v>
      </c>
      <c r="G2971" t="s">
        <v>60</v>
      </c>
      <c r="H2971" t="str">
        <f t="shared" si="232"/>
        <v>4301B - BV</v>
      </c>
      <c r="J2971" t="s">
        <v>27</v>
      </c>
      <c r="K2971" t="s">
        <v>42</v>
      </c>
      <c r="L2971">
        <v>13501</v>
      </c>
      <c r="M2971" t="s">
        <v>29</v>
      </c>
      <c r="N2971" t="s">
        <v>43</v>
      </c>
      <c r="O2971" s="2">
        <v>2.0833333333333332E-2</v>
      </c>
      <c r="Q2971" t="s">
        <v>31</v>
      </c>
      <c r="R2971">
        <f t="shared" si="230"/>
        <v>0</v>
      </c>
      <c r="S2971">
        <f t="shared" si="231"/>
        <v>0</v>
      </c>
      <c r="T2971">
        <f t="shared" si="233"/>
        <v>0</v>
      </c>
    </row>
    <row r="2972" spans="1:20" x14ac:dyDescent="0.25">
      <c r="A2972">
        <v>26992</v>
      </c>
      <c r="B2972" t="s">
        <v>1094</v>
      </c>
      <c r="C2972" s="1">
        <v>25203</v>
      </c>
      <c r="D2972" t="s">
        <v>26</v>
      </c>
      <c r="E2972" t="s">
        <v>23</v>
      </c>
      <c r="F2972" s="1">
        <v>40554</v>
      </c>
      <c r="G2972" t="s">
        <v>62</v>
      </c>
      <c r="H2972" t="str">
        <f t="shared" si="232"/>
        <v>BV</v>
      </c>
      <c r="I2972" t="str">
        <f t="shared" si="234"/>
        <v>BV</v>
      </c>
      <c r="J2972" t="s">
        <v>27</v>
      </c>
      <c r="K2972" t="s">
        <v>42</v>
      </c>
      <c r="L2972">
        <v>13501</v>
      </c>
      <c r="M2972" t="s">
        <v>29</v>
      </c>
      <c r="N2972" t="s">
        <v>43</v>
      </c>
      <c r="O2972" s="2">
        <v>2.0833333333333332E-2</v>
      </c>
      <c r="P2972">
        <f>VLOOKUP(I2972,'visit codes'!$B$1:$F$38,5,FALSE)</f>
        <v>2</v>
      </c>
      <c r="Q2972" t="s">
        <v>31</v>
      </c>
      <c r="R2972">
        <f t="shared" si="230"/>
        <v>1</v>
      </c>
      <c r="S2972">
        <f t="shared" si="231"/>
        <v>0</v>
      </c>
      <c r="T2972">
        <f t="shared" si="233"/>
        <v>1</v>
      </c>
    </row>
    <row r="2973" spans="1:20" x14ac:dyDescent="0.25">
      <c r="A2973">
        <v>26992</v>
      </c>
      <c r="B2973" t="s">
        <v>1094</v>
      </c>
      <c r="C2973" s="1">
        <v>25203</v>
      </c>
      <c r="D2973" t="s">
        <v>26</v>
      </c>
      <c r="E2973" t="s">
        <v>23</v>
      </c>
      <c r="F2973" s="1">
        <v>40569</v>
      </c>
      <c r="G2973" t="s">
        <v>430</v>
      </c>
      <c r="H2973" t="str">
        <f t="shared" si="232"/>
        <v>4301P - PE</v>
      </c>
      <c r="J2973" t="s">
        <v>41</v>
      </c>
      <c r="K2973" t="s">
        <v>42</v>
      </c>
      <c r="L2973">
        <v>13501</v>
      </c>
      <c r="M2973" t="s">
        <v>29</v>
      </c>
      <c r="N2973" t="s">
        <v>43</v>
      </c>
      <c r="O2973">
        <v>4.1666666666666664E-2</v>
      </c>
      <c r="Q2973" t="s">
        <v>31</v>
      </c>
      <c r="R2973">
        <f t="shared" si="230"/>
        <v>0</v>
      </c>
      <c r="S2973">
        <f t="shared" si="231"/>
        <v>0</v>
      </c>
      <c r="T2973">
        <f t="shared" si="233"/>
        <v>0</v>
      </c>
    </row>
    <row r="2974" spans="1:20" x14ac:dyDescent="0.25">
      <c r="A2974">
        <v>26992</v>
      </c>
      <c r="B2974" t="s">
        <v>1094</v>
      </c>
      <c r="C2974" s="1">
        <v>25203</v>
      </c>
      <c r="D2974" t="s">
        <v>26</v>
      </c>
      <c r="E2974" t="s">
        <v>23</v>
      </c>
      <c r="F2974" s="1">
        <v>40569</v>
      </c>
      <c r="G2974" t="s">
        <v>431</v>
      </c>
      <c r="H2974" t="str">
        <f t="shared" si="232"/>
        <v>PE</v>
      </c>
      <c r="I2974" t="str">
        <f t="shared" si="234"/>
        <v>PE</v>
      </c>
      <c r="J2974" t="s">
        <v>41</v>
      </c>
      <c r="K2974" t="s">
        <v>42</v>
      </c>
      <c r="L2974">
        <v>13501</v>
      </c>
      <c r="M2974" t="s">
        <v>29</v>
      </c>
      <c r="N2974" t="s">
        <v>43</v>
      </c>
      <c r="O2974" s="2">
        <v>4.1666666666666664E-2</v>
      </c>
      <c r="P2974">
        <f>VLOOKUP(I2974,'visit codes'!$B$1:$F$38,5,FALSE)</f>
        <v>3</v>
      </c>
      <c r="Q2974" t="s">
        <v>31</v>
      </c>
      <c r="R2974">
        <f t="shared" si="230"/>
        <v>1</v>
      </c>
      <c r="S2974">
        <f t="shared" si="231"/>
        <v>0</v>
      </c>
      <c r="T2974">
        <f t="shared" si="233"/>
        <v>1</v>
      </c>
    </row>
    <row r="2975" spans="1:20" x14ac:dyDescent="0.25">
      <c r="A2975">
        <v>26995</v>
      </c>
      <c r="B2975" t="s">
        <v>1095</v>
      </c>
      <c r="C2975" s="1">
        <v>31286</v>
      </c>
      <c r="D2975" t="s">
        <v>26</v>
      </c>
      <c r="F2975" s="1">
        <v>40549</v>
      </c>
      <c r="G2975">
        <v>4098</v>
      </c>
      <c r="H2975" t="str">
        <f t="shared" si="232"/>
        <v>4098</v>
      </c>
      <c r="J2975" t="s">
        <v>57</v>
      </c>
      <c r="K2975" t="s">
        <v>42</v>
      </c>
      <c r="L2975">
        <v>13502</v>
      </c>
      <c r="M2975" t="s">
        <v>29</v>
      </c>
      <c r="N2975" t="s">
        <v>99</v>
      </c>
      <c r="O2975" s="2">
        <v>0</v>
      </c>
      <c r="Q2975" t="s">
        <v>31</v>
      </c>
      <c r="R2975">
        <f t="shared" si="230"/>
        <v>0</v>
      </c>
      <c r="S2975">
        <f t="shared" si="231"/>
        <v>0</v>
      </c>
      <c r="T2975">
        <f t="shared" si="233"/>
        <v>0</v>
      </c>
    </row>
    <row r="2976" spans="1:20" x14ac:dyDescent="0.25">
      <c r="A2976">
        <v>26995</v>
      </c>
      <c r="B2976" t="s">
        <v>1095</v>
      </c>
      <c r="C2976" s="1">
        <v>31286</v>
      </c>
      <c r="D2976" t="s">
        <v>26</v>
      </c>
      <c r="F2976" s="1">
        <v>40571</v>
      </c>
      <c r="G2976">
        <v>4098</v>
      </c>
      <c r="H2976" t="str">
        <f t="shared" si="232"/>
        <v>4098</v>
      </c>
      <c r="J2976" t="s">
        <v>57</v>
      </c>
      <c r="K2976" t="s">
        <v>42</v>
      </c>
      <c r="L2976">
        <v>13502</v>
      </c>
      <c r="M2976" t="s">
        <v>29</v>
      </c>
      <c r="N2976" t="s">
        <v>99</v>
      </c>
      <c r="O2976" s="2">
        <v>0</v>
      </c>
      <c r="Q2976" t="s">
        <v>31</v>
      </c>
      <c r="R2976">
        <f t="shared" si="230"/>
        <v>0</v>
      </c>
      <c r="S2976">
        <f t="shared" si="231"/>
        <v>0</v>
      </c>
      <c r="T2976">
        <f t="shared" si="233"/>
        <v>0</v>
      </c>
    </row>
    <row r="2977" spans="1:20" x14ac:dyDescent="0.25">
      <c r="A2977">
        <v>26997</v>
      </c>
      <c r="B2977" t="s">
        <v>1096</v>
      </c>
      <c r="C2977" s="1">
        <v>21312</v>
      </c>
      <c r="D2977" t="s">
        <v>14</v>
      </c>
      <c r="E2977" t="s">
        <v>1097</v>
      </c>
      <c r="F2977" s="1">
        <v>40546</v>
      </c>
      <c r="G2977" t="s">
        <v>16</v>
      </c>
      <c r="H2977" t="str">
        <f t="shared" si="232"/>
        <v>4301R-RV</v>
      </c>
      <c r="J2977" t="s">
        <v>69</v>
      </c>
      <c r="K2977" t="s">
        <v>33</v>
      </c>
      <c r="L2977">
        <v>13440</v>
      </c>
      <c r="M2977" t="s">
        <v>20</v>
      </c>
      <c r="N2977" t="s">
        <v>30</v>
      </c>
      <c r="O2977" s="2">
        <v>3.125E-2</v>
      </c>
      <c r="Q2977" t="s">
        <v>22</v>
      </c>
      <c r="R2977">
        <f t="shared" si="230"/>
        <v>0</v>
      </c>
      <c r="S2977">
        <f t="shared" si="231"/>
        <v>0</v>
      </c>
      <c r="T2977">
        <f t="shared" si="233"/>
        <v>0</v>
      </c>
    </row>
    <row r="2978" spans="1:20" x14ac:dyDescent="0.25">
      <c r="A2978">
        <v>26997</v>
      </c>
      <c r="B2978" t="s">
        <v>1096</v>
      </c>
      <c r="C2978" s="1">
        <v>21312</v>
      </c>
      <c r="D2978" t="s">
        <v>14</v>
      </c>
      <c r="E2978" t="s">
        <v>1097</v>
      </c>
      <c r="F2978" s="1">
        <v>40546</v>
      </c>
      <c r="G2978" t="s">
        <v>24</v>
      </c>
      <c r="H2978" t="str">
        <f t="shared" si="232"/>
        <v>RV</v>
      </c>
      <c r="I2978" t="str">
        <f t="shared" si="234"/>
        <v>RV</v>
      </c>
      <c r="J2978" t="s">
        <v>69</v>
      </c>
      <c r="K2978" t="s">
        <v>33</v>
      </c>
      <c r="L2978">
        <v>13440</v>
      </c>
      <c r="M2978" t="s">
        <v>20</v>
      </c>
      <c r="N2978" t="s">
        <v>30</v>
      </c>
      <c r="O2978" s="2">
        <v>4.1666666666666664E-2</v>
      </c>
      <c r="P2978">
        <f>VLOOKUP(I2978,'visit codes'!$B$1:$F$38,5,FALSE)</f>
        <v>3</v>
      </c>
      <c r="Q2978" t="s">
        <v>22</v>
      </c>
      <c r="R2978">
        <f t="shared" si="230"/>
        <v>1</v>
      </c>
      <c r="S2978">
        <f t="shared" si="231"/>
        <v>0</v>
      </c>
      <c r="T2978">
        <f t="shared" si="233"/>
        <v>1</v>
      </c>
    </row>
    <row r="2979" spans="1:20" x14ac:dyDescent="0.25">
      <c r="A2979">
        <v>26997</v>
      </c>
      <c r="B2979" t="s">
        <v>1096</v>
      </c>
      <c r="C2979" s="1">
        <v>21312</v>
      </c>
      <c r="D2979" t="s">
        <v>14</v>
      </c>
      <c r="E2979" t="s">
        <v>1097</v>
      </c>
      <c r="F2979" s="1">
        <v>40553</v>
      </c>
      <c r="G2979" t="s">
        <v>38</v>
      </c>
      <c r="H2979" t="str">
        <f t="shared" si="232"/>
        <v>C</v>
      </c>
      <c r="I2979" t="str">
        <f t="shared" si="234"/>
        <v>C</v>
      </c>
      <c r="J2979" t="s">
        <v>66</v>
      </c>
      <c r="K2979" t="s">
        <v>33</v>
      </c>
      <c r="L2979">
        <v>13440</v>
      </c>
      <c r="M2979" t="s">
        <v>20</v>
      </c>
      <c r="N2979" t="s">
        <v>30</v>
      </c>
      <c r="O2979" s="2">
        <v>0</v>
      </c>
      <c r="P2979">
        <f>VLOOKUP(I2979,'visit codes'!$B$1:$F$38,5,FALSE)</f>
        <v>0</v>
      </c>
      <c r="Q2979" t="s">
        <v>22</v>
      </c>
      <c r="R2979">
        <f t="shared" si="230"/>
        <v>1</v>
      </c>
      <c r="S2979">
        <f t="shared" si="231"/>
        <v>1</v>
      </c>
      <c r="T2979">
        <f t="shared" si="233"/>
        <v>0</v>
      </c>
    </row>
    <row r="2980" spans="1:20" x14ac:dyDescent="0.25">
      <c r="A2980">
        <v>26997</v>
      </c>
      <c r="B2980" t="s">
        <v>1096</v>
      </c>
      <c r="C2980" s="1">
        <v>21312</v>
      </c>
      <c r="D2980" t="s">
        <v>14</v>
      </c>
      <c r="E2980" t="s">
        <v>1097</v>
      </c>
      <c r="F2980" s="1">
        <v>40554</v>
      </c>
      <c r="G2980" t="s">
        <v>35</v>
      </c>
      <c r="H2980" t="str">
        <f t="shared" si="232"/>
        <v>4302PM-PM</v>
      </c>
      <c r="J2980" t="s">
        <v>66</v>
      </c>
      <c r="K2980" t="s">
        <v>33</v>
      </c>
      <c r="L2980">
        <v>13440</v>
      </c>
      <c r="M2980" t="s">
        <v>20</v>
      </c>
      <c r="N2980" t="s">
        <v>30</v>
      </c>
      <c r="O2980" s="2">
        <v>1.0416666666666666E-2</v>
      </c>
      <c r="Q2980" t="s">
        <v>22</v>
      </c>
      <c r="R2980">
        <f t="shared" si="230"/>
        <v>0</v>
      </c>
      <c r="S2980">
        <f t="shared" si="231"/>
        <v>0</v>
      </c>
      <c r="T2980">
        <f t="shared" si="233"/>
        <v>0</v>
      </c>
    </row>
    <row r="2981" spans="1:20" x14ac:dyDescent="0.25">
      <c r="A2981">
        <v>26997</v>
      </c>
      <c r="B2981" t="s">
        <v>1096</v>
      </c>
      <c r="C2981" s="1">
        <v>21312</v>
      </c>
      <c r="D2981" t="s">
        <v>14</v>
      </c>
      <c r="E2981" t="s">
        <v>1097</v>
      </c>
      <c r="F2981" s="1">
        <v>40554</v>
      </c>
      <c r="G2981" t="s">
        <v>37</v>
      </c>
      <c r="H2981" t="str">
        <f t="shared" si="232"/>
        <v>PM</v>
      </c>
      <c r="I2981" t="str">
        <f t="shared" si="234"/>
        <v>PM</v>
      </c>
      <c r="J2981" t="s">
        <v>66</v>
      </c>
      <c r="K2981" t="s">
        <v>33</v>
      </c>
      <c r="L2981">
        <v>13440</v>
      </c>
      <c r="M2981" t="s">
        <v>20</v>
      </c>
      <c r="N2981" t="s">
        <v>30</v>
      </c>
      <c r="O2981" s="2">
        <v>1.0416666666666666E-2</v>
      </c>
      <c r="P2981">
        <f>VLOOKUP(I2981,'visit codes'!$B$1:$F$38,5,FALSE)</f>
        <v>1</v>
      </c>
      <c r="Q2981" t="s">
        <v>22</v>
      </c>
      <c r="R2981">
        <f t="shared" si="230"/>
        <v>1</v>
      </c>
      <c r="S2981">
        <f t="shared" si="231"/>
        <v>0</v>
      </c>
      <c r="T2981">
        <f t="shared" si="233"/>
        <v>1</v>
      </c>
    </row>
    <row r="2982" spans="1:20" x14ac:dyDescent="0.25">
      <c r="A2982">
        <v>26997</v>
      </c>
      <c r="B2982" t="s">
        <v>1096</v>
      </c>
      <c r="C2982" s="1">
        <v>21312</v>
      </c>
      <c r="D2982" t="s">
        <v>14</v>
      </c>
      <c r="E2982" t="s">
        <v>1097</v>
      </c>
      <c r="F2982" s="1">
        <v>40557</v>
      </c>
      <c r="G2982" t="s">
        <v>16</v>
      </c>
      <c r="H2982" t="str">
        <f t="shared" si="232"/>
        <v>4301R-RV</v>
      </c>
      <c r="J2982" t="s">
        <v>89</v>
      </c>
      <c r="K2982" t="s">
        <v>33</v>
      </c>
      <c r="L2982">
        <v>13440</v>
      </c>
      <c r="M2982" t="s">
        <v>20</v>
      </c>
      <c r="N2982" t="s">
        <v>30</v>
      </c>
      <c r="O2982" s="2">
        <v>3.125E-2</v>
      </c>
      <c r="Q2982" t="s">
        <v>22</v>
      </c>
      <c r="R2982">
        <f t="shared" si="230"/>
        <v>0</v>
      </c>
      <c r="S2982">
        <f t="shared" si="231"/>
        <v>0</v>
      </c>
      <c r="T2982">
        <f t="shared" si="233"/>
        <v>0</v>
      </c>
    </row>
    <row r="2983" spans="1:20" x14ac:dyDescent="0.25">
      <c r="A2983">
        <v>26997</v>
      </c>
      <c r="B2983" t="s">
        <v>1096</v>
      </c>
      <c r="C2983" s="1">
        <v>21312</v>
      </c>
      <c r="D2983" t="s">
        <v>14</v>
      </c>
      <c r="E2983" t="s">
        <v>1097</v>
      </c>
      <c r="F2983" s="1">
        <v>40557</v>
      </c>
      <c r="G2983" t="s">
        <v>34</v>
      </c>
      <c r="H2983" t="str">
        <f t="shared" si="232"/>
        <v>CM</v>
      </c>
      <c r="I2983" t="str">
        <f t="shared" si="234"/>
        <v>CM</v>
      </c>
      <c r="J2983" t="s">
        <v>89</v>
      </c>
      <c r="K2983" t="s">
        <v>33</v>
      </c>
      <c r="L2983">
        <v>13440</v>
      </c>
      <c r="M2983" t="s">
        <v>20</v>
      </c>
      <c r="N2983" t="s">
        <v>30</v>
      </c>
      <c r="O2983" s="2">
        <v>0</v>
      </c>
      <c r="P2983">
        <f>VLOOKUP(I2983,'visit codes'!$B$1:$F$38,5,FALSE)</f>
        <v>2</v>
      </c>
      <c r="Q2983" t="s">
        <v>22</v>
      </c>
      <c r="R2983">
        <f t="shared" si="230"/>
        <v>1</v>
      </c>
      <c r="S2983">
        <f t="shared" si="231"/>
        <v>0</v>
      </c>
      <c r="T2983">
        <f t="shared" si="233"/>
        <v>1</v>
      </c>
    </row>
    <row r="2984" spans="1:20" x14ac:dyDescent="0.25">
      <c r="A2984">
        <v>26997</v>
      </c>
      <c r="B2984" t="s">
        <v>1096</v>
      </c>
      <c r="C2984" s="1">
        <v>21312</v>
      </c>
      <c r="D2984" t="s">
        <v>14</v>
      </c>
      <c r="E2984" t="s">
        <v>1097</v>
      </c>
      <c r="F2984" s="1">
        <v>40567</v>
      </c>
      <c r="G2984" t="s">
        <v>16</v>
      </c>
      <c r="H2984" t="str">
        <f t="shared" si="232"/>
        <v>4301R-RV</v>
      </c>
      <c r="J2984" t="s">
        <v>69</v>
      </c>
      <c r="K2984" t="s">
        <v>33</v>
      </c>
      <c r="L2984">
        <v>13440</v>
      </c>
      <c r="M2984" t="s">
        <v>20</v>
      </c>
      <c r="N2984" t="s">
        <v>30</v>
      </c>
      <c r="O2984" s="2">
        <v>3.125E-2</v>
      </c>
      <c r="Q2984" t="s">
        <v>22</v>
      </c>
      <c r="R2984">
        <f t="shared" si="230"/>
        <v>0</v>
      </c>
      <c r="S2984">
        <f t="shared" si="231"/>
        <v>0</v>
      </c>
      <c r="T2984">
        <f t="shared" si="233"/>
        <v>0</v>
      </c>
    </row>
    <row r="2985" spans="1:20" x14ac:dyDescent="0.25">
      <c r="A2985">
        <v>26997</v>
      </c>
      <c r="B2985" t="s">
        <v>1096</v>
      </c>
      <c r="C2985" s="1">
        <v>21312</v>
      </c>
      <c r="D2985" t="s">
        <v>14</v>
      </c>
      <c r="E2985" t="s">
        <v>1097</v>
      </c>
      <c r="F2985" s="1">
        <v>40567</v>
      </c>
      <c r="G2985" t="s">
        <v>24</v>
      </c>
      <c r="H2985" t="str">
        <f t="shared" si="232"/>
        <v>RV</v>
      </c>
      <c r="I2985" t="str">
        <f t="shared" si="234"/>
        <v>RV</v>
      </c>
      <c r="J2985" t="s">
        <v>69</v>
      </c>
      <c r="K2985" t="s">
        <v>33</v>
      </c>
      <c r="L2985">
        <v>13440</v>
      </c>
      <c r="M2985" t="s">
        <v>20</v>
      </c>
      <c r="N2985" t="s">
        <v>30</v>
      </c>
      <c r="O2985" s="2">
        <v>4.1666666666666664E-2</v>
      </c>
      <c r="P2985">
        <f>VLOOKUP(I2985,'visit codes'!$B$1:$F$38,5,FALSE)</f>
        <v>3</v>
      </c>
      <c r="Q2985" t="s">
        <v>22</v>
      </c>
      <c r="R2985">
        <f t="shared" si="230"/>
        <v>1</v>
      </c>
      <c r="S2985">
        <f t="shared" si="231"/>
        <v>0</v>
      </c>
      <c r="T2985">
        <f t="shared" si="233"/>
        <v>1</v>
      </c>
    </row>
    <row r="2986" spans="1:20" x14ac:dyDescent="0.25">
      <c r="A2986">
        <v>26998</v>
      </c>
      <c r="B2986" t="s">
        <v>1098</v>
      </c>
      <c r="C2986" s="1">
        <v>19343</v>
      </c>
      <c r="D2986" t="s">
        <v>14</v>
      </c>
      <c r="E2986" t="s">
        <v>15</v>
      </c>
      <c r="F2986" s="1">
        <v>40562</v>
      </c>
      <c r="G2986" t="s">
        <v>35</v>
      </c>
      <c r="H2986" t="str">
        <f t="shared" si="232"/>
        <v>4302PM-PM</v>
      </c>
      <c r="J2986" t="s">
        <v>82</v>
      </c>
      <c r="K2986" t="s">
        <v>33</v>
      </c>
      <c r="L2986">
        <v>13492</v>
      </c>
      <c r="M2986" t="s">
        <v>29</v>
      </c>
      <c r="N2986" t="s">
        <v>30</v>
      </c>
      <c r="O2986" s="2">
        <v>1.0416666666666666E-2</v>
      </c>
      <c r="Q2986" t="s">
        <v>84</v>
      </c>
      <c r="R2986">
        <f t="shared" si="230"/>
        <v>0</v>
      </c>
      <c r="S2986">
        <f t="shared" si="231"/>
        <v>0</v>
      </c>
      <c r="T2986">
        <f t="shared" si="233"/>
        <v>0</v>
      </c>
    </row>
    <row r="2987" spans="1:20" x14ac:dyDescent="0.25">
      <c r="A2987">
        <v>26998</v>
      </c>
      <c r="B2987" t="s">
        <v>1098</v>
      </c>
      <c r="C2987" s="1">
        <v>19343</v>
      </c>
      <c r="D2987" t="s">
        <v>14</v>
      </c>
      <c r="E2987" t="s">
        <v>15</v>
      </c>
      <c r="F2987" s="1">
        <v>40562</v>
      </c>
      <c r="G2987" t="s">
        <v>37</v>
      </c>
      <c r="H2987" t="str">
        <f t="shared" si="232"/>
        <v>PM</v>
      </c>
      <c r="I2987" t="str">
        <f t="shared" si="234"/>
        <v>PM</v>
      </c>
      <c r="J2987" t="s">
        <v>82</v>
      </c>
      <c r="K2987" t="s">
        <v>33</v>
      </c>
      <c r="L2987">
        <v>13492</v>
      </c>
      <c r="M2987" t="s">
        <v>29</v>
      </c>
      <c r="N2987" t="s">
        <v>30</v>
      </c>
      <c r="O2987" s="2">
        <v>1.0416666666666666E-2</v>
      </c>
      <c r="P2987">
        <f>VLOOKUP(I2987,'visit codes'!$B$1:$F$38,5,FALSE)</f>
        <v>1</v>
      </c>
      <c r="Q2987" t="s">
        <v>84</v>
      </c>
      <c r="R2987">
        <f t="shared" si="230"/>
        <v>1</v>
      </c>
      <c r="S2987">
        <f t="shared" si="231"/>
        <v>0</v>
      </c>
      <c r="T2987">
        <f t="shared" si="233"/>
        <v>1</v>
      </c>
    </row>
    <row r="2988" spans="1:20" x14ac:dyDescent="0.25">
      <c r="A2988">
        <v>27000</v>
      </c>
      <c r="B2988" t="s">
        <v>1099</v>
      </c>
      <c r="C2988" s="1">
        <v>29936</v>
      </c>
      <c r="D2988" t="s">
        <v>26</v>
      </c>
      <c r="E2988" t="s">
        <v>15</v>
      </c>
      <c r="F2988" s="1">
        <v>40562</v>
      </c>
      <c r="G2988" t="s">
        <v>342</v>
      </c>
      <c r="H2988" t="str">
        <f t="shared" si="232"/>
        <v>PASNS</v>
      </c>
      <c r="I2988" t="str">
        <f t="shared" si="234"/>
        <v>PASNS</v>
      </c>
      <c r="J2988" t="s">
        <v>206</v>
      </c>
      <c r="K2988" t="s">
        <v>53</v>
      </c>
      <c r="L2988">
        <v>13104</v>
      </c>
      <c r="M2988" t="s">
        <v>29</v>
      </c>
      <c r="N2988" t="s">
        <v>193</v>
      </c>
      <c r="O2988" s="2">
        <v>0</v>
      </c>
      <c r="P2988">
        <f>VLOOKUP(I2988,'visit codes'!$B$1:$F$38,5,FALSE)</f>
        <v>0</v>
      </c>
      <c r="Q2988" t="s">
        <v>1100</v>
      </c>
      <c r="R2988">
        <f t="shared" si="230"/>
        <v>1</v>
      </c>
      <c r="S2988">
        <f t="shared" si="231"/>
        <v>1</v>
      </c>
      <c r="T2988">
        <f t="shared" si="233"/>
        <v>0</v>
      </c>
    </row>
    <row r="2989" spans="1:20" x14ac:dyDescent="0.25">
      <c r="A2989">
        <v>27000</v>
      </c>
      <c r="B2989" t="s">
        <v>1099</v>
      </c>
      <c r="C2989" s="1">
        <v>29936</v>
      </c>
      <c r="D2989" t="s">
        <v>26</v>
      </c>
      <c r="E2989" t="s">
        <v>15</v>
      </c>
      <c r="F2989" s="1">
        <v>40569</v>
      </c>
      <c r="G2989" t="s">
        <v>35</v>
      </c>
      <c r="H2989" t="str">
        <f t="shared" si="232"/>
        <v>4302PM-PM</v>
      </c>
      <c r="J2989" t="s">
        <v>41</v>
      </c>
      <c r="K2989" t="s">
        <v>53</v>
      </c>
      <c r="L2989">
        <v>13104</v>
      </c>
      <c r="M2989" t="s">
        <v>29</v>
      </c>
      <c r="N2989" t="s">
        <v>128</v>
      </c>
      <c r="O2989" s="2">
        <v>1.0416666666666666E-2</v>
      </c>
      <c r="Q2989" t="s">
        <v>1100</v>
      </c>
      <c r="R2989">
        <f t="shared" si="230"/>
        <v>0</v>
      </c>
      <c r="S2989">
        <f t="shared" si="231"/>
        <v>0</v>
      </c>
      <c r="T2989">
        <f t="shared" si="233"/>
        <v>0</v>
      </c>
    </row>
    <row r="2990" spans="1:20" x14ac:dyDescent="0.25">
      <c r="A2990">
        <v>27000</v>
      </c>
      <c r="B2990" t="s">
        <v>1099</v>
      </c>
      <c r="C2990" s="1">
        <v>29936</v>
      </c>
      <c r="D2990" t="s">
        <v>26</v>
      </c>
      <c r="E2990" t="s">
        <v>15</v>
      </c>
      <c r="F2990" s="1">
        <v>40569</v>
      </c>
      <c r="G2990" t="s">
        <v>37</v>
      </c>
      <c r="H2990" t="str">
        <f t="shared" si="232"/>
        <v>PM</v>
      </c>
      <c r="I2990" t="str">
        <f t="shared" si="234"/>
        <v>PM</v>
      </c>
      <c r="J2990" t="s">
        <v>41</v>
      </c>
      <c r="K2990" t="s">
        <v>53</v>
      </c>
      <c r="L2990">
        <v>13104</v>
      </c>
      <c r="M2990" t="s">
        <v>29</v>
      </c>
      <c r="N2990" t="s">
        <v>128</v>
      </c>
      <c r="O2990" s="2">
        <v>1.0416666666666666E-2</v>
      </c>
      <c r="P2990">
        <f>VLOOKUP(I2990,'visit codes'!$B$1:$F$38,5,FALSE)</f>
        <v>1</v>
      </c>
      <c r="Q2990" t="s">
        <v>1100</v>
      </c>
      <c r="R2990">
        <f t="shared" si="230"/>
        <v>1</v>
      </c>
      <c r="S2990">
        <f t="shared" si="231"/>
        <v>0</v>
      </c>
      <c r="T2990">
        <f t="shared" si="233"/>
        <v>1</v>
      </c>
    </row>
    <row r="2991" spans="1:20" x14ac:dyDescent="0.25">
      <c r="A2991">
        <v>27001</v>
      </c>
      <c r="B2991" t="s">
        <v>1101</v>
      </c>
      <c r="C2991" s="1">
        <v>24542</v>
      </c>
      <c r="D2991" t="s">
        <v>26</v>
      </c>
      <c r="E2991" t="s">
        <v>15</v>
      </c>
      <c r="F2991" s="1">
        <v>40550</v>
      </c>
      <c r="G2991" t="s">
        <v>16</v>
      </c>
      <c r="H2991" t="str">
        <f t="shared" si="232"/>
        <v>4301R-RV</v>
      </c>
      <c r="J2991" t="s">
        <v>17</v>
      </c>
      <c r="K2991" t="s">
        <v>154</v>
      </c>
      <c r="L2991">
        <v>13471</v>
      </c>
      <c r="M2991" t="s">
        <v>20</v>
      </c>
      <c r="N2991" t="s">
        <v>78</v>
      </c>
      <c r="O2991" s="2">
        <v>3.125E-2</v>
      </c>
      <c r="Q2991" t="s">
        <v>330</v>
      </c>
      <c r="R2991">
        <f t="shared" si="230"/>
        <v>0</v>
      </c>
      <c r="S2991">
        <f t="shared" si="231"/>
        <v>0</v>
      </c>
      <c r="T2991">
        <f t="shared" si="233"/>
        <v>0</v>
      </c>
    </row>
    <row r="2992" spans="1:20" x14ac:dyDescent="0.25">
      <c r="A2992">
        <v>27001</v>
      </c>
      <c r="B2992" t="s">
        <v>1101</v>
      </c>
      <c r="C2992" s="1">
        <v>24542</v>
      </c>
      <c r="D2992" t="s">
        <v>26</v>
      </c>
      <c r="E2992" t="s">
        <v>15</v>
      </c>
      <c r="F2992" s="1">
        <v>40550</v>
      </c>
      <c r="G2992" t="s">
        <v>24</v>
      </c>
      <c r="H2992" t="str">
        <f t="shared" si="232"/>
        <v>RV</v>
      </c>
      <c r="I2992" t="str">
        <f t="shared" si="234"/>
        <v>RV</v>
      </c>
      <c r="J2992" t="s">
        <v>17</v>
      </c>
      <c r="K2992" t="s">
        <v>154</v>
      </c>
      <c r="L2992">
        <v>13471</v>
      </c>
      <c r="M2992" t="s">
        <v>20</v>
      </c>
      <c r="N2992" t="s">
        <v>78</v>
      </c>
      <c r="O2992" s="2">
        <v>4.1666666666666664E-2</v>
      </c>
      <c r="P2992">
        <f>VLOOKUP(I2992,'visit codes'!$B$1:$F$38,5,FALSE)</f>
        <v>3</v>
      </c>
      <c r="Q2992" t="s">
        <v>330</v>
      </c>
      <c r="R2992">
        <f t="shared" si="230"/>
        <v>1</v>
      </c>
      <c r="S2992">
        <f t="shared" si="231"/>
        <v>0</v>
      </c>
      <c r="T2992">
        <f t="shared" si="233"/>
        <v>1</v>
      </c>
    </row>
    <row r="2993" spans="1:20" x14ac:dyDescent="0.25">
      <c r="A2993">
        <v>27001</v>
      </c>
      <c r="B2993" t="s">
        <v>1101</v>
      </c>
      <c r="C2993" s="1">
        <v>24542</v>
      </c>
      <c r="D2993" t="s">
        <v>26</v>
      </c>
      <c r="E2993" t="s">
        <v>15</v>
      </c>
      <c r="F2993" s="1">
        <v>40562</v>
      </c>
      <c r="G2993" t="s">
        <v>16</v>
      </c>
      <c r="H2993" t="str">
        <f t="shared" si="232"/>
        <v>4301R-RV</v>
      </c>
      <c r="J2993" t="s">
        <v>17</v>
      </c>
      <c r="K2993" t="s">
        <v>154</v>
      </c>
      <c r="L2993">
        <v>13471</v>
      </c>
      <c r="M2993" t="s">
        <v>20</v>
      </c>
      <c r="N2993" t="s">
        <v>78</v>
      </c>
      <c r="O2993" s="2">
        <v>3.125E-2</v>
      </c>
      <c r="Q2993" t="s">
        <v>330</v>
      </c>
      <c r="R2993">
        <f t="shared" si="230"/>
        <v>0</v>
      </c>
      <c r="S2993">
        <f t="shared" si="231"/>
        <v>0</v>
      </c>
      <c r="T2993">
        <f t="shared" si="233"/>
        <v>0</v>
      </c>
    </row>
    <row r="2994" spans="1:20" x14ac:dyDescent="0.25">
      <c r="A2994">
        <v>27001</v>
      </c>
      <c r="B2994" t="s">
        <v>1101</v>
      </c>
      <c r="C2994" s="1">
        <v>24542</v>
      </c>
      <c r="D2994" t="s">
        <v>26</v>
      </c>
      <c r="E2994" t="s">
        <v>15</v>
      </c>
      <c r="F2994" s="1">
        <v>40562</v>
      </c>
      <c r="G2994" t="s">
        <v>24</v>
      </c>
      <c r="H2994" t="str">
        <f t="shared" si="232"/>
        <v>RV</v>
      </c>
      <c r="I2994" t="str">
        <f t="shared" si="234"/>
        <v>RV</v>
      </c>
      <c r="J2994" t="s">
        <v>17</v>
      </c>
      <c r="K2994" t="s">
        <v>154</v>
      </c>
      <c r="L2994">
        <v>13471</v>
      </c>
      <c r="M2994" t="s">
        <v>20</v>
      </c>
      <c r="N2994" t="s">
        <v>78</v>
      </c>
      <c r="O2994" s="2">
        <v>4.1666666666666664E-2</v>
      </c>
      <c r="P2994">
        <f>VLOOKUP(I2994,'visit codes'!$B$1:$F$38,5,FALSE)</f>
        <v>3</v>
      </c>
      <c r="Q2994" t="s">
        <v>330</v>
      </c>
      <c r="R2994">
        <f t="shared" si="230"/>
        <v>1</v>
      </c>
      <c r="S2994">
        <f t="shared" si="231"/>
        <v>0</v>
      </c>
      <c r="T2994">
        <f t="shared" si="233"/>
        <v>1</v>
      </c>
    </row>
    <row r="2995" spans="1:20" x14ac:dyDescent="0.25">
      <c r="A2995">
        <v>27001</v>
      </c>
      <c r="B2995" t="s">
        <v>1101</v>
      </c>
      <c r="C2995" s="1">
        <v>24542</v>
      </c>
      <c r="D2995" t="s">
        <v>26</v>
      </c>
      <c r="E2995" t="s">
        <v>15</v>
      </c>
      <c r="F2995" s="1">
        <v>40570</v>
      </c>
      <c r="G2995" t="s">
        <v>46</v>
      </c>
      <c r="H2995" t="str">
        <f t="shared" si="232"/>
        <v>NS</v>
      </c>
      <c r="I2995" t="str">
        <f t="shared" si="234"/>
        <v>NS</v>
      </c>
      <c r="J2995" t="s">
        <v>70</v>
      </c>
      <c r="K2995" t="s">
        <v>154</v>
      </c>
      <c r="L2995">
        <v>13471</v>
      </c>
      <c r="M2995" t="s">
        <v>20</v>
      </c>
      <c r="N2995" t="s">
        <v>78</v>
      </c>
      <c r="O2995" s="2">
        <v>0</v>
      </c>
      <c r="P2995">
        <f>VLOOKUP(I2995,'visit codes'!$B$1:$F$38,5,FALSE)</f>
        <v>0</v>
      </c>
      <c r="Q2995" t="s">
        <v>330</v>
      </c>
      <c r="R2995">
        <f t="shared" si="230"/>
        <v>1</v>
      </c>
      <c r="S2995">
        <f t="shared" si="231"/>
        <v>1</v>
      </c>
      <c r="T2995">
        <f t="shared" si="233"/>
        <v>0</v>
      </c>
    </row>
    <row r="2996" spans="1:20" x14ac:dyDescent="0.25">
      <c r="A2996">
        <v>27003</v>
      </c>
      <c r="B2996" t="s">
        <v>1102</v>
      </c>
      <c r="C2996" s="1">
        <v>30585</v>
      </c>
      <c r="D2996" t="s">
        <v>14</v>
      </c>
      <c r="E2996" t="s">
        <v>15</v>
      </c>
      <c r="F2996" s="1">
        <v>40553</v>
      </c>
      <c r="G2996" t="s">
        <v>430</v>
      </c>
      <c r="H2996" t="str">
        <f t="shared" si="232"/>
        <v>4301P - PE</v>
      </c>
      <c r="J2996" t="s">
        <v>66</v>
      </c>
      <c r="K2996" t="s">
        <v>33</v>
      </c>
      <c r="L2996">
        <v>13440</v>
      </c>
      <c r="M2996" t="s">
        <v>20</v>
      </c>
      <c r="N2996" t="s">
        <v>30</v>
      </c>
      <c r="O2996">
        <v>4.1666666666666664E-2</v>
      </c>
      <c r="Q2996" t="s">
        <v>22</v>
      </c>
      <c r="R2996">
        <f t="shared" si="230"/>
        <v>0</v>
      </c>
      <c r="S2996">
        <f t="shared" si="231"/>
        <v>0</v>
      </c>
      <c r="T2996">
        <f t="shared" si="233"/>
        <v>0</v>
      </c>
    </row>
    <row r="2997" spans="1:20" x14ac:dyDescent="0.25">
      <c r="A2997">
        <v>27003</v>
      </c>
      <c r="B2997" t="s">
        <v>1102</v>
      </c>
      <c r="C2997" s="1">
        <v>30585</v>
      </c>
      <c r="D2997" t="s">
        <v>14</v>
      </c>
      <c r="E2997" t="s">
        <v>15</v>
      </c>
      <c r="F2997" s="1">
        <v>40553</v>
      </c>
      <c r="G2997" t="s">
        <v>431</v>
      </c>
      <c r="H2997" t="str">
        <f t="shared" si="232"/>
        <v>PE</v>
      </c>
      <c r="I2997" t="str">
        <f t="shared" si="234"/>
        <v>PE</v>
      </c>
      <c r="J2997" t="s">
        <v>66</v>
      </c>
      <c r="K2997" t="s">
        <v>33</v>
      </c>
      <c r="L2997">
        <v>13440</v>
      </c>
      <c r="M2997" t="s">
        <v>20</v>
      </c>
      <c r="N2997" t="s">
        <v>30</v>
      </c>
      <c r="O2997" s="2">
        <v>4.1666666666666664E-2</v>
      </c>
      <c r="P2997">
        <f>VLOOKUP(I2997,'visit codes'!$B$1:$F$38,5,FALSE)</f>
        <v>3</v>
      </c>
      <c r="Q2997" t="s">
        <v>22</v>
      </c>
      <c r="R2997">
        <f t="shared" si="230"/>
        <v>1</v>
      </c>
      <c r="S2997">
        <f t="shared" si="231"/>
        <v>0</v>
      </c>
      <c r="T2997">
        <f t="shared" si="233"/>
        <v>1</v>
      </c>
    </row>
    <row r="2998" spans="1:20" x14ac:dyDescent="0.25">
      <c r="A2998">
        <v>27003</v>
      </c>
      <c r="B2998" t="s">
        <v>1102</v>
      </c>
      <c r="C2998" s="1">
        <v>30585</v>
      </c>
      <c r="D2998" t="s">
        <v>14</v>
      </c>
      <c r="E2998" t="s">
        <v>15</v>
      </c>
      <c r="F2998" s="1">
        <v>40555</v>
      </c>
      <c r="G2998" t="s">
        <v>60</v>
      </c>
      <c r="H2998" t="str">
        <f t="shared" si="232"/>
        <v>4301B - BV</v>
      </c>
      <c r="J2998" t="s">
        <v>17</v>
      </c>
      <c r="K2998" t="s">
        <v>33</v>
      </c>
      <c r="L2998">
        <v>13440</v>
      </c>
      <c r="M2998" t="s">
        <v>20</v>
      </c>
      <c r="N2998" t="s">
        <v>30</v>
      </c>
      <c r="O2998" s="2">
        <v>2.0833333333333332E-2</v>
      </c>
      <c r="Q2998" t="s">
        <v>22</v>
      </c>
      <c r="R2998">
        <f t="shared" si="230"/>
        <v>0</v>
      </c>
      <c r="S2998">
        <f t="shared" si="231"/>
        <v>0</v>
      </c>
      <c r="T2998">
        <f t="shared" si="233"/>
        <v>0</v>
      </c>
    </row>
    <row r="2999" spans="1:20" x14ac:dyDescent="0.25">
      <c r="A2999">
        <v>27003</v>
      </c>
      <c r="B2999" t="s">
        <v>1102</v>
      </c>
      <c r="C2999" s="1">
        <v>30585</v>
      </c>
      <c r="D2999" t="s">
        <v>14</v>
      </c>
      <c r="E2999" t="s">
        <v>15</v>
      </c>
      <c r="F2999" s="1">
        <v>40555</v>
      </c>
      <c r="G2999" t="s">
        <v>62</v>
      </c>
      <c r="H2999" t="str">
        <f t="shared" si="232"/>
        <v>BV</v>
      </c>
      <c r="I2999" t="str">
        <f t="shared" si="234"/>
        <v>BV</v>
      </c>
      <c r="J2999" t="s">
        <v>17</v>
      </c>
      <c r="K2999" t="s">
        <v>33</v>
      </c>
      <c r="L2999">
        <v>13440</v>
      </c>
      <c r="M2999" t="s">
        <v>20</v>
      </c>
      <c r="N2999" t="s">
        <v>30</v>
      </c>
      <c r="O2999" s="2">
        <v>2.0833333333333332E-2</v>
      </c>
      <c r="P2999">
        <f>VLOOKUP(I2999,'visit codes'!$B$1:$F$38,5,FALSE)</f>
        <v>2</v>
      </c>
      <c r="Q2999" t="s">
        <v>22</v>
      </c>
      <c r="R2999">
        <f t="shared" si="230"/>
        <v>1</v>
      </c>
      <c r="S2999">
        <f t="shared" si="231"/>
        <v>0</v>
      </c>
      <c r="T2999">
        <f t="shared" si="233"/>
        <v>1</v>
      </c>
    </row>
    <row r="3000" spans="1:20" x14ac:dyDescent="0.25">
      <c r="A3000">
        <v>27003</v>
      </c>
      <c r="B3000" t="s">
        <v>1102</v>
      </c>
      <c r="C3000" s="1">
        <v>30585</v>
      </c>
      <c r="D3000" t="s">
        <v>14</v>
      </c>
      <c r="E3000" t="s">
        <v>15</v>
      </c>
      <c r="F3000" s="1">
        <v>40568</v>
      </c>
      <c r="G3000" t="s">
        <v>46</v>
      </c>
      <c r="H3000" t="str">
        <f t="shared" si="232"/>
        <v>NS</v>
      </c>
      <c r="I3000" t="str">
        <f t="shared" si="234"/>
        <v>NS</v>
      </c>
      <c r="J3000" t="s">
        <v>17</v>
      </c>
      <c r="K3000" t="s">
        <v>33</v>
      </c>
      <c r="L3000">
        <v>13440</v>
      </c>
      <c r="M3000" t="s">
        <v>20</v>
      </c>
      <c r="N3000" t="s">
        <v>30</v>
      </c>
      <c r="O3000" s="2">
        <v>0</v>
      </c>
      <c r="P3000">
        <f>VLOOKUP(I3000,'visit codes'!$B$1:$F$38,5,FALSE)</f>
        <v>0</v>
      </c>
      <c r="Q3000" t="s">
        <v>22</v>
      </c>
      <c r="R3000">
        <f t="shared" si="230"/>
        <v>1</v>
      </c>
      <c r="S3000">
        <f t="shared" si="231"/>
        <v>1</v>
      </c>
      <c r="T3000">
        <f t="shared" si="233"/>
        <v>0</v>
      </c>
    </row>
    <row r="3001" spans="1:20" x14ac:dyDescent="0.25">
      <c r="A3001">
        <v>27004</v>
      </c>
      <c r="B3001" t="s">
        <v>1103</v>
      </c>
      <c r="C3001" s="1">
        <v>30039</v>
      </c>
      <c r="D3001" t="s">
        <v>26</v>
      </c>
      <c r="E3001" t="s">
        <v>15</v>
      </c>
      <c r="F3001" s="1">
        <v>40546</v>
      </c>
      <c r="G3001" t="s">
        <v>35</v>
      </c>
      <c r="H3001" t="str">
        <f t="shared" si="232"/>
        <v>4302PM-PM</v>
      </c>
      <c r="J3001" t="s">
        <v>41</v>
      </c>
      <c r="K3001" t="s">
        <v>53</v>
      </c>
      <c r="L3001">
        <v>13321</v>
      </c>
      <c r="M3001" t="s">
        <v>29</v>
      </c>
      <c r="N3001" t="s">
        <v>728</v>
      </c>
      <c r="O3001" s="2">
        <v>1.0416666666666666E-2</v>
      </c>
      <c r="Q3001" t="s">
        <v>708</v>
      </c>
      <c r="R3001">
        <f t="shared" si="230"/>
        <v>0</v>
      </c>
      <c r="S3001">
        <f t="shared" si="231"/>
        <v>0</v>
      </c>
      <c r="T3001">
        <f t="shared" si="233"/>
        <v>0</v>
      </c>
    </row>
    <row r="3002" spans="1:20" x14ac:dyDescent="0.25">
      <c r="A3002">
        <v>27004</v>
      </c>
      <c r="B3002" t="s">
        <v>1103</v>
      </c>
      <c r="C3002" s="1">
        <v>30039</v>
      </c>
      <c r="D3002" t="s">
        <v>26</v>
      </c>
      <c r="E3002" t="s">
        <v>15</v>
      </c>
      <c r="F3002" s="1">
        <v>40546</v>
      </c>
      <c r="G3002" t="s">
        <v>37</v>
      </c>
      <c r="H3002" t="str">
        <f t="shared" si="232"/>
        <v>PM</v>
      </c>
      <c r="I3002" t="str">
        <f t="shared" si="234"/>
        <v>PM</v>
      </c>
      <c r="J3002" t="s">
        <v>41</v>
      </c>
      <c r="K3002" t="s">
        <v>53</v>
      </c>
      <c r="L3002">
        <v>13321</v>
      </c>
      <c r="M3002" t="s">
        <v>29</v>
      </c>
      <c r="N3002" t="s">
        <v>728</v>
      </c>
      <c r="O3002" s="2">
        <v>1.0416666666666666E-2</v>
      </c>
      <c r="P3002">
        <f>VLOOKUP(I3002,'visit codes'!$B$1:$F$38,5,FALSE)</f>
        <v>1</v>
      </c>
      <c r="Q3002" t="s">
        <v>708</v>
      </c>
      <c r="R3002">
        <f t="shared" si="230"/>
        <v>1</v>
      </c>
      <c r="S3002">
        <f t="shared" si="231"/>
        <v>0</v>
      </c>
      <c r="T3002">
        <f t="shared" si="233"/>
        <v>1</v>
      </c>
    </row>
    <row r="3003" spans="1:20" x14ac:dyDescent="0.25">
      <c r="A3003">
        <v>27004</v>
      </c>
      <c r="B3003" t="s">
        <v>1103</v>
      </c>
      <c r="C3003" s="1">
        <v>30039</v>
      </c>
      <c r="D3003" t="s">
        <v>26</v>
      </c>
      <c r="E3003" t="s">
        <v>15</v>
      </c>
      <c r="F3003" s="1">
        <v>40548</v>
      </c>
      <c r="G3003" t="s">
        <v>16</v>
      </c>
      <c r="H3003" t="str">
        <f t="shared" si="232"/>
        <v>4301R-RV</v>
      </c>
      <c r="J3003" t="s">
        <v>57</v>
      </c>
      <c r="K3003" t="s">
        <v>53</v>
      </c>
      <c r="L3003">
        <v>13321</v>
      </c>
      <c r="M3003" t="s">
        <v>29</v>
      </c>
      <c r="N3003" t="s">
        <v>728</v>
      </c>
      <c r="O3003" s="2">
        <v>3.125E-2</v>
      </c>
      <c r="Q3003" t="s">
        <v>708</v>
      </c>
      <c r="R3003">
        <f t="shared" si="230"/>
        <v>0</v>
      </c>
      <c r="S3003">
        <f t="shared" si="231"/>
        <v>0</v>
      </c>
      <c r="T3003">
        <f t="shared" si="233"/>
        <v>0</v>
      </c>
    </row>
    <row r="3004" spans="1:20" x14ac:dyDescent="0.25">
      <c r="A3004">
        <v>27004</v>
      </c>
      <c r="B3004" t="s">
        <v>1103</v>
      </c>
      <c r="C3004" s="1">
        <v>30039</v>
      </c>
      <c r="D3004" t="s">
        <v>26</v>
      </c>
      <c r="E3004" t="s">
        <v>15</v>
      </c>
      <c r="F3004" s="1">
        <v>40548</v>
      </c>
      <c r="G3004" t="s">
        <v>24</v>
      </c>
      <c r="H3004" t="str">
        <f t="shared" si="232"/>
        <v>RV</v>
      </c>
      <c r="I3004" t="str">
        <f t="shared" si="234"/>
        <v>RV</v>
      </c>
      <c r="J3004" t="s">
        <v>57</v>
      </c>
      <c r="K3004" t="s">
        <v>53</v>
      </c>
      <c r="L3004">
        <v>13321</v>
      </c>
      <c r="M3004" t="s">
        <v>29</v>
      </c>
      <c r="N3004" t="s">
        <v>728</v>
      </c>
      <c r="O3004" s="2">
        <v>4.1666666666666664E-2</v>
      </c>
      <c r="P3004">
        <f>VLOOKUP(I3004,'visit codes'!$B$1:$F$38,5,FALSE)</f>
        <v>3</v>
      </c>
      <c r="Q3004" t="s">
        <v>708</v>
      </c>
      <c r="R3004">
        <f t="shared" si="230"/>
        <v>1</v>
      </c>
      <c r="S3004">
        <f t="shared" si="231"/>
        <v>0</v>
      </c>
      <c r="T3004">
        <f t="shared" si="233"/>
        <v>1</v>
      </c>
    </row>
    <row r="3005" spans="1:20" x14ac:dyDescent="0.25">
      <c r="A3005">
        <v>27006</v>
      </c>
      <c r="B3005" t="s">
        <v>1104</v>
      </c>
      <c r="C3005" s="1">
        <v>25884</v>
      </c>
      <c r="D3005" t="s">
        <v>26</v>
      </c>
      <c r="E3005" t="s">
        <v>23</v>
      </c>
      <c r="F3005" s="1">
        <v>40553</v>
      </c>
      <c r="G3005" t="s">
        <v>16</v>
      </c>
      <c r="H3005" t="str">
        <f t="shared" si="232"/>
        <v>4301R-RV</v>
      </c>
      <c r="J3005" t="s">
        <v>89</v>
      </c>
      <c r="K3005" t="s">
        <v>42</v>
      </c>
      <c r="L3005">
        <v>13501</v>
      </c>
      <c r="M3005" t="s">
        <v>29</v>
      </c>
      <c r="N3005" t="s">
        <v>43</v>
      </c>
      <c r="O3005" s="2">
        <v>3.125E-2</v>
      </c>
      <c r="Q3005" t="s">
        <v>31</v>
      </c>
      <c r="R3005">
        <f t="shared" si="230"/>
        <v>0</v>
      </c>
      <c r="S3005">
        <f t="shared" si="231"/>
        <v>0</v>
      </c>
      <c r="T3005">
        <f t="shared" si="233"/>
        <v>0</v>
      </c>
    </row>
    <row r="3006" spans="1:20" x14ac:dyDescent="0.25">
      <c r="A3006">
        <v>27006</v>
      </c>
      <c r="B3006" t="s">
        <v>1104</v>
      </c>
      <c r="C3006" s="1">
        <v>25884</v>
      </c>
      <c r="D3006" t="s">
        <v>26</v>
      </c>
      <c r="E3006" t="s">
        <v>23</v>
      </c>
      <c r="F3006" s="1">
        <v>40553</v>
      </c>
      <c r="G3006" t="s">
        <v>24</v>
      </c>
      <c r="H3006" t="str">
        <f t="shared" si="232"/>
        <v>RV</v>
      </c>
      <c r="I3006" t="str">
        <f t="shared" si="234"/>
        <v>RV</v>
      </c>
      <c r="J3006" t="s">
        <v>89</v>
      </c>
      <c r="K3006" t="s">
        <v>42</v>
      </c>
      <c r="L3006">
        <v>13501</v>
      </c>
      <c r="M3006" t="s">
        <v>29</v>
      </c>
      <c r="N3006" t="s">
        <v>43</v>
      </c>
      <c r="O3006" s="2">
        <v>4.1666666666666664E-2</v>
      </c>
      <c r="P3006">
        <f>VLOOKUP(I3006,'visit codes'!$B$1:$F$38,5,FALSE)</f>
        <v>3</v>
      </c>
      <c r="Q3006" t="s">
        <v>31</v>
      </c>
      <c r="R3006">
        <f t="shared" si="230"/>
        <v>1</v>
      </c>
      <c r="S3006">
        <f t="shared" si="231"/>
        <v>0</v>
      </c>
      <c r="T3006">
        <f t="shared" si="233"/>
        <v>1</v>
      </c>
    </row>
    <row r="3007" spans="1:20" x14ac:dyDescent="0.25">
      <c r="A3007">
        <v>27006</v>
      </c>
      <c r="B3007" t="s">
        <v>1104</v>
      </c>
      <c r="C3007" s="1">
        <v>25884</v>
      </c>
      <c r="D3007" t="s">
        <v>26</v>
      </c>
      <c r="E3007" t="s">
        <v>23</v>
      </c>
      <c r="F3007" s="1">
        <v>40554</v>
      </c>
      <c r="G3007" t="s">
        <v>430</v>
      </c>
      <c r="H3007" t="str">
        <f t="shared" si="232"/>
        <v>4301P - PE</v>
      </c>
      <c r="J3007" t="s">
        <v>41</v>
      </c>
      <c r="K3007" t="s">
        <v>42</v>
      </c>
      <c r="L3007">
        <v>13501</v>
      </c>
      <c r="M3007" t="s">
        <v>29</v>
      </c>
      <c r="N3007" t="s">
        <v>43</v>
      </c>
      <c r="O3007">
        <v>4.1666666666666664E-2</v>
      </c>
      <c r="Q3007" t="s">
        <v>31</v>
      </c>
      <c r="R3007">
        <f t="shared" si="230"/>
        <v>0</v>
      </c>
      <c r="S3007">
        <f t="shared" si="231"/>
        <v>0</v>
      </c>
      <c r="T3007">
        <f t="shared" si="233"/>
        <v>0</v>
      </c>
    </row>
    <row r="3008" spans="1:20" x14ac:dyDescent="0.25">
      <c r="A3008">
        <v>27006</v>
      </c>
      <c r="B3008" t="s">
        <v>1104</v>
      </c>
      <c r="C3008" s="1">
        <v>25884</v>
      </c>
      <c r="D3008" t="s">
        <v>26</v>
      </c>
      <c r="E3008" t="s">
        <v>23</v>
      </c>
      <c r="F3008" s="1">
        <v>40554</v>
      </c>
      <c r="G3008" t="s">
        <v>431</v>
      </c>
      <c r="H3008" t="str">
        <f t="shared" si="232"/>
        <v>PE</v>
      </c>
      <c r="I3008" t="str">
        <f t="shared" si="234"/>
        <v>PE</v>
      </c>
      <c r="J3008" t="s">
        <v>41</v>
      </c>
      <c r="K3008" t="s">
        <v>42</v>
      </c>
      <c r="L3008">
        <v>13501</v>
      </c>
      <c r="M3008" t="s">
        <v>29</v>
      </c>
      <c r="N3008" t="s">
        <v>43</v>
      </c>
      <c r="O3008" s="2">
        <v>4.1666666666666664E-2</v>
      </c>
      <c r="P3008">
        <f>VLOOKUP(I3008,'visit codes'!$B$1:$F$38,5,FALSE)</f>
        <v>3</v>
      </c>
      <c r="Q3008" t="s">
        <v>31</v>
      </c>
      <c r="R3008">
        <f t="shared" si="230"/>
        <v>1</v>
      </c>
      <c r="S3008">
        <f t="shared" si="231"/>
        <v>0</v>
      </c>
      <c r="T3008">
        <f t="shared" si="233"/>
        <v>1</v>
      </c>
    </row>
    <row r="3009" spans="1:20" x14ac:dyDescent="0.25">
      <c r="A3009">
        <v>27006</v>
      </c>
      <c r="B3009" t="s">
        <v>1104</v>
      </c>
      <c r="C3009" s="1">
        <v>25884</v>
      </c>
      <c r="D3009" t="s">
        <v>26</v>
      </c>
      <c r="E3009" t="s">
        <v>23</v>
      </c>
      <c r="F3009" s="1">
        <v>40568</v>
      </c>
      <c r="G3009" t="s">
        <v>35</v>
      </c>
      <c r="H3009" t="str">
        <f t="shared" si="232"/>
        <v>4302PM-PM</v>
      </c>
      <c r="J3009" t="s">
        <v>41</v>
      </c>
      <c r="K3009" t="s">
        <v>42</v>
      </c>
      <c r="L3009">
        <v>13501</v>
      </c>
      <c r="M3009" t="s">
        <v>29</v>
      </c>
      <c r="N3009" t="s">
        <v>43</v>
      </c>
      <c r="O3009" s="2">
        <v>1.0416666666666666E-2</v>
      </c>
      <c r="Q3009" t="s">
        <v>31</v>
      </c>
      <c r="R3009">
        <f t="shared" si="230"/>
        <v>0</v>
      </c>
      <c r="S3009">
        <f t="shared" si="231"/>
        <v>0</v>
      </c>
      <c r="T3009">
        <f t="shared" si="233"/>
        <v>0</v>
      </c>
    </row>
    <row r="3010" spans="1:20" x14ac:dyDescent="0.25">
      <c r="A3010">
        <v>27006</v>
      </c>
      <c r="B3010" t="s">
        <v>1104</v>
      </c>
      <c r="C3010" s="1">
        <v>25884</v>
      </c>
      <c r="D3010" t="s">
        <v>26</v>
      </c>
      <c r="E3010" t="s">
        <v>23</v>
      </c>
      <c r="F3010" s="1">
        <v>40568</v>
      </c>
      <c r="G3010" t="s">
        <v>37</v>
      </c>
      <c r="H3010" t="str">
        <f t="shared" si="232"/>
        <v>PM</v>
      </c>
      <c r="I3010" t="str">
        <f t="shared" si="234"/>
        <v>PM</v>
      </c>
      <c r="J3010" t="s">
        <v>41</v>
      </c>
      <c r="K3010" t="s">
        <v>42</v>
      </c>
      <c r="L3010">
        <v>13501</v>
      </c>
      <c r="M3010" t="s">
        <v>29</v>
      </c>
      <c r="N3010" t="s">
        <v>43</v>
      </c>
      <c r="O3010" s="2">
        <v>1.0416666666666666E-2</v>
      </c>
      <c r="P3010">
        <f>VLOOKUP(I3010,'visit codes'!$B$1:$F$38,5,FALSE)</f>
        <v>1</v>
      </c>
      <c r="Q3010" t="s">
        <v>31</v>
      </c>
      <c r="R3010">
        <f t="shared" ref="R3010:R3073" si="235">COUNTA(I3010)</f>
        <v>1</v>
      </c>
      <c r="S3010">
        <f t="shared" ref="S3010:S3073" si="236">IF(I3010="c",1,IF(I3010="ns",1,IF(I3010="pasns",1,IF(I3010="pasc",1,IF(I3010="sc",1,0)))))</f>
        <v>0</v>
      </c>
      <c r="T3010">
        <f t="shared" si="233"/>
        <v>1</v>
      </c>
    </row>
    <row r="3011" spans="1:20" x14ac:dyDescent="0.25">
      <c r="A3011">
        <v>27006</v>
      </c>
      <c r="B3011" t="s">
        <v>1104</v>
      </c>
      <c r="C3011" s="1">
        <v>25884</v>
      </c>
      <c r="D3011" t="s">
        <v>26</v>
      </c>
      <c r="E3011" t="s">
        <v>23</v>
      </c>
      <c r="F3011" s="1">
        <v>40568</v>
      </c>
      <c r="G3011" t="s">
        <v>134</v>
      </c>
      <c r="H3011" t="str">
        <f t="shared" ref="H3011:H3074" si="237">TRIM(G3011)</f>
        <v>INT</v>
      </c>
      <c r="I3011" t="str">
        <f t="shared" ref="I3011:I3074" si="238">TRIM(G3011)</f>
        <v>INT</v>
      </c>
      <c r="J3011" t="s">
        <v>41</v>
      </c>
      <c r="K3011" t="s">
        <v>42</v>
      </c>
      <c r="L3011">
        <v>13501</v>
      </c>
      <c r="M3011" t="s">
        <v>29</v>
      </c>
      <c r="N3011" t="s">
        <v>43</v>
      </c>
      <c r="O3011" s="2">
        <v>0</v>
      </c>
      <c r="P3011">
        <f>VLOOKUP(I3011,'visit codes'!$B$1:$F$38,5,FALSE)</f>
        <v>0</v>
      </c>
      <c r="Q3011" t="s">
        <v>31</v>
      </c>
      <c r="R3011">
        <f t="shared" si="235"/>
        <v>1</v>
      </c>
      <c r="S3011">
        <f t="shared" si="236"/>
        <v>0</v>
      </c>
      <c r="T3011">
        <f t="shared" ref="T3011:T3074" si="239">IF(R3011-S3011=1,1,0)</f>
        <v>1</v>
      </c>
    </row>
    <row r="3012" spans="1:20" x14ac:dyDescent="0.25">
      <c r="A3012">
        <v>27007</v>
      </c>
      <c r="B3012" t="s">
        <v>1105</v>
      </c>
      <c r="C3012" s="1">
        <v>18154</v>
      </c>
      <c r="D3012" t="s">
        <v>26</v>
      </c>
      <c r="E3012" t="s">
        <v>23</v>
      </c>
      <c r="F3012" s="1">
        <v>40549</v>
      </c>
      <c r="G3012" t="s">
        <v>16</v>
      </c>
      <c r="H3012" t="str">
        <f t="shared" si="237"/>
        <v>4301R-RV</v>
      </c>
      <c r="J3012" t="s">
        <v>69</v>
      </c>
      <c r="K3012" t="s">
        <v>322</v>
      </c>
      <c r="L3012">
        <v>13316</v>
      </c>
      <c r="M3012" t="s">
        <v>20</v>
      </c>
      <c r="N3012" t="s">
        <v>78</v>
      </c>
      <c r="O3012" s="2">
        <v>3.125E-2</v>
      </c>
      <c r="Q3012" t="s">
        <v>68</v>
      </c>
      <c r="R3012">
        <f t="shared" si="235"/>
        <v>0</v>
      </c>
      <c r="S3012">
        <f t="shared" si="236"/>
        <v>0</v>
      </c>
      <c r="T3012">
        <f t="shared" si="239"/>
        <v>0</v>
      </c>
    </row>
    <row r="3013" spans="1:20" x14ac:dyDescent="0.25">
      <c r="A3013">
        <v>27007</v>
      </c>
      <c r="B3013" t="s">
        <v>1105</v>
      </c>
      <c r="C3013" s="1">
        <v>18154</v>
      </c>
      <c r="D3013" t="s">
        <v>26</v>
      </c>
      <c r="E3013" t="s">
        <v>23</v>
      </c>
      <c r="F3013" s="1">
        <v>40549</v>
      </c>
      <c r="G3013" t="s">
        <v>24</v>
      </c>
      <c r="H3013" t="str">
        <f t="shared" si="237"/>
        <v>RV</v>
      </c>
      <c r="I3013" t="str">
        <f t="shared" si="238"/>
        <v>RV</v>
      </c>
      <c r="J3013" t="s">
        <v>69</v>
      </c>
      <c r="K3013" t="s">
        <v>322</v>
      </c>
      <c r="L3013">
        <v>13316</v>
      </c>
      <c r="M3013" t="s">
        <v>20</v>
      </c>
      <c r="N3013" t="s">
        <v>78</v>
      </c>
      <c r="O3013" s="2">
        <v>4.1666666666666664E-2</v>
      </c>
      <c r="P3013">
        <f>VLOOKUP(I3013,'visit codes'!$B$1:$F$38,5,FALSE)</f>
        <v>3</v>
      </c>
      <c r="Q3013" t="s">
        <v>68</v>
      </c>
      <c r="R3013">
        <f t="shared" si="235"/>
        <v>1</v>
      </c>
      <c r="S3013">
        <f t="shared" si="236"/>
        <v>0</v>
      </c>
      <c r="T3013">
        <f t="shared" si="239"/>
        <v>1</v>
      </c>
    </row>
    <row r="3014" spans="1:20" x14ac:dyDescent="0.25">
      <c r="A3014">
        <v>27008</v>
      </c>
      <c r="B3014" t="s">
        <v>1106</v>
      </c>
      <c r="C3014" s="1">
        <v>33275</v>
      </c>
      <c r="D3014" t="s">
        <v>26</v>
      </c>
      <c r="E3014" t="s">
        <v>15</v>
      </c>
      <c r="F3014" s="1">
        <v>40554</v>
      </c>
      <c r="G3014" t="s">
        <v>35</v>
      </c>
      <c r="H3014" t="str">
        <f t="shared" si="237"/>
        <v>4302PM-PM</v>
      </c>
      <c r="J3014" t="s">
        <v>41</v>
      </c>
      <c r="K3014" t="s">
        <v>53</v>
      </c>
      <c r="L3014">
        <v>13417</v>
      </c>
      <c r="M3014" t="s">
        <v>29</v>
      </c>
      <c r="N3014" t="s">
        <v>193</v>
      </c>
      <c r="O3014" s="2">
        <v>1.0416666666666666E-2</v>
      </c>
      <c r="Q3014" t="s">
        <v>126</v>
      </c>
      <c r="R3014">
        <f t="shared" si="235"/>
        <v>0</v>
      </c>
      <c r="S3014">
        <f t="shared" si="236"/>
        <v>0</v>
      </c>
      <c r="T3014">
        <f t="shared" si="239"/>
        <v>0</v>
      </c>
    </row>
    <row r="3015" spans="1:20" x14ac:dyDescent="0.25">
      <c r="A3015">
        <v>27008</v>
      </c>
      <c r="B3015" t="s">
        <v>1106</v>
      </c>
      <c r="C3015" s="1">
        <v>33275</v>
      </c>
      <c r="D3015" t="s">
        <v>26</v>
      </c>
      <c r="E3015" t="s">
        <v>15</v>
      </c>
      <c r="F3015" s="1">
        <v>40554</v>
      </c>
      <c r="G3015" t="s">
        <v>37</v>
      </c>
      <c r="H3015" t="str">
        <f t="shared" si="237"/>
        <v>PM</v>
      </c>
      <c r="I3015" t="str">
        <f t="shared" si="238"/>
        <v>PM</v>
      </c>
      <c r="J3015" t="s">
        <v>41</v>
      </c>
      <c r="K3015" t="s">
        <v>53</v>
      </c>
      <c r="L3015">
        <v>13417</v>
      </c>
      <c r="M3015" t="s">
        <v>29</v>
      </c>
      <c r="N3015" t="s">
        <v>193</v>
      </c>
      <c r="O3015" s="2">
        <v>1.0416666666666666E-2</v>
      </c>
      <c r="P3015">
        <f>VLOOKUP(I3015,'visit codes'!$B$1:$F$38,5,FALSE)</f>
        <v>1</v>
      </c>
      <c r="Q3015" t="s">
        <v>126</v>
      </c>
      <c r="R3015">
        <f t="shared" si="235"/>
        <v>1</v>
      </c>
      <c r="S3015">
        <f t="shared" si="236"/>
        <v>0</v>
      </c>
      <c r="T3015">
        <f t="shared" si="239"/>
        <v>1</v>
      </c>
    </row>
    <row r="3016" spans="1:20" x14ac:dyDescent="0.25">
      <c r="A3016">
        <v>27009</v>
      </c>
      <c r="B3016" t="s">
        <v>1107</v>
      </c>
      <c r="C3016" s="1">
        <v>23253</v>
      </c>
      <c r="D3016" t="s">
        <v>14</v>
      </c>
      <c r="E3016" t="s">
        <v>23</v>
      </c>
      <c r="F3016" s="1">
        <v>40546</v>
      </c>
      <c r="G3016" t="s">
        <v>16</v>
      </c>
      <c r="H3016" t="str">
        <f t="shared" si="237"/>
        <v>4301R-RV</v>
      </c>
      <c r="J3016" t="s">
        <v>138</v>
      </c>
      <c r="K3016" t="s">
        <v>18</v>
      </c>
      <c r="L3016">
        <v>13501</v>
      </c>
      <c r="M3016" t="s">
        <v>29</v>
      </c>
      <c r="N3016" t="s">
        <v>21</v>
      </c>
      <c r="O3016" s="2">
        <v>3.125E-2</v>
      </c>
      <c r="Q3016" t="s">
        <v>31</v>
      </c>
      <c r="R3016">
        <f t="shared" si="235"/>
        <v>0</v>
      </c>
      <c r="S3016">
        <f t="shared" si="236"/>
        <v>0</v>
      </c>
      <c r="T3016">
        <f t="shared" si="239"/>
        <v>0</v>
      </c>
    </row>
    <row r="3017" spans="1:20" x14ac:dyDescent="0.25">
      <c r="A3017">
        <v>27009</v>
      </c>
      <c r="B3017" t="s">
        <v>1107</v>
      </c>
      <c r="C3017" s="1">
        <v>23253</v>
      </c>
      <c r="D3017" t="s">
        <v>14</v>
      </c>
      <c r="E3017" t="s">
        <v>23</v>
      </c>
      <c r="F3017" s="1">
        <v>40546</v>
      </c>
      <c r="G3017" t="s">
        <v>24</v>
      </c>
      <c r="H3017" t="str">
        <f t="shared" si="237"/>
        <v>RV</v>
      </c>
      <c r="I3017" t="str">
        <f t="shared" si="238"/>
        <v>RV</v>
      </c>
      <c r="J3017" t="s">
        <v>138</v>
      </c>
      <c r="K3017" t="s">
        <v>18</v>
      </c>
      <c r="L3017">
        <v>13501</v>
      </c>
      <c r="M3017" t="s">
        <v>29</v>
      </c>
      <c r="N3017" t="s">
        <v>21</v>
      </c>
      <c r="O3017" s="2">
        <v>4.1666666666666664E-2</v>
      </c>
      <c r="P3017">
        <f>VLOOKUP(I3017,'visit codes'!$B$1:$F$38,5,FALSE)</f>
        <v>3</v>
      </c>
      <c r="Q3017" t="s">
        <v>31</v>
      </c>
      <c r="R3017">
        <f t="shared" si="235"/>
        <v>1</v>
      </c>
      <c r="S3017">
        <f t="shared" si="236"/>
        <v>0</v>
      </c>
      <c r="T3017">
        <f t="shared" si="239"/>
        <v>1</v>
      </c>
    </row>
    <row r="3018" spans="1:20" x14ac:dyDescent="0.25">
      <c r="A3018">
        <v>27009</v>
      </c>
      <c r="B3018" t="s">
        <v>1107</v>
      </c>
      <c r="C3018" s="1">
        <v>23253</v>
      </c>
      <c r="D3018" t="s">
        <v>14</v>
      </c>
      <c r="E3018" t="s">
        <v>23</v>
      </c>
      <c r="F3018" s="1">
        <v>40553</v>
      </c>
      <c r="G3018" t="s">
        <v>430</v>
      </c>
      <c r="H3018" t="str">
        <f t="shared" si="237"/>
        <v>4301P - PE</v>
      </c>
      <c r="J3018" t="s">
        <v>52</v>
      </c>
      <c r="K3018" t="s">
        <v>18</v>
      </c>
      <c r="L3018">
        <v>13501</v>
      </c>
      <c r="M3018" t="s">
        <v>29</v>
      </c>
      <c r="N3018" t="s">
        <v>21</v>
      </c>
      <c r="O3018">
        <v>4.1666666666666664E-2</v>
      </c>
      <c r="Q3018" t="s">
        <v>31</v>
      </c>
      <c r="R3018">
        <f t="shared" si="235"/>
        <v>0</v>
      </c>
      <c r="S3018">
        <f t="shared" si="236"/>
        <v>0</v>
      </c>
      <c r="T3018">
        <f t="shared" si="239"/>
        <v>0</v>
      </c>
    </row>
    <row r="3019" spans="1:20" x14ac:dyDescent="0.25">
      <c r="A3019">
        <v>27009</v>
      </c>
      <c r="B3019" t="s">
        <v>1107</v>
      </c>
      <c r="C3019" s="1">
        <v>23253</v>
      </c>
      <c r="D3019" t="s">
        <v>14</v>
      </c>
      <c r="E3019" t="s">
        <v>23</v>
      </c>
      <c r="F3019" s="1">
        <v>40553</v>
      </c>
      <c r="G3019" t="s">
        <v>431</v>
      </c>
      <c r="H3019" t="str">
        <f t="shared" si="237"/>
        <v>PE</v>
      </c>
      <c r="I3019" t="str">
        <f t="shared" si="238"/>
        <v>PE</v>
      </c>
      <c r="J3019" t="s">
        <v>52</v>
      </c>
      <c r="K3019" t="s">
        <v>18</v>
      </c>
      <c r="L3019">
        <v>13501</v>
      </c>
      <c r="M3019" t="s">
        <v>29</v>
      </c>
      <c r="N3019" t="s">
        <v>21</v>
      </c>
      <c r="O3019" s="2">
        <v>4.1666666666666664E-2</v>
      </c>
      <c r="P3019">
        <f>VLOOKUP(I3019,'visit codes'!$B$1:$F$38,5,FALSE)</f>
        <v>3</v>
      </c>
      <c r="Q3019" t="s">
        <v>31</v>
      </c>
      <c r="R3019">
        <f t="shared" si="235"/>
        <v>1</v>
      </c>
      <c r="S3019">
        <f t="shared" si="236"/>
        <v>0</v>
      </c>
      <c r="T3019">
        <f t="shared" si="239"/>
        <v>1</v>
      </c>
    </row>
    <row r="3020" spans="1:20" x14ac:dyDescent="0.25">
      <c r="A3020">
        <v>27009</v>
      </c>
      <c r="B3020" t="s">
        <v>1107</v>
      </c>
      <c r="C3020" s="1">
        <v>23253</v>
      </c>
      <c r="D3020" t="s">
        <v>14</v>
      </c>
      <c r="E3020" t="s">
        <v>23</v>
      </c>
      <c r="F3020" s="1">
        <v>40554</v>
      </c>
      <c r="G3020" t="s">
        <v>16</v>
      </c>
      <c r="H3020" t="str">
        <f t="shared" si="237"/>
        <v>4301R-RV</v>
      </c>
      <c r="J3020" t="s">
        <v>138</v>
      </c>
      <c r="K3020" t="s">
        <v>18</v>
      </c>
      <c r="L3020">
        <v>13501</v>
      </c>
      <c r="M3020" t="s">
        <v>29</v>
      </c>
      <c r="N3020" t="s">
        <v>21</v>
      </c>
      <c r="O3020" s="2">
        <v>3.125E-2</v>
      </c>
      <c r="Q3020" t="s">
        <v>31</v>
      </c>
      <c r="R3020">
        <f t="shared" si="235"/>
        <v>0</v>
      </c>
      <c r="S3020">
        <f t="shared" si="236"/>
        <v>0</v>
      </c>
      <c r="T3020">
        <f t="shared" si="239"/>
        <v>0</v>
      </c>
    </row>
    <row r="3021" spans="1:20" x14ac:dyDescent="0.25">
      <c r="A3021">
        <v>27009</v>
      </c>
      <c r="B3021" t="s">
        <v>1107</v>
      </c>
      <c r="C3021" s="1">
        <v>23253</v>
      </c>
      <c r="D3021" t="s">
        <v>14</v>
      </c>
      <c r="E3021" t="s">
        <v>23</v>
      </c>
      <c r="F3021" s="1">
        <v>40554</v>
      </c>
      <c r="G3021" t="s">
        <v>24</v>
      </c>
      <c r="H3021" t="str">
        <f t="shared" si="237"/>
        <v>RV</v>
      </c>
      <c r="I3021" t="str">
        <f t="shared" si="238"/>
        <v>RV</v>
      </c>
      <c r="J3021" t="s">
        <v>138</v>
      </c>
      <c r="K3021" t="s">
        <v>18</v>
      </c>
      <c r="L3021">
        <v>13501</v>
      </c>
      <c r="M3021" t="s">
        <v>29</v>
      </c>
      <c r="N3021" t="s">
        <v>21</v>
      </c>
      <c r="O3021" s="2">
        <v>4.1666666666666664E-2</v>
      </c>
      <c r="P3021">
        <f>VLOOKUP(I3021,'visit codes'!$B$1:$F$38,5,FALSE)</f>
        <v>3</v>
      </c>
      <c r="Q3021" t="s">
        <v>31</v>
      </c>
      <c r="R3021">
        <f t="shared" si="235"/>
        <v>1</v>
      </c>
      <c r="S3021">
        <f t="shared" si="236"/>
        <v>0</v>
      </c>
      <c r="T3021">
        <f t="shared" si="239"/>
        <v>1</v>
      </c>
    </row>
    <row r="3022" spans="1:20" x14ac:dyDescent="0.25">
      <c r="A3022">
        <v>27009</v>
      </c>
      <c r="B3022" t="s">
        <v>1107</v>
      </c>
      <c r="C3022" s="1">
        <v>23253</v>
      </c>
      <c r="D3022" t="s">
        <v>14</v>
      </c>
      <c r="E3022" t="s">
        <v>23</v>
      </c>
      <c r="F3022" s="1">
        <v>40564</v>
      </c>
      <c r="G3022" t="s">
        <v>16</v>
      </c>
      <c r="H3022" t="str">
        <f t="shared" si="237"/>
        <v>4301R-RV</v>
      </c>
      <c r="J3022" t="s">
        <v>138</v>
      </c>
      <c r="K3022" t="s">
        <v>18</v>
      </c>
      <c r="L3022">
        <v>13501</v>
      </c>
      <c r="M3022" t="s">
        <v>29</v>
      </c>
      <c r="N3022" t="s">
        <v>21</v>
      </c>
      <c r="O3022" s="2">
        <v>3.125E-2</v>
      </c>
      <c r="Q3022" t="s">
        <v>31</v>
      </c>
      <c r="R3022">
        <f t="shared" si="235"/>
        <v>0</v>
      </c>
      <c r="S3022">
        <f t="shared" si="236"/>
        <v>0</v>
      </c>
      <c r="T3022">
        <f t="shared" si="239"/>
        <v>0</v>
      </c>
    </row>
    <row r="3023" spans="1:20" x14ac:dyDescent="0.25">
      <c r="A3023">
        <v>27009</v>
      </c>
      <c r="B3023" t="s">
        <v>1107</v>
      </c>
      <c r="C3023" s="1">
        <v>23253</v>
      </c>
      <c r="D3023" t="s">
        <v>14</v>
      </c>
      <c r="E3023" t="s">
        <v>23</v>
      </c>
      <c r="F3023" s="1">
        <v>40564</v>
      </c>
      <c r="G3023" t="s">
        <v>24</v>
      </c>
      <c r="H3023" t="str">
        <f t="shared" si="237"/>
        <v>RV</v>
      </c>
      <c r="I3023" t="str">
        <f t="shared" si="238"/>
        <v>RV</v>
      </c>
      <c r="J3023" t="s">
        <v>138</v>
      </c>
      <c r="K3023" t="s">
        <v>18</v>
      </c>
      <c r="L3023">
        <v>13501</v>
      </c>
      <c r="M3023" t="s">
        <v>29</v>
      </c>
      <c r="N3023" t="s">
        <v>21</v>
      </c>
      <c r="O3023" s="2">
        <v>4.1666666666666664E-2</v>
      </c>
      <c r="P3023">
        <f>VLOOKUP(I3023,'visit codes'!$B$1:$F$38,5,FALSE)</f>
        <v>3</v>
      </c>
      <c r="Q3023" t="s">
        <v>31</v>
      </c>
      <c r="R3023">
        <f t="shared" si="235"/>
        <v>1</v>
      </c>
      <c r="S3023">
        <f t="shared" si="236"/>
        <v>0</v>
      </c>
      <c r="T3023">
        <f t="shared" si="239"/>
        <v>1</v>
      </c>
    </row>
    <row r="3024" spans="1:20" x14ac:dyDescent="0.25">
      <c r="A3024">
        <v>27009</v>
      </c>
      <c r="B3024" t="s">
        <v>1107</v>
      </c>
      <c r="C3024" s="1">
        <v>23253</v>
      </c>
      <c r="D3024" t="s">
        <v>14</v>
      </c>
      <c r="E3024" t="s">
        <v>23</v>
      </c>
      <c r="F3024" s="1">
        <v>40570</v>
      </c>
      <c r="G3024" t="s">
        <v>38</v>
      </c>
      <c r="H3024" t="str">
        <f t="shared" si="237"/>
        <v>C</v>
      </c>
      <c r="I3024" t="str">
        <f t="shared" si="238"/>
        <v>C</v>
      </c>
      <c r="J3024" t="s">
        <v>138</v>
      </c>
      <c r="K3024" t="s">
        <v>18</v>
      </c>
      <c r="L3024">
        <v>13501</v>
      </c>
      <c r="M3024" t="s">
        <v>29</v>
      </c>
      <c r="N3024" t="s">
        <v>21</v>
      </c>
      <c r="O3024" s="2">
        <v>0</v>
      </c>
      <c r="P3024">
        <f>VLOOKUP(I3024,'visit codes'!$B$1:$F$38,5,FALSE)</f>
        <v>0</v>
      </c>
      <c r="Q3024" t="s">
        <v>31</v>
      </c>
      <c r="R3024">
        <f t="shared" si="235"/>
        <v>1</v>
      </c>
      <c r="S3024">
        <f t="shared" si="236"/>
        <v>1</v>
      </c>
      <c r="T3024">
        <f t="shared" si="239"/>
        <v>0</v>
      </c>
    </row>
    <row r="3025" spans="1:20" x14ac:dyDescent="0.25">
      <c r="A3025">
        <v>27011</v>
      </c>
      <c r="B3025" t="s">
        <v>1108</v>
      </c>
      <c r="C3025" s="1">
        <v>19006</v>
      </c>
      <c r="D3025" t="s">
        <v>14</v>
      </c>
      <c r="E3025" t="s">
        <v>15</v>
      </c>
      <c r="F3025" s="1">
        <v>40547</v>
      </c>
      <c r="G3025" t="s">
        <v>16</v>
      </c>
      <c r="H3025" t="str">
        <f t="shared" si="237"/>
        <v>4301R-RV</v>
      </c>
      <c r="J3025" t="s">
        <v>206</v>
      </c>
      <c r="K3025" t="s">
        <v>18</v>
      </c>
      <c r="L3025">
        <v>13501</v>
      </c>
      <c r="M3025" t="s">
        <v>29</v>
      </c>
      <c r="N3025" t="s">
        <v>21</v>
      </c>
      <c r="O3025" s="2">
        <v>3.125E-2</v>
      </c>
      <c r="Q3025" t="s">
        <v>31</v>
      </c>
      <c r="R3025">
        <f t="shared" si="235"/>
        <v>0</v>
      </c>
      <c r="S3025">
        <f t="shared" si="236"/>
        <v>0</v>
      </c>
      <c r="T3025">
        <f t="shared" si="239"/>
        <v>0</v>
      </c>
    </row>
    <row r="3026" spans="1:20" x14ac:dyDescent="0.25">
      <c r="A3026">
        <v>27011</v>
      </c>
      <c r="B3026" t="s">
        <v>1108</v>
      </c>
      <c r="C3026" s="1">
        <v>19006</v>
      </c>
      <c r="D3026" t="s">
        <v>14</v>
      </c>
      <c r="E3026" t="s">
        <v>15</v>
      </c>
      <c r="F3026" s="1">
        <v>40547</v>
      </c>
      <c r="G3026" t="s">
        <v>24</v>
      </c>
      <c r="H3026" t="str">
        <f t="shared" si="237"/>
        <v>RV</v>
      </c>
      <c r="I3026" t="str">
        <f t="shared" si="238"/>
        <v>RV</v>
      </c>
      <c r="J3026" t="s">
        <v>206</v>
      </c>
      <c r="K3026" t="s">
        <v>18</v>
      </c>
      <c r="L3026">
        <v>13501</v>
      </c>
      <c r="M3026" t="s">
        <v>29</v>
      </c>
      <c r="N3026" t="s">
        <v>21</v>
      </c>
      <c r="O3026" s="2">
        <v>4.1666666666666664E-2</v>
      </c>
      <c r="P3026">
        <f>VLOOKUP(I3026,'visit codes'!$B$1:$F$38,5,FALSE)</f>
        <v>3</v>
      </c>
      <c r="Q3026" t="s">
        <v>31</v>
      </c>
      <c r="R3026">
        <f t="shared" si="235"/>
        <v>1</v>
      </c>
      <c r="S3026">
        <f t="shared" si="236"/>
        <v>0</v>
      </c>
      <c r="T3026">
        <f t="shared" si="239"/>
        <v>1</v>
      </c>
    </row>
    <row r="3027" spans="1:20" x14ac:dyDescent="0.25">
      <c r="A3027">
        <v>27011</v>
      </c>
      <c r="B3027" t="s">
        <v>1108</v>
      </c>
      <c r="C3027" s="1">
        <v>19006</v>
      </c>
      <c r="D3027" t="s">
        <v>14</v>
      </c>
      <c r="E3027" t="s">
        <v>15</v>
      </c>
      <c r="F3027" s="1">
        <v>40561</v>
      </c>
      <c r="G3027" t="s">
        <v>430</v>
      </c>
      <c r="H3027" t="str">
        <f t="shared" si="237"/>
        <v>4301P - PE</v>
      </c>
      <c r="J3027" t="s">
        <v>70</v>
      </c>
      <c r="K3027" t="s">
        <v>18</v>
      </c>
      <c r="L3027">
        <v>13501</v>
      </c>
      <c r="M3027" t="s">
        <v>29</v>
      </c>
      <c r="N3027" t="s">
        <v>21</v>
      </c>
      <c r="O3027">
        <v>4.1666666666666664E-2</v>
      </c>
      <c r="Q3027" t="s">
        <v>31</v>
      </c>
      <c r="R3027">
        <f t="shared" si="235"/>
        <v>0</v>
      </c>
      <c r="S3027">
        <f t="shared" si="236"/>
        <v>0</v>
      </c>
      <c r="T3027">
        <f t="shared" si="239"/>
        <v>0</v>
      </c>
    </row>
    <row r="3028" spans="1:20" x14ac:dyDescent="0.25">
      <c r="A3028">
        <v>27011</v>
      </c>
      <c r="B3028" t="s">
        <v>1108</v>
      </c>
      <c r="C3028" s="1">
        <v>19006</v>
      </c>
      <c r="D3028" t="s">
        <v>14</v>
      </c>
      <c r="E3028" t="s">
        <v>15</v>
      </c>
      <c r="F3028" s="1">
        <v>40561</v>
      </c>
      <c r="G3028" t="s">
        <v>431</v>
      </c>
      <c r="H3028" t="str">
        <f t="shared" si="237"/>
        <v>PE</v>
      </c>
      <c r="I3028" t="str">
        <f t="shared" si="238"/>
        <v>PE</v>
      </c>
      <c r="J3028" t="s">
        <v>70</v>
      </c>
      <c r="K3028" t="s">
        <v>18</v>
      </c>
      <c r="L3028">
        <v>13501</v>
      </c>
      <c r="M3028" t="s">
        <v>29</v>
      </c>
      <c r="N3028" t="s">
        <v>21</v>
      </c>
      <c r="O3028" s="2">
        <v>4.1666666666666664E-2</v>
      </c>
      <c r="P3028">
        <f>VLOOKUP(I3028,'visit codes'!$B$1:$F$38,5,FALSE)</f>
        <v>3</v>
      </c>
      <c r="Q3028" t="s">
        <v>31</v>
      </c>
      <c r="R3028">
        <f t="shared" si="235"/>
        <v>1</v>
      </c>
      <c r="S3028">
        <f t="shared" si="236"/>
        <v>0</v>
      </c>
      <c r="T3028">
        <f t="shared" si="239"/>
        <v>1</v>
      </c>
    </row>
    <row r="3029" spans="1:20" x14ac:dyDescent="0.25">
      <c r="A3029">
        <v>27011</v>
      </c>
      <c r="B3029" t="s">
        <v>1108</v>
      </c>
      <c r="C3029" s="1">
        <v>19006</v>
      </c>
      <c r="D3029" t="s">
        <v>14</v>
      </c>
      <c r="E3029" t="s">
        <v>15</v>
      </c>
      <c r="F3029" s="1">
        <v>40563</v>
      </c>
      <c r="G3029" t="s">
        <v>38</v>
      </c>
      <c r="H3029" t="str">
        <f t="shared" si="237"/>
        <v>C</v>
      </c>
      <c r="I3029" t="str">
        <f t="shared" si="238"/>
        <v>C</v>
      </c>
      <c r="J3029" t="s">
        <v>206</v>
      </c>
      <c r="K3029" t="s">
        <v>18</v>
      </c>
      <c r="L3029">
        <v>13501</v>
      </c>
      <c r="M3029" t="s">
        <v>29</v>
      </c>
      <c r="N3029" t="s">
        <v>21</v>
      </c>
      <c r="O3029" s="2">
        <v>0</v>
      </c>
      <c r="P3029">
        <f>VLOOKUP(I3029,'visit codes'!$B$1:$F$38,5,FALSE)</f>
        <v>0</v>
      </c>
      <c r="Q3029" t="s">
        <v>31</v>
      </c>
      <c r="R3029">
        <f t="shared" si="235"/>
        <v>1</v>
      </c>
      <c r="S3029">
        <f t="shared" si="236"/>
        <v>1</v>
      </c>
      <c r="T3029">
        <f t="shared" si="239"/>
        <v>0</v>
      </c>
    </row>
    <row r="3030" spans="1:20" x14ac:dyDescent="0.25">
      <c r="A3030">
        <v>27015</v>
      </c>
      <c r="B3030" t="s">
        <v>1109</v>
      </c>
      <c r="C3030" s="1">
        <v>14627</v>
      </c>
      <c r="D3030" t="s">
        <v>26</v>
      </c>
      <c r="E3030" t="s">
        <v>15</v>
      </c>
      <c r="F3030" s="1">
        <v>40548</v>
      </c>
      <c r="G3030" t="s">
        <v>35</v>
      </c>
      <c r="H3030" t="str">
        <f t="shared" si="237"/>
        <v>4302PM-PM</v>
      </c>
      <c r="J3030" t="s">
        <v>66</v>
      </c>
      <c r="K3030" t="s">
        <v>33</v>
      </c>
      <c r="L3030">
        <v>13440</v>
      </c>
      <c r="M3030" t="s">
        <v>20</v>
      </c>
      <c r="N3030" t="s">
        <v>58</v>
      </c>
      <c r="O3030" s="2">
        <v>1.0416666666666666E-2</v>
      </c>
      <c r="Q3030" t="s">
        <v>22</v>
      </c>
      <c r="R3030">
        <f t="shared" si="235"/>
        <v>0</v>
      </c>
      <c r="S3030">
        <f t="shared" si="236"/>
        <v>0</v>
      </c>
      <c r="T3030">
        <f t="shared" si="239"/>
        <v>0</v>
      </c>
    </row>
    <row r="3031" spans="1:20" x14ac:dyDescent="0.25">
      <c r="A3031">
        <v>27015</v>
      </c>
      <c r="B3031" t="s">
        <v>1109</v>
      </c>
      <c r="C3031" s="1">
        <v>14627</v>
      </c>
      <c r="D3031" t="s">
        <v>26</v>
      </c>
      <c r="E3031" t="s">
        <v>15</v>
      </c>
      <c r="F3031" s="1">
        <v>40548</v>
      </c>
      <c r="G3031" t="s">
        <v>37</v>
      </c>
      <c r="H3031" t="str">
        <f t="shared" si="237"/>
        <v>PM</v>
      </c>
      <c r="I3031" t="str">
        <f t="shared" si="238"/>
        <v>PM</v>
      </c>
      <c r="J3031" t="s">
        <v>66</v>
      </c>
      <c r="K3031" t="s">
        <v>33</v>
      </c>
      <c r="L3031">
        <v>13440</v>
      </c>
      <c r="M3031" t="s">
        <v>20</v>
      </c>
      <c r="N3031" t="s">
        <v>58</v>
      </c>
      <c r="O3031" s="2">
        <v>1.0416666666666666E-2</v>
      </c>
      <c r="P3031">
        <f>VLOOKUP(I3031,'visit codes'!$B$1:$F$38,5,FALSE)</f>
        <v>1</v>
      </c>
      <c r="Q3031" t="s">
        <v>22</v>
      </c>
      <c r="R3031">
        <f t="shared" si="235"/>
        <v>1</v>
      </c>
      <c r="S3031">
        <f t="shared" si="236"/>
        <v>0</v>
      </c>
      <c r="T3031">
        <f t="shared" si="239"/>
        <v>1</v>
      </c>
    </row>
    <row r="3032" spans="1:20" x14ac:dyDescent="0.25">
      <c r="A3032">
        <v>27015</v>
      </c>
      <c r="B3032" t="s">
        <v>1109</v>
      </c>
      <c r="C3032" s="1">
        <v>14627</v>
      </c>
      <c r="D3032" t="s">
        <v>26</v>
      </c>
      <c r="E3032" t="s">
        <v>15</v>
      </c>
      <c r="F3032" s="1">
        <v>40553</v>
      </c>
      <c r="G3032" t="s">
        <v>16</v>
      </c>
      <c r="H3032" t="str">
        <f t="shared" si="237"/>
        <v>4301R-RV</v>
      </c>
      <c r="J3032" t="s">
        <v>17</v>
      </c>
      <c r="K3032" t="s">
        <v>33</v>
      </c>
      <c r="L3032">
        <v>13440</v>
      </c>
      <c r="M3032" t="s">
        <v>20</v>
      </c>
      <c r="N3032" t="s">
        <v>58</v>
      </c>
      <c r="O3032" s="2">
        <v>3.125E-2</v>
      </c>
      <c r="Q3032" t="s">
        <v>22</v>
      </c>
      <c r="R3032">
        <f t="shared" si="235"/>
        <v>0</v>
      </c>
      <c r="S3032">
        <f t="shared" si="236"/>
        <v>0</v>
      </c>
      <c r="T3032">
        <f t="shared" si="239"/>
        <v>0</v>
      </c>
    </row>
    <row r="3033" spans="1:20" x14ac:dyDescent="0.25">
      <c r="A3033">
        <v>27015</v>
      </c>
      <c r="B3033" t="s">
        <v>1109</v>
      </c>
      <c r="C3033" s="1">
        <v>14627</v>
      </c>
      <c r="D3033" t="s">
        <v>26</v>
      </c>
      <c r="E3033" t="s">
        <v>15</v>
      </c>
      <c r="F3033" s="1">
        <v>40553</v>
      </c>
      <c r="G3033" t="s">
        <v>24</v>
      </c>
      <c r="H3033" t="str">
        <f t="shared" si="237"/>
        <v>RV</v>
      </c>
      <c r="I3033" t="str">
        <f t="shared" si="238"/>
        <v>RV</v>
      </c>
      <c r="J3033" t="s">
        <v>17</v>
      </c>
      <c r="K3033" t="s">
        <v>33</v>
      </c>
      <c r="L3033">
        <v>13440</v>
      </c>
      <c r="M3033" t="s">
        <v>20</v>
      </c>
      <c r="N3033" t="s">
        <v>58</v>
      </c>
      <c r="O3033" s="2">
        <v>4.1666666666666664E-2</v>
      </c>
      <c r="P3033">
        <f>VLOOKUP(I3033,'visit codes'!$B$1:$F$38,5,FALSE)</f>
        <v>3</v>
      </c>
      <c r="Q3033" t="s">
        <v>22</v>
      </c>
      <c r="R3033">
        <f t="shared" si="235"/>
        <v>1</v>
      </c>
      <c r="S3033">
        <f t="shared" si="236"/>
        <v>0</v>
      </c>
      <c r="T3033">
        <f t="shared" si="239"/>
        <v>1</v>
      </c>
    </row>
    <row r="3034" spans="1:20" x14ac:dyDescent="0.25">
      <c r="A3034">
        <v>27017</v>
      </c>
      <c r="B3034" t="s">
        <v>1110</v>
      </c>
      <c r="C3034" s="1">
        <v>16088</v>
      </c>
      <c r="D3034" t="s">
        <v>26</v>
      </c>
      <c r="E3034" t="s">
        <v>15</v>
      </c>
      <c r="F3034" s="1">
        <v>40553</v>
      </c>
      <c r="G3034" t="s">
        <v>35</v>
      </c>
      <c r="H3034" t="str">
        <f t="shared" si="237"/>
        <v>4302PM-PM</v>
      </c>
      <c r="J3034" t="s">
        <v>41</v>
      </c>
      <c r="K3034" t="s">
        <v>434</v>
      </c>
      <c r="L3034">
        <v>13346</v>
      </c>
      <c r="M3034" t="s">
        <v>29</v>
      </c>
      <c r="N3034" t="s">
        <v>58</v>
      </c>
      <c r="O3034" s="2">
        <v>1.0416666666666666E-2</v>
      </c>
      <c r="Q3034" t="s">
        <v>1111</v>
      </c>
      <c r="R3034">
        <f t="shared" si="235"/>
        <v>0</v>
      </c>
      <c r="S3034">
        <f t="shared" si="236"/>
        <v>0</v>
      </c>
      <c r="T3034">
        <f t="shared" si="239"/>
        <v>0</v>
      </c>
    </row>
    <row r="3035" spans="1:20" x14ac:dyDescent="0.25">
      <c r="A3035">
        <v>27017</v>
      </c>
      <c r="B3035" t="s">
        <v>1110</v>
      </c>
      <c r="C3035" s="1">
        <v>16088</v>
      </c>
      <c r="D3035" t="s">
        <v>26</v>
      </c>
      <c r="E3035" t="s">
        <v>15</v>
      </c>
      <c r="F3035" s="1">
        <v>40553</v>
      </c>
      <c r="G3035" t="s">
        <v>37</v>
      </c>
      <c r="H3035" t="str">
        <f t="shared" si="237"/>
        <v>PM</v>
      </c>
      <c r="I3035" t="str">
        <f t="shared" si="238"/>
        <v>PM</v>
      </c>
      <c r="J3035" t="s">
        <v>41</v>
      </c>
      <c r="K3035" t="s">
        <v>434</v>
      </c>
      <c r="L3035">
        <v>13346</v>
      </c>
      <c r="M3035" t="s">
        <v>29</v>
      </c>
      <c r="N3035" t="s">
        <v>58</v>
      </c>
      <c r="O3035" s="2">
        <v>1.0416666666666666E-2</v>
      </c>
      <c r="P3035">
        <f>VLOOKUP(I3035,'visit codes'!$B$1:$F$38,5,FALSE)</f>
        <v>1</v>
      </c>
      <c r="Q3035" t="s">
        <v>1111</v>
      </c>
      <c r="R3035">
        <f t="shared" si="235"/>
        <v>1</v>
      </c>
      <c r="S3035">
        <f t="shared" si="236"/>
        <v>0</v>
      </c>
      <c r="T3035">
        <f t="shared" si="239"/>
        <v>1</v>
      </c>
    </row>
    <row r="3036" spans="1:20" x14ac:dyDescent="0.25">
      <c r="A3036">
        <v>27017</v>
      </c>
      <c r="B3036" t="s">
        <v>1110</v>
      </c>
      <c r="C3036" s="1">
        <v>16088</v>
      </c>
      <c r="D3036" t="s">
        <v>26</v>
      </c>
      <c r="E3036" t="s">
        <v>15</v>
      </c>
      <c r="F3036" s="1">
        <v>40567</v>
      </c>
      <c r="G3036" t="s">
        <v>35</v>
      </c>
      <c r="H3036" t="str">
        <f t="shared" si="237"/>
        <v>4302PM-PM</v>
      </c>
      <c r="J3036" t="s">
        <v>41</v>
      </c>
      <c r="K3036" t="s">
        <v>434</v>
      </c>
      <c r="L3036">
        <v>13346</v>
      </c>
      <c r="M3036" t="s">
        <v>29</v>
      </c>
      <c r="N3036" t="s">
        <v>58</v>
      </c>
      <c r="O3036" s="2">
        <v>1.0416666666666666E-2</v>
      </c>
      <c r="Q3036" t="s">
        <v>1111</v>
      </c>
      <c r="R3036">
        <f t="shared" si="235"/>
        <v>0</v>
      </c>
      <c r="S3036">
        <f t="shared" si="236"/>
        <v>0</v>
      </c>
      <c r="T3036">
        <f t="shared" si="239"/>
        <v>0</v>
      </c>
    </row>
    <row r="3037" spans="1:20" x14ac:dyDescent="0.25">
      <c r="A3037">
        <v>27017</v>
      </c>
      <c r="B3037" t="s">
        <v>1110</v>
      </c>
      <c r="C3037" s="1">
        <v>16088</v>
      </c>
      <c r="D3037" t="s">
        <v>26</v>
      </c>
      <c r="E3037" t="s">
        <v>15</v>
      </c>
      <c r="F3037" s="1">
        <v>40567</v>
      </c>
      <c r="G3037" t="s">
        <v>37</v>
      </c>
      <c r="H3037" t="str">
        <f t="shared" si="237"/>
        <v>PM</v>
      </c>
      <c r="I3037" t="str">
        <f t="shared" si="238"/>
        <v>PM</v>
      </c>
      <c r="J3037" t="s">
        <v>41</v>
      </c>
      <c r="K3037" t="s">
        <v>434</v>
      </c>
      <c r="L3037">
        <v>13346</v>
      </c>
      <c r="M3037" t="s">
        <v>29</v>
      </c>
      <c r="N3037" t="s">
        <v>58</v>
      </c>
      <c r="O3037" s="2">
        <v>1.0416666666666666E-2</v>
      </c>
      <c r="P3037">
        <f>VLOOKUP(I3037,'visit codes'!$B$1:$F$38,5,FALSE)</f>
        <v>1</v>
      </c>
      <c r="Q3037" t="s">
        <v>1111</v>
      </c>
      <c r="R3037">
        <f t="shared" si="235"/>
        <v>1</v>
      </c>
      <c r="S3037">
        <f t="shared" si="236"/>
        <v>0</v>
      </c>
      <c r="T3037">
        <f t="shared" si="239"/>
        <v>1</v>
      </c>
    </row>
    <row r="3038" spans="1:20" x14ac:dyDescent="0.25">
      <c r="A3038">
        <v>27017</v>
      </c>
      <c r="B3038" t="s">
        <v>1110</v>
      </c>
      <c r="C3038" s="1">
        <v>16088</v>
      </c>
      <c r="D3038" t="s">
        <v>26</v>
      </c>
      <c r="E3038" t="s">
        <v>15</v>
      </c>
      <c r="F3038" s="1">
        <v>40567</v>
      </c>
      <c r="G3038" t="s">
        <v>16</v>
      </c>
      <c r="H3038" t="str">
        <f t="shared" si="237"/>
        <v>4301R-RV</v>
      </c>
      <c r="J3038" t="s">
        <v>48</v>
      </c>
      <c r="K3038" t="s">
        <v>434</v>
      </c>
      <c r="L3038">
        <v>13346</v>
      </c>
      <c r="M3038" t="s">
        <v>29</v>
      </c>
      <c r="N3038" t="s">
        <v>58</v>
      </c>
      <c r="O3038" s="2">
        <v>3.125E-2</v>
      </c>
      <c r="Q3038" t="s">
        <v>1111</v>
      </c>
      <c r="R3038">
        <f t="shared" si="235"/>
        <v>0</v>
      </c>
      <c r="S3038">
        <f t="shared" si="236"/>
        <v>0</v>
      </c>
      <c r="T3038">
        <f t="shared" si="239"/>
        <v>0</v>
      </c>
    </row>
    <row r="3039" spans="1:20" x14ac:dyDescent="0.25">
      <c r="A3039">
        <v>27017</v>
      </c>
      <c r="B3039" t="s">
        <v>1110</v>
      </c>
      <c r="C3039" s="1">
        <v>16088</v>
      </c>
      <c r="D3039" t="s">
        <v>26</v>
      </c>
      <c r="E3039" t="s">
        <v>15</v>
      </c>
      <c r="F3039" s="1">
        <v>40567</v>
      </c>
      <c r="G3039" t="s">
        <v>24</v>
      </c>
      <c r="H3039" t="str">
        <f t="shared" si="237"/>
        <v>RV</v>
      </c>
      <c r="I3039" t="str">
        <f t="shared" si="238"/>
        <v>RV</v>
      </c>
      <c r="J3039" t="s">
        <v>48</v>
      </c>
      <c r="K3039" t="s">
        <v>434</v>
      </c>
      <c r="L3039">
        <v>13346</v>
      </c>
      <c r="M3039" t="s">
        <v>29</v>
      </c>
      <c r="N3039" t="s">
        <v>58</v>
      </c>
      <c r="O3039" s="2">
        <v>4.1666666666666664E-2</v>
      </c>
      <c r="P3039">
        <f>VLOOKUP(I3039,'visit codes'!$B$1:$F$38,5,FALSE)</f>
        <v>3</v>
      </c>
      <c r="Q3039" t="s">
        <v>1111</v>
      </c>
      <c r="R3039">
        <f t="shared" si="235"/>
        <v>1</v>
      </c>
      <c r="S3039">
        <f t="shared" si="236"/>
        <v>0</v>
      </c>
      <c r="T3039">
        <f t="shared" si="239"/>
        <v>1</v>
      </c>
    </row>
    <row r="3040" spans="1:20" x14ac:dyDescent="0.25">
      <c r="A3040">
        <v>27022</v>
      </c>
      <c r="B3040" t="s">
        <v>1112</v>
      </c>
      <c r="C3040" s="1">
        <v>25491</v>
      </c>
      <c r="D3040" t="s">
        <v>26</v>
      </c>
      <c r="E3040" t="s">
        <v>15</v>
      </c>
      <c r="F3040" s="1">
        <v>40563</v>
      </c>
      <c r="G3040" t="s">
        <v>16</v>
      </c>
      <c r="H3040" t="str">
        <f t="shared" si="237"/>
        <v>4301R-RV</v>
      </c>
      <c r="J3040" t="s">
        <v>27</v>
      </c>
      <c r="K3040" t="s">
        <v>18</v>
      </c>
      <c r="L3040">
        <v>13492</v>
      </c>
      <c r="M3040" t="s">
        <v>29</v>
      </c>
      <c r="N3040" t="s">
        <v>21</v>
      </c>
      <c r="O3040" s="2">
        <v>3.125E-2</v>
      </c>
      <c r="Q3040" t="s">
        <v>84</v>
      </c>
      <c r="R3040">
        <f t="shared" si="235"/>
        <v>0</v>
      </c>
      <c r="S3040">
        <f t="shared" si="236"/>
        <v>0</v>
      </c>
      <c r="T3040">
        <f t="shared" si="239"/>
        <v>0</v>
      </c>
    </row>
    <row r="3041" spans="1:20" x14ac:dyDescent="0.25">
      <c r="A3041">
        <v>27022</v>
      </c>
      <c r="B3041" t="s">
        <v>1112</v>
      </c>
      <c r="C3041" s="1">
        <v>25491</v>
      </c>
      <c r="D3041" t="s">
        <v>26</v>
      </c>
      <c r="E3041" t="s">
        <v>15</v>
      </c>
      <c r="F3041" s="1">
        <v>40563</v>
      </c>
      <c r="G3041" t="s">
        <v>24</v>
      </c>
      <c r="H3041" t="str">
        <f t="shared" si="237"/>
        <v>RV</v>
      </c>
      <c r="I3041" t="str">
        <f t="shared" si="238"/>
        <v>RV</v>
      </c>
      <c r="J3041" t="s">
        <v>27</v>
      </c>
      <c r="K3041" t="s">
        <v>18</v>
      </c>
      <c r="L3041">
        <v>13492</v>
      </c>
      <c r="M3041" t="s">
        <v>29</v>
      </c>
      <c r="N3041" t="s">
        <v>21</v>
      </c>
      <c r="O3041" s="2">
        <v>4.1666666666666664E-2</v>
      </c>
      <c r="P3041">
        <f>VLOOKUP(I3041,'visit codes'!$B$1:$F$38,5,FALSE)</f>
        <v>3</v>
      </c>
      <c r="Q3041" t="s">
        <v>84</v>
      </c>
      <c r="R3041">
        <f t="shared" si="235"/>
        <v>1</v>
      </c>
      <c r="S3041">
        <f t="shared" si="236"/>
        <v>0</v>
      </c>
      <c r="T3041">
        <f t="shared" si="239"/>
        <v>1</v>
      </c>
    </row>
    <row r="3042" spans="1:20" x14ac:dyDescent="0.25">
      <c r="A3042">
        <v>27024</v>
      </c>
      <c r="B3042" t="s">
        <v>1113</v>
      </c>
      <c r="C3042" s="1">
        <v>18503</v>
      </c>
      <c r="D3042" t="s">
        <v>14</v>
      </c>
      <c r="E3042" t="s">
        <v>23</v>
      </c>
      <c r="F3042" s="1">
        <v>40547</v>
      </c>
      <c r="G3042" t="s">
        <v>46</v>
      </c>
      <c r="H3042" t="str">
        <f t="shared" si="237"/>
        <v>NS</v>
      </c>
      <c r="I3042" t="str">
        <f t="shared" si="238"/>
        <v>NS</v>
      </c>
      <c r="J3042" t="s">
        <v>61</v>
      </c>
      <c r="K3042" t="s">
        <v>42</v>
      </c>
      <c r="L3042">
        <v>13502</v>
      </c>
      <c r="M3042" t="s">
        <v>29</v>
      </c>
      <c r="N3042" t="s">
        <v>43</v>
      </c>
      <c r="O3042" s="2">
        <v>0</v>
      </c>
      <c r="P3042">
        <f>VLOOKUP(I3042,'visit codes'!$B$1:$F$38,5,FALSE)</f>
        <v>0</v>
      </c>
      <c r="Q3042" t="s">
        <v>31</v>
      </c>
      <c r="R3042">
        <f t="shared" si="235"/>
        <v>1</v>
      </c>
      <c r="S3042">
        <f t="shared" si="236"/>
        <v>1</v>
      </c>
      <c r="T3042">
        <f t="shared" si="239"/>
        <v>0</v>
      </c>
    </row>
    <row r="3043" spans="1:20" x14ac:dyDescent="0.25">
      <c r="A3043">
        <v>27027</v>
      </c>
      <c r="B3043" t="s">
        <v>1114</v>
      </c>
      <c r="C3043" s="1">
        <v>21170</v>
      </c>
      <c r="D3043" t="s">
        <v>14</v>
      </c>
      <c r="E3043" t="s">
        <v>23</v>
      </c>
      <c r="F3043" s="1">
        <v>40574</v>
      </c>
      <c r="G3043" t="s">
        <v>16</v>
      </c>
      <c r="H3043" t="str">
        <f t="shared" si="237"/>
        <v>4301R-RV</v>
      </c>
      <c r="J3043" t="s">
        <v>57</v>
      </c>
      <c r="K3043" t="s">
        <v>33</v>
      </c>
      <c r="L3043">
        <v>13501</v>
      </c>
      <c r="M3043" t="s">
        <v>29</v>
      </c>
      <c r="N3043" t="s">
        <v>30</v>
      </c>
      <c r="O3043" s="2">
        <v>3.125E-2</v>
      </c>
      <c r="Q3043" t="s">
        <v>31</v>
      </c>
      <c r="R3043">
        <f t="shared" si="235"/>
        <v>0</v>
      </c>
      <c r="S3043">
        <f t="shared" si="236"/>
        <v>0</v>
      </c>
      <c r="T3043">
        <f t="shared" si="239"/>
        <v>0</v>
      </c>
    </row>
    <row r="3044" spans="1:20" x14ac:dyDescent="0.25">
      <c r="A3044">
        <v>27027</v>
      </c>
      <c r="B3044" t="s">
        <v>1114</v>
      </c>
      <c r="C3044" s="1">
        <v>21170</v>
      </c>
      <c r="D3044" t="s">
        <v>14</v>
      </c>
      <c r="E3044" t="s">
        <v>23</v>
      </c>
      <c r="F3044" s="1">
        <v>40574</v>
      </c>
      <c r="G3044" t="s">
        <v>24</v>
      </c>
      <c r="H3044" t="str">
        <f t="shared" si="237"/>
        <v>RV</v>
      </c>
      <c r="I3044" t="str">
        <f t="shared" si="238"/>
        <v>RV</v>
      </c>
      <c r="J3044" t="s">
        <v>57</v>
      </c>
      <c r="K3044" t="s">
        <v>33</v>
      </c>
      <c r="L3044">
        <v>13501</v>
      </c>
      <c r="M3044" t="s">
        <v>29</v>
      </c>
      <c r="N3044" t="s">
        <v>30</v>
      </c>
      <c r="O3044" s="2">
        <v>4.1666666666666664E-2</v>
      </c>
      <c r="P3044">
        <f>VLOOKUP(I3044,'visit codes'!$B$1:$F$38,5,FALSE)</f>
        <v>3</v>
      </c>
      <c r="Q3044" t="s">
        <v>31</v>
      </c>
      <c r="R3044">
        <f t="shared" si="235"/>
        <v>1</v>
      </c>
      <c r="S3044">
        <f t="shared" si="236"/>
        <v>0</v>
      </c>
      <c r="T3044">
        <f t="shared" si="239"/>
        <v>1</v>
      </c>
    </row>
    <row r="3045" spans="1:20" x14ac:dyDescent="0.25">
      <c r="A3045">
        <v>27029</v>
      </c>
      <c r="B3045" t="s">
        <v>1115</v>
      </c>
      <c r="C3045" s="1">
        <v>27438</v>
      </c>
      <c r="D3045" t="s">
        <v>26</v>
      </c>
      <c r="E3045" t="s">
        <v>23</v>
      </c>
      <c r="F3045" s="1">
        <v>40548</v>
      </c>
      <c r="G3045" t="s">
        <v>35</v>
      </c>
      <c r="H3045" t="str">
        <f t="shared" si="237"/>
        <v>4302PM-PM</v>
      </c>
      <c r="J3045" t="s">
        <v>41</v>
      </c>
      <c r="K3045" t="s">
        <v>42</v>
      </c>
      <c r="L3045">
        <v>13502</v>
      </c>
      <c r="M3045" t="s">
        <v>29</v>
      </c>
      <c r="N3045" t="s">
        <v>43</v>
      </c>
      <c r="O3045" s="2">
        <v>1.0416666666666666E-2</v>
      </c>
      <c r="Q3045" t="s">
        <v>31</v>
      </c>
      <c r="R3045">
        <f t="shared" si="235"/>
        <v>0</v>
      </c>
      <c r="S3045">
        <f t="shared" si="236"/>
        <v>0</v>
      </c>
      <c r="T3045">
        <f t="shared" si="239"/>
        <v>0</v>
      </c>
    </row>
    <row r="3046" spans="1:20" x14ac:dyDescent="0.25">
      <c r="A3046">
        <v>27029</v>
      </c>
      <c r="B3046" t="s">
        <v>1115</v>
      </c>
      <c r="C3046" s="1">
        <v>27438</v>
      </c>
      <c r="D3046" t="s">
        <v>26</v>
      </c>
      <c r="E3046" t="s">
        <v>23</v>
      </c>
      <c r="F3046" s="1">
        <v>40548</v>
      </c>
      <c r="G3046" t="s">
        <v>37</v>
      </c>
      <c r="H3046" t="str">
        <f t="shared" si="237"/>
        <v>PM</v>
      </c>
      <c r="I3046" t="str">
        <f t="shared" si="238"/>
        <v>PM</v>
      </c>
      <c r="J3046" t="s">
        <v>41</v>
      </c>
      <c r="K3046" t="s">
        <v>42</v>
      </c>
      <c r="L3046">
        <v>13502</v>
      </c>
      <c r="M3046" t="s">
        <v>29</v>
      </c>
      <c r="N3046" t="s">
        <v>43</v>
      </c>
      <c r="O3046" s="2">
        <v>1.0416666666666666E-2</v>
      </c>
      <c r="P3046">
        <f>VLOOKUP(I3046,'visit codes'!$B$1:$F$38,5,FALSE)</f>
        <v>1</v>
      </c>
      <c r="Q3046" t="s">
        <v>31</v>
      </c>
      <c r="R3046">
        <f t="shared" si="235"/>
        <v>1</v>
      </c>
      <c r="S3046">
        <f t="shared" si="236"/>
        <v>0</v>
      </c>
      <c r="T3046">
        <f t="shared" si="239"/>
        <v>1</v>
      </c>
    </row>
    <row r="3047" spans="1:20" x14ac:dyDescent="0.25">
      <c r="A3047">
        <v>27029</v>
      </c>
      <c r="B3047" t="s">
        <v>1115</v>
      </c>
      <c r="C3047" s="1">
        <v>27438</v>
      </c>
      <c r="D3047" t="s">
        <v>26</v>
      </c>
      <c r="E3047" t="s">
        <v>23</v>
      </c>
      <c r="F3047" s="1">
        <v>40550</v>
      </c>
      <c r="G3047" t="s">
        <v>102</v>
      </c>
      <c r="H3047" t="str">
        <f t="shared" si="237"/>
        <v>SC</v>
      </c>
      <c r="I3047" t="str">
        <f t="shared" si="238"/>
        <v>SC</v>
      </c>
      <c r="J3047" t="s">
        <v>510</v>
      </c>
      <c r="K3047" t="s">
        <v>42</v>
      </c>
      <c r="L3047">
        <v>13502</v>
      </c>
      <c r="M3047" t="s">
        <v>29</v>
      </c>
      <c r="N3047" t="s">
        <v>43</v>
      </c>
      <c r="O3047" s="2">
        <v>0</v>
      </c>
      <c r="P3047">
        <f>VLOOKUP(I3047,'visit codes'!$B$1:$F$38,5,FALSE)</f>
        <v>0</v>
      </c>
      <c r="Q3047" t="s">
        <v>31</v>
      </c>
      <c r="R3047">
        <f t="shared" si="235"/>
        <v>1</v>
      </c>
      <c r="S3047">
        <f t="shared" si="236"/>
        <v>1</v>
      </c>
      <c r="T3047">
        <f t="shared" si="239"/>
        <v>0</v>
      </c>
    </row>
    <row r="3048" spans="1:20" x14ac:dyDescent="0.25">
      <c r="A3048">
        <v>27029</v>
      </c>
      <c r="B3048" t="s">
        <v>1115</v>
      </c>
      <c r="C3048" s="1">
        <v>27438</v>
      </c>
      <c r="D3048" t="s">
        <v>26</v>
      </c>
      <c r="E3048" t="s">
        <v>23</v>
      </c>
      <c r="F3048" s="1">
        <v>40557</v>
      </c>
      <c r="G3048" t="s">
        <v>35</v>
      </c>
      <c r="H3048" t="str">
        <f t="shared" si="237"/>
        <v>4302PM-PM</v>
      </c>
      <c r="J3048" t="s">
        <v>41</v>
      </c>
      <c r="K3048" t="s">
        <v>42</v>
      </c>
      <c r="L3048">
        <v>13502</v>
      </c>
      <c r="M3048" t="s">
        <v>29</v>
      </c>
      <c r="N3048" t="s">
        <v>43</v>
      </c>
      <c r="O3048" s="2">
        <v>1.0416666666666666E-2</v>
      </c>
      <c r="Q3048" t="s">
        <v>31</v>
      </c>
      <c r="R3048">
        <f t="shared" si="235"/>
        <v>0</v>
      </c>
      <c r="S3048">
        <f t="shared" si="236"/>
        <v>0</v>
      </c>
      <c r="T3048">
        <f t="shared" si="239"/>
        <v>0</v>
      </c>
    </row>
    <row r="3049" spans="1:20" x14ac:dyDescent="0.25">
      <c r="A3049">
        <v>27029</v>
      </c>
      <c r="B3049" t="s">
        <v>1115</v>
      </c>
      <c r="C3049" s="1">
        <v>27438</v>
      </c>
      <c r="D3049" t="s">
        <v>26</v>
      </c>
      <c r="E3049" t="s">
        <v>23</v>
      </c>
      <c r="F3049" s="1">
        <v>40557</v>
      </c>
      <c r="G3049" t="s">
        <v>37</v>
      </c>
      <c r="H3049" t="str">
        <f t="shared" si="237"/>
        <v>PM</v>
      </c>
      <c r="I3049" t="str">
        <f t="shared" si="238"/>
        <v>PM</v>
      </c>
      <c r="J3049" t="s">
        <v>41</v>
      </c>
      <c r="K3049" t="s">
        <v>42</v>
      </c>
      <c r="L3049">
        <v>13502</v>
      </c>
      <c r="M3049" t="s">
        <v>29</v>
      </c>
      <c r="N3049" t="s">
        <v>43</v>
      </c>
      <c r="O3049" s="2">
        <v>1.0416666666666666E-2</v>
      </c>
      <c r="P3049">
        <f>VLOOKUP(I3049,'visit codes'!$B$1:$F$38,5,FALSE)</f>
        <v>1</v>
      </c>
      <c r="Q3049" t="s">
        <v>31</v>
      </c>
      <c r="R3049">
        <f t="shared" si="235"/>
        <v>1</v>
      </c>
      <c r="S3049">
        <f t="shared" si="236"/>
        <v>0</v>
      </c>
      <c r="T3049">
        <f t="shared" si="239"/>
        <v>1</v>
      </c>
    </row>
    <row r="3050" spans="1:20" x14ac:dyDescent="0.25">
      <c r="A3050">
        <v>27029</v>
      </c>
      <c r="B3050" t="s">
        <v>1115</v>
      </c>
      <c r="C3050" s="1">
        <v>27438</v>
      </c>
      <c r="D3050" t="s">
        <v>26</v>
      </c>
      <c r="E3050" t="s">
        <v>23</v>
      </c>
      <c r="F3050" s="1">
        <v>40557</v>
      </c>
      <c r="G3050" t="s">
        <v>16</v>
      </c>
      <c r="H3050" t="str">
        <f t="shared" si="237"/>
        <v>4301R-RV</v>
      </c>
      <c r="J3050" t="s">
        <v>48</v>
      </c>
      <c r="K3050" t="s">
        <v>42</v>
      </c>
      <c r="L3050">
        <v>13502</v>
      </c>
      <c r="M3050" t="s">
        <v>29</v>
      </c>
      <c r="N3050" t="s">
        <v>43</v>
      </c>
      <c r="O3050" s="2">
        <v>3.125E-2</v>
      </c>
      <c r="Q3050" t="s">
        <v>31</v>
      </c>
      <c r="R3050">
        <f t="shared" si="235"/>
        <v>0</v>
      </c>
      <c r="S3050">
        <f t="shared" si="236"/>
        <v>0</v>
      </c>
      <c r="T3050">
        <f t="shared" si="239"/>
        <v>0</v>
      </c>
    </row>
    <row r="3051" spans="1:20" x14ac:dyDescent="0.25">
      <c r="A3051">
        <v>27029</v>
      </c>
      <c r="B3051" t="s">
        <v>1115</v>
      </c>
      <c r="C3051" s="1">
        <v>27438</v>
      </c>
      <c r="D3051" t="s">
        <v>26</v>
      </c>
      <c r="E3051" t="s">
        <v>23</v>
      </c>
      <c r="F3051" s="1">
        <v>40557</v>
      </c>
      <c r="G3051" t="s">
        <v>24</v>
      </c>
      <c r="H3051" t="str">
        <f t="shared" si="237"/>
        <v>RV</v>
      </c>
      <c r="I3051" t="str">
        <f t="shared" si="238"/>
        <v>RV</v>
      </c>
      <c r="J3051" t="s">
        <v>510</v>
      </c>
      <c r="K3051" t="s">
        <v>42</v>
      </c>
      <c r="L3051">
        <v>13502</v>
      </c>
      <c r="M3051" t="s">
        <v>29</v>
      </c>
      <c r="N3051" t="s">
        <v>43</v>
      </c>
      <c r="O3051" s="2">
        <v>4.1666666666666664E-2</v>
      </c>
      <c r="P3051">
        <f>VLOOKUP(I3051,'visit codes'!$B$1:$F$38,5,FALSE)</f>
        <v>3</v>
      </c>
      <c r="Q3051" t="s">
        <v>31</v>
      </c>
      <c r="R3051">
        <f t="shared" si="235"/>
        <v>1</v>
      </c>
      <c r="S3051">
        <f t="shared" si="236"/>
        <v>0</v>
      </c>
      <c r="T3051">
        <f t="shared" si="239"/>
        <v>1</v>
      </c>
    </row>
    <row r="3052" spans="1:20" x14ac:dyDescent="0.25">
      <c r="A3052">
        <v>27029</v>
      </c>
      <c r="B3052" t="s">
        <v>1115</v>
      </c>
      <c r="C3052" s="1">
        <v>27438</v>
      </c>
      <c r="D3052" t="s">
        <v>26</v>
      </c>
      <c r="E3052" t="s">
        <v>23</v>
      </c>
      <c r="F3052" s="1">
        <v>40569</v>
      </c>
      <c r="G3052" t="s">
        <v>35</v>
      </c>
      <c r="H3052" t="str">
        <f t="shared" si="237"/>
        <v>4302PM-PM</v>
      </c>
      <c r="J3052" t="s">
        <v>41</v>
      </c>
      <c r="K3052" t="s">
        <v>42</v>
      </c>
      <c r="L3052">
        <v>13502</v>
      </c>
      <c r="M3052" t="s">
        <v>29</v>
      </c>
      <c r="N3052" t="s">
        <v>43</v>
      </c>
      <c r="O3052" s="2">
        <v>1.0416666666666666E-2</v>
      </c>
      <c r="Q3052" t="s">
        <v>31</v>
      </c>
      <c r="R3052">
        <f t="shared" si="235"/>
        <v>0</v>
      </c>
      <c r="S3052">
        <f t="shared" si="236"/>
        <v>0</v>
      </c>
      <c r="T3052">
        <f t="shared" si="239"/>
        <v>0</v>
      </c>
    </row>
    <row r="3053" spans="1:20" x14ac:dyDescent="0.25">
      <c r="A3053">
        <v>27029</v>
      </c>
      <c r="B3053" t="s">
        <v>1115</v>
      </c>
      <c r="C3053" s="1">
        <v>27438</v>
      </c>
      <c r="D3053" t="s">
        <v>26</v>
      </c>
      <c r="E3053" t="s">
        <v>23</v>
      </c>
      <c r="F3053" s="1">
        <v>40569</v>
      </c>
      <c r="G3053" t="s">
        <v>37</v>
      </c>
      <c r="H3053" t="str">
        <f t="shared" si="237"/>
        <v>PM</v>
      </c>
      <c r="I3053" t="str">
        <f t="shared" si="238"/>
        <v>PM</v>
      </c>
      <c r="J3053" t="s">
        <v>41</v>
      </c>
      <c r="K3053" t="s">
        <v>42</v>
      </c>
      <c r="L3053">
        <v>13502</v>
      </c>
      <c r="M3053" t="s">
        <v>29</v>
      </c>
      <c r="N3053" t="s">
        <v>43</v>
      </c>
      <c r="O3053" s="2">
        <v>1.0416666666666666E-2</v>
      </c>
      <c r="P3053">
        <f>VLOOKUP(I3053,'visit codes'!$B$1:$F$38,5,FALSE)</f>
        <v>1</v>
      </c>
      <c r="Q3053" t="s">
        <v>31</v>
      </c>
      <c r="R3053">
        <f t="shared" si="235"/>
        <v>1</v>
      </c>
      <c r="S3053">
        <f t="shared" si="236"/>
        <v>0</v>
      </c>
      <c r="T3053">
        <f t="shared" si="239"/>
        <v>1</v>
      </c>
    </row>
    <row r="3054" spans="1:20" x14ac:dyDescent="0.25">
      <c r="A3054">
        <v>27029</v>
      </c>
      <c r="B3054" t="s">
        <v>1115</v>
      </c>
      <c r="C3054" s="1">
        <v>27438</v>
      </c>
      <c r="D3054" t="s">
        <v>26</v>
      </c>
      <c r="E3054" t="s">
        <v>23</v>
      </c>
      <c r="F3054" s="1">
        <v>40570</v>
      </c>
      <c r="G3054" t="s">
        <v>16</v>
      </c>
      <c r="H3054" t="str">
        <f t="shared" si="237"/>
        <v>4301R-RV</v>
      </c>
      <c r="J3054" t="s">
        <v>48</v>
      </c>
      <c r="K3054" t="s">
        <v>42</v>
      </c>
      <c r="L3054">
        <v>13502</v>
      </c>
      <c r="M3054" t="s">
        <v>29</v>
      </c>
      <c r="N3054" t="s">
        <v>43</v>
      </c>
      <c r="O3054" s="2">
        <v>3.125E-2</v>
      </c>
      <c r="Q3054" t="s">
        <v>31</v>
      </c>
      <c r="R3054">
        <f t="shared" si="235"/>
        <v>0</v>
      </c>
      <c r="S3054">
        <f t="shared" si="236"/>
        <v>0</v>
      </c>
      <c r="T3054">
        <f t="shared" si="239"/>
        <v>0</v>
      </c>
    </row>
    <row r="3055" spans="1:20" x14ac:dyDescent="0.25">
      <c r="A3055">
        <v>27029</v>
      </c>
      <c r="B3055" t="s">
        <v>1115</v>
      </c>
      <c r="C3055" s="1">
        <v>27438</v>
      </c>
      <c r="D3055" t="s">
        <v>26</v>
      </c>
      <c r="E3055" t="s">
        <v>23</v>
      </c>
      <c r="F3055" s="1">
        <v>40570</v>
      </c>
      <c r="G3055" t="s">
        <v>24</v>
      </c>
      <c r="H3055" t="str">
        <f t="shared" si="237"/>
        <v>RV</v>
      </c>
      <c r="I3055" t="str">
        <f t="shared" si="238"/>
        <v>RV</v>
      </c>
      <c r="J3055" t="s">
        <v>48</v>
      </c>
      <c r="K3055" t="s">
        <v>42</v>
      </c>
      <c r="L3055">
        <v>13502</v>
      </c>
      <c r="M3055" t="s">
        <v>29</v>
      </c>
      <c r="N3055" t="s">
        <v>43</v>
      </c>
      <c r="O3055" s="2">
        <v>4.1666666666666664E-2</v>
      </c>
      <c r="P3055">
        <f>VLOOKUP(I3055,'visit codes'!$B$1:$F$38,5,FALSE)</f>
        <v>3</v>
      </c>
      <c r="Q3055" t="s">
        <v>31</v>
      </c>
      <c r="R3055">
        <f t="shared" si="235"/>
        <v>1</v>
      </c>
      <c r="S3055">
        <f t="shared" si="236"/>
        <v>0</v>
      </c>
      <c r="T3055">
        <f t="shared" si="239"/>
        <v>1</v>
      </c>
    </row>
    <row r="3056" spans="1:20" x14ac:dyDescent="0.25">
      <c r="A3056">
        <v>27030</v>
      </c>
      <c r="B3056" t="s">
        <v>1116</v>
      </c>
      <c r="C3056" s="1">
        <v>28164</v>
      </c>
      <c r="D3056" t="s">
        <v>14</v>
      </c>
      <c r="F3056" s="1">
        <v>40546</v>
      </c>
      <c r="G3056">
        <v>4097</v>
      </c>
      <c r="H3056" t="str">
        <f t="shared" si="237"/>
        <v>4097</v>
      </c>
      <c r="J3056" t="s">
        <v>41</v>
      </c>
      <c r="K3056" t="s">
        <v>42</v>
      </c>
      <c r="L3056">
        <v>13501</v>
      </c>
      <c r="M3056" t="s">
        <v>29</v>
      </c>
      <c r="N3056" t="s">
        <v>99</v>
      </c>
      <c r="O3056" s="2">
        <v>0</v>
      </c>
      <c r="Q3056" t="s">
        <v>31</v>
      </c>
      <c r="R3056">
        <f t="shared" si="235"/>
        <v>0</v>
      </c>
      <c r="S3056">
        <f t="shared" si="236"/>
        <v>0</v>
      </c>
      <c r="T3056">
        <f t="shared" si="239"/>
        <v>0</v>
      </c>
    </row>
    <row r="3057" spans="1:20" x14ac:dyDescent="0.25">
      <c r="A3057">
        <v>27030</v>
      </c>
      <c r="B3057" t="s">
        <v>1116</v>
      </c>
      <c r="C3057" s="1">
        <v>28164</v>
      </c>
      <c r="D3057" t="s">
        <v>14</v>
      </c>
      <c r="F3057" s="1">
        <v>40570</v>
      </c>
      <c r="G3057">
        <v>4097</v>
      </c>
      <c r="H3057" t="str">
        <f t="shared" si="237"/>
        <v>4097</v>
      </c>
      <c r="J3057" t="s">
        <v>206</v>
      </c>
      <c r="K3057" t="s">
        <v>42</v>
      </c>
      <c r="L3057">
        <v>13501</v>
      </c>
      <c r="M3057" t="s">
        <v>29</v>
      </c>
      <c r="N3057" t="s">
        <v>99</v>
      </c>
      <c r="O3057" s="2">
        <v>0</v>
      </c>
      <c r="Q3057" t="s">
        <v>31</v>
      </c>
      <c r="R3057">
        <f t="shared" si="235"/>
        <v>0</v>
      </c>
      <c r="S3057">
        <f t="shared" si="236"/>
        <v>0</v>
      </c>
      <c r="T3057">
        <f t="shared" si="239"/>
        <v>0</v>
      </c>
    </row>
    <row r="3058" spans="1:20" x14ac:dyDescent="0.25">
      <c r="A3058">
        <v>27033</v>
      </c>
      <c r="B3058" t="s">
        <v>1117</v>
      </c>
      <c r="C3058" s="1">
        <v>24591</v>
      </c>
      <c r="D3058" t="s">
        <v>26</v>
      </c>
      <c r="E3058" t="s">
        <v>15</v>
      </c>
      <c r="F3058" s="1">
        <v>40548</v>
      </c>
      <c r="G3058" t="s">
        <v>16</v>
      </c>
      <c r="H3058" t="str">
        <f t="shared" si="237"/>
        <v>4301R-RV</v>
      </c>
      <c r="J3058" t="s">
        <v>27</v>
      </c>
      <c r="K3058" t="s">
        <v>42</v>
      </c>
      <c r="L3058">
        <v>13501</v>
      </c>
      <c r="M3058" t="s">
        <v>29</v>
      </c>
      <c r="N3058" t="s">
        <v>43</v>
      </c>
      <c r="O3058" s="2">
        <v>3.125E-2</v>
      </c>
      <c r="Q3058" t="s">
        <v>31</v>
      </c>
      <c r="R3058">
        <f t="shared" si="235"/>
        <v>0</v>
      </c>
      <c r="S3058">
        <f t="shared" si="236"/>
        <v>0</v>
      </c>
      <c r="T3058">
        <f t="shared" si="239"/>
        <v>0</v>
      </c>
    </row>
    <row r="3059" spans="1:20" x14ac:dyDescent="0.25">
      <c r="A3059">
        <v>27033</v>
      </c>
      <c r="B3059" t="s">
        <v>1117</v>
      </c>
      <c r="C3059" s="1">
        <v>24591</v>
      </c>
      <c r="D3059" t="s">
        <v>26</v>
      </c>
      <c r="E3059" t="s">
        <v>15</v>
      </c>
      <c r="F3059" s="1">
        <v>40548</v>
      </c>
      <c r="G3059" t="s">
        <v>24</v>
      </c>
      <c r="H3059" t="str">
        <f t="shared" si="237"/>
        <v>RV</v>
      </c>
      <c r="I3059" t="str">
        <f t="shared" si="238"/>
        <v>RV</v>
      </c>
      <c r="J3059" t="s">
        <v>27</v>
      </c>
      <c r="K3059" t="s">
        <v>42</v>
      </c>
      <c r="L3059">
        <v>13501</v>
      </c>
      <c r="M3059" t="s">
        <v>29</v>
      </c>
      <c r="N3059" t="s">
        <v>43</v>
      </c>
      <c r="O3059" s="2">
        <v>4.1666666666666664E-2</v>
      </c>
      <c r="P3059">
        <f>VLOOKUP(I3059,'visit codes'!$B$1:$F$38,5,FALSE)</f>
        <v>3</v>
      </c>
      <c r="Q3059" t="s">
        <v>31</v>
      </c>
      <c r="R3059">
        <f t="shared" si="235"/>
        <v>1</v>
      </c>
      <c r="S3059">
        <f t="shared" si="236"/>
        <v>0</v>
      </c>
      <c r="T3059">
        <f t="shared" si="239"/>
        <v>1</v>
      </c>
    </row>
    <row r="3060" spans="1:20" x14ac:dyDescent="0.25">
      <c r="A3060">
        <v>27033</v>
      </c>
      <c r="B3060" t="s">
        <v>1117</v>
      </c>
      <c r="C3060" s="1">
        <v>24591</v>
      </c>
      <c r="D3060" t="s">
        <v>26</v>
      </c>
      <c r="E3060" t="s">
        <v>15</v>
      </c>
      <c r="F3060" s="1">
        <v>40562</v>
      </c>
      <c r="G3060" t="s">
        <v>114</v>
      </c>
      <c r="H3060" t="str">
        <f t="shared" si="237"/>
        <v>4301A - PES</v>
      </c>
      <c r="J3060" t="s">
        <v>82</v>
      </c>
      <c r="K3060" t="s">
        <v>42</v>
      </c>
      <c r="L3060">
        <v>13501</v>
      </c>
      <c r="M3060" t="s">
        <v>29</v>
      </c>
      <c r="N3060" t="s">
        <v>43</v>
      </c>
      <c r="O3060" s="2">
        <v>2.0833333333333332E-2</v>
      </c>
      <c r="Q3060" t="s">
        <v>31</v>
      </c>
      <c r="R3060">
        <f t="shared" si="235"/>
        <v>0</v>
      </c>
      <c r="S3060">
        <f t="shared" si="236"/>
        <v>0</v>
      </c>
      <c r="T3060">
        <f t="shared" si="239"/>
        <v>0</v>
      </c>
    </row>
    <row r="3061" spans="1:20" x14ac:dyDescent="0.25">
      <c r="A3061">
        <v>27033</v>
      </c>
      <c r="B3061" t="s">
        <v>1117</v>
      </c>
      <c r="C3061" s="1">
        <v>24591</v>
      </c>
      <c r="D3061" t="s">
        <v>26</v>
      </c>
      <c r="E3061" t="s">
        <v>15</v>
      </c>
      <c r="F3061" s="1">
        <v>40562</v>
      </c>
      <c r="G3061" t="s">
        <v>115</v>
      </c>
      <c r="H3061" t="str">
        <f t="shared" si="237"/>
        <v>PES</v>
      </c>
      <c r="I3061" t="str">
        <f t="shared" si="238"/>
        <v>PES</v>
      </c>
      <c r="J3061" t="s">
        <v>82</v>
      </c>
      <c r="K3061" t="s">
        <v>42</v>
      </c>
      <c r="L3061">
        <v>13501</v>
      </c>
      <c r="M3061" t="s">
        <v>29</v>
      </c>
      <c r="N3061" t="s">
        <v>43</v>
      </c>
      <c r="O3061" s="2">
        <v>2.0833333333333332E-2</v>
      </c>
      <c r="P3061">
        <f>VLOOKUP(I3061,'visit codes'!$B$1:$F$38,5,FALSE)</f>
        <v>2</v>
      </c>
      <c r="Q3061" t="s">
        <v>31</v>
      </c>
      <c r="R3061">
        <f t="shared" si="235"/>
        <v>1</v>
      </c>
      <c r="S3061">
        <f t="shared" si="236"/>
        <v>0</v>
      </c>
      <c r="T3061">
        <f t="shared" si="239"/>
        <v>1</v>
      </c>
    </row>
    <row r="3062" spans="1:20" x14ac:dyDescent="0.25">
      <c r="A3062">
        <v>27033</v>
      </c>
      <c r="B3062" t="s">
        <v>1117</v>
      </c>
      <c r="C3062" s="1">
        <v>24591</v>
      </c>
      <c r="D3062" t="s">
        <v>26</v>
      </c>
      <c r="E3062" t="s">
        <v>15</v>
      </c>
      <c r="F3062" s="1">
        <v>40569</v>
      </c>
      <c r="G3062" t="s">
        <v>16</v>
      </c>
      <c r="H3062" t="str">
        <f t="shared" si="237"/>
        <v>4301R-RV</v>
      </c>
      <c r="J3062" t="s">
        <v>27</v>
      </c>
      <c r="K3062" t="s">
        <v>42</v>
      </c>
      <c r="L3062">
        <v>13501</v>
      </c>
      <c r="M3062" t="s">
        <v>29</v>
      </c>
      <c r="N3062" t="s">
        <v>43</v>
      </c>
      <c r="O3062" s="2">
        <v>3.125E-2</v>
      </c>
      <c r="Q3062" t="s">
        <v>31</v>
      </c>
      <c r="R3062">
        <f t="shared" si="235"/>
        <v>0</v>
      </c>
      <c r="S3062">
        <f t="shared" si="236"/>
        <v>0</v>
      </c>
      <c r="T3062">
        <f t="shared" si="239"/>
        <v>0</v>
      </c>
    </row>
    <row r="3063" spans="1:20" x14ac:dyDescent="0.25">
      <c r="A3063">
        <v>27033</v>
      </c>
      <c r="B3063" t="s">
        <v>1117</v>
      </c>
      <c r="C3063" s="1">
        <v>24591</v>
      </c>
      <c r="D3063" t="s">
        <v>26</v>
      </c>
      <c r="E3063" t="s">
        <v>15</v>
      </c>
      <c r="F3063" s="1">
        <v>40569</v>
      </c>
      <c r="G3063" t="s">
        <v>24</v>
      </c>
      <c r="H3063" t="str">
        <f t="shared" si="237"/>
        <v>RV</v>
      </c>
      <c r="I3063" t="str">
        <f t="shared" si="238"/>
        <v>RV</v>
      </c>
      <c r="J3063" t="s">
        <v>27</v>
      </c>
      <c r="K3063" t="s">
        <v>42</v>
      </c>
      <c r="L3063">
        <v>13501</v>
      </c>
      <c r="M3063" t="s">
        <v>29</v>
      </c>
      <c r="N3063" t="s">
        <v>43</v>
      </c>
      <c r="O3063" s="2">
        <v>4.1666666666666664E-2</v>
      </c>
      <c r="P3063">
        <f>VLOOKUP(I3063,'visit codes'!$B$1:$F$38,5,FALSE)</f>
        <v>3</v>
      </c>
      <c r="Q3063" t="s">
        <v>31</v>
      </c>
      <c r="R3063">
        <f t="shared" si="235"/>
        <v>1</v>
      </c>
      <c r="S3063">
        <f t="shared" si="236"/>
        <v>0</v>
      </c>
      <c r="T3063">
        <f t="shared" si="239"/>
        <v>1</v>
      </c>
    </row>
    <row r="3064" spans="1:20" x14ac:dyDescent="0.25">
      <c r="A3064">
        <v>27034</v>
      </c>
      <c r="B3064" t="s">
        <v>1118</v>
      </c>
      <c r="C3064" s="1">
        <v>32159</v>
      </c>
      <c r="D3064" t="s">
        <v>26</v>
      </c>
      <c r="F3064" s="1">
        <v>40570</v>
      </c>
      <c r="G3064">
        <v>4097</v>
      </c>
      <c r="H3064" t="str">
        <f t="shared" si="237"/>
        <v>4097</v>
      </c>
      <c r="J3064" t="s">
        <v>41</v>
      </c>
      <c r="K3064" t="s">
        <v>42</v>
      </c>
      <c r="L3064">
        <v>13502</v>
      </c>
      <c r="M3064" t="s">
        <v>29</v>
      </c>
      <c r="N3064" t="s">
        <v>99</v>
      </c>
      <c r="O3064" s="2">
        <v>0</v>
      </c>
      <c r="Q3064" t="s">
        <v>31</v>
      </c>
      <c r="R3064">
        <f t="shared" si="235"/>
        <v>0</v>
      </c>
      <c r="S3064">
        <f t="shared" si="236"/>
        <v>0</v>
      </c>
      <c r="T3064">
        <f t="shared" si="239"/>
        <v>0</v>
      </c>
    </row>
    <row r="3065" spans="1:20" x14ac:dyDescent="0.25">
      <c r="A3065">
        <v>27035</v>
      </c>
      <c r="B3065" t="s">
        <v>1119</v>
      </c>
      <c r="C3065" s="1">
        <v>33045</v>
      </c>
      <c r="D3065" t="s">
        <v>26</v>
      </c>
      <c r="E3065" t="s">
        <v>23</v>
      </c>
      <c r="F3065" s="1">
        <v>40563</v>
      </c>
      <c r="G3065" t="s">
        <v>46</v>
      </c>
      <c r="H3065" t="str">
        <f t="shared" si="237"/>
        <v>NS</v>
      </c>
      <c r="I3065" t="str">
        <f t="shared" si="238"/>
        <v>NS</v>
      </c>
      <c r="J3065" t="s">
        <v>52</v>
      </c>
      <c r="K3065" t="s">
        <v>697</v>
      </c>
      <c r="L3065">
        <v>13502</v>
      </c>
      <c r="M3065" t="s">
        <v>29</v>
      </c>
      <c r="N3065" t="s">
        <v>78</v>
      </c>
      <c r="O3065" s="2">
        <v>0</v>
      </c>
      <c r="P3065">
        <f>VLOOKUP(I3065,'visit codes'!$B$1:$F$38,5,FALSE)</f>
        <v>0</v>
      </c>
      <c r="Q3065" t="s">
        <v>31</v>
      </c>
      <c r="R3065">
        <f t="shared" si="235"/>
        <v>1</v>
      </c>
      <c r="S3065">
        <f t="shared" si="236"/>
        <v>1</v>
      </c>
      <c r="T3065">
        <f t="shared" si="239"/>
        <v>0</v>
      </c>
    </row>
    <row r="3066" spans="1:20" x14ac:dyDescent="0.25">
      <c r="A3066">
        <v>27036</v>
      </c>
      <c r="B3066" t="s">
        <v>1120</v>
      </c>
      <c r="C3066" s="1">
        <v>27679</v>
      </c>
      <c r="D3066" t="s">
        <v>26</v>
      </c>
      <c r="E3066" t="s">
        <v>23</v>
      </c>
      <c r="F3066" s="1">
        <v>40555</v>
      </c>
      <c r="G3066" t="s">
        <v>35</v>
      </c>
      <c r="H3066" t="str">
        <f t="shared" si="237"/>
        <v>4302PM-PM</v>
      </c>
      <c r="J3066" t="s">
        <v>41</v>
      </c>
      <c r="K3066" t="s">
        <v>18</v>
      </c>
      <c r="L3066">
        <v>13502</v>
      </c>
      <c r="M3066" t="s">
        <v>29</v>
      </c>
      <c r="N3066" t="s">
        <v>21</v>
      </c>
      <c r="O3066" s="2">
        <v>1.0416666666666666E-2</v>
      </c>
      <c r="Q3066" t="s">
        <v>31</v>
      </c>
      <c r="R3066">
        <f t="shared" si="235"/>
        <v>0</v>
      </c>
      <c r="S3066">
        <f t="shared" si="236"/>
        <v>0</v>
      </c>
      <c r="T3066">
        <f t="shared" si="239"/>
        <v>0</v>
      </c>
    </row>
    <row r="3067" spans="1:20" x14ac:dyDescent="0.25">
      <c r="A3067">
        <v>27036</v>
      </c>
      <c r="B3067" t="s">
        <v>1120</v>
      </c>
      <c r="C3067" s="1">
        <v>27679</v>
      </c>
      <c r="D3067" t="s">
        <v>26</v>
      </c>
      <c r="E3067" t="s">
        <v>23</v>
      </c>
      <c r="F3067" s="1">
        <v>40555</v>
      </c>
      <c r="G3067" t="s">
        <v>37</v>
      </c>
      <c r="H3067" t="str">
        <f t="shared" si="237"/>
        <v>PM</v>
      </c>
      <c r="I3067" t="str">
        <f t="shared" si="238"/>
        <v>PM</v>
      </c>
      <c r="J3067" t="s">
        <v>41</v>
      </c>
      <c r="K3067" t="s">
        <v>18</v>
      </c>
      <c r="L3067">
        <v>13502</v>
      </c>
      <c r="M3067" t="s">
        <v>29</v>
      </c>
      <c r="N3067" t="s">
        <v>21</v>
      </c>
      <c r="O3067" s="2">
        <v>1.0416666666666666E-2</v>
      </c>
      <c r="P3067">
        <f>VLOOKUP(I3067,'visit codes'!$B$1:$F$38,5,FALSE)</f>
        <v>1</v>
      </c>
      <c r="Q3067" t="s">
        <v>31</v>
      </c>
      <c r="R3067">
        <f t="shared" si="235"/>
        <v>1</v>
      </c>
      <c r="S3067">
        <f t="shared" si="236"/>
        <v>0</v>
      </c>
      <c r="T3067">
        <f t="shared" si="239"/>
        <v>1</v>
      </c>
    </row>
    <row r="3068" spans="1:20" x14ac:dyDescent="0.25">
      <c r="A3068">
        <v>27036</v>
      </c>
      <c r="B3068" t="s">
        <v>1120</v>
      </c>
      <c r="C3068" s="1">
        <v>27679</v>
      </c>
      <c r="D3068" t="s">
        <v>26</v>
      </c>
      <c r="E3068" t="s">
        <v>23</v>
      </c>
      <c r="F3068" s="1">
        <v>40556</v>
      </c>
      <c r="G3068" t="s">
        <v>16</v>
      </c>
      <c r="H3068" t="str">
        <f t="shared" si="237"/>
        <v>4301R-RV</v>
      </c>
      <c r="J3068" t="s">
        <v>48</v>
      </c>
      <c r="K3068" t="s">
        <v>18</v>
      </c>
      <c r="L3068">
        <v>13502</v>
      </c>
      <c r="M3068" t="s">
        <v>29</v>
      </c>
      <c r="N3068" t="s">
        <v>21</v>
      </c>
      <c r="O3068" s="2">
        <v>3.125E-2</v>
      </c>
      <c r="Q3068" t="s">
        <v>31</v>
      </c>
      <c r="R3068">
        <f t="shared" si="235"/>
        <v>0</v>
      </c>
      <c r="S3068">
        <f t="shared" si="236"/>
        <v>0</v>
      </c>
      <c r="T3068">
        <f t="shared" si="239"/>
        <v>0</v>
      </c>
    </row>
    <row r="3069" spans="1:20" x14ac:dyDescent="0.25">
      <c r="A3069">
        <v>27036</v>
      </c>
      <c r="B3069" t="s">
        <v>1120</v>
      </c>
      <c r="C3069" s="1">
        <v>27679</v>
      </c>
      <c r="D3069" t="s">
        <v>26</v>
      </c>
      <c r="E3069" t="s">
        <v>23</v>
      </c>
      <c r="F3069" s="1">
        <v>40556</v>
      </c>
      <c r="G3069" t="s">
        <v>24</v>
      </c>
      <c r="H3069" t="str">
        <f t="shared" si="237"/>
        <v>RV</v>
      </c>
      <c r="I3069" t="str">
        <f t="shared" si="238"/>
        <v>RV</v>
      </c>
      <c r="J3069" t="s">
        <v>510</v>
      </c>
      <c r="K3069" t="s">
        <v>18</v>
      </c>
      <c r="L3069">
        <v>13502</v>
      </c>
      <c r="M3069" t="s">
        <v>29</v>
      </c>
      <c r="N3069" t="s">
        <v>21</v>
      </c>
      <c r="O3069" s="2">
        <v>4.1666666666666664E-2</v>
      </c>
      <c r="P3069">
        <f>VLOOKUP(I3069,'visit codes'!$B$1:$F$38,5,FALSE)</f>
        <v>3</v>
      </c>
      <c r="Q3069" t="s">
        <v>31</v>
      </c>
      <c r="R3069">
        <f t="shared" si="235"/>
        <v>1</v>
      </c>
      <c r="S3069">
        <f t="shared" si="236"/>
        <v>0</v>
      </c>
      <c r="T3069">
        <f t="shared" si="239"/>
        <v>1</v>
      </c>
    </row>
    <row r="3070" spans="1:20" x14ac:dyDescent="0.25">
      <c r="A3070">
        <v>27036</v>
      </c>
      <c r="B3070" t="s">
        <v>1120</v>
      </c>
      <c r="C3070" s="1">
        <v>27679</v>
      </c>
      <c r="D3070" t="s">
        <v>26</v>
      </c>
      <c r="E3070" t="s">
        <v>23</v>
      </c>
      <c r="F3070" s="1">
        <v>40563</v>
      </c>
      <c r="G3070" t="s">
        <v>38</v>
      </c>
      <c r="H3070" t="str">
        <f t="shared" si="237"/>
        <v>C</v>
      </c>
      <c r="I3070" t="str">
        <f t="shared" si="238"/>
        <v>C</v>
      </c>
      <c r="J3070" t="s">
        <v>510</v>
      </c>
      <c r="K3070" t="s">
        <v>18</v>
      </c>
      <c r="L3070">
        <v>13502</v>
      </c>
      <c r="M3070" t="s">
        <v>29</v>
      </c>
      <c r="N3070" t="s">
        <v>21</v>
      </c>
      <c r="O3070" s="2">
        <v>0</v>
      </c>
      <c r="P3070">
        <f>VLOOKUP(I3070,'visit codes'!$B$1:$F$38,5,FALSE)</f>
        <v>0</v>
      </c>
      <c r="Q3070" t="s">
        <v>31</v>
      </c>
      <c r="R3070">
        <f t="shared" si="235"/>
        <v>1</v>
      </c>
      <c r="S3070">
        <f t="shared" si="236"/>
        <v>1</v>
      </c>
      <c r="T3070">
        <f t="shared" si="239"/>
        <v>0</v>
      </c>
    </row>
    <row r="3071" spans="1:20" x14ac:dyDescent="0.25">
      <c r="A3071">
        <v>27036</v>
      </c>
      <c r="B3071" t="s">
        <v>1120</v>
      </c>
      <c r="C3071" s="1">
        <v>27679</v>
      </c>
      <c r="D3071" t="s">
        <v>26</v>
      </c>
      <c r="E3071" t="s">
        <v>23</v>
      </c>
      <c r="F3071" s="1">
        <v>40570</v>
      </c>
      <c r="G3071" t="s">
        <v>16</v>
      </c>
      <c r="H3071" t="str">
        <f t="shared" si="237"/>
        <v>4301R-RV</v>
      </c>
      <c r="J3071" t="s">
        <v>48</v>
      </c>
      <c r="K3071" t="s">
        <v>18</v>
      </c>
      <c r="L3071">
        <v>13502</v>
      </c>
      <c r="M3071" t="s">
        <v>29</v>
      </c>
      <c r="N3071" t="s">
        <v>21</v>
      </c>
      <c r="O3071" s="2">
        <v>3.125E-2</v>
      </c>
      <c r="Q3071" t="s">
        <v>31</v>
      </c>
      <c r="R3071">
        <f t="shared" si="235"/>
        <v>0</v>
      </c>
      <c r="S3071">
        <f t="shared" si="236"/>
        <v>0</v>
      </c>
      <c r="T3071">
        <f t="shared" si="239"/>
        <v>0</v>
      </c>
    </row>
    <row r="3072" spans="1:20" x14ac:dyDescent="0.25">
      <c r="A3072">
        <v>27036</v>
      </c>
      <c r="B3072" t="s">
        <v>1120</v>
      </c>
      <c r="C3072" s="1">
        <v>27679</v>
      </c>
      <c r="D3072" t="s">
        <v>26</v>
      </c>
      <c r="E3072" t="s">
        <v>23</v>
      </c>
      <c r="F3072" s="1">
        <v>40570</v>
      </c>
      <c r="G3072" t="s">
        <v>24</v>
      </c>
      <c r="H3072" t="str">
        <f t="shared" si="237"/>
        <v>RV</v>
      </c>
      <c r="I3072" t="str">
        <f t="shared" si="238"/>
        <v>RV</v>
      </c>
      <c r="J3072" t="s">
        <v>510</v>
      </c>
      <c r="K3072" t="s">
        <v>18</v>
      </c>
      <c r="L3072">
        <v>13502</v>
      </c>
      <c r="M3072" t="s">
        <v>29</v>
      </c>
      <c r="N3072" t="s">
        <v>21</v>
      </c>
      <c r="O3072" s="2">
        <v>4.1666666666666664E-2</v>
      </c>
      <c r="P3072">
        <f>VLOOKUP(I3072,'visit codes'!$B$1:$F$38,5,FALSE)</f>
        <v>3</v>
      </c>
      <c r="Q3072" t="s">
        <v>31</v>
      </c>
      <c r="R3072">
        <f t="shared" si="235"/>
        <v>1</v>
      </c>
      <c r="S3072">
        <f t="shared" si="236"/>
        <v>0</v>
      </c>
      <c r="T3072">
        <f t="shared" si="239"/>
        <v>1</v>
      </c>
    </row>
    <row r="3073" spans="1:20" x14ac:dyDescent="0.25">
      <c r="A3073">
        <v>27037</v>
      </c>
      <c r="B3073" t="s">
        <v>1121</v>
      </c>
      <c r="C3073" s="1">
        <v>29631</v>
      </c>
      <c r="D3073" t="s">
        <v>26</v>
      </c>
      <c r="E3073" t="s">
        <v>23</v>
      </c>
      <c r="F3073" s="1">
        <v>40556</v>
      </c>
      <c r="G3073" t="s">
        <v>16</v>
      </c>
      <c r="H3073" t="str">
        <f t="shared" si="237"/>
        <v>4301R-RV</v>
      </c>
      <c r="J3073" t="s">
        <v>206</v>
      </c>
      <c r="K3073" t="s">
        <v>109</v>
      </c>
      <c r="L3073">
        <v>13501</v>
      </c>
      <c r="M3073" t="s">
        <v>29</v>
      </c>
      <c r="N3073" t="s">
        <v>110</v>
      </c>
      <c r="O3073" s="2">
        <v>3.125E-2</v>
      </c>
      <c r="Q3073" t="s">
        <v>31</v>
      </c>
      <c r="R3073">
        <f t="shared" si="235"/>
        <v>0</v>
      </c>
      <c r="S3073">
        <f t="shared" si="236"/>
        <v>0</v>
      </c>
      <c r="T3073">
        <f t="shared" si="239"/>
        <v>0</v>
      </c>
    </row>
    <row r="3074" spans="1:20" x14ac:dyDescent="0.25">
      <c r="A3074">
        <v>27037</v>
      </c>
      <c r="B3074" t="s">
        <v>1121</v>
      </c>
      <c r="C3074" s="1">
        <v>29631</v>
      </c>
      <c r="D3074" t="s">
        <v>26</v>
      </c>
      <c r="E3074" t="s">
        <v>23</v>
      </c>
      <c r="F3074" s="1">
        <v>40556</v>
      </c>
      <c r="G3074" t="s">
        <v>24</v>
      </c>
      <c r="H3074" t="str">
        <f t="shared" si="237"/>
        <v>RV</v>
      </c>
      <c r="I3074" t="str">
        <f t="shared" si="238"/>
        <v>RV</v>
      </c>
      <c r="J3074" t="s">
        <v>206</v>
      </c>
      <c r="K3074" t="s">
        <v>109</v>
      </c>
      <c r="L3074">
        <v>13501</v>
      </c>
      <c r="M3074" t="s">
        <v>29</v>
      </c>
      <c r="N3074" t="s">
        <v>110</v>
      </c>
      <c r="O3074" s="2">
        <v>4.1666666666666664E-2</v>
      </c>
      <c r="P3074">
        <f>VLOOKUP(I3074,'visit codes'!$B$1:$F$38,5,FALSE)</f>
        <v>3</v>
      </c>
      <c r="Q3074" t="s">
        <v>31</v>
      </c>
      <c r="R3074">
        <f t="shared" ref="R3074:R3137" si="240">COUNTA(I3074)</f>
        <v>1</v>
      </c>
      <c r="S3074">
        <f t="shared" ref="S3074:S3137" si="241">IF(I3074="c",1,IF(I3074="ns",1,IF(I3074="pasns",1,IF(I3074="pasc",1,IF(I3074="sc",1,0)))))</f>
        <v>0</v>
      </c>
      <c r="T3074">
        <f t="shared" si="239"/>
        <v>1</v>
      </c>
    </row>
    <row r="3075" spans="1:20" x14ac:dyDescent="0.25">
      <c r="A3075">
        <v>27037</v>
      </c>
      <c r="B3075" t="s">
        <v>1121</v>
      </c>
      <c r="C3075" s="1">
        <v>29631</v>
      </c>
      <c r="D3075" t="s">
        <v>26</v>
      </c>
      <c r="E3075" t="s">
        <v>23</v>
      </c>
      <c r="F3075" s="1">
        <v>40570</v>
      </c>
      <c r="G3075" t="s">
        <v>16</v>
      </c>
      <c r="H3075" t="str">
        <f t="shared" ref="H3075:H3138" si="242">TRIM(G3075)</f>
        <v>4301R-RV</v>
      </c>
      <c r="J3075" t="s">
        <v>206</v>
      </c>
      <c r="K3075" t="s">
        <v>109</v>
      </c>
      <c r="L3075">
        <v>13501</v>
      </c>
      <c r="M3075" t="s">
        <v>29</v>
      </c>
      <c r="N3075" t="s">
        <v>110</v>
      </c>
      <c r="O3075" s="2">
        <v>3.125E-2</v>
      </c>
      <c r="Q3075" t="s">
        <v>31</v>
      </c>
      <c r="R3075">
        <f t="shared" si="240"/>
        <v>0</v>
      </c>
      <c r="S3075">
        <f t="shared" si="241"/>
        <v>0</v>
      </c>
      <c r="T3075">
        <f t="shared" ref="T3075:T3138" si="243">IF(R3075-S3075=1,1,0)</f>
        <v>0</v>
      </c>
    </row>
    <row r="3076" spans="1:20" x14ac:dyDescent="0.25">
      <c r="A3076">
        <v>27037</v>
      </c>
      <c r="B3076" t="s">
        <v>1121</v>
      </c>
      <c r="C3076" s="1">
        <v>29631</v>
      </c>
      <c r="D3076" t="s">
        <v>26</v>
      </c>
      <c r="E3076" t="s">
        <v>23</v>
      </c>
      <c r="F3076" s="1">
        <v>40570</v>
      </c>
      <c r="G3076" t="s">
        <v>24</v>
      </c>
      <c r="H3076" t="str">
        <f t="shared" si="242"/>
        <v>RV</v>
      </c>
      <c r="I3076" t="str">
        <f t="shared" ref="I3076:I3137" si="244">TRIM(G3076)</f>
        <v>RV</v>
      </c>
      <c r="J3076" t="s">
        <v>206</v>
      </c>
      <c r="K3076" t="s">
        <v>109</v>
      </c>
      <c r="L3076">
        <v>13501</v>
      </c>
      <c r="M3076" t="s">
        <v>29</v>
      </c>
      <c r="N3076" t="s">
        <v>110</v>
      </c>
      <c r="O3076" s="2">
        <v>4.1666666666666664E-2</v>
      </c>
      <c r="P3076">
        <f>VLOOKUP(I3076,'visit codes'!$B$1:$F$38,5,FALSE)</f>
        <v>3</v>
      </c>
      <c r="Q3076" t="s">
        <v>31</v>
      </c>
      <c r="R3076">
        <f t="shared" si="240"/>
        <v>1</v>
      </c>
      <c r="S3076">
        <f t="shared" si="241"/>
        <v>0</v>
      </c>
      <c r="T3076">
        <f t="shared" si="243"/>
        <v>1</v>
      </c>
    </row>
    <row r="3077" spans="1:20" x14ac:dyDescent="0.25">
      <c r="A3077">
        <v>27040</v>
      </c>
      <c r="B3077" t="s">
        <v>1122</v>
      </c>
      <c r="C3077" s="1">
        <v>31473</v>
      </c>
      <c r="D3077" t="s">
        <v>26</v>
      </c>
      <c r="F3077" s="1">
        <v>40569</v>
      </c>
      <c r="G3077">
        <v>4097</v>
      </c>
      <c r="H3077" t="str">
        <f t="shared" si="242"/>
        <v>4097</v>
      </c>
      <c r="J3077" t="s">
        <v>138</v>
      </c>
      <c r="K3077" t="s">
        <v>42</v>
      </c>
      <c r="L3077">
        <v>13501</v>
      </c>
      <c r="M3077" t="s">
        <v>29</v>
      </c>
      <c r="N3077" t="s">
        <v>99</v>
      </c>
      <c r="O3077" s="2">
        <v>0</v>
      </c>
      <c r="Q3077" t="s">
        <v>31</v>
      </c>
      <c r="R3077">
        <f t="shared" si="240"/>
        <v>0</v>
      </c>
      <c r="S3077">
        <f t="shared" si="241"/>
        <v>0</v>
      </c>
      <c r="T3077">
        <f t="shared" si="243"/>
        <v>0</v>
      </c>
    </row>
    <row r="3078" spans="1:20" x14ac:dyDescent="0.25">
      <c r="A3078">
        <v>27041</v>
      </c>
      <c r="B3078" t="s">
        <v>1123</v>
      </c>
      <c r="C3078" s="1">
        <v>21765</v>
      </c>
      <c r="D3078" t="s">
        <v>14</v>
      </c>
      <c r="E3078" t="s">
        <v>15</v>
      </c>
      <c r="F3078" s="1">
        <v>40546</v>
      </c>
      <c r="G3078" t="s">
        <v>35</v>
      </c>
      <c r="H3078" t="str">
        <f t="shared" si="242"/>
        <v>4302PM-PM</v>
      </c>
      <c r="J3078" t="s">
        <v>41</v>
      </c>
      <c r="K3078" t="s">
        <v>322</v>
      </c>
      <c r="L3078">
        <v>13501</v>
      </c>
      <c r="M3078" t="s">
        <v>29</v>
      </c>
      <c r="N3078" t="s">
        <v>50</v>
      </c>
      <c r="O3078" s="2">
        <v>1.0416666666666666E-2</v>
      </c>
      <c r="Q3078" t="s">
        <v>31</v>
      </c>
      <c r="R3078">
        <f t="shared" si="240"/>
        <v>0</v>
      </c>
      <c r="S3078">
        <f t="shared" si="241"/>
        <v>0</v>
      </c>
      <c r="T3078">
        <f t="shared" si="243"/>
        <v>0</v>
      </c>
    </row>
    <row r="3079" spans="1:20" x14ac:dyDescent="0.25">
      <c r="A3079">
        <v>27041</v>
      </c>
      <c r="B3079" t="s">
        <v>1123</v>
      </c>
      <c r="C3079" s="1">
        <v>21765</v>
      </c>
      <c r="D3079" t="s">
        <v>14</v>
      </c>
      <c r="E3079" t="s">
        <v>15</v>
      </c>
      <c r="F3079" s="1">
        <v>40546</v>
      </c>
      <c r="G3079" t="s">
        <v>37</v>
      </c>
      <c r="H3079" t="str">
        <f t="shared" si="242"/>
        <v>PM</v>
      </c>
      <c r="I3079" t="str">
        <f t="shared" si="244"/>
        <v>PM</v>
      </c>
      <c r="J3079" t="s">
        <v>41</v>
      </c>
      <c r="K3079" t="s">
        <v>322</v>
      </c>
      <c r="L3079">
        <v>13501</v>
      </c>
      <c r="M3079" t="s">
        <v>29</v>
      </c>
      <c r="N3079" t="s">
        <v>50</v>
      </c>
      <c r="O3079" s="2">
        <v>1.0416666666666666E-2</v>
      </c>
      <c r="P3079">
        <f>VLOOKUP(I3079,'visit codes'!$B$1:$F$38,5,FALSE)</f>
        <v>1</v>
      </c>
      <c r="Q3079" t="s">
        <v>31</v>
      </c>
      <c r="R3079">
        <f t="shared" si="240"/>
        <v>1</v>
      </c>
      <c r="S3079">
        <f t="shared" si="241"/>
        <v>0</v>
      </c>
      <c r="T3079">
        <f t="shared" si="243"/>
        <v>1</v>
      </c>
    </row>
    <row r="3080" spans="1:20" x14ac:dyDescent="0.25">
      <c r="A3080">
        <v>27041</v>
      </c>
      <c r="B3080" t="s">
        <v>1123</v>
      </c>
      <c r="C3080" s="1">
        <v>21765</v>
      </c>
      <c r="D3080" t="s">
        <v>14</v>
      </c>
      <c r="E3080" t="s">
        <v>15</v>
      </c>
      <c r="F3080" s="1">
        <v>40556</v>
      </c>
      <c r="G3080" t="s">
        <v>60</v>
      </c>
      <c r="H3080" t="str">
        <f t="shared" si="242"/>
        <v>4301B - BV</v>
      </c>
      <c r="J3080" t="s">
        <v>61</v>
      </c>
      <c r="K3080" t="s">
        <v>322</v>
      </c>
      <c r="L3080">
        <v>13501</v>
      </c>
      <c r="M3080" t="s">
        <v>29</v>
      </c>
      <c r="N3080" t="s">
        <v>50</v>
      </c>
      <c r="O3080" s="2">
        <v>2.0833333333333332E-2</v>
      </c>
      <c r="Q3080" t="s">
        <v>31</v>
      </c>
      <c r="R3080">
        <f t="shared" si="240"/>
        <v>0</v>
      </c>
      <c r="S3080">
        <f t="shared" si="241"/>
        <v>0</v>
      </c>
      <c r="T3080">
        <f t="shared" si="243"/>
        <v>0</v>
      </c>
    </row>
    <row r="3081" spans="1:20" x14ac:dyDescent="0.25">
      <c r="A3081">
        <v>27041</v>
      </c>
      <c r="B3081" t="s">
        <v>1123</v>
      </c>
      <c r="C3081" s="1">
        <v>21765</v>
      </c>
      <c r="D3081" t="s">
        <v>14</v>
      </c>
      <c r="E3081" t="s">
        <v>15</v>
      </c>
      <c r="F3081" s="1">
        <v>40556</v>
      </c>
      <c r="G3081" t="s">
        <v>62</v>
      </c>
      <c r="H3081" t="str">
        <f t="shared" si="242"/>
        <v>BV</v>
      </c>
      <c r="I3081" t="str">
        <f t="shared" si="244"/>
        <v>BV</v>
      </c>
      <c r="J3081" t="s">
        <v>61</v>
      </c>
      <c r="K3081" t="s">
        <v>322</v>
      </c>
      <c r="L3081">
        <v>13501</v>
      </c>
      <c r="M3081" t="s">
        <v>29</v>
      </c>
      <c r="N3081" t="s">
        <v>50</v>
      </c>
      <c r="O3081" s="2">
        <v>2.0833333333333332E-2</v>
      </c>
      <c r="P3081">
        <f>VLOOKUP(I3081,'visit codes'!$B$1:$F$38,5,FALSE)</f>
        <v>2</v>
      </c>
      <c r="Q3081" t="s">
        <v>31</v>
      </c>
      <c r="R3081">
        <f t="shared" si="240"/>
        <v>1</v>
      </c>
      <c r="S3081">
        <f t="shared" si="241"/>
        <v>0</v>
      </c>
      <c r="T3081">
        <f t="shared" si="243"/>
        <v>1</v>
      </c>
    </row>
    <row r="3082" spans="1:20" x14ac:dyDescent="0.25">
      <c r="A3082">
        <v>27041</v>
      </c>
      <c r="B3082" t="s">
        <v>1123</v>
      </c>
      <c r="C3082" s="1">
        <v>21765</v>
      </c>
      <c r="D3082" t="s">
        <v>14</v>
      </c>
      <c r="E3082" t="s">
        <v>15</v>
      </c>
      <c r="F3082" s="1">
        <v>40568</v>
      </c>
      <c r="G3082" t="s">
        <v>60</v>
      </c>
      <c r="H3082" t="str">
        <f t="shared" si="242"/>
        <v>4301B - BV</v>
      </c>
      <c r="J3082" t="s">
        <v>61</v>
      </c>
      <c r="K3082" t="s">
        <v>322</v>
      </c>
      <c r="L3082">
        <v>13501</v>
      </c>
      <c r="M3082" t="s">
        <v>29</v>
      </c>
      <c r="N3082" t="s">
        <v>50</v>
      </c>
      <c r="O3082" s="2">
        <v>2.0833333333333332E-2</v>
      </c>
      <c r="Q3082" t="s">
        <v>31</v>
      </c>
      <c r="R3082">
        <f t="shared" si="240"/>
        <v>0</v>
      </c>
      <c r="S3082">
        <f t="shared" si="241"/>
        <v>0</v>
      </c>
      <c r="T3082">
        <f t="shared" si="243"/>
        <v>0</v>
      </c>
    </row>
    <row r="3083" spans="1:20" x14ac:dyDescent="0.25">
      <c r="A3083">
        <v>27041</v>
      </c>
      <c r="B3083" t="s">
        <v>1123</v>
      </c>
      <c r="C3083" s="1">
        <v>21765</v>
      </c>
      <c r="D3083" t="s">
        <v>14</v>
      </c>
      <c r="E3083" t="s">
        <v>15</v>
      </c>
      <c r="F3083" s="1">
        <v>40568</v>
      </c>
      <c r="G3083" t="s">
        <v>62</v>
      </c>
      <c r="H3083" t="str">
        <f t="shared" si="242"/>
        <v>BV</v>
      </c>
      <c r="I3083" t="str">
        <f t="shared" si="244"/>
        <v>BV</v>
      </c>
      <c r="J3083" t="s">
        <v>61</v>
      </c>
      <c r="K3083" t="s">
        <v>322</v>
      </c>
      <c r="L3083">
        <v>13501</v>
      </c>
      <c r="M3083" t="s">
        <v>29</v>
      </c>
      <c r="N3083" t="s">
        <v>50</v>
      </c>
      <c r="O3083" s="2">
        <v>2.0833333333333332E-2</v>
      </c>
      <c r="P3083">
        <f>VLOOKUP(I3083,'visit codes'!$B$1:$F$38,5,FALSE)</f>
        <v>2</v>
      </c>
      <c r="Q3083" t="s">
        <v>31</v>
      </c>
      <c r="R3083">
        <f t="shared" si="240"/>
        <v>1</v>
      </c>
      <c r="S3083">
        <f t="shared" si="241"/>
        <v>0</v>
      </c>
      <c r="T3083">
        <f t="shared" si="243"/>
        <v>1</v>
      </c>
    </row>
    <row r="3084" spans="1:20" x14ac:dyDescent="0.25">
      <c r="A3084">
        <v>27043</v>
      </c>
      <c r="B3084" t="s">
        <v>1124</v>
      </c>
      <c r="C3084" s="1">
        <v>31056</v>
      </c>
      <c r="D3084" t="s">
        <v>26</v>
      </c>
      <c r="E3084" t="s">
        <v>15</v>
      </c>
      <c r="F3084" s="1">
        <v>40555</v>
      </c>
      <c r="G3084" t="s">
        <v>35</v>
      </c>
      <c r="H3084" t="str">
        <f t="shared" si="242"/>
        <v>4302PM-PM</v>
      </c>
      <c r="J3084" t="s">
        <v>82</v>
      </c>
      <c r="K3084" t="s">
        <v>42</v>
      </c>
      <c r="L3084">
        <v>13501</v>
      </c>
      <c r="M3084" t="s">
        <v>29</v>
      </c>
      <c r="N3084" t="s">
        <v>43</v>
      </c>
      <c r="O3084" s="2">
        <v>1.0416666666666666E-2</v>
      </c>
      <c r="Q3084" t="s">
        <v>31</v>
      </c>
      <c r="R3084">
        <f t="shared" si="240"/>
        <v>0</v>
      </c>
      <c r="S3084">
        <f t="shared" si="241"/>
        <v>0</v>
      </c>
      <c r="T3084">
        <f t="shared" si="243"/>
        <v>0</v>
      </c>
    </row>
    <row r="3085" spans="1:20" x14ac:dyDescent="0.25">
      <c r="A3085">
        <v>27043</v>
      </c>
      <c r="B3085" t="s">
        <v>1124</v>
      </c>
      <c r="C3085" s="1">
        <v>31056</v>
      </c>
      <c r="D3085" t="s">
        <v>26</v>
      </c>
      <c r="E3085" t="s">
        <v>15</v>
      </c>
      <c r="F3085" s="1">
        <v>40555</v>
      </c>
      <c r="G3085" t="s">
        <v>37</v>
      </c>
      <c r="H3085" t="str">
        <f t="shared" si="242"/>
        <v>PM</v>
      </c>
      <c r="I3085" t="str">
        <f t="shared" si="244"/>
        <v>PM</v>
      </c>
      <c r="J3085" t="s">
        <v>82</v>
      </c>
      <c r="K3085" t="s">
        <v>42</v>
      </c>
      <c r="L3085">
        <v>13501</v>
      </c>
      <c r="M3085" t="s">
        <v>29</v>
      </c>
      <c r="N3085" t="s">
        <v>43</v>
      </c>
      <c r="O3085" s="2">
        <v>1.0416666666666666E-2</v>
      </c>
      <c r="P3085">
        <f>VLOOKUP(I3085,'visit codes'!$B$1:$F$38,5,FALSE)</f>
        <v>1</v>
      </c>
      <c r="Q3085" t="s">
        <v>31</v>
      </c>
      <c r="R3085">
        <f t="shared" si="240"/>
        <v>1</v>
      </c>
      <c r="S3085">
        <f t="shared" si="241"/>
        <v>0</v>
      </c>
      <c r="T3085">
        <f t="shared" si="243"/>
        <v>1</v>
      </c>
    </row>
    <row r="3086" spans="1:20" x14ac:dyDescent="0.25">
      <c r="A3086">
        <v>27043</v>
      </c>
      <c r="B3086" t="s">
        <v>1124</v>
      </c>
      <c r="C3086" s="1">
        <v>31056</v>
      </c>
      <c r="D3086" t="s">
        <v>26</v>
      </c>
      <c r="E3086" t="s">
        <v>15</v>
      </c>
      <c r="F3086" s="1">
        <v>40569</v>
      </c>
      <c r="G3086" t="s">
        <v>35</v>
      </c>
      <c r="H3086" t="str">
        <f t="shared" si="242"/>
        <v>4302PM-PM</v>
      </c>
      <c r="J3086" t="s">
        <v>82</v>
      </c>
      <c r="K3086" t="s">
        <v>42</v>
      </c>
      <c r="L3086">
        <v>13501</v>
      </c>
      <c r="M3086" t="s">
        <v>29</v>
      </c>
      <c r="N3086" t="s">
        <v>43</v>
      </c>
      <c r="O3086" s="2">
        <v>1.0416666666666666E-2</v>
      </c>
      <c r="Q3086" t="s">
        <v>31</v>
      </c>
      <c r="R3086">
        <f t="shared" si="240"/>
        <v>0</v>
      </c>
      <c r="S3086">
        <f t="shared" si="241"/>
        <v>0</v>
      </c>
      <c r="T3086">
        <f t="shared" si="243"/>
        <v>0</v>
      </c>
    </row>
    <row r="3087" spans="1:20" x14ac:dyDescent="0.25">
      <c r="A3087">
        <v>27043</v>
      </c>
      <c r="B3087" t="s">
        <v>1124</v>
      </c>
      <c r="C3087" s="1">
        <v>31056</v>
      </c>
      <c r="D3087" t="s">
        <v>26</v>
      </c>
      <c r="E3087" t="s">
        <v>15</v>
      </c>
      <c r="F3087" s="1">
        <v>40569</v>
      </c>
      <c r="G3087" t="s">
        <v>37</v>
      </c>
      <c r="H3087" t="str">
        <f t="shared" si="242"/>
        <v>PM</v>
      </c>
      <c r="I3087" t="str">
        <f t="shared" si="244"/>
        <v>PM</v>
      </c>
      <c r="J3087" t="s">
        <v>82</v>
      </c>
      <c r="K3087" t="s">
        <v>42</v>
      </c>
      <c r="L3087">
        <v>13501</v>
      </c>
      <c r="M3087" t="s">
        <v>29</v>
      </c>
      <c r="N3087" t="s">
        <v>43</v>
      </c>
      <c r="O3087" s="2">
        <v>1.0416666666666666E-2</v>
      </c>
      <c r="P3087">
        <f>VLOOKUP(I3087,'visit codes'!$B$1:$F$38,5,FALSE)</f>
        <v>1</v>
      </c>
      <c r="Q3087" t="s">
        <v>31</v>
      </c>
      <c r="R3087">
        <f t="shared" si="240"/>
        <v>1</v>
      </c>
      <c r="S3087">
        <f t="shared" si="241"/>
        <v>0</v>
      </c>
      <c r="T3087">
        <f t="shared" si="243"/>
        <v>1</v>
      </c>
    </row>
    <row r="3088" spans="1:20" x14ac:dyDescent="0.25">
      <c r="A3088">
        <v>27044</v>
      </c>
      <c r="B3088" t="s">
        <v>1125</v>
      </c>
      <c r="C3088" s="1">
        <v>26497</v>
      </c>
      <c r="D3088" t="s">
        <v>14</v>
      </c>
      <c r="E3088" t="s">
        <v>15</v>
      </c>
      <c r="F3088" s="1">
        <v>40546</v>
      </c>
      <c r="G3088" t="s">
        <v>60</v>
      </c>
      <c r="H3088" t="str">
        <f t="shared" si="242"/>
        <v>4301B - BV</v>
      </c>
      <c r="J3088" t="s">
        <v>27</v>
      </c>
      <c r="K3088" t="s">
        <v>42</v>
      </c>
      <c r="L3088">
        <v>13502</v>
      </c>
      <c r="M3088" t="s">
        <v>29</v>
      </c>
      <c r="N3088" t="s">
        <v>577</v>
      </c>
      <c r="O3088" s="2">
        <v>2.0833333333333332E-2</v>
      </c>
      <c r="Q3088" t="s">
        <v>31</v>
      </c>
      <c r="R3088">
        <f t="shared" si="240"/>
        <v>0</v>
      </c>
      <c r="S3088">
        <f t="shared" si="241"/>
        <v>0</v>
      </c>
      <c r="T3088">
        <f t="shared" si="243"/>
        <v>0</v>
      </c>
    </row>
    <row r="3089" spans="1:20" x14ac:dyDescent="0.25">
      <c r="A3089">
        <v>27044</v>
      </c>
      <c r="B3089" t="s">
        <v>1125</v>
      </c>
      <c r="C3089" s="1">
        <v>26497</v>
      </c>
      <c r="D3089" t="s">
        <v>14</v>
      </c>
      <c r="E3089" t="s">
        <v>15</v>
      </c>
      <c r="F3089" s="1">
        <v>40546</v>
      </c>
      <c r="G3089" t="s">
        <v>62</v>
      </c>
      <c r="H3089" t="str">
        <f t="shared" si="242"/>
        <v>BV</v>
      </c>
      <c r="I3089" t="str">
        <f t="shared" si="244"/>
        <v>BV</v>
      </c>
      <c r="J3089" t="s">
        <v>27</v>
      </c>
      <c r="K3089" t="s">
        <v>42</v>
      </c>
      <c r="L3089">
        <v>13502</v>
      </c>
      <c r="M3089" t="s">
        <v>29</v>
      </c>
      <c r="N3089" t="s">
        <v>577</v>
      </c>
      <c r="O3089" s="2">
        <v>2.0833333333333332E-2</v>
      </c>
      <c r="P3089">
        <f>VLOOKUP(I3089,'visit codes'!$B$1:$F$38,5,FALSE)</f>
        <v>2</v>
      </c>
      <c r="Q3089" t="s">
        <v>31</v>
      </c>
      <c r="R3089">
        <f t="shared" si="240"/>
        <v>1</v>
      </c>
      <c r="S3089">
        <f t="shared" si="241"/>
        <v>0</v>
      </c>
      <c r="T3089">
        <f t="shared" si="243"/>
        <v>1</v>
      </c>
    </row>
    <row r="3090" spans="1:20" x14ac:dyDescent="0.25">
      <c r="A3090">
        <v>27044</v>
      </c>
      <c r="B3090" t="s">
        <v>1125</v>
      </c>
      <c r="C3090" s="1">
        <v>26497</v>
      </c>
      <c r="D3090" t="s">
        <v>14</v>
      </c>
      <c r="E3090" t="s">
        <v>15</v>
      </c>
      <c r="F3090" s="1">
        <v>40557</v>
      </c>
      <c r="G3090" t="s">
        <v>16</v>
      </c>
      <c r="H3090" t="str">
        <f t="shared" si="242"/>
        <v>4301R-RV</v>
      </c>
      <c r="J3090" t="s">
        <v>61</v>
      </c>
      <c r="K3090" t="s">
        <v>42</v>
      </c>
      <c r="L3090">
        <v>13502</v>
      </c>
      <c r="M3090" t="s">
        <v>29</v>
      </c>
      <c r="N3090" t="s">
        <v>577</v>
      </c>
      <c r="O3090" s="2">
        <v>3.125E-2</v>
      </c>
      <c r="Q3090" t="s">
        <v>31</v>
      </c>
      <c r="R3090">
        <f t="shared" si="240"/>
        <v>0</v>
      </c>
      <c r="S3090">
        <f t="shared" si="241"/>
        <v>0</v>
      </c>
      <c r="T3090">
        <f t="shared" si="243"/>
        <v>0</v>
      </c>
    </row>
    <row r="3091" spans="1:20" x14ac:dyDescent="0.25">
      <c r="A3091">
        <v>27044</v>
      </c>
      <c r="B3091" t="s">
        <v>1125</v>
      </c>
      <c r="C3091" s="1">
        <v>26497</v>
      </c>
      <c r="D3091" t="s">
        <v>14</v>
      </c>
      <c r="E3091" t="s">
        <v>15</v>
      </c>
      <c r="F3091" s="1">
        <v>40557</v>
      </c>
      <c r="G3091" t="s">
        <v>24</v>
      </c>
      <c r="H3091" t="str">
        <f t="shared" si="242"/>
        <v>RV</v>
      </c>
      <c r="I3091" t="str">
        <f t="shared" si="244"/>
        <v>RV</v>
      </c>
      <c r="J3091" t="s">
        <v>61</v>
      </c>
      <c r="K3091" t="s">
        <v>42</v>
      </c>
      <c r="L3091">
        <v>13502</v>
      </c>
      <c r="M3091" t="s">
        <v>29</v>
      </c>
      <c r="N3091" t="s">
        <v>577</v>
      </c>
      <c r="O3091" s="2">
        <v>4.1666666666666664E-2</v>
      </c>
      <c r="P3091">
        <f>VLOOKUP(I3091,'visit codes'!$B$1:$F$38,5,FALSE)</f>
        <v>3</v>
      </c>
      <c r="Q3091" t="s">
        <v>31</v>
      </c>
      <c r="R3091">
        <f t="shared" si="240"/>
        <v>1</v>
      </c>
      <c r="S3091">
        <f t="shared" si="241"/>
        <v>0</v>
      </c>
      <c r="T3091">
        <f t="shared" si="243"/>
        <v>1</v>
      </c>
    </row>
    <row r="3092" spans="1:20" x14ac:dyDescent="0.25">
      <c r="A3092">
        <v>27044</v>
      </c>
      <c r="B3092" t="s">
        <v>1125</v>
      </c>
      <c r="C3092" s="1">
        <v>26497</v>
      </c>
      <c r="D3092" t="s">
        <v>14</v>
      </c>
      <c r="E3092" t="s">
        <v>15</v>
      </c>
      <c r="F3092" s="1">
        <v>40562</v>
      </c>
      <c r="G3092" t="s">
        <v>35</v>
      </c>
      <c r="H3092" t="str">
        <f t="shared" si="242"/>
        <v>4302PM-PM</v>
      </c>
      <c r="J3092" t="s">
        <v>70</v>
      </c>
      <c r="K3092" t="s">
        <v>42</v>
      </c>
      <c r="L3092">
        <v>13502</v>
      </c>
      <c r="M3092" t="s">
        <v>29</v>
      </c>
      <c r="N3092" t="s">
        <v>577</v>
      </c>
      <c r="O3092" s="2">
        <v>1.0416666666666666E-2</v>
      </c>
      <c r="Q3092" t="s">
        <v>31</v>
      </c>
      <c r="R3092">
        <f t="shared" si="240"/>
        <v>0</v>
      </c>
      <c r="S3092">
        <f t="shared" si="241"/>
        <v>0</v>
      </c>
      <c r="T3092">
        <f t="shared" si="243"/>
        <v>0</v>
      </c>
    </row>
    <row r="3093" spans="1:20" x14ac:dyDescent="0.25">
      <c r="A3093">
        <v>27044</v>
      </c>
      <c r="B3093" t="s">
        <v>1125</v>
      </c>
      <c r="C3093" s="1">
        <v>26497</v>
      </c>
      <c r="D3093" t="s">
        <v>14</v>
      </c>
      <c r="E3093" t="s">
        <v>15</v>
      </c>
      <c r="F3093" s="1">
        <v>40562</v>
      </c>
      <c r="G3093" t="s">
        <v>37</v>
      </c>
      <c r="H3093" t="str">
        <f t="shared" si="242"/>
        <v>PM</v>
      </c>
      <c r="I3093" t="str">
        <f t="shared" si="244"/>
        <v>PM</v>
      </c>
      <c r="J3093" t="s">
        <v>70</v>
      </c>
      <c r="K3093" t="s">
        <v>42</v>
      </c>
      <c r="L3093">
        <v>13502</v>
      </c>
      <c r="M3093" t="s">
        <v>29</v>
      </c>
      <c r="N3093" t="s">
        <v>577</v>
      </c>
      <c r="O3093" s="2">
        <v>1.0416666666666666E-2</v>
      </c>
      <c r="P3093">
        <f>VLOOKUP(I3093,'visit codes'!$B$1:$F$38,5,FALSE)</f>
        <v>1</v>
      </c>
      <c r="Q3093" t="s">
        <v>31</v>
      </c>
      <c r="R3093">
        <f t="shared" si="240"/>
        <v>1</v>
      </c>
      <c r="S3093">
        <f t="shared" si="241"/>
        <v>0</v>
      </c>
      <c r="T3093">
        <f t="shared" si="243"/>
        <v>1</v>
      </c>
    </row>
    <row r="3094" spans="1:20" x14ac:dyDescent="0.25">
      <c r="A3094">
        <v>27044</v>
      </c>
      <c r="B3094" t="s">
        <v>1125</v>
      </c>
      <c r="C3094" s="1">
        <v>26497</v>
      </c>
      <c r="D3094" t="s">
        <v>14</v>
      </c>
      <c r="E3094" t="s">
        <v>15</v>
      </c>
      <c r="F3094" s="1">
        <v>40571</v>
      </c>
      <c r="G3094" t="s">
        <v>16</v>
      </c>
      <c r="H3094" t="str">
        <f t="shared" si="242"/>
        <v>4301R-RV</v>
      </c>
      <c r="J3094" t="s">
        <v>61</v>
      </c>
      <c r="K3094" t="s">
        <v>42</v>
      </c>
      <c r="L3094">
        <v>13502</v>
      </c>
      <c r="M3094" t="s">
        <v>29</v>
      </c>
      <c r="N3094" t="s">
        <v>43</v>
      </c>
      <c r="O3094" s="2">
        <v>3.125E-2</v>
      </c>
      <c r="Q3094" t="s">
        <v>31</v>
      </c>
      <c r="R3094">
        <f t="shared" si="240"/>
        <v>0</v>
      </c>
      <c r="S3094">
        <f t="shared" si="241"/>
        <v>0</v>
      </c>
      <c r="T3094">
        <f t="shared" si="243"/>
        <v>0</v>
      </c>
    </row>
    <row r="3095" spans="1:20" x14ac:dyDescent="0.25">
      <c r="A3095">
        <v>27044</v>
      </c>
      <c r="B3095" t="s">
        <v>1125</v>
      </c>
      <c r="C3095" s="1">
        <v>26497</v>
      </c>
      <c r="D3095" t="s">
        <v>14</v>
      </c>
      <c r="E3095" t="s">
        <v>15</v>
      </c>
      <c r="F3095" s="1">
        <v>40571</v>
      </c>
      <c r="G3095" t="s">
        <v>24</v>
      </c>
      <c r="H3095" t="str">
        <f t="shared" si="242"/>
        <v>RV</v>
      </c>
      <c r="I3095" t="str">
        <f t="shared" si="244"/>
        <v>RV</v>
      </c>
      <c r="J3095" t="s">
        <v>61</v>
      </c>
      <c r="K3095" t="s">
        <v>42</v>
      </c>
      <c r="L3095">
        <v>13502</v>
      </c>
      <c r="M3095" t="s">
        <v>29</v>
      </c>
      <c r="N3095" t="s">
        <v>43</v>
      </c>
      <c r="O3095" s="2">
        <v>4.1666666666666664E-2</v>
      </c>
      <c r="P3095">
        <f>VLOOKUP(I3095,'visit codes'!$B$1:$F$38,5,FALSE)</f>
        <v>3</v>
      </c>
      <c r="Q3095" t="s">
        <v>31</v>
      </c>
      <c r="R3095">
        <f t="shared" si="240"/>
        <v>1</v>
      </c>
      <c r="S3095">
        <f t="shared" si="241"/>
        <v>0</v>
      </c>
      <c r="T3095">
        <f t="shared" si="243"/>
        <v>1</v>
      </c>
    </row>
    <row r="3096" spans="1:20" x14ac:dyDescent="0.25">
      <c r="A3096">
        <v>27045</v>
      </c>
      <c r="B3096" t="s">
        <v>1126</v>
      </c>
      <c r="C3096" s="1">
        <v>25267</v>
      </c>
      <c r="D3096" t="s">
        <v>14</v>
      </c>
      <c r="F3096" s="1">
        <v>40568</v>
      </c>
      <c r="G3096" t="s">
        <v>46</v>
      </c>
      <c r="H3096" t="str">
        <f t="shared" si="242"/>
        <v>NS</v>
      </c>
      <c r="I3096" t="str">
        <f t="shared" si="244"/>
        <v>NS</v>
      </c>
      <c r="J3096" t="s">
        <v>70</v>
      </c>
      <c r="K3096" t="s">
        <v>53</v>
      </c>
      <c r="L3096">
        <v>13309</v>
      </c>
      <c r="M3096" t="s">
        <v>20</v>
      </c>
      <c r="N3096" t="s">
        <v>843</v>
      </c>
      <c r="O3096" s="2">
        <v>0</v>
      </c>
      <c r="P3096">
        <f>VLOOKUP(I3096,'visit codes'!$B$1:$F$38,5,FALSE)</f>
        <v>0</v>
      </c>
      <c r="Q3096" t="s">
        <v>461</v>
      </c>
      <c r="R3096">
        <f t="shared" si="240"/>
        <v>1</v>
      </c>
      <c r="S3096">
        <f t="shared" si="241"/>
        <v>1</v>
      </c>
      <c r="T3096">
        <f t="shared" si="243"/>
        <v>0</v>
      </c>
    </row>
    <row r="3097" spans="1:20" x14ac:dyDescent="0.25">
      <c r="A3097">
        <v>27046</v>
      </c>
      <c r="B3097" t="s">
        <v>1127</v>
      </c>
      <c r="C3097" s="1">
        <v>31872</v>
      </c>
      <c r="D3097" t="s">
        <v>26</v>
      </c>
      <c r="E3097" t="s">
        <v>23</v>
      </c>
      <c r="F3097" s="1">
        <v>40554</v>
      </c>
      <c r="G3097" t="s">
        <v>46</v>
      </c>
      <c r="H3097" t="str">
        <f t="shared" si="242"/>
        <v>NS</v>
      </c>
      <c r="I3097" t="str">
        <f t="shared" si="244"/>
        <v>NS</v>
      </c>
      <c r="J3097" t="s">
        <v>27</v>
      </c>
      <c r="K3097" t="s">
        <v>42</v>
      </c>
      <c r="L3097">
        <v>13502</v>
      </c>
      <c r="M3097" t="s">
        <v>29</v>
      </c>
      <c r="N3097" t="s">
        <v>43</v>
      </c>
      <c r="O3097" s="2">
        <v>0</v>
      </c>
      <c r="P3097">
        <f>VLOOKUP(I3097,'visit codes'!$B$1:$F$38,5,FALSE)</f>
        <v>0</v>
      </c>
      <c r="Q3097" t="s">
        <v>31</v>
      </c>
      <c r="R3097">
        <f t="shared" si="240"/>
        <v>1</v>
      </c>
      <c r="S3097">
        <f t="shared" si="241"/>
        <v>1</v>
      </c>
      <c r="T3097">
        <f t="shared" si="243"/>
        <v>0</v>
      </c>
    </row>
    <row r="3098" spans="1:20" x14ac:dyDescent="0.25">
      <c r="A3098">
        <v>27048</v>
      </c>
      <c r="B3098" t="s">
        <v>1128</v>
      </c>
      <c r="C3098" s="1">
        <v>23253</v>
      </c>
      <c r="D3098" t="s">
        <v>14</v>
      </c>
      <c r="F3098" s="1">
        <v>40546</v>
      </c>
      <c r="G3098">
        <v>4098</v>
      </c>
      <c r="H3098" t="str">
        <f t="shared" si="242"/>
        <v>4098</v>
      </c>
      <c r="J3098" t="s">
        <v>138</v>
      </c>
      <c r="K3098" t="s">
        <v>42</v>
      </c>
      <c r="L3098">
        <v>13501</v>
      </c>
      <c r="M3098" t="s">
        <v>29</v>
      </c>
      <c r="N3098" t="s">
        <v>99</v>
      </c>
      <c r="O3098" s="2">
        <v>0</v>
      </c>
      <c r="Q3098" t="s">
        <v>31</v>
      </c>
      <c r="R3098">
        <f t="shared" si="240"/>
        <v>0</v>
      </c>
      <c r="S3098">
        <f t="shared" si="241"/>
        <v>0</v>
      </c>
      <c r="T3098">
        <f t="shared" si="243"/>
        <v>0</v>
      </c>
    </row>
    <row r="3099" spans="1:20" x14ac:dyDescent="0.25">
      <c r="A3099">
        <v>27048</v>
      </c>
      <c r="B3099" t="s">
        <v>1128</v>
      </c>
      <c r="C3099" s="1">
        <v>23253</v>
      </c>
      <c r="D3099" t="s">
        <v>14</v>
      </c>
      <c r="F3099" s="1">
        <v>40553</v>
      </c>
      <c r="G3099">
        <v>4098</v>
      </c>
      <c r="H3099" t="str">
        <f t="shared" si="242"/>
        <v>4098</v>
      </c>
      <c r="J3099" t="s">
        <v>52</v>
      </c>
      <c r="K3099" t="s">
        <v>42</v>
      </c>
      <c r="L3099">
        <v>13501</v>
      </c>
      <c r="M3099" t="s">
        <v>29</v>
      </c>
      <c r="N3099" t="s">
        <v>99</v>
      </c>
      <c r="O3099" s="2">
        <v>0</v>
      </c>
      <c r="Q3099" t="s">
        <v>31</v>
      </c>
      <c r="R3099">
        <f t="shared" si="240"/>
        <v>0</v>
      </c>
      <c r="S3099">
        <f t="shared" si="241"/>
        <v>0</v>
      </c>
      <c r="T3099">
        <f t="shared" si="243"/>
        <v>0</v>
      </c>
    </row>
    <row r="3100" spans="1:20" x14ac:dyDescent="0.25">
      <c r="A3100">
        <v>27048</v>
      </c>
      <c r="B3100" t="s">
        <v>1128</v>
      </c>
      <c r="C3100" s="1">
        <v>23253</v>
      </c>
      <c r="D3100" t="s">
        <v>14</v>
      </c>
      <c r="F3100" s="1">
        <v>40554</v>
      </c>
      <c r="G3100">
        <v>4098</v>
      </c>
      <c r="H3100" t="str">
        <f t="shared" si="242"/>
        <v>4098</v>
      </c>
      <c r="J3100" t="s">
        <v>138</v>
      </c>
      <c r="K3100" t="s">
        <v>42</v>
      </c>
      <c r="L3100">
        <v>13501</v>
      </c>
      <c r="M3100" t="s">
        <v>29</v>
      </c>
      <c r="N3100" t="s">
        <v>99</v>
      </c>
      <c r="O3100" s="2">
        <v>0</v>
      </c>
      <c r="Q3100" t="s">
        <v>31</v>
      </c>
      <c r="R3100">
        <f t="shared" si="240"/>
        <v>0</v>
      </c>
      <c r="S3100">
        <f t="shared" si="241"/>
        <v>0</v>
      </c>
      <c r="T3100">
        <f t="shared" si="243"/>
        <v>0</v>
      </c>
    </row>
    <row r="3101" spans="1:20" x14ac:dyDescent="0.25">
      <c r="A3101">
        <v>27048</v>
      </c>
      <c r="B3101" t="s">
        <v>1128</v>
      </c>
      <c r="C3101" s="1">
        <v>23253</v>
      </c>
      <c r="D3101" t="s">
        <v>14</v>
      </c>
      <c r="F3101" s="1">
        <v>40564</v>
      </c>
      <c r="G3101">
        <v>4098</v>
      </c>
      <c r="H3101" t="str">
        <f t="shared" si="242"/>
        <v>4098</v>
      </c>
      <c r="J3101" t="s">
        <v>138</v>
      </c>
      <c r="K3101" t="s">
        <v>42</v>
      </c>
      <c r="L3101">
        <v>13501</v>
      </c>
      <c r="M3101" t="s">
        <v>29</v>
      </c>
      <c r="N3101" t="s">
        <v>99</v>
      </c>
      <c r="O3101" s="2">
        <v>0</v>
      </c>
      <c r="Q3101" t="s">
        <v>31</v>
      </c>
      <c r="R3101">
        <f t="shared" si="240"/>
        <v>0</v>
      </c>
      <c r="S3101">
        <f t="shared" si="241"/>
        <v>0</v>
      </c>
      <c r="T3101">
        <f t="shared" si="243"/>
        <v>0</v>
      </c>
    </row>
    <row r="3102" spans="1:20" x14ac:dyDescent="0.25">
      <c r="A3102">
        <v>27049</v>
      </c>
      <c r="B3102" t="s">
        <v>1129</v>
      </c>
      <c r="C3102" s="1">
        <v>29117</v>
      </c>
      <c r="D3102" t="s">
        <v>26</v>
      </c>
      <c r="E3102" t="s">
        <v>15</v>
      </c>
      <c r="F3102" s="1">
        <v>40556</v>
      </c>
      <c r="G3102" t="s">
        <v>16</v>
      </c>
      <c r="H3102" t="str">
        <f t="shared" si="242"/>
        <v>4301R-RV</v>
      </c>
      <c r="J3102" t="s">
        <v>27</v>
      </c>
      <c r="K3102" t="s">
        <v>42</v>
      </c>
      <c r="L3102">
        <v>13502</v>
      </c>
      <c r="M3102" t="s">
        <v>29</v>
      </c>
      <c r="N3102" t="s">
        <v>43</v>
      </c>
      <c r="O3102" s="2">
        <v>3.125E-2</v>
      </c>
      <c r="Q3102" t="s">
        <v>31</v>
      </c>
      <c r="R3102">
        <f t="shared" si="240"/>
        <v>0</v>
      </c>
      <c r="S3102">
        <f t="shared" si="241"/>
        <v>0</v>
      </c>
      <c r="T3102">
        <f t="shared" si="243"/>
        <v>0</v>
      </c>
    </row>
    <row r="3103" spans="1:20" x14ac:dyDescent="0.25">
      <c r="A3103">
        <v>27049</v>
      </c>
      <c r="B3103" t="s">
        <v>1129</v>
      </c>
      <c r="C3103" s="1">
        <v>29117</v>
      </c>
      <c r="D3103" t="s">
        <v>26</v>
      </c>
      <c r="E3103" t="s">
        <v>15</v>
      </c>
      <c r="F3103" s="1">
        <v>40556</v>
      </c>
      <c r="G3103" t="s">
        <v>24</v>
      </c>
      <c r="H3103" t="str">
        <f t="shared" si="242"/>
        <v>RV</v>
      </c>
      <c r="I3103" t="str">
        <f t="shared" si="244"/>
        <v>RV</v>
      </c>
      <c r="J3103" t="s">
        <v>27</v>
      </c>
      <c r="K3103" t="s">
        <v>42</v>
      </c>
      <c r="L3103">
        <v>13502</v>
      </c>
      <c r="M3103" t="s">
        <v>29</v>
      </c>
      <c r="N3103" t="s">
        <v>43</v>
      </c>
      <c r="O3103" s="2">
        <v>4.1666666666666664E-2</v>
      </c>
      <c r="P3103">
        <f>VLOOKUP(I3103,'visit codes'!$B$1:$F$38,5,FALSE)</f>
        <v>3</v>
      </c>
      <c r="Q3103" t="s">
        <v>31</v>
      </c>
      <c r="R3103">
        <f t="shared" si="240"/>
        <v>1</v>
      </c>
      <c r="S3103">
        <f t="shared" si="241"/>
        <v>0</v>
      </c>
      <c r="T3103">
        <f t="shared" si="243"/>
        <v>1</v>
      </c>
    </row>
    <row r="3104" spans="1:20" x14ac:dyDescent="0.25">
      <c r="A3104">
        <v>27049</v>
      </c>
      <c r="B3104" t="s">
        <v>1129</v>
      </c>
      <c r="C3104" s="1">
        <v>29117</v>
      </c>
      <c r="D3104" t="s">
        <v>26</v>
      </c>
      <c r="E3104" t="s">
        <v>15</v>
      </c>
      <c r="F3104" s="1">
        <v>40570</v>
      </c>
      <c r="G3104" t="s">
        <v>38</v>
      </c>
      <c r="H3104" t="str">
        <f t="shared" si="242"/>
        <v>C</v>
      </c>
      <c r="I3104" t="str">
        <f t="shared" si="244"/>
        <v>C</v>
      </c>
      <c r="J3104" t="s">
        <v>27</v>
      </c>
      <c r="K3104" t="s">
        <v>42</v>
      </c>
      <c r="L3104">
        <v>13502</v>
      </c>
      <c r="M3104" t="s">
        <v>29</v>
      </c>
      <c r="N3104" t="s">
        <v>43</v>
      </c>
      <c r="O3104" s="2">
        <v>0</v>
      </c>
      <c r="P3104">
        <f>VLOOKUP(I3104,'visit codes'!$B$1:$F$38,5,FALSE)</f>
        <v>0</v>
      </c>
      <c r="Q3104" t="s">
        <v>31</v>
      </c>
      <c r="R3104">
        <f t="shared" si="240"/>
        <v>1</v>
      </c>
      <c r="S3104">
        <f t="shared" si="241"/>
        <v>1</v>
      </c>
      <c r="T3104">
        <f t="shared" si="243"/>
        <v>0</v>
      </c>
    </row>
    <row r="3105" spans="1:20" x14ac:dyDescent="0.25">
      <c r="A3105">
        <v>27050</v>
      </c>
      <c r="B3105" t="s">
        <v>1130</v>
      </c>
      <c r="C3105" s="1">
        <v>30198</v>
      </c>
      <c r="D3105" t="s">
        <v>26</v>
      </c>
      <c r="E3105" t="s">
        <v>15</v>
      </c>
      <c r="F3105" s="1">
        <v>40547</v>
      </c>
      <c r="G3105" t="s">
        <v>35</v>
      </c>
      <c r="H3105" t="str">
        <f t="shared" si="242"/>
        <v>4302PM-PM</v>
      </c>
      <c r="J3105" t="s">
        <v>41</v>
      </c>
      <c r="K3105" t="s">
        <v>49</v>
      </c>
      <c r="L3105">
        <v>13501</v>
      </c>
      <c r="M3105" t="s">
        <v>29</v>
      </c>
      <c r="N3105" t="s">
        <v>50</v>
      </c>
      <c r="O3105" s="2">
        <v>1.0416666666666666E-2</v>
      </c>
      <c r="Q3105" t="s">
        <v>31</v>
      </c>
      <c r="R3105">
        <f t="shared" si="240"/>
        <v>0</v>
      </c>
      <c r="S3105">
        <f t="shared" si="241"/>
        <v>0</v>
      </c>
      <c r="T3105">
        <f t="shared" si="243"/>
        <v>0</v>
      </c>
    </row>
    <row r="3106" spans="1:20" x14ac:dyDescent="0.25">
      <c r="A3106">
        <v>27050</v>
      </c>
      <c r="B3106" t="s">
        <v>1130</v>
      </c>
      <c r="C3106" s="1">
        <v>30198</v>
      </c>
      <c r="D3106" t="s">
        <v>26</v>
      </c>
      <c r="E3106" t="s">
        <v>15</v>
      </c>
      <c r="F3106" s="1">
        <v>40547</v>
      </c>
      <c r="G3106" t="s">
        <v>37</v>
      </c>
      <c r="H3106" t="str">
        <f t="shared" si="242"/>
        <v>PM</v>
      </c>
      <c r="I3106" t="str">
        <f t="shared" si="244"/>
        <v>PM</v>
      </c>
      <c r="J3106" t="s">
        <v>41</v>
      </c>
      <c r="K3106" t="s">
        <v>49</v>
      </c>
      <c r="L3106">
        <v>13501</v>
      </c>
      <c r="M3106" t="s">
        <v>29</v>
      </c>
      <c r="N3106" t="s">
        <v>50</v>
      </c>
      <c r="O3106" s="2">
        <v>1.0416666666666666E-2</v>
      </c>
      <c r="P3106">
        <f>VLOOKUP(I3106,'visit codes'!$B$1:$F$38,5,FALSE)</f>
        <v>1</v>
      </c>
      <c r="Q3106" t="s">
        <v>31</v>
      </c>
      <c r="R3106">
        <f t="shared" si="240"/>
        <v>1</v>
      </c>
      <c r="S3106">
        <f t="shared" si="241"/>
        <v>0</v>
      </c>
      <c r="T3106">
        <f t="shared" si="243"/>
        <v>1</v>
      </c>
    </row>
    <row r="3107" spans="1:20" x14ac:dyDescent="0.25">
      <c r="A3107">
        <v>27050</v>
      </c>
      <c r="B3107" t="s">
        <v>1130</v>
      </c>
      <c r="C3107" s="1">
        <v>30198</v>
      </c>
      <c r="D3107" t="s">
        <v>26</v>
      </c>
      <c r="E3107" t="s">
        <v>15</v>
      </c>
      <c r="F3107" s="1">
        <v>40549</v>
      </c>
      <c r="G3107" t="s">
        <v>60</v>
      </c>
      <c r="H3107" t="str">
        <f t="shared" si="242"/>
        <v>4301B - BV</v>
      </c>
      <c r="J3107" t="s">
        <v>27</v>
      </c>
      <c r="K3107" t="s">
        <v>49</v>
      </c>
      <c r="L3107">
        <v>13501</v>
      </c>
      <c r="M3107" t="s">
        <v>29</v>
      </c>
      <c r="N3107" t="s">
        <v>50</v>
      </c>
      <c r="O3107" s="2">
        <v>2.0833333333333332E-2</v>
      </c>
      <c r="Q3107" t="s">
        <v>31</v>
      </c>
      <c r="R3107">
        <f t="shared" si="240"/>
        <v>0</v>
      </c>
      <c r="S3107">
        <f t="shared" si="241"/>
        <v>0</v>
      </c>
      <c r="T3107">
        <f t="shared" si="243"/>
        <v>0</v>
      </c>
    </row>
    <row r="3108" spans="1:20" x14ac:dyDescent="0.25">
      <c r="A3108">
        <v>27050</v>
      </c>
      <c r="B3108" t="s">
        <v>1130</v>
      </c>
      <c r="C3108" s="1">
        <v>30198</v>
      </c>
      <c r="D3108" t="s">
        <v>26</v>
      </c>
      <c r="E3108" t="s">
        <v>15</v>
      </c>
      <c r="F3108" s="1">
        <v>40549</v>
      </c>
      <c r="G3108" t="s">
        <v>62</v>
      </c>
      <c r="H3108" t="str">
        <f t="shared" si="242"/>
        <v>BV</v>
      </c>
      <c r="I3108" t="str">
        <f t="shared" si="244"/>
        <v>BV</v>
      </c>
      <c r="J3108" t="s">
        <v>27</v>
      </c>
      <c r="K3108" t="s">
        <v>49</v>
      </c>
      <c r="L3108">
        <v>13501</v>
      </c>
      <c r="M3108" t="s">
        <v>29</v>
      </c>
      <c r="N3108" t="s">
        <v>50</v>
      </c>
      <c r="O3108" s="2">
        <v>2.0833333333333332E-2</v>
      </c>
      <c r="P3108">
        <f>VLOOKUP(I3108,'visit codes'!$B$1:$F$38,5,FALSE)</f>
        <v>2</v>
      </c>
      <c r="Q3108" t="s">
        <v>31</v>
      </c>
      <c r="R3108">
        <f t="shared" si="240"/>
        <v>1</v>
      </c>
      <c r="S3108">
        <f t="shared" si="241"/>
        <v>0</v>
      </c>
      <c r="T3108">
        <f t="shared" si="243"/>
        <v>1</v>
      </c>
    </row>
    <row r="3109" spans="1:20" x14ac:dyDescent="0.25">
      <c r="A3109">
        <v>27050</v>
      </c>
      <c r="B3109" t="s">
        <v>1130</v>
      </c>
      <c r="C3109" s="1">
        <v>30198</v>
      </c>
      <c r="D3109" t="s">
        <v>26</v>
      </c>
      <c r="E3109" t="s">
        <v>15</v>
      </c>
      <c r="F3109" s="1">
        <v>40562</v>
      </c>
      <c r="G3109" t="s">
        <v>38</v>
      </c>
      <c r="H3109" t="str">
        <f t="shared" si="242"/>
        <v>C</v>
      </c>
      <c r="I3109" t="str">
        <f t="shared" si="244"/>
        <v>C</v>
      </c>
      <c r="J3109" t="s">
        <v>41</v>
      </c>
      <c r="K3109" t="s">
        <v>49</v>
      </c>
      <c r="L3109">
        <v>13501</v>
      </c>
      <c r="M3109" t="s">
        <v>29</v>
      </c>
      <c r="N3109" t="s">
        <v>50</v>
      </c>
      <c r="O3109" s="2">
        <v>0</v>
      </c>
      <c r="P3109">
        <f>VLOOKUP(I3109,'visit codes'!$B$1:$F$38,5,FALSE)</f>
        <v>0</v>
      </c>
      <c r="Q3109" t="s">
        <v>31</v>
      </c>
      <c r="R3109">
        <f t="shared" si="240"/>
        <v>1</v>
      </c>
      <c r="S3109">
        <f t="shared" si="241"/>
        <v>1</v>
      </c>
      <c r="T3109">
        <f t="shared" si="243"/>
        <v>0</v>
      </c>
    </row>
    <row r="3110" spans="1:20" x14ac:dyDescent="0.25">
      <c r="A3110">
        <v>27050</v>
      </c>
      <c r="B3110" t="s">
        <v>1130</v>
      </c>
      <c r="C3110" s="1">
        <v>30198</v>
      </c>
      <c r="D3110" t="s">
        <v>26</v>
      </c>
      <c r="E3110" t="s">
        <v>15</v>
      </c>
      <c r="F3110" s="1">
        <v>40563</v>
      </c>
      <c r="G3110" t="s">
        <v>16</v>
      </c>
      <c r="H3110" t="str">
        <f t="shared" si="242"/>
        <v>4301R-RV</v>
      </c>
      <c r="J3110" t="s">
        <v>27</v>
      </c>
      <c r="K3110" t="s">
        <v>49</v>
      </c>
      <c r="L3110">
        <v>13501</v>
      </c>
      <c r="M3110" t="s">
        <v>29</v>
      </c>
      <c r="N3110" t="s">
        <v>50</v>
      </c>
      <c r="O3110" s="2">
        <v>3.125E-2</v>
      </c>
      <c r="Q3110" t="s">
        <v>31</v>
      </c>
      <c r="R3110">
        <f t="shared" si="240"/>
        <v>0</v>
      </c>
      <c r="S3110">
        <f t="shared" si="241"/>
        <v>0</v>
      </c>
      <c r="T3110">
        <f t="shared" si="243"/>
        <v>0</v>
      </c>
    </row>
    <row r="3111" spans="1:20" x14ac:dyDescent="0.25">
      <c r="A3111">
        <v>27050</v>
      </c>
      <c r="B3111" t="s">
        <v>1130</v>
      </c>
      <c r="C3111" s="1">
        <v>30198</v>
      </c>
      <c r="D3111" t="s">
        <v>26</v>
      </c>
      <c r="E3111" t="s">
        <v>15</v>
      </c>
      <c r="F3111" s="1">
        <v>40563</v>
      </c>
      <c r="G3111" t="s">
        <v>24</v>
      </c>
      <c r="H3111" t="str">
        <f t="shared" si="242"/>
        <v>RV</v>
      </c>
      <c r="I3111" t="str">
        <f t="shared" si="244"/>
        <v>RV</v>
      </c>
      <c r="J3111" t="s">
        <v>27</v>
      </c>
      <c r="K3111" t="s">
        <v>49</v>
      </c>
      <c r="L3111">
        <v>13501</v>
      </c>
      <c r="M3111" t="s">
        <v>29</v>
      </c>
      <c r="N3111" t="s">
        <v>50</v>
      </c>
      <c r="O3111" s="2">
        <v>4.1666666666666664E-2</v>
      </c>
      <c r="P3111">
        <f>VLOOKUP(I3111,'visit codes'!$B$1:$F$38,5,FALSE)</f>
        <v>3</v>
      </c>
      <c r="Q3111" t="s">
        <v>31</v>
      </c>
      <c r="R3111">
        <f t="shared" si="240"/>
        <v>1</v>
      </c>
      <c r="S3111">
        <f t="shared" si="241"/>
        <v>0</v>
      </c>
      <c r="T3111">
        <f t="shared" si="243"/>
        <v>1</v>
      </c>
    </row>
    <row r="3112" spans="1:20" x14ac:dyDescent="0.25">
      <c r="A3112">
        <v>27050</v>
      </c>
      <c r="B3112" t="s">
        <v>1130</v>
      </c>
      <c r="C3112" s="1">
        <v>30198</v>
      </c>
      <c r="D3112" t="s">
        <v>26</v>
      </c>
      <c r="E3112" t="s">
        <v>15</v>
      </c>
      <c r="F3112" s="1">
        <v>40567</v>
      </c>
      <c r="G3112" t="s">
        <v>35</v>
      </c>
      <c r="H3112" t="str">
        <f t="shared" si="242"/>
        <v>4302PM-PM</v>
      </c>
      <c r="J3112" t="s">
        <v>41</v>
      </c>
      <c r="K3112" t="s">
        <v>49</v>
      </c>
      <c r="L3112">
        <v>13501</v>
      </c>
      <c r="M3112" t="s">
        <v>29</v>
      </c>
      <c r="N3112" t="s">
        <v>50</v>
      </c>
      <c r="O3112" s="2">
        <v>1.0416666666666666E-2</v>
      </c>
      <c r="Q3112" t="s">
        <v>31</v>
      </c>
      <c r="R3112">
        <f t="shared" si="240"/>
        <v>0</v>
      </c>
      <c r="S3112">
        <f t="shared" si="241"/>
        <v>0</v>
      </c>
      <c r="T3112">
        <f t="shared" si="243"/>
        <v>0</v>
      </c>
    </row>
    <row r="3113" spans="1:20" x14ac:dyDescent="0.25">
      <c r="A3113">
        <v>27050</v>
      </c>
      <c r="B3113" t="s">
        <v>1130</v>
      </c>
      <c r="C3113" s="1">
        <v>30198</v>
      </c>
      <c r="D3113" t="s">
        <v>26</v>
      </c>
      <c r="E3113" t="s">
        <v>15</v>
      </c>
      <c r="F3113" s="1">
        <v>40567</v>
      </c>
      <c r="G3113" t="s">
        <v>37</v>
      </c>
      <c r="H3113" t="str">
        <f t="shared" si="242"/>
        <v>PM</v>
      </c>
      <c r="I3113" t="str">
        <f t="shared" si="244"/>
        <v>PM</v>
      </c>
      <c r="J3113" t="s">
        <v>41</v>
      </c>
      <c r="K3113" t="s">
        <v>49</v>
      </c>
      <c r="L3113">
        <v>13501</v>
      </c>
      <c r="M3113" t="s">
        <v>29</v>
      </c>
      <c r="N3113" t="s">
        <v>50</v>
      </c>
      <c r="O3113" s="2">
        <v>1.0416666666666666E-2</v>
      </c>
      <c r="P3113">
        <f>VLOOKUP(I3113,'visit codes'!$B$1:$F$38,5,FALSE)</f>
        <v>1</v>
      </c>
      <c r="Q3113" t="s">
        <v>31</v>
      </c>
      <c r="R3113">
        <f t="shared" si="240"/>
        <v>1</v>
      </c>
      <c r="S3113">
        <f t="shared" si="241"/>
        <v>0</v>
      </c>
      <c r="T3113">
        <f t="shared" si="243"/>
        <v>1</v>
      </c>
    </row>
    <row r="3114" spans="1:20" x14ac:dyDescent="0.25">
      <c r="A3114">
        <v>27050</v>
      </c>
      <c r="B3114" t="s">
        <v>1130</v>
      </c>
      <c r="C3114" s="1">
        <v>30198</v>
      </c>
      <c r="D3114" t="s">
        <v>26</v>
      </c>
      <c r="E3114" t="s">
        <v>15</v>
      </c>
      <c r="F3114" s="1">
        <v>40574</v>
      </c>
      <c r="G3114" t="s">
        <v>38</v>
      </c>
      <c r="H3114" t="str">
        <f t="shared" si="242"/>
        <v>C</v>
      </c>
      <c r="I3114" t="str">
        <f t="shared" si="244"/>
        <v>C</v>
      </c>
      <c r="J3114" t="s">
        <v>206</v>
      </c>
      <c r="K3114" t="s">
        <v>49</v>
      </c>
      <c r="L3114">
        <v>13501</v>
      </c>
      <c r="M3114" t="s">
        <v>29</v>
      </c>
      <c r="N3114" t="s">
        <v>50</v>
      </c>
      <c r="O3114" s="2">
        <v>0</v>
      </c>
      <c r="P3114">
        <f>VLOOKUP(I3114,'visit codes'!$B$1:$F$38,5,FALSE)</f>
        <v>0</v>
      </c>
      <c r="Q3114" t="s">
        <v>31</v>
      </c>
      <c r="R3114">
        <f t="shared" si="240"/>
        <v>1</v>
      </c>
      <c r="S3114">
        <f t="shared" si="241"/>
        <v>1</v>
      </c>
      <c r="T3114">
        <f t="shared" si="243"/>
        <v>0</v>
      </c>
    </row>
    <row r="3115" spans="1:20" x14ac:dyDescent="0.25">
      <c r="A3115">
        <v>27050</v>
      </c>
      <c r="B3115" t="s">
        <v>1130</v>
      </c>
      <c r="C3115" s="1">
        <v>30198</v>
      </c>
      <c r="D3115" t="s">
        <v>26</v>
      </c>
      <c r="E3115" t="s">
        <v>15</v>
      </c>
      <c r="F3115" s="1">
        <v>40574</v>
      </c>
      <c r="G3115" t="s">
        <v>35</v>
      </c>
      <c r="H3115" t="str">
        <f t="shared" si="242"/>
        <v>4302PM-PM</v>
      </c>
      <c r="J3115" t="s">
        <v>41</v>
      </c>
      <c r="K3115" t="s">
        <v>49</v>
      </c>
      <c r="L3115">
        <v>13501</v>
      </c>
      <c r="M3115" t="s">
        <v>29</v>
      </c>
      <c r="N3115" t="s">
        <v>50</v>
      </c>
      <c r="O3115" s="2">
        <v>1.0416666666666666E-2</v>
      </c>
      <c r="Q3115" t="s">
        <v>31</v>
      </c>
      <c r="R3115">
        <f t="shared" si="240"/>
        <v>0</v>
      </c>
      <c r="S3115">
        <f t="shared" si="241"/>
        <v>0</v>
      </c>
      <c r="T3115">
        <f t="shared" si="243"/>
        <v>0</v>
      </c>
    </row>
    <row r="3116" spans="1:20" x14ac:dyDescent="0.25">
      <c r="A3116">
        <v>27050</v>
      </c>
      <c r="B3116" t="s">
        <v>1130</v>
      </c>
      <c r="C3116" s="1">
        <v>30198</v>
      </c>
      <c r="D3116" t="s">
        <v>26</v>
      </c>
      <c r="E3116" t="s">
        <v>15</v>
      </c>
      <c r="F3116" s="1">
        <v>40574</v>
      </c>
      <c r="G3116" t="s">
        <v>37</v>
      </c>
      <c r="H3116" t="str">
        <f t="shared" si="242"/>
        <v>PM</v>
      </c>
      <c r="I3116" t="str">
        <f t="shared" si="244"/>
        <v>PM</v>
      </c>
      <c r="J3116" t="s">
        <v>41</v>
      </c>
      <c r="K3116" t="s">
        <v>49</v>
      </c>
      <c r="L3116">
        <v>13501</v>
      </c>
      <c r="M3116" t="s">
        <v>29</v>
      </c>
      <c r="N3116" t="s">
        <v>50</v>
      </c>
      <c r="O3116" s="2">
        <v>1.0416666666666666E-2</v>
      </c>
      <c r="P3116">
        <f>VLOOKUP(I3116,'visit codes'!$B$1:$F$38,5,FALSE)</f>
        <v>1</v>
      </c>
      <c r="Q3116" t="s">
        <v>31</v>
      </c>
      <c r="R3116">
        <f t="shared" si="240"/>
        <v>1</v>
      </c>
      <c r="S3116">
        <f t="shared" si="241"/>
        <v>0</v>
      </c>
      <c r="T3116">
        <f t="shared" si="243"/>
        <v>1</v>
      </c>
    </row>
    <row r="3117" spans="1:20" x14ac:dyDescent="0.25">
      <c r="A3117">
        <v>27054</v>
      </c>
      <c r="B3117" t="s">
        <v>1131</v>
      </c>
      <c r="C3117" s="1">
        <v>31260</v>
      </c>
      <c r="D3117" t="s">
        <v>14</v>
      </c>
      <c r="E3117" t="s">
        <v>15</v>
      </c>
      <c r="F3117" s="1">
        <v>40546</v>
      </c>
      <c r="G3117" t="s">
        <v>1039</v>
      </c>
      <c r="H3117" t="str">
        <f t="shared" si="242"/>
        <v>WIT</v>
      </c>
      <c r="I3117" t="str">
        <f t="shared" si="244"/>
        <v>WIT</v>
      </c>
      <c r="J3117" t="s">
        <v>1040</v>
      </c>
      <c r="K3117" t="s">
        <v>1132</v>
      </c>
      <c r="L3117">
        <v>13440</v>
      </c>
      <c r="M3117" t="s">
        <v>29</v>
      </c>
      <c r="N3117" t="s">
        <v>577</v>
      </c>
      <c r="O3117" s="2">
        <v>0</v>
      </c>
      <c r="Q3117" t="s">
        <v>22</v>
      </c>
      <c r="R3117">
        <f t="shared" si="240"/>
        <v>1</v>
      </c>
      <c r="S3117">
        <f t="shared" si="241"/>
        <v>0</v>
      </c>
      <c r="T3117">
        <f t="shared" si="243"/>
        <v>1</v>
      </c>
    </row>
    <row r="3118" spans="1:20" x14ac:dyDescent="0.25">
      <c r="A3118">
        <v>27055</v>
      </c>
      <c r="B3118" t="s">
        <v>1133</v>
      </c>
      <c r="C3118" s="1">
        <v>33051</v>
      </c>
      <c r="D3118" t="s">
        <v>26</v>
      </c>
      <c r="F3118" s="1">
        <v>40561</v>
      </c>
      <c r="G3118">
        <v>4098</v>
      </c>
      <c r="H3118" t="str">
        <f t="shared" si="242"/>
        <v>4098</v>
      </c>
      <c r="J3118" t="s">
        <v>57</v>
      </c>
      <c r="K3118" t="s">
        <v>42</v>
      </c>
      <c r="L3118">
        <v>13501</v>
      </c>
      <c r="M3118" t="s">
        <v>29</v>
      </c>
      <c r="N3118" t="s">
        <v>99</v>
      </c>
      <c r="O3118" s="2">
        <v>0</v>
      </c>
      <c r="Q3118" t="s">
        <v>31</v>
      </c>
      <c r="R3118">
        <f t="shared" si="240"/>
        <v>0</v>
      </c>
      <c r="S3118">
        <f t="shared" si="241"/>
        <v>0</v>
      </c>
      <c r="T3118">
        <f t="shared" si="243"/>
        <v>0</v>
      </c>
    </row>
    <row r="3119" spans="1:20" x14ac:dyDescent="0.25">
      <c r="A3119">
        <v>27056</v>
      </c>
      <c r="B3119" t="s">
        <v>1134</v>
      </c>
      <c r="C3119" s="1">
        <v>19290</v>
      </c>
      <c r="D3119" t="s">
        <v>14</v>
      </c>
      <c r="E3119" t="s">
        <v>15</v>
      </c>
      <c r="F3119" s="1">
        <v>40557</v>
      </c>
      <c r="G3119" t="s">
        <v>102</v>
      </c>
      <c r="H3119" t="str">
        <f t="shared" si="242"/>
        <v>SC</v>
      </c>
      <c r="I3119" t="str">
        <f t="shared" si="244"/>
        <v>SC</v>
      </c>
      <c r="J3119" t="s">
        <v>66</v>
      </c>
      <c r="K3119" t="s">
        <v>18</v>
      </c>
      <c r="L3119">
        <v>13440</v>
      </c>
      <c r="M3119" t="s">
        <v>29</v>
      </c>
      <c r="N3119" t="s">
        <v>21</v>
      </c>
      <c r="O3119" s="2">
        <v>0</v>
      </c>
      <c r="P3119">
        <f>VLOOKUP(I3119,'visit codes'!$B$1:$F$38,5,FALSE)</f>
        <v>0</v>
      </c>
      <c r="Q3119" t="s">
        <v>22</v>
      </c>
      <c r="R3119">
        <f t="shared" si="240"/>
        <v>1</v>
      </c>
      <c r="S3119">
        <f t="shared" si="241"/>
        <v>1</v>
      </c>
      <c r="T3119">
        <f t="shared" si="243"/>
        <v>0</v>
      </c>
    </row>
    <row r="3120" spans="1:20" x14ac:dyDescent="0.25">
      <c r="A3120">
        <v>27056</v>
      </c>
      <c r="B3120" t="s">
        <v>1134</v>
      </c>
      <c r="C3120" s="1">
        <v>19290</v>
      </c>
      <c r="D3120" t="s">
        <v>14</v>
      </c>
      <c r="E3120" t="s">
        <v>15</v>
      </c>
      <c r="F3120" s="1">
        <v>40564</v>
      </c>
      <c r="G3120" t="s">
        <v>38</v>
      </c>
      <c r="H3120" t="str">
        <f t="shared" si="242"/>
        <v>C</v>
      </c>
      <c r="I3120" t="str">
        <f t="shared" si="244"/>
        <v>C</v>
      </c>
      <c r="J3120" t="s">
        <v>70</v>
      </c>
      <c r="K3120" t="s">
        <v>18</v>
      </c>
      <c r="L3120">
        <v>13440</v>
      </c>
      <c r="M3120" t="s">
        <v>29</v>
      </c>
      <c r="N3120" t="s">
        <v>21</v>
      </c>
      <c r="O3120" s="2">
        <v>0</v>
      </c>
      <c r="P3120">
        <f>VLOOKUP(I3120,'visit codes'!$B$1:$F$38,5,FALSE)</f>
        <v>0</v>
      </c>
      <c r="Q3120" t="s">
        <v>22</v>
      </c>
      <c r="R3120">
        <f t="shared" si="240"/>
        <v>1</v>
      </c>
      <c r="S3120">
        <f t="shared" si="241"/>
        <v>1</v>
      </c>
      <c r="T3120">
        <f t="shared" si="243"/>
        <v>0</v>
      </c>
    </row>
    <row r="3121" spans="1:20" x14ac:dyDescent="0.25">
      <c r="A3121">
        <v>27057</v>
      </c>
      <c r="B3121" t="s">
        <v>1135</v>
      </c>
      <c r="C3121" s="1">
        <v>29074</v>
      </c>
      <c r="D3121" t="s">
        <v>14</v>
      </c>
      <c r="E3121" t="s">
        <v>15</v>
      </c>
      <c r="F3121" s="1">
        <v>40550</v>
      </c>
      <c r="G3121" t="s">
        <v>16</v>
      </c>
      <c r="H3121" t="str">
        <f t="shared" si="242"/>
        <v>4301R-RV</v>
      </c>
      <c r="J3121" t="s">
        <v>27</v>
      </c>
      <c r="K3121" t="s">
        <v>53</v>
      </c>
      <c r="L3121">
        <v>13413</v>
      </c>
      <c r="M3121" t="s">
        <v>29</v>
      </c>
      <c r="N3121" t="s">
        <v>577</v>
      </c>
      <c r="O3121" s="2">
        <v>3.125E-2</v>
      </c>
      <c r="Q3121" t="s">
        <v>137</v>
      </c>
      <c r="R3121">
        <f t="shared" si="240"/>
        <v>0</v>
      </c>
      <c r="S3121">
        <f t="shared" si="241"/>
        <v>0</v>
      </c>
      <c r="T3121">
        <f t="shared" si="243"/>
        <v>0</v>
      </c>
    </row>
    <row r="3122" spans="1:20" x14ac:dyDescent="0.25">
      <c r="A3122">
        <v>27057</v>
      </c>
      <c r="B3122" t="s">
        <v>1135</v>
      </c>
      <c r="C3122" s="1">
        <v>29074</v>
      </c>
      <c r="D3122" t="s">
        <v>14</v>
      </c>
      <c r="E3122" t="s">
        <v>15</v>
      </c>
      <c r="F3122" s="1">
        <v>40550</v>
      </c>
      <c r="G3122" t="s">
        <v>620</v>
      </c>
      <c r="H3122" t="str">
        <f t="shared" si="242"/>
        <v>PAS3</v>
      </c>
      <c r="I3122" t="str">
        <f t="shared" si="244"/>
        <v>PAS3</v>
      </c>
      <c r="J3122" t="s">
        <v>27</v>
      </c>
      <c r="K3122" t="s">
        <v>53</v>
      </c>
      <c r="L3122">
        <v>13413</v>
      </c>
      <c r="M3122" t="s">
        <v>29</v>
      </c>
      <c r="N3122" t="s">
        <v>577</v>
      </c>
      <c r="O3122" s="2">
        <v>3.125E-2</v>
      </c>
      <c r="P3122">
        <f>VLOOKUP(I3122,'visit codes'!$B$1:$F$38,5,FALSE)</f>
        <v>3</v>
      </c>
      <c r="Q3122" t="s">
        <v>137</v>
      </c>
      <c r="R3122">
        <f t="shared" si="240"/>
        <v>1</v>
      </c>
      <c r="S3122">
        <f t="shared" si="241"/>
        <v>0</v>
      </c>
      <c r="T3122">
        <f t="shared" si="243"/>
        <v>1</v>
      </c>
    </row>
    <row r="3123" spans="1:20" x14ac:dyDescent="0.25">
      <c r="A3123">
        <v>27057</v>
      </c>
      <c r="B3123" t="s">
        <v>1135</v>
      </c>
      <c r="C3123" s="1">
        <v>29074</v>
      </c>
      <c r="D3123" t="s">
        <v>14</v>
      </c>
      <c r="E3123" t="s">
        <v>15</v>
      </c>
      <c r="F3123" s="1">
        <v>40561</v>
      </c>
      <c r="G3123" t="s">
        <v>16</v>
      </c>
      <c r="H3123" t="str">
        <f t="shared" si="242"/>
        <v>4301R-RV</v>
      </c>
      <c r="J3123" t="s">
        <v>27</v>
      </c>
      <c r="K3123" t="s">
        <v>53</v>
      </c>
      <c r="L3123">
        <v>13413</v>
      </c>
      <c r="M3123" t="s">
        <v>29</v>
      </c>
      <c r="N3123" t="s">
        <v>577</v>
      </c>
      <c r="O3123" s="2">
        <v>3.125E-2</v>
      </c>
      <c r="Q3123" t="s">
        <v>137</v>
      </c>
      <c r="R3123">
        <f t="shared" si="240"/>
        <v>0</v>
      </c>
      <c r="S3123">
        <f t="shared" si="241"/>
        <v>0</v>
      </c>
      <c r="T3123">
        <f t="shared" si="243"/>
        <v>0</v>
      </c>
    </row>
    <row r="3124" spans="1:20" x14ac:dyDescent="0.25">
      <c r="A3124">
        <v>27057</v>
      </c>
      <c r="B3124" t="s">
        <v>1135</v>
      </c>
      <c r="C3124" s="1">
        <v>29074</v>
      </c>
      <c r="D3124" t="s">
        <v>14</v>
      </c>
      <c r="E3124" t="s">
        <v>15</v>
      </c>
      <c r="F3124" s="1">
        <v>40561</v>
      </c>
      <c r="G3124" t="s">
        <v>24</v>
      </c>
      <c r="H3124" t="str">
        <f t="shared" si="242"/>
        <v>RV</v>
      </c>
      <c r="I3124" t="str">
        <f t="shared" si="244"/>
        <v>RV</v>
      </c>
      <c r="J3124" t="s">
        <v>27</v>
      </c>
      <c r="K3124" t="s">
        <v>53</v>
      </c>
      <c r="L3124">
        <v>13413</v>
      </c>
      <c r="M3124" t="s">
        <v>29</v>
      </c>
      <c r="N3124" t="s">
        <v>577</v>
      </c>
      <c r="O3124" s="2">
        <v>4.1666666666666664E-2</v>
      </c>
      <c r="P3124">
        <f>VLOOKUP(I3124,'visit codes'!$B$1:$F$38,5,FALSE)</f>
        <v>3</v>
      </c>
      <c r="Q3124" t="s">
        <v>137</v>
      </c>
      <c r="R3124">
        <f t="shared" si="240"/>
        <v>1</v>
      </c>
      <c r="S3124">
        <f t="shared" si="241"/>
        <v>0</v>
      </c>
      <c r="T3124">
        <f t="shared" si="243"/>
        <v>1</v>
      </c>
    </row>
    <row r="3125" spans="1:20" x14ac:dyDescent="0.25">
      <c r="A3125">
        <v>27057</v>
      </c>
      <c r="B3125" t="s">
        <v>1135</v>
      </c>
      <c r="C3125" s="1">
        <v>29074</v>
      </c>
      <c r="D3125" t="s">
        <v>14</v>
      </c>
      <c r="E3125" t="s">
        <v>15</v>
      </c>
      <c r="F3125" s="1">
        <v>40570</v>
      </c>
      <c r="G3125" t="s">
        <v>16</v>
      </c>
      <c r="H3125" t="str">
        <f t="shared" si="242"/>
        <v>4301R-RV</v>
      </c>
      <c r="J3125" t="s">
        <v>61</v>
      </c>
      <c r="K3125" t="s">
        <v>53</v>
      </c>
      <c r="L3125">
        <v>13413</v>
      </c>
      <c r="M3125" t="s">
        <v>29</v>
      </c>
      <c r="N3125" t="s">
        <v>577</v>
      </c>
      <c r="O3125" s="2">
        <v>3.125E-2</v>
      </c>
      <c r="Q3125" t="s">
        <v>137</v>
      </c>
      <c r="R3125">
        <f t="shared" si="240"/>
        <v>0</v>
      </c>
      <c r="S3125">
        <f t="shared" si="241"/>
        <v>0</v>
      </c>
      <c r="T3125">
        <f t="shared" si="243"/>
        <v>0</v>
      </c>
    </row>
    <row r="3126" spans="1:20" x14ac:dyDescent="0.25">
      <c r="A3126">
        <v>27057</v>
      </c>
      <c r="B3126" t="s">
        <v>1135</v>
      </c>
      <c r="C3126" s="1">
        <v>29074</v>
      </c>
      <c r="D3126" t="s">
        <v>14</v>
      </c>
      <c r="E3126" t="s">
        <v>15</v>
      </c>
      <c r="F3126" s="1">
        <v>40570</v>
      </c>
      <c r="G3126" t="s">
        <v>24</v>
      </c>
      <c r="H3126" t="str">
        <f t="shared" si="242"/>
        <v>RV</v>
      </c>
      <c r="I3126" t="str">
        <f t="shared" si="244"/>
        <v>RV</v>
      </c>
      <c r="J3126" t="s">
        <v>61</v>
      </c>
      <c r="K3126" t="s">
        <v>53</v>
      </c>
      <c r="L3126">
        <v>13413</v>
      </c>
      <c r="M3126" t="s">
        <v>29</v>
      </c>
      <c r="N3126" t="s">
        <v>577</v>
      </c>
      <c r="O3126" s="2">
        <v>4.1666666666666664E-2</v>
      </c>
      <c r="P3126">
        <f>VLOOKUP(I3126,'visit codes'!$B$1:$F$38,5,FALSE)</f>
        <v>3</v>
      </c>
      <c r="Q3126" t="s">
        <v>137</v>
      </c>
      <c r="R3126">
        <f t="shared" si="240"/>
        <v>1</v>
      </c>
      <c r="S3126">
        <f t="shared" si="241"/>
        <v>0</v>
      </c>
      <c r="T3126">
        <f t="shared" si="243"/>
        <v>1</v>
      </c>
    </row>
    <row r="3127" spans="1:20" x14ac:dyDescent="0.25">
      <c r="A3127">
        <v>27058</v>
      </c>
      <c r="B3127" t="s">
        <v>1136</v>
      </c>
      <c r="C3127" s="1">
        <v>28203</v>
      </c>
      <c r="D3127" t="s">
        <v>14</v>
      </c>
      <c r="E3127" t="s">
        <v>15</v>
      </c>
      <c r="F3127" s="1">
        <v>40547</v>
      </c>
      <c r="G3127" t="s">
        <v>46</v>
      </c>
      <c r="H3127" t="str">
        <f t="shared" si="242"/>
        <v>NS</v>
      </c>
      <c r="I3127" t="str">
        <f t="shared" si="244"/>
        <v>NS</v>
      </c>
      <c r="J3127" t="s">
        <v>27</v>
      </c>
      <c r="K3127" t="s">
        <v>109</v>
      </c>
      <c r="L3127">
        <v>13502</v>
      </c>
      <c r="M3127" t="s">
        <v>29</v>
      </c>
      <c r="N3127" t="s">
        <v>110</v>
      </c>
      <c r="O3127" s="2">
        <v>0</v>
      </c>
      <c r="P3127">
        <f>VLOOKUP(I3127,'visit codes'!$B$1:$F$38,5,FALSE)</f>
        <v>0</v>
      </c>
      <c r="Q3127" t="s">
        <v>31</v>
      </c>
      <c r="R3127">
        <f t="shared" si="240"/>
        <v>1</v>
      </c>
      <c r="S3127">
        <f t="shared" si="241"/>
        <v>1</v>
      </c>
      <c r="T3127">
        <f t="shared" si="243"/>
        <v>0</v>
      </c>
    </row>
    <row r="3128" spans="1:20" x14ac:dyDescent="0.25">
      <c r="A3128">
        <v>27058</v>
      </c>
      <c r="B3128" t="s">
        <v>1136</v>
      </c>
      <c r="C3128" s="1">
        <v>28203</v>
      </c>
      <c r="D3128" t="s">
        <v>14</v>
      </c>
      <c r="E3128" t="s">
        <v>15</v>
      </c>
      <c r="F3128" s="1">
        <v>40549</v>
      </c>
      <c r="G3128" t="s">
        <v>35</v>
      </c>
      <c r="H3128" t="str">
        <f t="shared" si="242"/>
        <v>4302PM-PM</v>
      </c>
      <c r="J3128" t="s">
        <v>41</v>
      </c>
      <c r="K3128" t="s">
        <v>109</v>
      </c>
      <c r="L3128">
        <v>13502</v>
      </c>
      <c r="M3128" t="s">
        <v>29</v>
      </c>
      <c r="N3128" t="s">
        <v>110</v>
      </c>
      <c r="O3128" s="2">
        <v>1.0416666666666666E-2</v>
      </c>
      <c r="Q3128" t="s">
        <v>31</v>
      </c>
      <c r="R3128">
        <f t="shared" si="240"/>
        <v>0</v>
      </c>
      <c r="S3128">
        <f t="shared" si="241"/>
        <v>0</v>
      </c>
      <c r="T3128">
        <f t="shared" si="243"/>
        <v>0</v>
      </c>
    </row>
    <row r="3129" spans="1:20" x14ac:dyDescent="0.25">
      <c r="A3129">
        <v>27058</v>
      </c>
      <c r="B3129" t="s">
        <v>1136</v>
      </c>
      <c r="C3129" s="1">
        <v>28203</v>
      </c>
      <c r="D3129" t="s">
        <v>14</v>
      </c>
      <c r="E3129" t="s">
        <v>15</v>
      </c>
      <c r="F3129" s="1">
        <v>40549</v>
      </c>
      <c r="G3129" t="s">
        <v>37</v>
      </c>
      <c r="H3129" t="str">
        <f t="shared" si="242"/>
        <v>PM</v>
      </c>
      <c r="I3129" t="str">
        <f t="shared" si="244"/>
        <v>PM</v>
      </c>
      <c r="J3129" t="s">
        <v>41</v>
      </c>
      <c r="K3129" t="s">
        <v>109</v>
      </c>
      <c r="L3129">
        <v>13502</v>
      </c>
      <c r="M3129" t="s">
        <v>29</v>
      </c>
      <c r="N3129" t="s">
        <v>110</v>
      </c>
      <c r="O3129" s="2">
        <v>1.0416666666666666E-2</v>
      </c>
      <c r="P3129">
        <f>VLOOKUP(I3129,'visit codes'!$B$1:$F$38,5,FALSE)</f>
        <v>1</v>
      </c>
      <c r="Q3129" t="s">
        <v>31</v>
      </c>
      <c r="R3129">
        <f t="shared" si="240"/>
        <v>1</v>
      </c>
      <c r="S3129">
        <f t="shared" si="241"/>
        <v>0</v>
      </c>
      <c r="T3129">
        <f t="shared" si="243"/>
        <v>1</v>
      </c>
    </row>
    <row r="3130" spans="1:20" x14ac:dyDescent="0.25">
      <c r="A3130">
        <v>27058</v>
      </c>
      <c r="B3130" t="s">
        <v>1136</v>
      </c>
      <c r="C3130" s="1">
        <v>28203</v>
      </c>
      <c r="D3130" t="s">
        <v>14</v>
      </c>
      <c r="E3130" t="s">
        <v>15</v>
      </c>
      <c r="F3130" s="1">
        <v>40563</v>
      </c>
      <c r="G3130" t="s">
        <v>46</v>
      </c>
      <c r="H3130" t="str">
        <f t="shared" si="242"/>
        <v>NS</v>
      </c>
      <c r="I3130" t="str">
        <f t="shared" si="244"/>
        <v>NS</v>
      </c>
      <c r="J3130" t="s">
        <v>41</v>
      </c>
      <c r="K3130" t="s">
        <v>109</v>
      </c>
      <c r="L3130">
        <v>13502</v>
      </c>
      <c r="M3130" t="s">
        <v>29</v>
      </c>
      <c r="N3130" t="s">
        <v>577</v>
      </c>
      <c r="O3130" s="2">
        <v>0</v>
      </c>
      <c r="P3130">
        <f>VLOOKUP(I3130,'visit codes'!$B$1:$F$38,5,FALSE)</f>
        <v>0</v>
      </c>
      <c r="Q3130" t="s">
        <v>31</v>
      </c>
      <c r="R3130">
        <f t="shared" si="240"/>
        <v>1</v>
      </c>
      <c r="S3130">
        <f t="shared" si="241"/>
        <v>1</v>
      </c>
      <c r="T3130">
        <f t="shared" si="243"/>
        <v>0</v>
      </c>
    </row>
    <row r="3131" spans="1:20" x14ac:dyDescent="0.25">
      <c r="A3131">
        <v>27059</v>
      </c>
      <c r="B3131" t="s">
        <v>1137</v>
      </c>
      <c r="C3131" s="1">
        <v>20233</v>
      </c>
      <c r="D3131" t="s">
        <v>26</v>
      </c>
      <c r="E3131" t="s">
        <v>23</v>
      </c>
      <c r="F3131" s="1">
        <v>40562</v>
      </c>
      <c r="G3131" t="s">
        <v>46</v>
      </c>
      <c r="H3131" t="str">
        <f t="shared" si="242"/>
        <v>NS</v>
      </c>
      <c r="I3131" t="str">
        <f t="shared" si="244"/>
        <v>NS</v>
      </c>
      <c r="J3131" t="s">
        <v>57</v>
      </c>
      <c r="K3131" t="s">
        <v>42</v>
      </c>
      <c r="L3131">
        <v>13501</v>
      </c>
      <c r="M3131" t="s">
        <v>29</v>
      </c>
      <c r="N3131" t="s">
        <v>43</v>
      </c>
      <c r="O3131" s="2">
        <v>0</v>
      </c>
      <c r="P3131">
        <f>VLOOKUP(I3131,'visit codes'!$B$1:$F$38,5,FALSE)</f>
        <v>0</v>
      </c>
      <c r="Q3131" t="s">
        <v>31</v>
      </c>
      <c r="R3131">
        <f t="shared" si="240"/>
        <v>1</v>
      </c>
      <c r="S3131">
        <f t="shared" si="241"/>
        <v>1</v>
      </c>
      <c r="T3131">
        <f t="shared" si="243"/>
        <v>0</v>
      </c>
    </row>
    <row r="3132" spans="1:20" x14ac:dyDescent="0.25">
      <c r="A3132">
        <v>27060</v>
      </c>
      <c r="B3132" t="s">
        <v>1138</v>
      </c>
      <c r="C3132" s="1">
        <v>31258</v>
      </c>
      <c r="D3132" t="s">
        <v>26</v>
      </c>
      <c r="F3132" s="1">
        <v>40548</v>
      </c>
      <c r="G3132" t="s">
        <v>46</v>
      </c>
      <c r="H3132" t="str">
        <f t="shared" si="242"/>
        <v>NS</v>
      </c>
      <c r="I3132" t="str">
        <f t="shared" si="244"/>
        <v>NS</v>
      </c>
      <c r="J3132" t="s">
        <v>17</v>
      </c>
      <c r="K3132" t="s">
        <v>18</v>
      </c>
      <c r="L3132">
        <v>13363</v>
      </c>
      <c r="M3132" t="s">
        <v>20</v>
      </c>
      <c r="N3132" t="s">
        <v>21</v>
      </c>
      <c r="O3132" s="2">
        <v>0</v>
      </c>
      <c r="P3132">
        <f>VLOOKUP(I3132,'visit codes'!$B$1:$F$38,5,FALSE)</f>
        <v>0</v>
      </c>
      <c r="Q3132" t="s">
        <v>748</v>
      </c>
      <c r="R3132">
        <f t="shared" si="240"/>
        <v>1</v>
      </c>
      <c r="S3132">
        <f t="shared" si="241"/>
        <v>1</v>
      </c>
      <c r="T3132">
        <f t="shared" si="243"/>
        <v>0</v>
      </c>
    </row>
    <row r="3133" spans="1:20" x14ac:dyDescent="0.25">
      <c r="A3133">
        <v>27060</v>
      </c>
      <c r="B3133" t="s">
        <v>1138</v>
      </c>
      <c r="C3133" s="1">
        <v>31258</v>
      </c>
      <c r="D3133" t="s">
        <v>26</v>
      </c>
      <c r="F3133" s="1">
        <v>40562</v>
      </c>
      <c r="G3133" t="s">
        <v>16</v>
      </c>
      <c r="H3133" t="str">
        <f t="shared" si="242"/>
        <v>4301R-RV</v>
      </c>
      <c r="J3133" t="s">
        <v>17</v>
      </c>
      <c r="K3133" t="s">
        <v>18</v>
      </c>
      <c r="L3133">
        <v>13363</v>
      </c>
      <c r="M3133" t="s">
        <v>20</v>
      </c>
      <c r="N3133" t="s">
        <v>21</v>
      </c>
      <c r="O3133" s="2">
        <v>3.125E-2</v>
      </c>
      <c r="Q3133" t="s">
        <v>748</v>
      </c>
      <c r="R3133">
        <f t="shared" si="240"/>
        <v>0</v>
      </c>
      <c r="S3133">
        <f t="shared" si="241"/>
        <v>0</v>
      </c>
      <c r="T3133">
        <f t="shared" si="243"/>
        <v>0</v>
      </c>
    </row>
    <row r="3134" spans="1:20" x14ac:dyDescent="0.25">
      <c r="A3134">
        <v>27060</v>
      </c>
      <c r="B3134" t="s">
        <v>1138</v>
      </c>
      <c r="C3134" s="1">
        <v>31258</v>
      </c>
      <c r="D3134" t="s">
        <v>26</v>
      </c>
      <c r="F3134" s="1">
        <v>40562</v>
      </c>
      <c r="G3134" t="s">
        <v>24</v>
      </c>
      <c r="H3134" t="str">
        <f t="shared" si="242"/>
        <v>RV</v>
      </c>
      <c r="I3134" t="str">
        <f t="shared" si="244"/>
        <v>RV</v>
      </c>
      <c r="J3134" t="s">
        <v>17</v>
      </c>
      <c r="K3134" t="s">
        <v>18</v>
      </c>
      <c r="L3134">
        <v>13363</v>
      </c>
      <c r="M3134" t="s">
        <v>20</v>
      </c>
      <c r="N3134" t="s">
        <v>21</v>
      </c>
      <c r="O3134" s="2">
        <v>4.1666666666666664E-2</v>
      </c>
      <c r="P3134">
        <f>VLOOKUP(I3134,'visit codes'!$B$1:$F$38,5,FALSE)</f>
        <v>3</v>
      </c>
      <c r="Q3134" t="s">
        <v>748</v>
      </c>
      <c r="R3134">
        <f t="shared" si="240"/>
        <v>1</v>
      </c>
      <c r="S3134">
        <f t="shared" si="241"/>
        <v>0</v>
      </c>
      <c r="T3134">
        <f t="shared" si="243"/>
        <v>1</v>
      </c>
    </row>
    <row r="3135" spans="1:20" x14ac:dyDescent="0.25">
      <c r="A3135">
        <v>27062</v>
      </c>
      <c r="B3135" t="s">
        <v>1139</v>
      </c>
      <c r="C3135" s="1">
        <v>21224</v>
      </c>
      <c r="D3135" t="s">
        <v>26</v>
      </c>
      <c r="F3135" s="1">
        <v>40546</v>
      </c>
      <c r="G3135">
        <v>4098</v>
      </c>
      <c r="H3135" t="str">
        <f t="shared" si="242"/>
        <v>4098</v>
      </c>
      <c r="J3135" t="s">
        <v>57</v>
      </c>
      <c r="K3135" t="s">
        <v>42</v>
      </c>
      <c r="L3135">
        <v>13323</v>
      </c>
      <c r="M3135" t="s">
        <v>29</v>
      </c>
      <c r="N3135" t="s">
        <v>99</v>
      </c>
      <c r="O3135" s="2">
        <v>0</v>
      </c>
      <c r="Q3135" t="s">
        <v>55</v>
      </c>
      <c r="R3135">
        <f t="shared" si="240"/>
        <v>0</v>
      </c>
      <c r="S3135">
        <f t="shared" si="241"/>
        <v>0</v>
      </c>
      <c r="T3135">
        <f t="shared" si="243"/>
        <v>0</v>
      </c>
    </row>
    <row r="3136" spans="1:20" x14ac:dyDescent="0.25">
      <c r="A3136">
        <v>27063</v>
      </c>
      <c r="B3136" t="s">
        <v>1140</v>
      </c>
      <c r="C3136" s="1">
        <v>30982</v>
      </c>
      <c r="D3136" t="s">
        <v>14</v>
      </c>
      <c r="F3136" s="1">
        <v>40546</v>
      </c>
      <c r="G3136" t="s">
        <v>16</v>
      </c>
      <c r="H3136" t="str">
        <f t="shared" si="242"/>
        <v>4301R-RV</v>
      </c>
      <c r="J3136" t="s">
        <v>17</v>
      </c>
      <c r="K3136" t="s">
        <v>109</v>
      </c>
      <c r="L3136">
        <v>13440</v>
      </c>
      <c r="M3136" t="s">
        <v>20</v>
      </c>
      <c r="N3136" t="s">
        <v>110</v>
      </c>
      <c r="O3136" s="2">
        <v>3.125E-2</v>
      </c>
      <c r="Q3136" t="s">
        <v>22</v>
      </c>
      <c r="R3136">
        <f t="shared" si="240"/>
        <v>0</v>
      </c>
      <c r="S3136">
        <f t="shared" si="241"/>
        <v>0</v>
      </c>
      <c r="T3136">
        <f t="shared" si="243"/>
        <v>0</v>
      </c>
    </row>
    <row r="3137" spans="1:20" x14ac:dyDescent="0.25">
      <c r="A3137">
        <v>27063</v>
      </c>
      <c r="B3137" t="s">
        <v>1140</v>
      </c>
      <c r="C3137" s="1">
        <v>30982</v>
      </c>
      <c r="D3137" t="s">
        <v>14</v>
      </c>
      <c r="F3137" s="1">
        <v>40546</v>
      </c>
      <c r="G3137" t="s">
        <v>24</v>
      </c>
      <c r="H3137" t="str">
        <f t="shared" si="242"/>
        <v>RV</v>
      </c>
      <c r="I3137" t="str">
        <f t="shared" si="244"/>
        <v>RV</v>
      </c>
      <c r="J3137" t="s">
        <v>17</v>
      </c>
      <c r="K3137" t="s">
        <v>109</v>
      </c>
      <c r="L3137">
        <v>13440</v>
      </c>
      <c r="M3137" t="s">
        <v>20</v>
      </c>
      <c r="N3137" t="s">
        <v>110</v>
      </c>
      <c r="O3137" s="2">
        <v>4.1666666666666664E-2</v>
      </c>
      <c r="P3137">
        <f>VLOOKUP(I3137,'visit codes'!$B$1:$F$38,5,FALSE)</f>
        <v>3</v>
      </c>
      <c r="Q3137" t="s">
        <v>22</v>
      </c>
      <c r="R3137">
        <f t="shared" si="240"/>
        <v>1</v>
      </c>
      <c r="S3137">
        <f t="shared" si="241"/>
        <v>0</v>
      </c>
      <c r="T3137">
        <f t="shared" si="243"/>
        <v>1</v>
      </c>
    </row>
    <row r="3138" spans="1:20" x14ac:dyDescent="0.25">
      <c r="A3138">
        <v>27063</v>
      </c>
      <c r="B3138" t="s">
        <v>1140</v>
      </c>
      <c r="C3138" s="1">
        <v>30982</v>
      </c>
      <c r="D3138" t="s">
        <v>14</v>
      </c>
      <c r="F3138" s="1">
        <v>40555</v>
      </c>
      <c r="G3138" t="s">
        <v>16</v>
      </c>
      <c r="H3138" t="str">
        <f t="shared" si="242"/>
        <v>4301R-RV</v>
      </c>
      <c r="J3138" t="s">
        <v>17</v>
      </c>
      <c r="K3138" t="s">
        <v>109</v>
      </c>
      <c r="L3138">
        <v>13440</v>
      </c>
      <c r="M3138" t="s">
        <v>20</v>
      </c>
      <c r="N3138" t="s">
        <v>110</v>
      </c>
      <c r="O3138" s="2">
        <v>3.125E-2</v>
      </c>
      <c r="Q3138" t="s">
        <v>22</v>
      </c>
      <c r="R3138">
        <f t="shared" ref="R3138:R3201" si="245">COUNTA(I3138)</f>
        <v>0</v>
      </c>
      <c r="S3138">
        <f t="shared" ref="S3138:S3201" si="246">IF(I3138="c",1,IF(I3138="ns",1,IF(I3138="pasns",1,IF(I3138="pasc",1,IF(I3138="sc",1,0)))))</f>
        <v>0</v>
      </c>
      <c r="T3138">
        <f t="shared" si="243"/>
        <v>0</v>
      </c>
    </row>
    <row r="3139" spans="1:20" x14ac:dyDescent="0.25">
      <c r="A3139">
        <v>27063</v>
      </c>
      <c r="B3139" t="s">
        <v>1140</v>
      </c>
      <c r="C3139" s="1">
        <v>30982</v>
      </c>
      <c r="D3139" t="s">
        <v>14</v>
      </c>
      <c r="F3139" s="1">
        <v>40555</v>
      </c>
      <c r="G3139" t="s">
        <v>24</v>
      </c>
      <c r="H3139" t="str">
        <f t="shared" ref="H3139:H3202" si="247">TRIM(G3139)</f>
        <v>RV</v>
      </c>
      <c r="I3139" t="str">
        <f t="shared" ref="I3139:I3200" si="248">TRIM(G3139)</f>
        <v>RV</v>
      </c>
      <c r="J3139" t="s">
        <v>17</v>
      </c>
      <c r="K3139" t="s">
        <v>109</v>
      </c>
      <c r="L3139">
        <v>13440</v>
      </c>
      <c r="M3139" t="s">
        <v>20</v>
      </c>
      <c r="N3139" t="s">
        <v>110</v>
      </c>
      <c r="O3139" s="2">
        <v>4.1666666666666664E-2</v>
      </c>
      <c r="P3139">
        <f>VLOOKUP(I3139,'visit codes'!$B$1:$F$38,5,FALSE)</f>
        <v>3</v>
      </c>
      <c r="Q3139" t="s">
        <v>22</v>
      </c>
      <c r="R3139">
        <f t="shared" si="245"/>
        <v>1</v>
      </c>
      <c r="S3139">
        <f t="shared" si="246"/>
        <v>0</v>
      </c>
      <c r="T3139">
        <f t="shared" ref="T3139:T3202" si="249">IF(R3139-S3139=1,1,0)</f>
        <v>1</v>
      </c>
    </row>
    <row r="3140" spans="1:20" x14ac:dyDescent="0.25">
      <c r="A3140">
        <v>27063</v>
      </c>
      <c r="B3140" t="s">
        <v>1140</v>
      </c>
      <c r="C3140" s="1">
        <v>30982</v>
      </c>
      <c r="D3140" t="s">
        <v>14</v>
      </c>
      <c r="F3140" s="1">
        <v>40569</v>
      </c>
      <c r="G3140" t="s">
        <v>46</v>
      </c>
      <c r="H3140" t="str">
        <f t="shared" si="247"/>
        <v>NS</v>
      </c>
      <c r="I3140" t="str">
        <f t="shared" si="248"/>
        <v>NS</v>
      </c>
      <c r="J3140" t="s">
        <v>17</v>
      </c>
      <c r="K3140" t="s">
        <v>109</v>
      </c>
      <c r="L3140">
        <v>13440</v>
      </c>
      <c r="M3140" t="s">
        <v>20</v>
      </c>
      <c r="N3140" t="s">
        <v>110</v>
      </c>
      <c r="O3140" s="2">
        <v>0</v>
      </c>
      <c r="P3140">
        <f>VLOOKUP(I3140,'visit codes'!$B$1:$F$38,5,FALSE)</f>
        <v>0</v>
      </c>
      <c r="Q3140" t="s">
        <v>22</v>
      </c>
      <c r="R3140">
        <f t="shared" si="245"/>
        <v>1</v>
      </c>
      <c r="S3140">
        <f t="shared" si="246"/>
        <v>1</v>
      </c>
      <c r="T3140">
        <f t="shared" si="249"/>
        <v>0</v>
      </c>
    </row>
    <row r="3141" spans="1:20" x14ac:dyDescent="0.25">
      <c r="A3141">
        <v>27064</v>
      </c>
      <c r="B3141" t="s">
        <v>1141</v>
      </c>
      <c r="C3141" s="1">
        <v>29584</v>
      </c>
      <c r="D3141" t="s">
        <v>26</v>
      </c>
      <c r="E3141" t="s">
        <v>15</v>
      </c>
      <c r="F3141" s="1">
        <v>40550</v>
      </c>
      <c r="G3141" t="s">
        <v>163</v>
      </c>
      <c r="H3141" t="str">
        <f t="shared" si="247"/>
        <v>4301S-PAS</v>
      </c>
      <c r="J3141" t="s">
        <v>69</v>
      </c>
      <c r="K3141" t="s">
        <v>77</v>
      </c>
      <c r="L3141">
        <v>13440</v>
      </c>
      <c r="M3141" t="s">
        <v>20</v>
      </c>
      <c r="N3141" t="s">
        <v>78</v>
      </c>
      <c r="O3141" s="2">
        <v>4.1666666666666664E-2</v>
      </c>
      <c r="Q3141" t="s">
        <v>22</v>
      </c>
      <c r="R3141">
        <f t="shared" si="245"/>
        <v>0</v>
      </c>
      <c r="S3141">
        <f t="shared" si="246"/>
        <v>0</v>
      </c>
      <c r="T3141">
        <f t="shared" si="249"/>
        <v>0</v>
      </c>
    </row>
    <row r="3142" spans="1:20" x14ac:dyDescent="0.25">
      <c r="A3142">
        <v>27064</v>
      </c>
      <c r="B3142" t="s">
        <v>1141</v>
      </c>
      <c r="C3142" s="1">
        <v>29584</v>
      </c>
      <c r="D3142" t="s">
        <v>26</v>
      </c>
      <c r="E3142" t="s">
        <v>15</v>
      </c>
      <c r="F3142" s="1">
        <v>40550</v>
      </c>
      <c r="G3142" t="s">
        <v>164</v>
      </c>
      <c r="H3142" t="str">
        <f t="shared" si="247"/>
        <v>PAS</v>
      </c>
      <c r="I3142" t="str">
        <f t="shared" si="248"/>
        <v>PAS</v>
      </c>
      <c r="J3142" t="s">
        <v>69</v>
      </c>
      <c r="K3142" t="s">
        <v>77</v>
      </c>
      <c r="L3142">
        <v>13440</v>
      </c>
      <c r="M3142" t="s">
        <v>20</v>
      </c>
      <c r="N3142" t="s">
        <v>78</v>
      </c>
      <c r="O3142" s="2">
        <v>4.1666666666666664E-2</v>
      </c>
      <c r="P3142">
        <f>VLOOKUP(I3142,'visit codes'!$B$1:$F$38,5,FALSE)</f>
        <v>3</v>
      </c>
      <c r="Q3142" t="s">
        <v>22</v>
      </c>
      <c r="R3142">
        <f t="shared" si="245"/>
        <v>1</v>
      </c>
      <c r="S3142">
        <f t="shared" si="246"/>
        <v>0</v>
      </c>
      <c r="T3142">
        <f t="shared" si="249"/>
        <v>1</v>
      </c>
    </row>
    <row r="3143" spans="1:20" x14ac:dyDescent="0.25">
      <c r="A3143">
        <v>27064</v>
      </c>
      <c r="B3143" t="s">
        <v>1141</v>
      </c>
      <c r="C3143" s="1">
        <v>29584</v>
      </c>
      <c r="D3143" t="s">
        <v>26</v>
      </c>
      <c r="E3143" t="s">
        <v>15</v>
      </c>
      <c r="F3143" s="1">
        <v>40557</v>
      </c>
      <c r="G3143" t="s">
        <v>16</v>
      </c>
      <c r="H3143" t="str">
        <f t="shared" si="247"/>
        <v>4301R-RV</v>
      </c>
      <c r="J3143" t="s">
        <v>69</v>
      </c>
      <c r="K3143" t="s">
        <v>77</v>
      </c>
      <c r="L3143">
        <v>13440</v>
      </c>
      <c r="M3143" t="s">
        <v>20</v>
      </c>
      <c r="N3143" t="s">
        <v>78</v>
      </c>
      <c r="O3143" s="2">
        <v>3.125E-2</v>
      </c>
      <c r="Q3143" t="s">
        <v>22</v>
      </c>
      <c r="R3143">
        <f t="shared" si="245"/>
        <v>0</v>
      </c>
      <c r="S3143">
        <f t="shared" si="246"/>
        <v>0</v>
      </c>
      <c r="T3143">
        <f t="shared" si="249"/>
        <v>0</v>
      </c>
    </row>
    <row r="3144" spans="1:20" x14ac:dyDescent="0.25">
      <c r="A3144">
        <v>27064</v>
      </c>
      <c r="B3144" t="s">
        <v>1141</v>
      </c>
      <c r="C3144" s="1">
        <v>29584</v>
      </c>
      <c r="D3144" t="s">
        <v>26</v>
      </c>
      <c r="E3144" t="s">
        <v>15</v>
      </c>
      <c r="F3144" s="1">
        <v>40557</v>
      </c>
      <c r="G3144" t="s">
        <v>24</v>
      </c>
      <c r="H3144" t="str">
        <f t="shared" si="247"/>
        <v>RV</v>
      </c>
      <c r="I3144" t="str">
        <f t="shared" si="248"/>
        <v>RV</v>
      </c>
      <c r="J3144" t="s">
        <v>69</v>
      </c>
      <c r="K3144" t="s">
        <v>77</v>
      </c>
      <c r="L3144">
        <v>13440</v>
      </c>
      <c r="M3144" t="s">
        <v>20</v>
      </c>
      <c r="N3144" t="s">
        <v>78</v>
      </c>
      <c r="O3144" s="2">
        <v>4.1666666666666664E-2</v>
      </c>
      <c r="P3144">
        <f>VLOOKUP(I3144,'visit codes'!$B$1:$F$38,5,FALSE)</f>
        <v>3</v>
      </c>
      <c r="Q3144" t="s">
        <v>22</v>
      </c>
      <c r="R3144">
        <f t="shared" si="245"/>
        <v>1</v>
      </c>
      <c r="S3144">
        <f t="shared" si="246"/>
        <v>0</v>
      </c>
      <c r="T3144">
        <f t="shared" si="249"/>
        <v>1</v>
      </c>
    </row>
    <row r="3145" spans="1:20" x14ac:dyDescent="0.25">
      <c r="A3145">
        <v>27064</v>
      </c>
      <c r="B3145" t="s">
        <v>1141</v>
      </c>
      <c r="C3145" s="1">
        <v>29584</v>
      </c>
      <c r="D3145" t="s">
        <v>26</v>
      </c>
      <c r="E3145" t="s">
        <v>15</v>
      </c>
      <c r="F3145" s="1">
        <v>40571</v>
      </c>
      <c r="G3145" t="s">
        <v>16</v>
      </c>
      <c r="H3145" t="str">
        <f t="shared" si="247"/>
        <v>4301R-RV</v>
      </c>
      <c r="J3145" t="s">
        <v>69</v>
      </c>
      <c r="K3145" t="s">
        <v>77</v>
      </c>
      <c r="L3145">
        <v>13440</v>
      </c>
      <c r="M3145" t="s">
        <v>20</v>
      </c>
      <c r="N3145" t="s">
        <v>78</v>
      </c>
      <c r="O3145" s="2">
        <v>3.125E-2</v>
      </c>
      <c r="Q3145" t="s">
        <v>22</v>
      </c>
      <c r="R3145">
        <f t="shared" si="245"/>
        <v>0</v>
      </c>
      <c r="S3145">
        <f t="shared" si="246"/>
        <v>0</v>
      </c>
      <c r="T3145">
        <f t="shared" si="249"/>
        <v>0</v>
      </c>
    </row>
    <row r="3146" spans="1:20" x14ac:dyDescent="0.25">
      <c r="A3146">
        <v>27064</v>
      </c>
      <c r="B3146" t="s">
        <v>1141</v>
      </c>
      <c r="C3146" s="1">
        <v>29584</v>
      </c>
      <c r="D3146" t="s">
        <v>26</v>
      </c>
      <c r="E3146" t="s">
        <v>15</v>
      </c>
      <c r="F3146" s="1">
        <v>40571</v>
      </c>
      <c r="G3146" t="s">
        <v>24</v>
      </c>
      <c r="H3146" t="str">
        <f t="shared" si="247"/>
        <v>RV</v>
      </c>
      <c r="I3146" t="str">
        <f t="shared" si="248"/>
        <v>RV</v>
      </c>
      <c r="J3146" t="s">
        <v>69</v>
      </c>
      <c r="K3146" t="s">
        <v>77</v>
      </c>
      <c r="L3146">
        <v>13440</v>
      </c>
      <c r="M3146" t="s">
        <v>20</v>
      </c>
      <c r="N3146" t="s">
        <v>78</v>
      </c>
      <c r="O3146" s="2">
        <v>4.1666666666666664E-2</v>
      </c>
      <c r="P3146">
        <f>VLOOKUP(I3146,'visit codes'!$B$1:$F$38,5,FALSE)</f>
        <v>3</v>
      </c>
      <c r="Q3146" t="s">
        <v>22</v>
      </c>
      <c r="R3146">
        <f t="shared" si="245"/>
        <v>1</v>
      </c>
      <c r="S3146">
        <f t="shared" si="246"/>
        <v>0</v>
      </c>
      <c r="T3146">
        <f t="shared" si="249"/>
        <v>1</v>
      </c>
    </row>
    <row r="3147" spans="1:20" x14ac:dyDescent="0.25">
      <c r="A3147">
        <v>27067</v>
      </c>
      <c r="B3147" t="s">
        <v>1142</v>
      </c>
      <c r="C3147" s="1">
        <v>19710</v>
      </c>
      <c r="D3147" t="s">
        <v>26</v>
      </c>
      <c r="E3147" t="s">
        <v>23</v>
      </c>
      <c r="F3147" s="1">
        <v>40553</v>
      </c>
      <c r="G3147" t="s">
        <v>430</v>
      </c>
      <c r="H3147" t="str">
        <f t="shared" si="247"/>
        <v>4301P - PE</v>
      </c>
      <c r="J3147" t="s">
        <v>52</v>
      </c>
      <c r="K3147" t="s">
        <v>49</v>
      </c>
      <c r="L3147">
        <v>13502</v>
      </c>
      <c r="M3147" t="s">
        <v>29</v>
      </c>
      <c r="N3147" t="s">
        <v>200</v>
      </c>
      <c r="O3147">
        <v>4.1666666666666664E-2</v>
      </c>
      <c r="Q3147" t="s">
        <v>31</v>
      </c>
      <c r="R3147">
        <f t="shared" si="245"/>
        <v>0</v>
      </c>
      <c r="S3147">
        <f t="shared" si="246"/>
        <v>0</v>
      </c>
      <c r="T3147">
        <f t="shared" si="249"/>
        <v>0</v>
      </c>
    </row>
    <row r="3148" spans="1:20" x14ac:dyDescent="0.25">
      <c r="A3148">
        <v>27067</v>
      </c>
      <c r="B3148" t="s">
        <v>1142</v>
      </c>
      <c r="C3148" s="1">
        <v>19710</v>
      </c>
      <c r="D3148" t="s">
        <v>26</v>
      </c>
      <c r="E3148" t="s">
        <v>23</v>
      </c>
      <c r="F3148" s="1">
        <v>40553</v>
      </c>
      <c r="G3148" t="s">
        <v>431</v>
      </c>
      <c r="H3148" t="str">
        <f t="shared" si="247"/>
        <v>PE</v>
      </c>
      <c r="I3148" t="str">
        <f t="shared" si="248"/>
        <v>PE</v>
      </c>
      <c r="J3148" t="s">
        <v>52</v>
      </c>
      <c r="K3148" t="s">
        <v>49</v>
      </c>
      <c r="L3148">
        <v>13502</v>
      </c>
      <c r="M3148" t="s">
        <v>29</v>
      </c>
      <c r="N3148" t="s">
        <v>200</v>
      </c>
      <c r="O3148" s="2">
        <v>4.1666666666666664E-2</v>
      </c>
      <c r="P3148">
        <f>VLOOKUP(I3148,'visit codes'!$B$1:$F$38,5,FALSE)</f>
        <v>3</v>
      </c>
      <c r="Q3148" t="s">
        <v>31</v>
      </c>
      <c r="R3148">
        <f t="shared" si="245"/>
        <v>1</v>
      </c>
      <c r="S3148">
        <f t="shared" si="246"/>
        <v>0</v>
      </c>
      <c r="T3148">
        <f t="shared" si="249"/>
        <v>1</v>
      </c>
    </row>
    <row r="3149" spans="1:20" x14ac:dyDescent="0.25">
      <c r="A3149">
        <v>27067</v>
      </c>
      <c r="B3149" t="s">
        <v>1142</v>
      </c>
      <c r="C3149" s="1">
        <v>19710</v>
      </c>
      <c r="D3149" t="s">
        <v>26</v>
      </c>
      <c r="E3149" t="s">
        <v>23</v>
      </c>
      <c r="F3149" s="1">
        <v>40574</v>
      </c>
      <c r="G3149" t="s">
        <v>16</v>
      </c>
      <c r="H3149" t="str">
        <f t="shared" si="247"/>
        <v>4301R-RV</v>
      </c>
      <c r="J3149" t="s">
        <v>57</v>
      </c>
      <c r="K3149" t="s">
        <v>49</v>
      </c>
      <c r="L3149">
        <v>13502</v>
      </c>
      <c r="M3149" t="s">
        <v>29</v>
      </c>
      <c r="N3149" t="s">
        <v>200</v>
      </c>
      <c r="O3149" s="2">
        <v>3.125E-2</v>
      </c>
      <c r="Q3149" t="s">
        <v>31</v>
      </c>
      <c r="R3149">
        <f t="shared" si="245"/>
        <v>0</v>
      </c>
      <c r="S3149">
        <f t="shared" si="246"/>
        <v>0</v>
      </c>
      <c r="T3149">
        <f t="shared" si="249"/>
        <v>0</v>
      </c>
    </row>
    <row r="3150" spans="1:20" x14ac:dyDescent="0.25">
      <c r="A3150">
        <v>27067</v>
      </c>
      <c r="B3150" t="s">
        <v>1142</v>
      </c>
      <c r="C3150" s="1">
        <v>19710</v>
      </c>
      <c r="D3150" t="s">
        <v>26</v>
      </c>
      <c r="E3150" t="s">
        <v>23</v>
      </c>
      <c r="F3150" s="1">
        <v>40574</v>
      </c>
      <c r="G3150" t="s">
        <v>24</v>
      </c>
      <c r="H3150" t="str">
        <f t="shared" si="247"/>
        <v>RV</v>
      </c>
      <c r="I3150" t="str">
        <f t="shared" si="248"/>
        <v>RV</v>
      </c>
      <c r="J3150" t="s">
        <v>57</v>
      </c>
      <c r="K3150" t="s">
        <v>49</v>
      </c>
      <c r="L3150">
        <v>13502</v>
      </c>
      <c r="M3150" t="s">
        <v>29</v>
      </c>
      <c r="N3150" t="s">
        <v>200</v>
      </c>
      <c r="O3150" s="2">
        <v>4.1666666666666664E-2</v>
      </c>
      <c r="P3150">
        <f>VLOOKUP(I3150,'visit codes'!$B$1:$F$38,5,FALSE)</f>
        <v>3</v>
      </c>
      <c r="Q3150" t="s">
        <v>31</v>
      </c>
      <c r="R3150">
        <f t="shared" si="245"/>
        <v>1</v>
      </c>
      <c r="S3150">
        <f t="shared" si="246"/>
        <v>0</v>
      </c>
      <c r="T3150">
        <f t="shared" si="249"/>
        <v>1</v>
      </c>
    </row>
    <row r="3151" spans="1:20" x14ac:dyDescent="0.25">
      <c r="A3151">
        <v>27071</v>
      </c>
      <c r="B3151" t="s">
        <v>1143</v>
      </c>
      <c r="C3151" s="1">
        <v>33169</v>
      </c>
      <c r="D3151" t="s">
        <v>14</v>
      </c>
      <c r="E3151" t="s">
        <v>23</v>
      </c>
      <c r="F3151" s="1">
        <v>40546</v>
      </c>
      <c r="G3151" t="s">
        <v>163</v>
      </c>
      <c r="H3151" t="str">
        <f t="shared" si="247"/>
        <v>4301S-PAS</v>
      </c>
      <c r="J3151" t="s">
        <v>89</v>
      </c>
      <c r="K3151" t="s">
        <v>42</v>
      </c>
      <c r="L3151">
        <v>13502</v>
      </c>
      <c r="M3151" t="s">
        <v>29</v>
      </c>
      <c r="N3151" t="s">
        <v>43</v>
      </c>
      <c r="O3151" s="2">
        <v>4.1666666666666664E-2</v>
      </c>
      <c r="Q3151" t="s">
        <v>31</v>
      </c>
      <c r="R3151">
        <f t="shared" si="245"/>
        <v>0</v>
      </c>
      <c r="S3151">
        <f t="shared" si="246"/>
        <v>0</v>
      </c>
      <c r="T3151">
        <f t="shared" si="249"/>
        <v>0</v>
      </c>
    </row>
    <row r="3152" spans="1:20" x14ac:dyDescent="0.25">
      <c r="A3152">
        <v>27071</v>
      </c>
      <c r="B3152" t="s">
        <v>1143</v>
      </c>
      <c r="C3152" s="1">
        <v>33169</v>
      </c>
      <c r="D3152" t="s">
        <v>14</v>
      </c>
      <c r="E3152" t="s">
        <v>23</v>
      </c>
      <c r="F3152" s="1">
        <v>40546</v>
      </c>
      <c r="G3152" t="s">
        <v>228</v>
      </c>
      <c r="H3152" t="str">
        <f t="shared" si="247"/>
        <v>PAS2</v>
      </c>
      <c r="I3152" t="str">
        <f t="shared" si="248"/>
        <v>PAS2</v>
      </c>
      <c r="J3152" t="s">
        <v>89</v>
      </c>
      <c r="K3152" t="s">
        <v>42</v>
      </c>
      <c r="L3152">
        <v>13502</v>
      </c>
      <c r="M3152" t="s">
        <v>29</v>
      </c>
      <c r="N3152" t="s">
        <v>43</v>
      </c>
      <c r="O3152" s="2">
        <v>3.125E-2</v>
      </c>
      <c r="P3152">
        <f>VLOOKUP(I3152,'visit codes'!$B$1:$F$38,5,FALSE)</f>
        <v>3</v>
      </c>
      <c r="Q3152" t="s">
        <v>31</v>
      </c>
      <c r="R3152">
        <f t="shared" si="245"/>
        <v>1</v>
      </c>
      <c r="S3152">
        <f t="shared" si="246"/>
        <v>0</v>
      </c>
      <c r="T3152">
        <f t="shared" si="249"/>
        <v>1</v>
      </c>
    </row>
    <row r="3153" spans="1:20" x14ac:dyDescent="0.25">
      <c r="A3153">
        <v>27071</v>
      </c>
      <c r="B3153" t="s">
        <v>1143</v>
      </c>
      <c r="C3153" s="1">
        <v>33169</v>
      </c>
      <c r="D3153" t="s">
        <v>14</v>
      </c>
      <c r="E3153" t="s">
        <v>23</v>
      </c>
      <c r="F3153" s="1">
        <v>40554</v>
      </c>
      <c r="G3153" t="s">
        <v>16</v>
      </c>
      <c r="H3153" t="str">
        <f t="shared" si="247"/>
        <v>4301R-RV</v>
      </c>
      <c r="J3153" t="s">
        <v>89</v>
      </c>
      <c r="K3153" t="s">
        <v>42</v>
      </c>
      <c r="L3153">
        <v>13502</v>
      </c>
      <c r="M3153" t="s">
        <v>29</v>
      </c>
      <c r="N3153" t="s">
        <v>43</v>
      </c>
      <c r="O3153" s="2">
        <v>3.125E-2</v>
      </c>
      <c r="Q3153" t="s">
        <v>31</v>
      </c>
      <c r="R3153">
        <f t="shared" si="245"/>
        <v>0</v>
      </c>
      <c r="S3153">
        <f t="shared" si="246"/>
        <v>0</v>
      </c>
      <c r="T3153">
        <f t="shared" si="249"/>
        <v>0</v>
      </c>
    </row>
    <row r="3154" spans="1:20" x14ac:dyDescent="0.25">
      <c r="A3154">
        <v>27071</v>
      </c>
      <c r="B3154" t="s">
        <v>1143</v>
      </c>
      <c r="C3154" s="1">
        <v>33169</v>
      </c>
      <c r="D3154" t="s">
        <v>14</v>
      </c>
      <c r="E3154" t="s">
        <v>23</v>
      </c>
      <c r="F3154" s="1">
        <v>40554</v>
      </c>
      <c r="G3154" t="s">
        <v>24</v>
      </c>
      <c r="H3154" t="str">
        <f t="shared" si="247"/>
        <v>RV</v>
      </c>
      <c r="I3154" t="str">
        <f t="shared" si="248"/>
        <v>RV</v>
      </c>
      <c r="J3154" t="s">
        <v>89</v>
      </c>
      <c r="K3154" t="s">
        <v>42</v>
      </c>
      <c r="L3154">
        <v>13502</v>
      </c>
      <c r="M3154" t="s">
        <v>29</v>
      </c>
      <c r="N3154" t="s">
        <v>43</v>
      </c>
      <c r="O3154" s="2">
        <v>4.1666666666666664E-2</v>
      </c>
      <c r="P3154">
        <f>VLOOKUP(I3154,'visit codes'!$B$1:$F$38,5,FALSE)</f>
        <v>3</v>
      </c>
      <c r="Q3154" t="s">
        <v>31</v>
      </c>
      <c r="R3154">
        <f t="shared" si="245"/>
        <v>1</v>
      </c>
      <c r="S3154">
        <f t="shared" si="246"/>
        <v>0</v>
      </c>
      <c r="T3154">
        <f t="shared" si="249"/>
        <v>1</v>
      </c>
    </row>
    <row r="3155" spans="1:20" x14ac:dyDescent="0.25">
      <c r="A3155">
        <v>27072</v>
      </c>
      <c r="B3155" t="s">
        <v>1144</v>
      </c>
      <c r="C3155" s="1">
        <v>28193</v>
      </c>
      <c r="D3155" t="s">
        <v>14</v>
      </c>
      <c r="F3155" s="1">
        <v>40549</v>
      </c>
      <c r="G3155">
        <v>4097</v>
      </c>
      <c r="H3155" t="str">
        <f t="shared" si="247"/>
        <v>4097</v>
      </c>
      <c r="J3155" t="s">
        <v>41</v>
      </c>
      <c r="K3155" t="s">
        <v>42</v>
      </c>
      <c r="L3155">
        <v>13502</v>
      </c>
      <c r="M3155" t="s">
        <v>29</v>
      </c>
      <c r="N3155" t="s">
        <v>99</v>
      </c>
      <c r="O3155" s="2">
        <v>0</v>
      </c>
      <c r="Q3155" t="s">
        <v>31</v>
      </c>
      <c r="R3155">
        <f t="shared" si="245"/>
        <v>0</v>
      </c>
      <c r="S3155">
        <f t="shared" si="246"/>
        <v>0</v>
      </c>
      <c r="T3155">
        <f t="shared" si="249"/>
        <v>0</v>
      </c>
    </row>
    <row r="3156" spans="1:20" x14ac:dyDescent="0.25">
      <c r="A3156">
        <v>27074</v>
      </c>
      <c r="B3156" t="s">
        <v>1145</v>
      </c>
      <c r="C3156" s="1">
        <v>27679</v>
      </c>
      <c r="D3156" t="s">
        <v>26</v>
      </c>
      <c r="F3156" s="1">
        <v>40555</v>
      </c>
      <c r="G3156">
        <v>4097</v>
      </c>
      <c r="H3156" t="str">
        <f t="shared" si="247"/>
        <v>4097</v>
      </c>
      <c r="J3156" t="s">
        <v>41</v>
      </c>
      <c r="K3156" t="s">
        <v>42</v>
      </c>
      <c r="L3156">
        <v>13502</v>
      </c>
      <c r="M3156" t="s">
        <v>29</v>
      </c>
      <c r="N3156" t="s">
        <v>99</v>
      </c>
      <c r="O3156" s="2">
        <v>0</v>
      </c>
      <c r="Q3156" t="s">
        <v>31</v>
      </c>
      <c r="R3156">
        <f t="shared" si="245"/>
        <v>0</v>
      </c>
      <c r="S3156">
        <f t="shared" si="246"/>
        <v>0</v>
      </c>
      <c r="T3156">
        <f t="shared" si="249"/>
        <v>0</v>
      </c>
    </row>
    <row r="3157" spans="1:20" x14ac:dyDescent="0.25">
      <c r="A3157">
        <v>27074</v>
      </c>
      <c r="B3157" t="s">
        <v>1145</v>
      </c>
      <c r="C3157" s="1">
        <v>27679</v>
      </c>
      <c r="D3157" t="s">
        <v>26</v>
      </c>
      <c r="F3157" s="1">
        <v>40556</v>
      </c>
      <c r="G3157">
        <v>4098</v>
      </c>
      <c r="H3157" t="str">
        <f t="shared" si="247"/>
        <v>4098</v>
      </c>
      <c r="J3157" t="s">
        <v>48</v>
      </c>
      <c r="K3157" t="s">
        <v>42</v>
      </c>
      <c r="L3157">
        <v>13502</v>
      </c>
      <c r="M3157" t="s">
        <v>29</v>
      </c>
      <c r="N3157" t="s">
        <v>99</v>
      </c>
      <c r="O3157" s="2">
        <v>0</v>
      </c>
      <c r="Q3157" t="s">
        <v>31</v>
      </c>
      <c r="R3157">
        <f t="shared" si="245"/>
        <v>0</v>
      </c>
      <c r="S3157">
        <f t="shared" si="246"/>
        <v>0</v>
      </c>
      <c r="T3157">
        <f t="shared" si="249"/>
        <v>0</v>
      </c>
    </row>
    <row r="3158" spans="1:20" x14ac:dyDescent="0.25">
      <c r="A3158">
        <v>27074</v>
      </c>
      <c r="B3158" t="s">
        <v>1145</v>
      </c>
      <c r="C3158" s="1">
        <v>27679</v>
      </c>
      <c r="D3158" t="s">
        <v>26</v>
      </c>
      <c r="F3158" s="1">
        <v>40570</v>
      </c>
      <c r="G3158">
        <v>4098</v>
      </c>
      <c r="H3158" t="str">
        <f t="shared" si="247"/>
        <v>4098</v>
      </c>
      <c r="J3158" t="s">
        <v>48</v>
      </c>
      <c r="K3158" t="s">
        <v>42</v>
      </c>
      <c r="L3158">
        <v>13502</v>
      </c>
      <c r="M3158" t="s">
        <v>29</v>
      </c>
      <c r="N3158" t="s">
        <v>99</v>
      </c>
      <c r="O3158" s="2">
        <v>0</v>
      </c>
      <c r="Q3158" t="s">
        <v>31</v>
      </c>
      <c r="R3158">
        <f t="shared" si="245"/>
        <v>0</v>
      </c>
      <c r="S3158">
        <f t="shared" si="246"/>
        <v>0</v>
      </c>
      <c r="T3158">
        <f t="shared" si="249"/>
        <v>0</v>
      </c>
    </row>
    <row r="3159" spans="1:20" x14ac:dyDescent="0.25">
      <c r="A3159">
        <v>27076</v>
      </c>
      <c r="B3159" t="s">
        <v>1146</v>
      </c>
      <c r="C3159" s="1">
        <v>18103</v>
      </c>
      <c r="D3159" t="s">
        <v>26</v>
      </c>
      <c r="E3159" t="s">
        <v>23</v>
      </c>
      <c r="F3159" s="1">
        <v>40547</v>
      </c>
      <c r="G3159" t="s">
        <v>163</v>
      </c>
      <c r="H3159" t="str">
        <f t="shared" si="247"/>
        <v>4301S-PAS</v>
      </c>
      <c r="J3159" t="s">
        <v>48</v>
      </c>
      <c r="K3159" t="s">
        <v>33</v>
      </c>
      <c r="L3159">
        <v>13323</v>
      </c>
      <c r="M3159" t="s">
        <v>29</v>
      </c>
      <c r="N3159" t="s">
        <v>58</v>
      </c>
      <c r="O3159" s="2">
        <v>4.1666666666666664E-2</v>
      </c>
      <c r="Q3159" t="s">
        <v>55</v>
      </c>
      <c r="R3159">
        <f t="shared" si="245"/>
        <v>0</v>
      </c>
      <c r="S3159">
        <f t="shared" si="246"/>
        <v>0</v>
      </c>
      <c r="T3159">
        <f t="shared" si="249"/>
        <v>0</v>
      </c>
    </row>
    <row r="3160" spans="1:20" x14ac:dyDescent="0.25">
      <c r="A3160">
        <v>27076</v>
      </c>
      <c r="B3160" t="s">
        <v>1146</v>
      </c>
      <c r="C3160" s="1">
        <v>18103</v>
      </c>
      <c r="D3160" t="s">
        <v>26</v>
      </c>
      <c r="E3160" t="s">
        <v>23</v>
      </c>
      <c r="F3160" s="1">
        <v>40547</v>
      </c>
      <c r="G3160" t="s">
        <v>164</v>
      </c>
      <c r="H3160" t="str">
        <f t="shared" si="247"/>
        <v>PAS</v>
      </c>
      <c r="I3160" t="str">
        <f t="shared" si="248"/>
        <v>PAS</v>
      </c>
      <c r="J3160" t="s">
        <v>510</v>
      </c>
      <c r="K3160" t="s">
        <v>33</v>
      </c>
      <c r="L3160">
        <v>13323</v>
      </c>
      <c r="M3160" t="s">
        <v>29</v>
      </c>
      <c r="N3160" t="s">
        <v>58</v>
      </c>
      <c r="O3160" s="2">
        <v>4.1666666666666664E-2</v>
      </c>
      <c r="P3160">
        <f>VLOOKUP(I3160,'visit codes'!$B$1:$F$38,5,FALSE)</f>
        <v>3</v>
      </c>
      <c r="Q3160" t="s">
        <v>55</v>
      </c>
      <c r="R3160">
        <f t="shared" si="245"/>
        <v>1</v>
      </c>
      <c r="S3160">
        <f t="shared" si="246"/>
        <v>0</v>
      </c>
      <c r="T3160">
        <f t="shared" si="249"/>
        <v>1</v>
      </c>
    </row>
    <row r="3161" spans="1:20" x14ac:dyDescent="0.25">
      <c r="A3161">
        <v>27077</v>
      </c>
      <c r="B3161" t="s">
        <v>1147</v>
      </c>
      <c r="C3161" s="1">
        <v>33924</v>
      </c>
      <c r="D3161" t="s">
        <v>26</v>
      </c>
      <c r="E3161" t="s">
        <v>15</v>
      </c>
      <c r="F3161" s="1">
        <v>40549</v>
      </c>
      <c r="G3161" t="s">
        <v>35</v>
      </c>
      <c r="H3161" t="str">
        <f t="shared" si="247"/>
        <v>4302PM-PM</v>
      </c>
      <c r="J3161" t="s">
        <v>66</v>
      </c>
      <c r="K3161" t="s">
        <v>18</v>
      </c>
      <c r="L3161">
        <v>13309</v>
      </c>
      <c r="M3161" t="s">
        <v>20</v>
      </c>
      <c r="N3161" t="s">
        <v>21</v>
      </c>
      <c r="O3161" s="2">
        <v>1.0416666666666666E-2</v>
      </c>
      <c r="Q3161" t="s">
        <v>461</v>
      </c>
      <c r="R3161">
        <f t="shared" si="245"/>
        <v>0</v>
      </c>
      <c r="S3161">
        <f t="shared" si="246"/>
        <v>0</v>
      </c>
      <c r="T3161">
        <f t="shared" si="249"/>
        <v>0</v>
      </c>
    </row>
    <row r="3162" spans="1:20" x14ac:dyDescent="0.25">
      <c r="A3162">
        <v>27077</v>
      </c>
      <c r="B3162" t="s">
        <v>1147</v>
      </c>
      <c r="C3162" s="1">
        <v>33924</v>
      </c>
      <c r="D3162" t="s">
        <v>26</v>
      </c>
      <c r="E3162" t="s">
        <v>15</v>
      </c>
      <c r="F3162" s="1">
        <v>40549</v>
      </c>
      <c r="G3162" t="s">
        <v>37</v>
      </c>
      <c r="H3162" t="str">
        <f t="shared" si="247"/>
        <v>PM</v>
      </c>
      <c r="I3162" t="str">
        <f t="shared" si="248"/>
        <v>PM</v>
      </c>
      <c r="J3162" t="s">
        <v>66</v>
      </c>
      <c r="K3162" t="s">
        <v>18</v>
      </c>
      <c r="L3162">
        <v>13309</v>
      </c>
      <c r="M3162" t="s">
        <v>20</v>
      </c>
      <c r="N3162" t="s">
        <v>21</v>
      </c>
      <c r="O3162" s="2">
        <v>1.0416666666666666E-2</v>
      </c>
      <c r="P3162">
        <f>VLOOKUP(I3162,'visit codes'!$B$1:$F$38,5,FALSE)</f>
        <v>1</v>
      </c>
      <c r="Q3162" t="s">
        <v>461</v>
      </c>
      <c r="R3162">
        <f t="shared" si="245"/>
        <v>1</v>
      </c>
      <c r="S3162">
        <f t="shared" si="246"/>
        <v>0</v>
      </c>
      <c r="T3162">
        <f t="shared" si="249"/>
        <v>1</v>
      </c>
    </row>
    <row r="3163" spans="1:20" x14ac:dyDescent="0.25">
      <c r="A3163">
        <v>27077</v>
      </c>
      <c r="B3163" t="s">
        <v>1147</v>
      </c>
      <c r="C3163" s="1">
        <v>33924</v>
      </c>
      <c r="D3163" t="s">
        <v>26</v>
      </c>
      <c r="E3163" t="s">
        <v>15</v>
      </c>
      <c r="F3163" s="1">
        <v>40554</v>
      </c>
      <c r="G3163" t="s">
        <v>38</v>
      </c>
      <c r="H3163" t="str">
        <f t="shared" si="247"/>
        <v>C</v>
      </c>
      <c r="I3163" t="str">
        <f t="shared" si="248"/>
        <v>C</v>
      </c>
      <c r="J3163" t="s">
        <v>206</v>
      </c>
      <c r="K3163" t="s">
        <v>18</v>
      </c>
      <c r="L3163">
        <v>13309</v>
      </c>
      <c r="M3163" t="s">
        <v>20</v>
      </c>
      <c r="N3163" t="s">
        <v>21</v>
      </c>
      <c r="O3163" s="2">
        <v>0</v>
      </c>
      <c r="P3163">
        <f>VLOOKUP(I3163,'visit codes'!$B$1:$F$38,5,FALSE)</f>
        <v>0</v>
      </c>
      <c r="Q3163" t="s">
        <v>461</v>
      </c>
      <c r="R3163">
        <f t="shared" si="245"/>
        <v>1</v>
      </c>
      <c r="S3163">
        <f t="shared" si="246"/>
        <v>1</v>
      </c>
      <c r="T3163">
        <f t="shared" si="249"/>
        <v>0</v>
      </c>
    </row>
    <row r="3164" spans="1:20" x14ac:dyDescent="0.25">
      <c r="A3164">
        <v>27077</v>
      </c>
      <c r="B3164" t="s">
        <v>1147</v>
      </c>
      <c r="C3164" s="1">
        <v>33924</v>
      </c>
      <c r="D3164" t="s">
        <v>26</v>
      </c>
      <c r="E3164" t="s">
        <v>15</v>
      </c>
      <c r="F3164" s="1">
        <v>40561</v>
      </c>
      <c r="G3164" t="s">
        <v>16</v>
      </c>
      <c r="H3164" t="str">
        <f t="shared" si="247"/>
        <v>4301R-RV</v>
      </c>
      <c r="J3164" t="s">
        <v>206</v>
      </c>
      <c r="K3164" t="s">
        <v>18</v>
      </c>
      <c r="L3164">
        <v>13309</v>
      </c>
      <c r="M3164" t="s">
        <v>20</v>
      </c>
      <c r="N3164" t="s">
        <v>21</v>
      </c>
      <c r="O3164" s="2">
        <v>3.125E-2</v>
      </c>
      <c r="Q3164" t="s">
        <v>461</v>
      </c>
      <c r="R3164">
        <f t="shared" si="245"/>
        <v>0</v>
      </c>
      <c r="S3164">
        <f t="shared" si="246"/>
        <v>0</v>
      </c>
      <c r="T3164">
        <f t="shared" si="249"/>
        <v>0</v>
      </c>
    </row>
    <row r="3165" spans="1:20" x14ac:dyDescent="0.25">
      <c r="A3165">
        <v>27077</v>
      </c>
      <c r="B3165" t="s">
        <v>1147</v>
      </c>
      <c r="C3165" s="1">
        <v>33924</v>
      </c>
      <c r="D3165" t="s">
        <v>26</v>
      </c>
      <c r="E3165" t="s">
        <v>15</v>
      </c>
      <c r="F3165" s="1">
        <v>40561</v>
      </c>
      <c r="G3165" t="s">
        <v>24</v>
      </c>
      <c r="H3165" t="str">
        <f t="shared" si="247"/>
        <v>RV</v>
      </c>
      <c r="I3165" t="str">
        <f t="shared" si="248"/>
        <v>RV</v>
      </c>
      <c r="J3165" t="s">
        <v>206</v>
      </c>
      <c r="K3165" t="s">
        <v>18</v>
      </c>
      <c r="L3165">
        <v>13309</v>
      </c>
      <c r="M3165" t="s">
        <v>20</v>
      </c>
      <c r="N3165" t="s">
        <v>21</v>
      </c>
      <c r="O3165" s="2">
        <v>4.1666666666666664E-2</v>
      </c>
      <c r="P3165">
        <f>VLOOKUP(I3165,'visit codes'!$B$1:$F$38,5,FALSE)</f>
        <v>3</v>
      </c>
      <c r="Q3165" t="s">
        <v>461</v>
      </c>
      <c r="R3165">
        <f t="shared" si="245"/>
        <v>1</v>
      </c>
      <c r="S3165">
        <f t="shared" si="246"/>
        <v>0</v>
      </c>
      <c r="T3165">
        <f t="shared" si="249"/>
        <v>1</v>
      </c>
    </row>
    <row r="3166" spans="1:20" x14ac:dyDescent="0.25">
      <c r="A3166">
        <v>27080</v>
      </c>
      <c r="B3166" t="s">
        <v>1148</v>
      </c>
      <c r="C3166" s="1">
        <v>31678</v>
      </c>
      <c r="D3166" t="s">
        <v>26</v>
      </c>
      <c r="F3166" s="1">
        <v>40547</v>
      </c>
      <c r="G3166" t="s">
        <v>38</v>
      </c>
      <c r="H3166" t="str">
        <f t="shared" si="247"/>
        <v>C</v>
      </c>
      <c r="I3166" t="str">
        <f t="shared" si="248"/>
        <v>C</v>
      </c>
      <c r="J3166" t="s">
        <v>89</v>
      </c>
      <c r="K3166" t="s">
        <v>192</v>
      </c>
      <c r="L3166">
        <v>13321</v>
      </c>
      <c r="M3166" t="s">
        <v>29</v>
      </c>
      <c r="N3166" t="s">
        <v>231</v>
      </c>
      <c r="O3166" s="2">
        <v>0</v>
      </c>
      <c r="P3166">
        <f>VLOOKUP(I3166,'visit codes'!$B$1:$F$38,5,FALSE)</f>
        <v>0</v>
      </c>
      <c r="Q3166" t="s">
        <v>708</v>
      </c>
      <c r="R3166">
        <f t="shared" si="245"/>
        <v>1</v>
      </c>
      <c r="S3166">
        <f t="shared" si="246"/>
        <v>1</v>
      </c>
      <c r="T3166">
        <f t="shared" si="249"/>
        <v>0</v>
      </c>
    </row>
    <row r="3167" spans="1:20" x14ac:dyDescent="0.25">
      <c r="A3167">
        <v>27080</v>
      </c>
      <c r="B3167" t="s">
        <v>1148</v>
      </c>
      <c r="C3167" s="1">
        <v>31678</v>
      </c>
      <c r="D3167" t="s">
        <v>26</v>
      </c>
      <c r="F3167" s="1">
        <v>40554</v>
      </c>
      <c r="G3167" t="s">
        <v>16</v>
      </c>
      <c r="H3167" t="str">
        <f t="shared" si="247"/>
        <v>4301R-RV</v>
      </c>
      <c r="J3167" t="s">
        <v>89</v>
      </c>
      <c r="K3167" t="s">
        <v>192</v>
      </c>
      <c r="L3167">
        <v>13321</v>
      </c>
      <c r="M3167" t="s">
        <v>29</v>
      </c>
      <c r="N3167" t="s">
        <v>231</v>
      </c>
      <c r="O3167" s="2">
        <v>3.125E-2</v>
      </c>
      <c r="Q3167" t="s">
        <v>708</v>
      </c>
      <c r="R3167">
        <f t="shared" si="245"/>
        <v>0</v>
      </c>
      <c r="S3167">
        <f t="shared" si="246"/>
        <v>0</v>
      </c>
      <c r="T3167">
        <f t="shared" si="249"/>
        <v>0</v>
      </c>
    </row>
    <row r="3168" spans="1:20" x14ac:dyDescent="0.25">
      <c r="A3168">
        <v>27080</v>
      </c>
      <c r="B3168" t="s">
        <v>1148</v>
      </c>
      <c r="C3168" s="1">
        <v>31678</v>
      </c>
      <c r="D3168" t="s">
        <v>26</v>
      </c>
      <c r="F3168" s="1">
        <v>40554</v>
      </c>
      <c r="G3168" t="s">
        <v>24</v>
      </c>
      <c r="H3168" t="str">
        <f t="shared" si="247"/>
        <v>RV</v>
      </c>
      <c r="I3168" t="str">
        <f t="shared" si="248"/>
        <v>RV</v>
      </c>
      <c r="J3168" t="s">
        <v>89</v>
      </c>
      <c r="K3168" t="s">
        <v>192</v>
      </c>
      <c r="L3168">
        <v>13321</v>
      </c>
      <c r="M3168" t="s">
        <v>29</v>
      </c>
      <c r="N3168" t="s">
        <v>231</v>
      </c>
      <c r="O3168" s="2">
        <v>4.1666666666666664E-2</v>
      </c>
      <c r="P3168">
        <f>VLOOKUP(I3168,'visit codes'!$B$1:$F$38,5,FALSE)</f>
        <v>3</v>
      </c>
      <c r="Q3168" t="s">
        <v>708</v>
      </c>
      <c r="R3168">
        <f t="shared" si="245"/>
        <v>1</v>
      </c>
      <c r="S3168">
        <f t="shared" si="246"/>
        <v>0</v>
      </c>
      <c r="T3168">
        <f t="shared" si="249"/>
        <v>1</v>
      </c>
    </row>
    <row r="3169" spans="1:20" x14ac:dyDescent="0.25">
      <c r="A3169">
        <v>27080</v>
      </c>
      <c r="B3169" t="s">
        <v>1148</v>
      </c>
      <c r="C3169" s="1">
        <v>31678</v>
      </c>
      <c r="D3169" t="s">
        <v>26</v>
      </c>
      <c r="F3169" s="1">
        <v>40569</v>
      </c>
      <c r="G3169" t="s">
        <v>16</v>
      </c>
      <c r="H3169" t="str">
        <f t="shared" si="247"/>
        <v>4301R-RV</v>
      </c>
      <c r="J3169" t="s">
        <v>89</v>
      </c>
      <c r="K3169" t="s">
        <v>192</v>
      </c>
      <c r="L3169">
        <v>13321</v>
      </c>
      <c r="M3169" t="s">
        <v>29</v>
      </c>
      <c r="N3169" t="s">
        <v>231</v>
      </c>
      <c r="O3169" s="2">
        <v>3.125E-2</v>
      </c>
      <c r="Q3169" t="s">
        <v>708</v>
      </c>
      <c r="R3169">
        <f t="shared" si="245"/>
        <v>0</v>
      </c>
      <c r="S3169">
        <f t="shared" si="246"/>
        <v>0</v>
      </c>
      <c r="T3169">
        <f t="shared" si="249"/>
        <v>0</v>
      </c>
    </row>
    <row r="3170" spans="1:20" x14ac:dyDescent="0.25">
      <c r="A3170">
        <v>27080</v>
      </c>
      <c r="B3170" t="s">
        <v>1148</v>
      </c>
      <c r="C3170" s="1">
        <v>31678</v>
      </c>
      <c r="D3170" t="s">
        <v>26</v>
      </c>
      <c r="F3170" s="1">
        <v>40569</v>
      </c>
      <c r="G3170" t="s">
        <v>24</v>
      </c>
      <c r="H3170" t="str">
        <f t="shared" si="247"/>
        <v>RV</v>
      </c>
      <c r="I3170" t="str">
        <f t="shared" si="248"/>
        <v>RV</v>
      </c>
      <c r="J3170" t="s">
        <v>89</v>
      </c>
      <c r="K3170" t="s">
        <v>192</v>
      </c>
      <c r="L3170">
        <v>13321</v>
      </c>
      <c r="M3170" t="s">
        <v>29</v>
      </c>
      <c r="N3170" t="s">
        <v>231</v>
      </c>
      <c r="O3170" s="2">
        <v>4.1666666666666664E-2</v>
      </c>
      <c r="P3170">
        <f>VLOOKUP(I3170,'visit codes'!$B$1:$F$38,5,FALSE)</f>
        <v>3</v>
      </c>
      <c r="Q3170" t="s">
        <v>708</v>
      </c>
      <c r="R3170">
        <f t="shared" si="245"/>
        <v>1</v>
      </c>
      <c r="S3170">
        <f t="shared" si="246"/>
        <v>0</v>
      </c>
      <c r="T3170">
        <f t="shared" si="249"/>
        <v>1</v>
      </c>
    </row>
    <row r="3171" spans="1:20" x14ac:dyDescent="0.25">
      <c r="A3171">
        <v>27082</v>
      </c>
      <c r="B3171" t="s">
        <v>1149</v>
      </c>
      <c r="C3171" s="1">
        <v>29307</v>
      </c>
      <c r="D3171" t="s">
        <v>14</v>
      </c>
      <c r="E3171" t="s">
        <v>15</v>
      </c>
      <c r="F3171" s="1">
        <v>40567</v>
      </c>
      <c r="G3171" t="s">
        <v>1039</v>
      </c>
      <c r="H3171" t="str">
        <f t="shared" si="247"/>
        <v>WIT</v>
      </c>
      <c r="I3171" t="str">
        <f t="shared" si="248"/>
        <v>WIT</v>
      </c>
      <c r="J3171" t="s">
        <v>1040</v>
      </c>
      <c r="K3171" t="s">
        <v>18</v>
      </c>
      <c r="L3171">
        <v>13303</v>
      </c>
      <c r="M3171" t="s">
        <v>29</v>
      </c>
      <c r="N3171" t="s">
        <v>21</v>
      </c>
      <c r="O3171" s="2">
        <v>0</v>
      </c>
      <c r="Q3171" t="s">
        <v>243</v>
      </c>
      <c r="R3171">
        <f t="shared" si="245"/>
        <v>1</v>
      </c>
      <c r="S3171">
        <f t="shared" si="246"/>
        <v>0</v>
      </c>
      <c r="T3171">
        <f t="shared" si="249"/>
        <v>1</v>
      </c>
    </row>
    <row r="3172" spans="1:20" x14ac:dyDescent="0.25">
      <c r="A3172">
        <v>27084</v>
      </c>
      <c r="B3172" t="s">
        <v>1150</v>
      </c>
      <c r="C3172" s="1">
        <v>19006</v>
      </c>
      <c r="D3172" t="s">
        <v>14</v>
      </c>
      <c r="F3172" s="1">
        <v>40547</v>
      </c>
      <c r="G3172">
        <v>4098</v>
      </c>
      <c r="H3172" t="str">
        <f t="shared" si="247"/>
        <v>4098</v>
      </c>
      <c r="J3172" t="s">
        <v>206</v>
      </c>
      <c r="K3172" t="s">
        <v>42</v>
      </c>
      <c r="L3172">
        <v>13501</v>
      </c>
      <c r="M3172" t="s">
        <v>29</v>
      </c>
      <c r="N3172" t="s">
        <v>99</v>
      </c>
      <c r="O3172" s="2">
        <v>0</v>
      </c>
      <c r="Q3172" t="s">
        <v>31</v>
      </c>
      <c r="R3172">
        <f t="shared" si="245"/>
        <v>0</v>
      </c>
      <c r="S3172">
        <f t="shared" si="246"/>
        <v>0</v>
      </c>
      <c r="T3172">
        <f t="shared" si="249"/>
        <v>0</v>
      </c>
    </row>
    <row r="3173" spans="1:20" x14ac:dyDescent="0.25">
      <c r="A3173">
        <v>27084</v>
      </c>
      <c r="B3173" t="s">
        <v>1150</v>
      </c>
      <c r="C3173" s="1">
        <v>19006</v>
      </c>
      <c r="D3173" t="s">
        <v>14</v>
      </c>
      <c r="F3173" s="1">
        <v>40561</v>
      </c>
      <c r="G3173">
        <v>4097</v>
      </c>
      <c r="H3173" t="str">
        <f t="shared" si="247"/>
        <v>4097</v>
      </c>
      <c r="J3173" t="s">
        <v>70</v>
      </c>
      <c r="K3173" t="s">
        <v>42</v>
      </c>
      <c r="L3173">
        <v>13501</v>
      </c>
      <c r="M3173" t="s">
        <v>29</v>
      </c>
      <c r="N3173" t="s">
        <v>99</v>
      </c>
      <c r="O3173" s="2">
        <v>0</v>
      </c>
      <c r="Q3173" t="s">
        <v>31</v>
      </c>
      <c r="R3173">
        <f t="shared" si="245"/>
        <v>0</v>
      </c>
      <c r="S3173">
        <f t="shared" si="246"/>
        <v>0</v>
      </c>
      <c r="T3173">
        <f t="shared" si="249"/>
        <v>0</v>
      </c>
    </row>
    <row r="3174" spans="1:20" x14ac:dyDescent="0.25">
      <c r="A3174">
        <v>27086</v>
      </c>
      <c r="B3174" t="s">
        <v>1151</v>
      </c>
      <c r="C3174" s="1">
        <v>25816</v>
      </c>
      <c r="D3174" t="s">
        <v>14</v>
      </c>
      <c r="E3174" t="s">
        <v>15</v>
      </c>
      <c r="F3174" s="1">
        <v>40553</v>
      </c>
      <c r="G3174" t="s">
        <v>46</v>
      </c>
      <c r="H3174" t="str">
        <f t="shared" si="247"/>
        <v>NS</v>
      </c>
      <c r="I3174" t="str">
        <f t="shared" si="248"/>
        <v>NS</v>
      </c>
      <c r="J3174" t="s">
        <v>206</v>
      </c>
      <c r="K3174" t="s">
        <v>42</v>
      </c>
      <c r="L3174">
        <v>13501</v>
      </c>
      <c r="M3174" t="s">
        <v>29</v>
      </c>
      <c r="N3174" t="s">
        <v>43</v>
      </c>
      <c r="O3174" s="2">
        <v>0</v>
      </c>
      <c r="P3174">
        <f>VLOOKUP(I3174,'visit codes'!$B$1:$F$38,5,FALSE)</f>
        <v>0</v>
      </c>
      <c r="Q3174" t="s">
        <v>31</v>
      </c>
      <c r="R3174">
        <f t="shared" si="245"/>
        <v>1</v>
      </c>
      <c r="S3174">
        <f t="shared" si="246"/>
        <v>1</v>
      </c>
      <c r="T3174">
        <f t="shared" si="249"/>
        <v>0</v>
      </c>
    </row>
    <row r="3175" spans="1:20" x14ac:dyDescent="0.25">
      <c r="A3175">
        <v>27086</v>
      </c>
      <c r="B3175" t="s">
        <v>1151</v>
      </c>
      <c r="C3175" s="1">
        <v>25816</v>
      </c>
      <c r="D3175" t="s">
        <v>14</v>
      </c>
      <c r="E3175" t="s">
        <v>15</v>
      </c>
      <c r="F3175" s="1">
        <v>40569</v>
      </c>
      <c r="G3175" t="s">
        <v>16</v>
      </c>
      <c r="H3175" t="str">
        <f t="shared" si="247"/>
        <v>4301R-RV</v>
      </c>
      <c r="J3175" t="s">
        <v>206</v>
      </c>
      <c r="K3175" t="s">
        <v>42</v>
      </c>
      <c r="L3175">
        <v>13501</v>
      </c>
      <c r="M3175" t="s">
        <v>29</v>
      </c>
      <c r="N3175" t="s">
        <v>43</v>
      </c>
      <c r="O3175" s="2">
        <v>3.125E-2</v>
      </c>
      <c r="Q3175" t="s">
        <v>31</v>
      </c>
      <c r="R3175">
        <f t="shared" si="245"/>
        <v>0</v>
      </c>
      <c r="S3175">
        <f t="shared" si="246"/>
        <v>0</v>
      </c>
      <c r="T3175">
        <f t="shared" si="249"/>
        <v>0</v>
      </c>
    </row>
    <row r="3176" spans="1:20" x14ac:dyDescent="0.25">
      <c r="A3176">
        <v>27086</v>
      </c>
      <c r="B3176" t="s">
        <v>1151</v>
      </c>
      <c r="C3176" s="1">
        <v>25816</v>
      </c>
      <c r="D3176" t="s">
        <v>14</v>
      </c>
      <c r="E3176" t="s">
        <v>15</v>
      </c>
      <c r="F3176" s="1">
        <v>40569</v>
      </c>
      <c r="G3176" t="s">
        <v>24</v>
      </c>
      <c r="H3176" t="str">
        <f t="shared" si="247"/>
        <v>RV</v>
      </c>
      <c r="I3176" t="str">
        <f t="shared" si="248"/>
        <v>RV</v>
      </c>
      <c r="J3176" t="s">
        <v>206</v>
      </c>
      <c r="K3176" t="s">
        <v>42</v>
      </c>
      <c r="L3176">
        <v>13501</v>
      </c>
      <c r="M3176" t="s">
        <v>29</v>
      </c>
      <c r="N3176" t="s">
        <v>43</v>
      </c>
      <c r="O3176" s="2">
        <v>4.1666666666666664E-2</v>
      </c>
      <c r="P3176">
        <f>VLOOKUP(I3176,'visit codes'!$B$1:$F$38,5,FALSE)</f>
        <v>3</v>
      </c>
      <c r="Q3176" t="s">
        <v>31</v>
      </c>
      <c r="R3176">
        <f t="shared" si="245"/>
        <v>1</v>
      </c>
      <c r="S3176">
        <f t="shared" si="246"/>
        <v>0</v>
      </c>
      <c r="T3176">
        <f t="shared" si="249"/>
        <v>1</v>
      </c>
    </row>
    <row r="3177" spans="1:20" x14ac:dyDescent="0.25">
      <c r="A3177">
        <v>27087</v>
      </c>
      <c r="B3177" t="s">
        <v>1152</v>
      </c>
      <c r="C3177" s="1">
        <v>30211</v>
      </c>
      <c r="D3177" t="s">
        <v>26</v>
      </c>
      <c r="E3177" t="s">
        <v>15</v>
      </c>
      <c r="F3177" s="1">
        <v>40561</v>
      </c>
      <c r="G3177" t="s">
        <v>1039</v>
      </c>
      <c r="H3177" t="str">
        <f t="shared" si="247"/>
        <v>WIT</v>
      </c>
      <c r="I3177" t="str">
        <f t="shared" si="248"/>
        <v>WIT</v>
      </c>
      <c r="J3177" t="s">
        <v>1040</v>
      </c>
      <c r="K3177" t="s">
        <v>42</v>
      </c>
      <c r="L3177">
        <v>13502</v>
      </c>
      <c r="M3177" t="s">
        <v>29</v>
      </c>
      <c r="N3177" t="s">
        <v>43</v>
      </c>
      <c r="O3177" s="2">
        <v>0</v>
      </c>
      <c r="Q3177" t="s">
        <v>31</v>
      </c>
      <c r="R3177">
        <f t="shared" si="245"/>
        <v>1</v>
      </c>
      <c r="S3177">
        <f t="shared" si="246"/>
        <v>0</v>
      </c>
      <c r="T3177">
        <f t="shared" si="249"/>
        <v>1</v>
      </c>
    </row>
    <row r="3178" spans="1:20" x14ac:dyDescent="0.25">
      <c r="A3178">
        <v>27088</v>
      </c>
      <c r="B3178" t="s">
        <v>1153</v>
      </c>
      <c r="C3178" s="1">
        <v>31595</v>
      </c>
      <c r="D3178" t="s">
        <v>26</v>
      </c>
      <c r="E3178" t="s">
        <v>23</v>
      </c>
      <c r="F3178" s="1">
        <v>40548</v>
      </c>
      <c r="G3178" t="s">
        <v>46</v>
      </c>
      <c r="H3178" t="str">
        <f t="shared" si="247"/>
        <v>NS</v>
      </c>
      <c r="I3178" t="str">
        <f t="shared" si="248"/>
        <v>NS</v>
      </c>
      <c r="J3178" t="s">
        <v>206</v>
      </c>
      <c r="K3178" t="s">
        <v>53</v>
      </c>
      <c r="L3178">
        <v>13501</v>
      </c>
      <c r="M3178" t="s">
        <v>29</v>
      </c>
      <c r="N3178" t="s">
        <v>193</v>
      </c>
      <c r="O3178" s="2">
        <v>0</v>
      </c>
      <c r="P3178">
        <f>VLOOKUP(I3178,'visit codes'!$B$1:$F$38,5,FALSE)</f>
        <v>0</v>
      </c>
      <c r="Q3178" t="s">
        <v>31</v>
      </c>
      <c r="R3178">
        <f t="shared" si="245"/>
        <v>1</v>
      </c>
      <c r="S3178">
        <f t="shared" si="246"/>
        <v>1</v>
      </c>
      <c r="T3178">
        <f t="shared" si="249"/>
        <v>0</v>
      </c>
    </row>
    <row r="3179" spans="1:20" x14ac:dyDescent="0.25">
      <c r="A3179">
        <v>27088</v>
      </c>
      <c r="B3179" t="s">
        <v>1153</v>
      </c>
      <c r="C3179" s="1">
        <v>31595</v>
      </c>
      <c r="D3179" t="s">
        <v>26</v>
      </c>
      <c r="E3179" t="s">
        <v>23</v>
      </c>
      <c r="F3179" s="1">
        <v>40556</v>
      </c>
      <c r="G3179" t="s">
        <v>46</v>
      </c>
      <c r="H3179" t="str">
        <f t="shared" si="247"/>
        <v>NS</v>
      </c>
      <c r="I3179" t="str">
        <f t="shared" si="248"/>
        <v>NS</v>
      </c>
      <c r="J3179" t="s">
        <v>206</v>
      </c>
      <c r="K3179" t="s">
        <v>53</v>
      </c>
      <c r="L3179">
        <v>13501</v>
      </c>
      <c r="M3179" t="s">
        <v>29</v>
      </c>
      <c r="N3179" t="s">
        <v>193</v>
      </c>
      <c r="O3179" s="2">
        <v>0</v>
      </c>
      <c r="P3179">
        <f>VLOOKUP(I3179,'visit codes'!$B$1:$F$38,5,FALSE)</f>
        <v>0</v>
      </c>
      <c r="Q3179" t="s">
        <v>31</v>
      </c>
      <c r="R3179">
        <f t="shared" si="245"/>
        <v>1</v>
      </c>
      <c r="S3179">
        <f t="shared" si="246"/>
        <v>1</v>
      </c>
      <c r="T3179">
        <f t="shared" si="249"/>
        <v>0</v>
      </c>
    </row>
    <row r="3180" spans="1:20" x14ac:dyDescent="0.25">
      <c r="A3180">
        <v>27089</v>
      </c>
      <c r="B3180" t="s">
        <v>1154</v>
      </c>
      <c r="C3180" s="1">
        <v>29631</v>
      </c>
      <c r="D3180" t="s">
        <v>26</v>
      </c>
      <c r="F3180" s="1">
        <v>40556</v>
      </c>
      <c r="G3180">
        <v>4098</v>
      </c>
      <c r="H3180" t="str">
        <f t="shared" si="247"/>
        <v>4098</v>
      </c>
      <c r="J3180" t="s">
        <v>206</v>
      </c>
      <c r="K3180" t="s">
        <v>42</v>
      </c>
      <c r="L3180">
        <v>13501</v>
      </c>
      <c r="M3180" t="s">
        <v>29</v>
      </c>
      <c r="N3180" t="s">
        <v>99</v>
      </c>
      <c r="O3180" s="2">
        <v>0</v>
      </c>
      <c r="Q3180" t="s">
        <v>31</v>
      </c>
      <c r="R3180">
        <f t="shared" si="245"/>
        <v>0</v>
      </c>
      <c r="S3180">
        <f t="shared" si="246"/>
        <v>0</v>
      </c>
      <c r="T3180">
        <f t="shared" si="249"/>
        <v>0</v>
      </c>
    </row>
    <row r="3181" spans="1:20" x14ac:dyDescent="0.25">
      <c r="A3181">
        <v>27089</v>
      </c>
      <c r="B3181" t="s">
        <v>1154</v>
      </c>
      <c r="C3181" s="1">
        <v>29631</v>
      </c>
      <c r="D3181" t="s">
        <v>26</v>
      </c>
      <c r="F3181" s="1">
        <v>40570</v>
      </c>
      <c r="G3181">
        <v>4098</v>
      </c>
      <c r="H3181" t="str">
        <f t="shared" si="247"/>
        <v>4098</v>
      </c>
      <c r="J3181" t="s">
        <v>206</v>
      </c>
      <c r="K3181" t="s">
        <v>42</v>
      </c>
      <c r="L3181">
        <v>13501</v>
      </c>
      <c r="M3181" t="s">
        <v>29</v>
      </c>
      <c r="N3181" t="s">
        <v>99</v>
      </c>
      <c r="O3181" s="2">
        <v>0</v>
      </c>
      <c r="Q3181" t="s">
        <v>31</v>
      </c>
      <c r="R3181">
        <f t="shared" si="245"/>
        <v>0</v>
      </c>
      <c r="S3181">
        <f t="shared" si="246"/>
        <v>0</v>
      </c>
      <c r="T3181">
        <f t="shared" si="249"/>
        <v>0</v>
      </c>
    </row>
    <row r="3182" spans="1:20" x14ac:dyDescent="0.25">
      <c r="A3182">
        <v>27091</v>
      </c>
      <c r="B3182" t="s">
        <v>1155</v>
      </c>
      <c r="C3182" s="1">
        <v>8479</v>
      </c>
      <c r="D3182" t="s">
        <v>14</v>
      </c>
      <c r="E3182" t="s">
        <v>15</v>
      </c>
      <c r="F3182" s="1">
        <v>40546</v>
      </c>
      <c r="G3182" t="s">
        <v>38</v>
      </c>
      <c r="H3182" t="str">
        <f t="shared" si="247"/>
        <v>C</v>
      </c>
      <c r="I3182" t="str">
        <f t="shared" si="248"/>
        <v>C</v>
      </c>
      <c r="J3182" t="s">
        <v>52</v>
      </c>
      <c r="K3182" t="s">
        <v>33</v>
      </c>
      <c r="L3182">
        <v>13502</v>
      </c>
      <c r="M3182" t="s">
        <v>29</v>
      </c>
      <c r="N3182" t="s">
        <v>58</v>
      </c>
      <c r="O3182" s="2">
        <v>0</v>
      </c>
      <c r="P3182">
        <f>VLOOKUP(I3182,'visit codes'!$B$1:$F$38,5,FALSE)</f>
        <v>0</v>
      </c>
      <c r="Q3182" t="s">
        <v>31</v>
      </c>
      <c r="R3182">
        <f t="shared" si="245"/>
        <v>1</v>
      </c>
      <c r="S3182">
        <f t="shared" si="246"/>
        <v>1</v>
      </c>
      <c r="T3182">
        <f t="shared" si="249"/>
        <v>0</v>
      </c>
    </row>
    <row r="3183" spans="1:20" x14ac:dyDescent="0.25">
      <c r="A3183">
        <v>27091</v>
      </c>
      <c r="B3183" t="s">
        <v>1155</v>
      </c>
      <c r="C3183" s="1">
        <v>8479</v>
      </c>
      <c r="D3183" t="s">
        <v>14</v>
      </c>
      <c r="E3183" t="s">
        <v>15</v>
      </c>
      <c r="F3183" s="1">
        <v>40550</v>
      </c>
      <c r="G3183" t="s">
        <v>16</v>
      </c>
      <c r="H3183" t="str">
        <f t="shared" si="247"/>
        <v>4301R-RV</v>
      </c>
      <c r="J3183" t="s">
        <v>57</v>
      </c>
      <c r="K3183" t="s">
        <v>33</v>
      </c>
      <c r="L3183">
        <v>13502</v>
      </c>
      <c r="M3183" t="s">
        <v>29</v>
      </c>
      <c r="N3183" t="s">
        <v>58</v>
      </c>
      <c r="O3183" s="2">
        <v>3.125E-2</v>
      </c>
      <c r="Q3183" t="s">
        <v>31</v>
      </c>
      <c r="R3183">
        <f t="shared" si="245"/>
        <v>0</v>
      </c>
      <c r="S3183">
        <f t="shared" si="246"/>
        <v>0</v>
      </c>
      <c r="T3183">
        <f t="shared" si="249"/>
        <v>0</v>
      </c>
    </row>
    <row r="3184" spans="1:20" x14ac:dyDescent="0.25">
      <c r="A3184">
        <v>27091</v>
      </c>
      <c r="B3184" t="s">
        <v>1155</v>
      </c>
      <c r="C3184" s="1">
        <v>8479</v>
      </c>
      <c r="D3184" t="s">
        <v>14</v>
      </c>
      <c r="E3184" t="s">
        <v>15</v>
      </c>
      <c r="F3184" s="1">
        <v>40550</v>
      </c>
      <c r="G3184" t="s">
        <v>228</v>
      </c>
      <c r="H3184" t="str">
        <f t="shared" si="247"/>
        <v>PAS2</v>
      </c>
      <c r="I3184" t="str">
        <f t="shared" si="248"/>
        <v>PAS2</v>
      </c>
      <c r="J3184" t="s">
        <v>57</v>
      </c>
      <c r="K3184" t="s">
        <v>33</v>
      </c>
      <c r="L3184">
        <v>13502</v>
      </c>
      <c r="M3184" t="s">
        <v>29</v>
      </c>
      <c r="N3184" t="s">
        <v>58</v>
      </c>
      <c r="O3184" s="2">
        <v>3.125E-2</v>
      </c>
      <c r="P3184">
        <f>VLOOKUP(I3184,'visit codes'!$B$1:$F$38,5,FALSE)</f>
        <v>3</v>
      </c>
      <c r="Q3184" t="s">
        <v>31</v>
      </c>
      <c r="R3184">
        <f t="shared" si="245"/>
        <v>1</v>
      </c>
      <c r="S3184">
        <f t="shared" si="246"/>
        <v>0</v>
      </c>
      <c r="T3184">
        <f t="shared" si="249"/>
        <v>1</v>
      </c>
    </row>
    <row r="3185" spans="1:20" x14ac:dyDescent="0.25">
      <c r="A3185">
        <v>27092</v>
      </c>
      <c r="B3185" t="s">
        <v>1156</v>
      </c>
      <c r="C3185" s="1">
        <v>31748</v>
      </c>
      <c r="D3185" t="s">
        <v>26</v>
      </c>
      <c r="E3185" t="s">
        <v>15</v>
      </c>
      <c r="F3185" s="1">
        <v>40553</v>
      </c>
      <c r="G3185" t="s">
        <v>16</v>
      </c>
      <c r="H3185" t="str">
        <f t="shared" si="247"/>
        <v>4301R-RV</v>
      </c>
      <c r="J3185" t="s">
        <v>27</v>
      </c>
      <c r="K3185" t="s">
        <v>154</v>
      </c>
      <c r="L3185">
        <v>13502</v>
      </c>
      <c r="M3185" t="s">
        <v>29</v>
      </c>
      <c r="N3185" t="s">
        <v>78</v>
      </c>
      <c r="O3185" s="2">
        <v>3.125E-2</v>
      </c>
      <c r="Q3185" t="s">
        <v>31</v>
      </c>
      <c r="R3185">
        <f t="shared" si="245"/>
        <v>0</v>
      </c>
      <c r="S3185">
        <f t="shared" si="246"/>
        <v>0</v>
      </c>
      <c r="T3185">
        <f t="shared" si="249"/>
        <v>0</v>
      </c>
    </row>
    <row r="3186" spans="1:20" x14ac:dyDescent="0.25">
      <c r="A3186">
        <v>27092</v>
      </c>
      <c r="B3186" t="s">
        <v>1156</v>
      </c>
      <c r="C3186" s="1">
        <v>31748</v>
      </c>
      <c r="D3186" t="s">
        <v>26</v>
      </c>
      <c r="E3186" t="s">
        <v>15</v>
      </c>
      <c r="F3186" s="1">
        <v>40553</v>
      </c>
      <c r="G3186" t="s">
        <v>24</v>
      </c>
      <c r="H3186" t="str">
        <f t="shared" si="247"/>
        <v>RV</v>
      </c>
      <c r="I3186" t="str">
        <f t="shared" si="248"/>
        <v>RV</v>
      </c>
      <c r="J3186" t="s">
        <v>27</v>
      </c>
      <c r="K3186" t="s">
        <v>154</v>
      </c>
      <c r="L3186">
        <v>13502</v>
      </c>
      <c r="M3186" t="s">
        <v>29</v>
      </c>
      <c r="N3186" t="s">
        <v>78</v>
      </c>
      <c r="O3186" s="2">
        <v>4.1666666666666664E-2</v>
      </c>
      <c r="P3186">
        <f>VLOOKUP(I3186,'visit codes'!$B$1:$F$38,5,FALSE)</f>
        <v>3</v>
      </c>
      <c r="Q3186" t="s">
        <v>31</v>
      </c>
      <c r="R3186">
        <f t="shared" si="245"/>
        <v>1</v>
      </c>
      <c r="S3186">
        <f t="shared" si="246"/>
        <v>0</v>
      </c>
      <c r="T3186">
        <f t="shared" si="249"/>
        <v>1</v>
      </c>
    </row>
    <row r="3187" spans="1:20" x14ac:dyDescent="0.25">
      <c r="A3187">
        <v>27092</v>
      </c>
      <c r="B3187" t="s">
        <v>1156</v>
      </c>
      <c r="C3187" s="1">
        <v>31748</v>
      </c>
      <c r="D3187" t="s">
        <v>26</v>
      </c>
      <c r="E3187" t="s">
        <v>15</v>
      </c>
      <c r="F3187" s="1">
        <v>40563</v>
      </c>
      <c r="G3187" t="s">
        <v>38</v>
      </c>
      <c r="H3187" t="str">
        <f t="shared" si="247"/>
        <v>C</v>
      </c>
      <c r="I3187" t="str">
        <f t="shared" si="248"/>
        <v>C</v>
      </c>
      <c r="J3187" t="s">
        <v>52</v>
      </c>
      <c r="K3187" t="s">
        <v>154</v>
      </c>
      <c r="L3187">
        <v>13502</v>
      </c>
      <c r="M3187" t="s">
        <v>29</v>
      </c>
      <c r="N3187" t="s">
        <v>78</v>
      </c>
      <c r="O3187" s="2">
        <v>0</v>
      </c>
      <c r="P3187">
        <f>VLOOKUP(I3187,'visit codes'!$B$1:$F$38,5,FALSE)</f>
        <v>0</v>
      </c>
      <c r="Q3187" t="s">
        <v>31</v>
      </c>
      <c r="R3187">
        <f t="shared" si="245"/>
        <v>1</v>
      </c>
      <c r="S3187">
        <f t="shared" si="246"/>
        <v>1</v>
      </c>
      <c r="T3187">
        <f t="shared" si="249"/>
        <v>0</v>
      </c>
    </row>
    <row r="3188" spans="1:20" x14ac:dyDescent="0.25">
      <c r="A3188">
        <v>27092</v>
      </c>
      <c r="B3188" t="s">
        <v>1156</v>
      </c>
      <c r="C3188" s="1">
        <v>31748</v>
      </c>
      <c r="D3188" t="s">
        <v>26</v>
      </c>
      <c r="E3188" t="s">
        <v>15</v>
      </c>
      <c r="F3188" s="1">
        <v>40570</v>
      </c>
      <c r="G3188" t="s">
        <v>38</v>
      </c>
      <c r="H3188" t="str">
        <f t="shared" si="247"/>
        <v>C</v>
      </c>
      <c r="I3188" t="str">
        <f t="shared" si="248"/>
        <v>C</v>
      </c>
      <c r="J3188" t="s">
        <v>27</v>
      </c>
      <c r="K3188" t="s">
        <v>154</v>
      </c>
      <c r="L3188">
        <v>13502</v>
      </c>
      <c r="M3188" t="s">
        <v>29</v>
      </c>
      <c r="N3188" t="s">
        <v>78</v>
      </c>
      <c r="O3188" s="2">
        <v>0</v>
      </c>
      <c r="P3188">
        <f>VLOOKUP(I3188,'visit codes'!$B$1:$F$38,5,FALSE)</f>
        <v>0</v>
      </c>
      <c r="Q3188" t="s">
        <v>31</v>
      </c>
      <c r="R3188">
        <f t="shared" si="245"/>
        <v>1</v>
      </c>
      <c r="S3188">
        <f t="shared" si="246"/>
        <v>1</v>
      </c>
      <c r="T3188">
        <f t="shared" si="249"/>
        <v>0</v>
      </c>
    </row>
    <row r="3189" spans="1:20" x14ac:dyDescent="0.25">
      <c r="A3189">
        <v>27093</v>
      </c>
      <c r="B3189" t="s">
        <v>1157</v>
      </c>
      <c r="C3189" s="1">
        <v>27068</v>
      </c>
      <c r="D3189" t="s">
        <v>26</v>
      </c>
      <c r="E3189" t="s">
        <v>15</v>
      </c>
      <c r="F3189" s="1">
        <v>40548</v>
      </c>
      <c r="G3189" t="s">
        <v>16</v>
      </c>
      <c r="H3189" t="str">
        <f t="shared" si="247"/>
        <v>4301R-RV</v>
      </c>
      <c r="J3189" t="s">
        <v>138</v>
      </c>
      <c r="K3189" t="s">
        <v>49</v>
      </c>
      <c r="L3189">
        <v>13502</v>
      </c>
      <c r="M3189" t="s">
        <v>29</v>
      </c>
      <c r="N3189" t="s">
        <v>50</v>
      </c>
      <c r="O3189" s="2">
        <v>3.125E-2</v>
      </c>
      <c r="Q3189" t="s">
        <v>31</v>
      </c>
      <c r="R3189">
        <f t="shared" si="245"/>
        <v>0</v>
      </c>
      <c r="S3189">
        <f t="shared" si="246"/>
        <v>0</v>
      </c>
      <c r="T3189">
        <f t="shared" si="249"/>
        <v>0</v>
      </c>
    </row>
    <row r="3190" spans="1:20" x14ac:dyDescent="0.25">
      <c r="A3190">
        <v>27093</v>
      </c>
      <c r="B3190" t="s">
        <v>1157</v>
      </c>
      <c r="C3190" s="1">
        <v>27068</v>
      </c>
      <c r="D3190" t="s">
        <v>26</v>
      </c>
      <c r="E3190" t="s">
        <v>15</v>
      </c>
      <c r="F3190" s="1">
        <v>40548</v>
      </c>
      <c r="G3190" t="s">
        <v>24</v>
      </c>
      <c r="H3190" t="str">
        <f t="shared" si="247"/>
        <v>RV</v>
      </c>
      <c r="I3190" t="str">
        <f t="shared" si="248"/>
        <v>RV</v>
      </c>
      <c r="J3190" t="s">
        <v>138</v>
      </c>
      <c r="K3190" t="s">
        <v>49</v>
      </c>
      <c r="L3190">
        <v>13502</v>
      </c>
      <c r="M3190" t="s">
        <v>29</v>
      </c>
      <c r="N3190" t="s">
        <v>50</v>
      </c>
      <c r="O3190" s="2">
        <v>4.1666666666666664E-2</v>
      </c>
      <c r="P3190">
        <f>VLOOKUP(I3190,'visit codes'!$B$1:$F$38,5,FALSE)</f>
        <v>3</v>
      </c>
      <c r="Q3190" t="s">
        <v>31</v>
      </c>
      <c r="R3190">
        <f t="shared" si="245"/>
        <v>1</v>
      </c>
      <c r="S3190">
        <f t="shared" si="246"/>
        <v>0</v>
      </c>
      <c r="T3190">
        <f t="shared" si="249"/>
        <v>1</v>
      </c>
    </row>
    <row r="3191" spans="1:20" x14ac:dyDescent="0.25">
      <c r="A3191">
        <v>27093</v>
      </c>
      <c r="B3191" t="s">
        <v>1157</v>
      </c>
      <c r="C3191" s="1">
        <v>27068</v>
      </c>
      <c r="D3191" t="s">
        <v>26</v>
      </c>
      <c r="E3191" t="s">
        <v>15</v>
      </c>
      <c r="F3191" s="1">
        <v>40562</v>
      </c>
      <c r="G3191" t="s">
        <v>46</v>
      </c>
      <c r="H3191" t="str">
        <f t="shared" si="247"/>
        <v>NS</v>
      </c>
      <c r="I3191" t="str">
        <f t="shared" si="248"/>
        <v>NS</v>
      </c>
      <c r="J3191" t="s">
        <v>70</v>
      </c>
      <c r="K3191" t="s">
        <v>49</v>
      </c>
      <c r="L3191">
        <v>13502</v>
      </c>
      <c r="M3191" t="s">
        <v>29</v>
      </c>
      <c r="N3191" t="s">
        <v>50</v>
      </c>
      <c r="O3191" s="2">
        <v>0</v>
      </c>
      <c r="P3191">
        <f>VLOOKUP(I3191,'visit codes'!$B$1:$F$38,5,FALSE)</f>
        <v>0</v>
      </c>
      <c r="Q3191" t="s">
        <v>31</v>
      </c>
      <c r="R3191">
        <f t="shared" si="245"/>
        <v>1</v>
      </c>
      <c r="S3191">
        <f t="shared" si="246"/>
        <v>1</v>
      </c>
      <c r="T3191">
        <f t="shared" si="249"/>
        <v>0</v>
      </c>
    </row>
    <row r="3192" spans="1:20" x14ac:dyDescent="0.25">
      <c r="A3192">
        <v>27093</v>
      </c>
      <c r="B3192" t="s">
        <v>1157</v>
      </c>
      <c r="C3192" s="1">
        <v>27068</v>
      </c>
      <c r="D3192" t="s">
        <v>26</v>
      </c>
      <c r="E3192" t="s">
        <v>15</v>
      </c>
      <c r="F3192" s="1">
        <v>40569</v>
      </c>
      <c r="G3192" t="s">
        <v>46</v>
      </c>
      <c r="H3192" t="str">
        <f t="shared" si="247"/>
        <v>NS</v>
      </c>
      <c r="I3192" t="str">
        <f t="shared" si="248"/>
        <v>NS</v>
      </c>
      <c r="J3192" t="s">
        <v>138</v>
      </c>
      <c r="K3192" t="s">
        <v>49</v>
      </c>
      <c r="L3192">
        <v>13502</v>
      </c>
      <c r="M3192" t="s">
        <v>29</v>
      </c>
      <c r="N3192" t="s">
        <v>50</v>
      </c>
      <c r="O3192" s="2">
        <v>0</v>
      </c>
      <c r="P3192">
        <f>VLOOKUP(I3192,'visit codes'!$B$1:$F$38,5,FALSE)</f>
        <v>0</v>
      </c>
      <c r="Q3192" t="s">
        <v>31</v>
      </c>
      <c r="R3192">
        <f t="shared" si="245"/>
        <v>1</v>
      </c>
      <c r="S3192">
        <f t="shared" si="246"/>
        <v>1</v>
      </c>
      <c r="T3192">
        <f t="shared" si="249"/>
        <v>0</v>
      </c>
    </row>
    <row r="3193" spans="1:20" x14ac:dyDescent="0.25">
      <c r="A3193">
        <v>27094</v>
      </c>
      <c r="B3193" t="s">
        <v>1158</v>
      </c>
      <c r="C3193" s="1">
        <v>23338</v>
      </c>
      <c r="D3193" t="s">
        <v>26</v>
      </c>
      <c r="F3193" s="1">
        <v>40547</v>
      </c>
      <c r="G3193" t="s">
        <v>46</v>
      </c>
      <c r="H3193" t="str">
        <f t="shared" si="247"/>
        <v>NS</v>
      </c>
      <c r="I3193" t="str">
        <f t="shared" si="248"/>
        <v>NS</v>
      </c>
      <c r="J3193" t="s">
        <v>17</v>
      </c>
      <c r="K3193" t="s">
        <v>18</v>
      </c>
      <c r="L3193">
        <v>13440</v>
      </c>
      <c r="M3193" t="s">
        <v>20</v>
      </c>
      <c r="N3193" t="s">
        <v>21</v>
      </c>
      <c r="O3193" s="2">
        <v>0</v>
      </c>
      <c r="P3193">
        <f>VLOOKUP(I3193,'visit codes'!$B$1:$F$38,5,FALSE)</f>
        <v>0</v>
      </c>
      <c r="Q3193" t="s">
        <v>22</v>
      </c>
      <c r="R3193">
        <f t="shared" si="245"/>
        <v>1</v>
      </c>
      <c r="S3193">
        <f t="shared" si="246"/>
        <v>1</v>
      </c>
      <c r="T3193">
        <f t="shared" si="249"/>
        <v>0</v>
      </c>
    </row>
    <row r="3194" spans="1:20" x14ac:dyDescent="0.25">
      <c r="A3194">
        <v>27094</v>
      </c>
      <c r="B3194" t="s">
        <v>1158</v>
      </c>
      <c r="C3194" s="1">
        <v>23338</v>
      </c>
      <c r="D3194" t="s">
        <v>26</v>
      </c>
      <c r="F3194" s="1">
        <v>40568</v>
      </c>
      <c r="G3194" t="s">
        <v>16</v>
      </c>
      <c r="H3194" t="str">
        <f t="shared" si="247"/>
        <v>4301R-RV</v>
      </c>
      <c r="J3194" t="s">
        <v>17</v>
      </c>
      <c r="K3194" t="s">
        <v>18</v>
      </c>
      <c r="L3194">
        <v>13440</v>
      </c>
      <c r="M3194" t="s">
        <v>20</v>
      </c>
      <c r="N3194" t="s">
        <v>21</v>
      </c>
      <c r="O3194" s="2">
        <v>3.125E-2</v>
      </c>
      <c r="Q3194" t="s">
        <v>22</v>
      </c>
      <c r="R3194">
        <f t="shared" si="245"/>
        <v>0</v>
      </c>
      <c r="S3194">
        <f t="shared" si="246"/>
        <v>0</v>
      </c>
      <c r="T3194">
        <f t="shared" si="249"/>
        <v>0</v>
      </c>
    </row>
    <row r="3195" spans="1:20" x14ac:dyDescent="0.25">
      <c r="A3195">
        <v>27094</v>
      </c>
      <c r="B3195" t="s">
        <v>1158</v>
      </c>
      <c r="C3195" s="1">
        <v>23338</v>
      </c>
      <c r="D3195" t="s">
        <v>26</v>
      </c>
      <c r="F3195" s="1">
        <v>40568</v>
      </c>
      <c r="G3195" t="s">
        <v>24</v>
      </c>
      <c r="H3195" t="str">
        <f t="shared" si="247"/>
        <v>RV</v>
      </c>
      <c r="I3195" t="str">
        <f t="shared" si="248"/>
        <v>RV</v>
      </c>
      <c r="J3195" t="s">
        <v>17</v>
      </c>
      <c r="K3195" t="s">
        <v>18</v>
      </c>
      <c r="L3195">
        <v>13440</v>
      </c>
      <c r="M3195" t="s">
        <v>20</v>
      </c>
      <c r="N3195" t="s">
        <v>21</v>
      </c>
      <c r="O3195" s="2">
        <v>4.1666666666666664E-2</v>
      </c>
      <c r="P3195">
        <f>VLOOKUP(I3195,'visit codes'!$B$1:$F$38,5,FALSE)</f>
        <v>3</v>
      </c>
      <c r="Q3195" t="s">
        <v>22</v>
      </c>
      <c r="R3195">
        <f t="shared" si="245"/>
        <v>1</v>
      </c>
      <c r="S3195">
        <f t="shared" si="246"/>
        <v>0</v>
      </c>
      <c r="T3195">
        <f t="shared" si="249"/>
        <v>1</v>
      </c>
    </row>
    <row r="3196" spans="1:20" x14ac:dyDescent="0.25">
      <c r="A3196">
        <v>27094</v>
      </c>
      <c r="B3196" t="s">
        <v>1158</v>
      </c>
      <c r="C3196" s="1">
        <v>23338</v>
      </c>
      <c r="D3196" t="s">
        <v>26</v>
      </c>
      <c r="F3196" s="1">
        <v>40570</v>
      </c>
      <c r="G3196" t="s">
        <v>46</v>
      </c>
      <c r="H3196" t="str">
        <f t="shared" si="247"/>
        <v>NS</v>
      </c>
      <c r="I3196" t="str">
        <f t="shared" si="248"/>
        <v>NS</v>
      </c>
      <c r="J3196" t="s">
        <v>70</v>
      </c>
      <c r="K3196" t="s">
        <v>18</v>
      </c>
      <c r="L3196">
        <v>13440</v>
      </c>
      <c r="M3196" t="s">
        <v>20</v>
      </c>
      <c r="N3196" t="s">
        <v>21</v>
      </c>
      <c r="O3196" s="2">
        <v>0</v>
      </c>
      <c r="P3196">
        <f>VLOOKUP(I3196,'visit codes'!$B$1:$F$38,5,FALSE)</f>
        <v>0</v>
      </c>
      <c r="Q3196" t="s">
        <v>22</v>
      </c>
      <c r="R3196">
        <f t="shared" si="245"/>
        <v>1</v>
      </c>
      <c r="S3196">
        <f t="shared" si="246"/>
        <v>1</v>
      </c>
      <c r="T3196">
        <f t="shared" si="249"/>
        <v>0</v>
      </c>
    </row>
    <row r="3197" spans="1:20" x14ac:dyDescent="0.25">
      <c r="A3197">
        <v>27095</v>
      </c>
      <c r="B3197" t="s">
        <v>1159</v>
      </c>
      <c r="C3197" s="1">
        <v>26886</v>
      </c>
      <c r="D3197" t="s">
        <v>26</v>
      </c>
      <c r="E3197" t="s">
        <v>23</v>
      </c>
      <c r="F3197" s="1">
        <v>40555</v>
      </c>
      <c r="G3197" t="s">
        <v>163</v>
      </c>
      <c r="H3197" t="str">
        <f t="shared" si="247"/>
        <v>4301S-PAS</v>
      </c>
      <c r="J3197" t="s">
        <v>206</v>
      </c>
      <c r="K3197" t="s">
        <v>18</v>
      </c>
      <c r="L3197">
        <v>13431</v>
      </c>
      <c r="M3197" t="s">
        <v>29</v>
      </c>
      <c r="N3197" t="s">
        <v>21</v>
      </c>
      <c r="O3197" s="2">
        <v>4.1666666666666664E-2</v>
      </c>
      <c r="Q3197" t="s">
        <v>1160</v>
      </c>
      <c r="R3197">
        <f t="shared" si="245"/>
        <v>0</v>
      </c>
      <c r="S3197">
        <f t="shared" si="246"/>
        <v>0</v>
      </c>
      <c r="T3197">
        <f t="shared" si="249"/>
        <v>0</v>
      </c>
    </row>
    <row r="3198" spans="1:20" x14ac:dyDescent="0.25">
      <c r="A3198">
        <v>27095</v>
      </c>
      <c r="B3198" t="s">
        <v>1159</v>
      </c>
      <c r="C3198" s="1">
        <v>26886</v>
      </c>
      <c r="D3198" t="s">
        <v>26</v>
      </c>
      <c r="E3198" t="s">
        <v>23</v>
      </c>
      <c r="F3198" s="1">
        <v>40555</v>
      </c>
      <c r="G3198" t="s">
        <v>164</v>
      </c>
      <c r="H3198" t="str">
        <f t="shared" si="247"/>
        <v>PAS</v>
      </c>
      <c r="I3198" t="str">
        <f t="shared" si="248"/>
        <v>PAS</v>
      </c>
      <c r="J3198" t="s">
        <v>206</v>
      </c>
      <c r="K3198" t="s">
        <v>18</v>
      </c>
      <c r="L3198">
        <v>13431</v>
      </c>
      <c r="M3198" t="s">
        <v>29</v>
      </c>
      <c r="N3198" t="s">
        <v>21</v>
      </c>
      <c r="O3198" s="2">
        <v>4.1666666666666664E-2</v>
      </c>
      <c r="P3198">
        <f>VLOOKUP(I3198,'visit codes'!$B$1:$F$38,5,FALSE)</f>
        <v>3</v>
      </c>
      <c r="Q3198" t="s">
        <v>1160</v>
      </c>
      <c r="R3198">
        <f t="shared" si="245"/>
        <v>1</v>
      </c>
      <c r="S3198">
        <f t="shared" si="246"/>
        <v>0</v>
      </c>
      <c r="T3198">
        <f t="shared" si="249"/>
        <v>1</v>
      </c>
    </row>
    <row r="3199" spans="1:20" x14ac:dyDescent="0.25">
      <c r="A3199">
        <v>27095</v>
      </c>
      <c r="B3199" t="s">
        <v>1159</v>
      </c>
      <c r="C3199" s="1">
        <v>26886</v>
      </c>
      <c r="D3199" t="s">
        <v>26</v>
      </c>
      <c r="E3199" t="s">
        <v>23</v>
      </c>
      <c r="F3199" s="1">
        <v>40567</v>
      </c>
      <c r="G3199" t="s">
        <v>16</v>
      </c>
      <c r="H3199" t="str">
        <f t="shared" si="247"/>
        <v>4301R-RV</v>
      </c>
      <c r="J3199" t="s">
        <v>206</v>
      </c>
      <c r="K3199" t="s">
        <v>18</v>
      </c>
      <c r="L3199">
        <v>13431</v>
      </c>
      <c r="M3199" t="s">
        <v>29</v>
      </c>
      <c r="N3199" t="s">
        <v>21</v>
      </c>
      <c r="O3199" s="2">
        <v>3.125E-2</v>
      </c>
      <c r="Q3199" t="s">
        <v>1160</v>
      </c>
      <c r="R3199">
        <f t="shared" si="245"/>
        <v>0</v>
      </c>
      <c r="S3199">
        <f t="shared" si="246"/>
        <v>0</v>
      </c>
      <c r="T3199">
        <f t="shared" si="249"/>
        <v>0</v>
      </c>
    </row>
    <row r="3200" spans="1:20" x14ac:dyDescent="0.25">
      <c r="A3200">
        <v>27095</v>
      </c>
      <c r="B3200" t="s">
        <v>1159</v>
      </c>
      <c r="C3200" s="1">
        <v>26886</v>
      </c>
      <c r="D3200" t="s">
        <v>26</v>
      </c>
      <c r="E3200" t="s">
        <v>23</v>
      </c>
      <c r="F3200" s="1">
        <v>40567</v>
      </c>
      <c r="G3200" t="s">
        <v>228</v>
      </c>
      <c r="H3200" t="str">
        <f t="shared" si="247"/>
        <v>PAS2</v>
      </c>
      <c r="I3200" t="str">
        <f t="shared" si="248"/>
        <v>PAS2</v>
      </c>
      <c r="J3200" t="s">
        <v>206</v>
      </c>
      <c r="K3200" t="s">
        <v>18</v>
      </c>
      <c r="L3200">
        <v>13431</v>
      </c>
      <c r="M3200" t="s">
        <v>29</v>
      </c>
      <c r="N3200" t="s">
        <v>21</v>
      </c>
      <c r="O3200" s="2">
        <v>3.125E-2</v>
      </c>
      <c r="P3200">
        <f>VLOOKUP(I3200,'visit codes'!$B$1:$F$38,5,FALSE)</f>
        <v>3</v>
      </c>
      <c r="Q3200" t="s">
        <v>1160</v>
      </c>
      <c r="R3200">
        <f t="shared" si="245"/>
        <v>1</v>
      </c>
      <c r="S3200">
        <f t="shared" si="246"/>
        <v>0</v>
      </c>
      <c r="T3200">
        <f t="shared" si="249"/>
        <v>1</v>
      </c>
    </row>
    <row r="3201" spans="1:20" x14ac:dyDescent="0.25">
      <c r="A3201">
        <v>27096</v>
      </c>
      <c r="B3201" t="s">
        <v>1161</v>
      </c>
      <c r="C3201" s="1">
        <v>30982</v>
      </c>
      <c r="D3201" t="s">
        <v>14</v>
      </c>
      <c r="F3201" s="1">
        <v>40555</v>
      </c>
      <c r="G3201">
        <v>4098</v>
      </c>
      <c r="H3201" t="str">
        <f t="shared" si="247"/>
        <v>4098</v>
      </c>
      <c r="J3201" t="s">
        <v>17</v>
      </c>
      <c r="K3201" t="s">
        <v>42</v>
      </c>
      <c r="L3201">
        <v>13440</v>
      </c>
      <c r="M3201" t="s">
        <v>20</v>
      </c>
      <c r="N3201" t="s">
        <v>99</v>
      </c>
      <c r="O3201" s="2">
        <v>0</v>
      </c>
      <c r="Q3201" t="s">
        <v>22</v>
      </c>
      <c r="R3201">
        <f t="shared" si="245"/>
        <v>0</v>
      </c>
      <c r="S3201">
        <f t="shared" si="246"/>
        <v>0</v>
      </c>
      <c r="T3201">
        <f t="shared" si="249"/>
        <v>0</v>
      </c>
    </row>
    <row r="3202" spans="1:20" x14ac:dyDescent="0.25">
      <c r="A3202">
        <v>27101</v>
      </c>
      <c r="B3202" t="s">
        <v>1162</v>
      </c>
      <c r="C3202" s="1">
        <v>32708</v>
      </c>
      <c r="D3202" t="s">
        <v>14</v>
      </c>
      <c r="E3202" t="s">
        <v>23</v>
      </c>
      <c r="F3202" s="1">
        <v>40563</v>
      </c>
      <c r="G3202" t="s">
        <v>16</v>
      </c>
      <c r="H3202" t="str">
        <f t="shared" si="247"/>
        <v>4301R-RV</v>
      </c>
      <c r="J3202" t="s">
        <v>138</v>
      </c>
      <c r="K3202" t="s">
        <v>42</v>
      </c>
      <c r="L3202">
        <v>13502</v>
      </c>
      <c r="M3202" t="s">
        <v>29</v>
      </c>
      <c r="N3202" t="s">
        <v>43</v>
      </c>
      <c r="O3202" s="2">
        <v>3.125E-2</v>
      </c>
      <c r="Q3202" t="s">
        <v>31</v>
      </c>
      <c r="R3202">
        <f t="shared" ref="R3202:R3265" si="250">COUNTA(I3202)</f>
        <v>0</v>
      </c>
      <c r="S3202">
        <f t="shared" ref="S3202:S3265" si="251">IF(I3202="c",1,IF(I3202="ns",1,IF(I3202="pasns",1,IF(I3202="pasc",1,IF(I3202="sc",1,0)))))</f>
        <v>0</v>
      </c>
      <c r="T3202">
        <f t="shared" si="249"/>
        <v>0</v>
      </c>
    </row>
    <row r="3203" spans="1:20" x14ac:dyDescent="0.25">
      <c r="A3203">
        <v>27101</v>
      </c>
      <c r="B3203" t="s">
        <v>1162</v>
      </c>
      <c r="C3203" s="1">
        <v>32708</v>
      </c>
      <c r="D3203" t="s">
        <v>14</v>
      </c>
      <c r="E3203" t="s">
        <v>23</v>
      </c>
      <c r="F3203" s="1">
        <v>40563</v>
      </c>
      <c r="G3203" t="s">
        <v>24</v>
      </c>
      <c r="H3203" t="str">
        <f t="shared" ref="H3203:H3266" si="252">TRIM(G3203)</f>
        <v>RV</v>
      </c>
      <c r="I3203" t="str">
        <f t="shared" ref="I3203:I3265" si="253">TRIM(G3203)</f>
        <v>RV</v>
      </c>
      <c r="J3203" t="s">
        <v>138</v>
      </c>
      <c r="K3203" t="s">
        <v>42</v>
      </c>
      <c r="L3203">
        <v>13502</v>
      </c>
      <c r="M3203" t="s">
        <v>29</v>
      </c>
      <c r="N3203" t="s">
        <v>43</v>
      </c>
      <c r="O3203" s="2">
        <v>4.1666666666666664E-2</v>
      </c>
      <c r="P3203">
        <f>VLOOKUP(I3203,'visit codes'!$B$1:$F$38,5,FALSE)</f>
        <v>3</v>
      </c>
      <c r="Q3203" t="s">
        <v>31</v>
      </c>
      <c r="R3203">
        <f t="shared" si="250"/>
        <v>1</v>
      </c>
      <c r="S3203">
        <f t="shared" si="251"/>
        <v>0</v>
      </c>
      <c r="T3203">
        <f t="shared" ref="T3203:T3266" si="254">IF(R3203-S3203=1,1,0)</f>
        <v>1</v>
      </c>
    </row>
    <row r="3204" spans="1:20" x14ac:dyDescent="0.25">
      <c r="A3204">
        <v>27101</v>
      </c>
      <c r="B3204" t="s">
        <v>1162</v>
      </c>
      <c r="C3204" s="1">
        <v>32708</v>
      </c>
      <c r="D3204" t="s">
        <v>14</v>
      </c>
      <c r="E3204" t="s">
        <v>23</v>
      </c>
      <c r="F3204" s="1">
        <v>40568</v>
      </c>
      <c r="G3204" t="s">
        <v>38</v>
      </c>
      <c r="H3204" t="str">
        <f t="shared" si="252"/>
        <v>C</v>
      </c>
      <c r="I3204" t="str">
        <f t="shared" si="253"/>
        <v>C</v>
      </c>
      <c r="J3204" t="s">
        <v>52</v>
      </c>
      <c r="K3204" t="s">
        <v>42</v>
      </c>
      <c r="L3204">
        <v>13502</v>
      </c>
      <c r="M3204" t="s">
        <v>29</v>
      </c>
      <c r="N3204" t="s">
        <v>43</v>
      </c>
      <c r="O3204" s="2">
        <v>0</v>
      </c>
      <c r="P3204">
        <f>VLOOKUP(I3204,'visit codes'!$B$1:$F$38,5,FALSE)</f>
        <v>0</v>
      </c>
      <c r="Q3204" t="s">
        <v>31</v>
      </c>
      <c r="R3204">
        <f t="shared" si="250"/>
        <v>1</v>
      </c>
      <c r="S3204">
        <f t="shared" si="251"/>
        <v>1</v>
      </c>
      <c r="T3204">
        <f t="shared" si="254"/>
        <v>0</v>
      </c>
    </row>
    <row r="3205" spans="1:20" x14ac:dyDescent="0.25">
      <c r="A3205">
        <v>27101</v>
      </c>
      <c r="B3205" t="s">
        <v>1162</v>
      </c>
      <c r="C3205" s="1">
        <v>32708</v>
      </c>
      <c r="D3205" t="s">
        <v>14</v>
      </c>
      <c r="E3205" t="s">
        <v>23</v>
      </c>
      <c r="F3205" s="1">
        <v>40570</v>
      </c>
      <c r="G3205" t="s">
        <v>38</v>
      </c>
      <c r="H3205" t="str">
        <f t="shared" si="252"/>
        <v>C</v>
      </c>
      <c r="I3205" t="str">
        <f t="shared" si="253"/>
        <v>C</v>
      </c>
      <c r="J3205" t="s">
        <v>138</v>
      </c>
      <c r="K3205" t="s">
        <v>42</v>
      </c>
      <c r="L3205">
        <v>13502</v>
      </c>
      <c r="M3205" t="s">
        <v>29</v>
      </c>
      <c r="N3205" t="s">
        <v>43</v>
      </c>
      <c r="O3205" s="2">
        <v>0</v>
      </c>
      <c r="P3205">
        <f>VLOOKUP(I3205,'visit codes'!$B$1:$F$38,5,FALSE)</f>
        <v>0</v>
      </c>
      <c r="Q3205" t="s">
        <v>31</v>
      </c>
      <c r="R3205">
        <f t="shared" si="250"/>
        <v>1</v>
      </c>
      <c r="S3205">
        <f t="shared" si="251"/>
        <v>1</v>
      </c>
      <c r="T3205">
        <f t="shared" si="254"/>
        <v>0</v>
      </c>
    </row>
    <row r="3206" spans="1:20" x14ac:dyDescent="0.25">
      <c r="A3206">
        <v>27102</v>
      </c>
      <c r="B3206" t="s">
        <v>1163</v>
      </c>
      <c r="C3206" s="1">
        <v>20558</v>
      </c>
      <c r="D3206" t="s">
        <v>14</v>
      </c>
      <c r="E3206" t="s">
        <v>40</v>
      </c>
      <c r="F3206" s="1">
        <v>40557</v>
      </c>
      <c r="G3206" t="s">
        <v>16</v>
      </c>
      <c r="H3206" t="str">
        <f t="shared" si="252"/>
        <v>4301R-RV</v>
      </c>
      <c r="J3206" t="s">
        <v>45</v>
      </c>
      <c r="K3206" t="s">
        <v>49</v>
      </c>
      <c r="L3206">
        <v>13501</v>
      </c>
      <c r="M3206" t="s">
        <v>29</v>
      </c>
      <c r="N3206" t="s">
        <v>50</v>
      </c>
      <c r="O3206" s="2">
        <v>3.125E-2</v>
      </c>
      <c r="Q3206" t="s">
        <v>31</v>
      </c>
      <c r="R3206">
        <f t="shared" si="250"/>
        <v>0</v>
      </c>
      <c r="S3206">
        <f t="shared" si="251"/>
        <v>0</v>
      </c>
      <c r="T3206">
        <f t="shared" si="254"/>
        <v>0</v>
      </c>
    </row>
    <row r="3207" spans="1:20" x14ac:dyDescent="0.25">
      <c r="A3207">
        <v>27102</v>
      </c>
      <c r="B3207" t="s">
        <v>1163</v>
      </c>
      <c r="C3207" s="1">
        <v>20558</v>
      </c>
      <c r="D3207" t="s">
        <v>14</v>
      </c>
      <c r="E3207" t="s">
        <v>40</v>
      </c>
      <c r="F3207" s="1">
        <v>40557</v>
      </c>
      <c r="G3207" t="s">
        <v>24</v>
      </c>
      <c r="H3207" t="str">
        <f t="shared" si="252"/>
        <v>RV</v>
      </c>
      <c r="I3207" t="str">
        <f t="shared" si="253"/>
        <v>RV</v>
      </c>
      <c r="J3207" t="s">
        <v>45</v>
      </c>
      <c r="K3207" t="s">
        <v>49</v>
      </c>
      <c r="L3207">
        <v>13501</v>
      </c>
      <c r="M3207" t="s">
        <v>29</v>
      </c>
      <c r="N3207" t="s">
        <v>50</v>
      </c>
      <c r="O3207" s="2">
        <v>4.1666666666666664E-2</v>
      </c>
      <c r="P3207">
        <f>VLOOKUP(I3207,'visit codes'!$B$1:$F$38,5,FALSE)</f>
        <v>3</v>
      </c>
      <c r="Q3207" t="s">
        <v>31</v>
      </c>
      <c r="R3207">
        <f t="shared" si="250"/>
        <v>1</v>
      </c>
      <c r="S3207">
        <f t="shared" si="251"/>
        <v>0</v>
      </c>
      <c r="T3207">
        <f t="shared" si="254"/>
        <v>1</v>
      </c>
    </row>
    <row r="3208" spans="1:20" x14ac:dyDescent="0.25">
      <c r="A3208">
        <v>27103</v>
      </c>
      <c r="B3208" t="s">
        <v>1164</v>
      </c>
      <c r="C3208" s="1">
        <v>33924</v>
      </c>
      <c r="D3208" t="s">
        <v>26</v>
      </c>
      <c r="F3208" s="1">
        <v>40549</v>
      </c>
      <c r="G3208">
        <v>4097</v>
      </c>
      <c r="H3208" t="str">
        <f t="shared" si="252"/>
        <v>4097</v>
      </c>
      <c r="J3208" t="s">
        <v>66</v>
      </c>
      <c r="K3208" t="s">
        <v>42</v>
      </c>
      <c r="L3208">
        <v>13309</v>
      </c>
      <c r="M3208" t="s">
        <v>20</v>
      </c>
      <c r="N3208" t="s">
        <v>99</v>
      </c>
      <c r="O3208" s="2">
        <v>0</v>
      </c>
      <c r="Q3208" t="s">
        <v>461</v>
      </c>
      <c r="R3208">
        <f t="shared" si="250"/>
        <v>0</v>
      </c>
      <c r="S3208">
        <f t="shared" si="251"/>
        <v>0</v>
      </c>
      <c r="T3208">
        <f t="shared" si="254"/>
        <v>0</v>
      </c>
    </row>
    <row r="3209" spans="1:20" x14ac:dyDescent="0.25">
      <c r="A3209">
        <v>27103</v>
      </c>
      <c r="B3209" t="s">
        <v>1164</v>
      </c>
      <c r="C3209" s="1">
        <v>33924</v>
      </c>
      <c r="D3209" t="s">
        <v>26</v>
      </c>
      <c r="F3209" s="1">
        <v>40561</v>
      </c>
      <c r="G3209">
        <v>4098</v>
      </c>
      <c r="H3209" t="str">
        <f t="shared" si="252"/>
        <v>4098</v>
      </c>
      <c r="J3209" t="s">
        <v>206</v>
      </c>
      <c r="K3209" t="s">
        <v>42</v>
      </c>
      <c r="L3209">
        <v>13309</v>
      </c>
      <c r="M3209" t="s">
        <v>20</v>
      </c>
      <c r="N3209" t="s">
        <v>99</v>
      </c>
      <c r="O3209" s="2">
        <v>0</v>
      </c>
      <c r="Q3209" t="s">
        <v>461</v>
      </c>
      <c r="R3209">
        <f t="shared" si="250"/>
        <v>0</v>
      </c>
      <c r="S3209">
        <f t="shared" si="251"/>
        <v>0</v>
      </c>
      <c r="T3209">
        <f t="shared" si="254"/>
        <v>0</v>
      </c>
    </row>
    <row r="3210" spans="1:20" x14ac:dyDescent="0.25">
      <c r="A3210">
        <v>27104</v>
      </c>
      <c r="B3210" t="s">
        <v>1165</v>
      </c>
      <c r="C3210" s="1">
        <v>22523</v>
      </c>
      <c r="D3210" t="s">
        <v>26</v>
      </c>
      <c r="E3210" t="s">
        <v>23</v>
      </c>
      <c r="F3210" s="1">
        <v>40546</v>
      </c>
      <c r="G3210" t="s">
        <v>60</v>
      </c>
      <c r="H3210" t="str">
        <f t="shared" si="252"/>
        <v>4301B - BV</v>
      </c>
      <c r="J3210" t="s">
        <v>27</v>
      </c>
      <c r="K3210" t="s">
        <v>414</v>
      </c>
      <c r="L3210">
        <v>13456</v>
      </c>
      <c r="M3210" t="s">
        <v>29</v>
      </c>
      <c r="N3210" t="s">
        <v>58</v>
      </c>
      <c r="O3210" s="2">
        <v>2.0833333333333332E-2</v>
      </c>
      <c r="Q3210" t="s">
        <v>613</v>
      </c>
      <c r="R3210">
        <f t="shared" si="250"/>
        <v>0</v>
      </c>
      <c r="S3210">
        <f t="shared" si="251"/>
        <v>0</v>
      </c>
      <c r="T3210">
        <f t="shared" si="254"/>
        <v>0</v>
      </c>
    </row>
    <row r="3211" spans="1:20" x14ac:dyDescent="0.25">
      <c r="A3211">
        <v>27104</v>
      </c>
      <c r="B3211" t="s">
        <v>1165</v>
      </c>
      <c r="C3211" s="1">
        <v>22523</v>
      </c>
      <c r="D3211" t="s">
        <v>26</v>
      </c>
      <c r="E3211" t="s">
        <v>23</v>
      </c>
      <c r="F3211" s="1">
        <v>40546</v>
      </c>
      <c r="G3211" t="s">
        <v>62</v>
      </c>
      <c r="H3211" t="str">
        <f t="shared" si="252"/>
        <v>BV</v>
      </c>
      <c r="I3211" t="str">
        <f t="shared" si="253"/>
        <v>BV</v>
      </c>
      <c r="J3211" t="s">
        <v>27</v>
      </c>
      <c r="K3211" t="s">
        <v>414</v>
      </c>
      <c r="L3211">
        <v>13456</v>
      </c>
      <c r="M3211" t="s">
        <v>29</v>
      </c>
      <c r="N3211" t="s">
        <v>58</v>
      </c>
      <c r="O3211" s="2">
        <v>2.0833333333333332E-2</v>
      </c>
      <c r="P3211">
        <f>VLOOKUP(I3211,'visit codes'!$B$1:$F$38,5,FALSE)</f>
        <v>2</v>
      </c>
      <c r="Q3211" t="s">
        <v>613</v>
      </c>
      <c r="R3211">
        <f t="shared" si="250"/>
        <v>1</v>
      </c>
      <c r="S3211">
        <f t="shared" si="251"/>
        <v>0</v>
      </c>
      <c r="T3211">
        <f t="shared" si="254"/>
        <v>1</v>
      </c>
    </row>
    <row r="3212" spans="1:20" x14ac:dyDescent="0.25">
      <c r="A3212">
        <v>27104</v>
      </c>
      <c r="B3212" t="s">
        <v>1165</v>
      </c>
      <c r="C3212" s="1">
        <v>22523</v>
      </c>
      <c r="D3212" t="s">
        <v>26</v>
      </c>
      <c r="E3212" t="s">
        <v>23</v>
      </c>
      <c r="F3212" s="1">
        <v>40553</v>
      </c>
      <c r="G3212" t="s">
        <v>38</v>
      </c>
      <c r="H3212" t="str">
        <f t="shared" si="252"/>
        <v>C</v>
      </c>
      <c r="I3212" t="str">
        <f t="shared" si="253"/>
        <v>C</v>
      </c>
      <c r="J3212" t="s">
        <v>52</v>
      </c>
      <c r="K3212" t="s">
        <v>414</v>
      </c>
      <c r="L3212">
        <v>13456</v>
      </c>
      <c r="M3212" t="s">
        <v>29</v>
      </c>
      <c r="N3212" t="s">
        <v>58</v>
      </c>
      <c r="O3212" s="2">
        <v>0</v>
      </c>
      <c r="P3212">
        <f>VLOOKUP(I3212,'visit codes'!$B$1:$F$38,5,FALSE)</f>
        <v>0</v>
      </c>
      <c r="Q3212" t="s">
        <v>613</v>
      </c>
      <c r="R3212">
        <f t="shared" si="250"/>
        <v>1</v>
      </c>
      <c r="S3212">
        <f t="shared" si="251"/>
        <v>1</v>
      </c>
      <c r="T3212">
        <f t="shared" si="254"/>
        <v>0</v>
      </c>
    </row>
    <row r="3213" spans="1:20" x14ac:dyDescent="0.25">
      <c r="A3213">
        <v>27105</v>
      </c>
      <c r="B3213" t="s">
        <v>1166</v>
      </c>
      <c r="C3213" s="1">
        <v>28592</v>
      </c>
      <c r="D3213" t="s">
        <v>26</v>
      </c>
      <c r="E3213" t="s">
        <v>23</v>
      </c>
      <c r="F3213" s="1">
        <v>40564</v>
      </c>
      <c r="G3213" t="s">
        <v>342</v>
      </c>
      <c r="H3213" t="str">
        <f t="shared" si="252"/>
        <v>PASNS</v>
      </c>
      <c r="I3213" t="str">
        <f t="shared" si="253"/>
        <v>PASNS</v>
      </c>
      <c r="J3213" t="s">
        <v>138</v>
      </c>
      <c r="K3213" t="s">
        <v>18</v>
      </c>
      <c r="L3213">
        <v>13501</v>
      </c>
      <c r="M3213" t="s">
        <v>29</v>
      </c>
      <c r="N3213" t="s">
        <v>343</v>
      </c>
      <c r="O3213" s="2">
        <v>0</v>
      </c>
      <c r="P3213">
        <f>VLOOKUP(I3213,'visit codes'!$B$1:$F$38,5,FALSE)</f>
        <v>0</v>
      </c>
      <c r="Q3213" t="s">
        <v>31</v>
      </c>
      <c r="R3213">
        <f t="shared" si="250"/>
        <v>1</v>
      </c>
      <c r="S3213">
        <f t="shared" si="251"/>
        <v>1</v>
      </c>
      <c r="T3213">
        <f t="shared" si="254"/>
        <v>0</v>
      </c>
    </row>
    <row r="3214" spans="1:20" x14ac:dyDescent="0.25">
      <c r="A3214">
        <v>27108</v>
      </c>
      <c r="B3214" t="s">
        <v>1167</v>
      </c>
      <c r="C3214" s="1">
        <v>25495</v>
      </c>
      <c r="D3214" t="s">
        <v>14</v>
      </c>
      <c r="E3214" t="s">
        <v>23</v>
      </c>
      <c r="F3214" s="1">
        <v>40548</v>
      </c>
      <c r="G3214" t="s">
        <v>38</v>
      </c>
      <c r="H3214" t="str">
        <f t="shared" si="252"/>
        <v>C</v>
      </c>
      <c r="I3214" t="str">
        <f t="shared" si="253"/>
        <v>C</v>
      </c>
      <c r="J3214" t="s">
        <v>138</v>
      </c>
      <c r="K3214" t="s">
        <v>42</v>
      </c>
      <c r="L3214">
        <v>13501</v>
      </c>
      <c r="M3214" t="s">
        <v>29</v>
      </c>
      <c r="N3214" t="s">
        <v>43</v>
      </c>
      <c r="O3214" s="2">
        <v>0</v>
      </c>
      <c r="P3214">
        <f>VLOOKUP(I3214,'visit codes'!$B$1:$F$38,5,FALSE)</f>
        <v>0</v>
      </c>
      <c r="Q3214" t="s">
        <v>31</v>
      </c>
      <c r="R3214">
        <f t="shared" si="250"/>
        <v>1</v>
      </c>
      <c r="S3214">
        <f t="shared" si="251"/>
        <v>1</v>
      </c>
      <c r="T3214">
        <f t="shared" si="254"/>
        <v>0</v>
      </c>
    </row>
    <row r="3215" spans="1:20" x14ac:dyDescent="0.25">
      <c r="A3215">
        <v>27108</v>
      </c>
      <c r="B3215" t="s">
        <v>1167</v>
      </c>
      <c r="C3215" s="1">
        <v>25495</v>
      </c>
      <c r="D3215" t="s">
        <v>14</v>
      </c>
      <c r="E3215" t="s">
        <v>23</v>
      </c>
      <c r="F3215" s="1">
        <v>40561</v>
      </c>
      <c r="G3215" t="s">
        <v>46</v>
      </c>
      <c r="H3215" t="str">
        <f t="shared" si="252"/>
        <v>NS</v>
      </c>
      <c r="I3215" t="str">
        <f t="shared" si="253"/>
        <v>NS</v>
      </c>
      <c r="J3215" t="s">
        <v>138</v>
      </c>
      <c r="K3215" t="s">
        <v>42</v>
      </c>
      <c r="L3215">
        <v>13501</v>
      </c>
      <c r="M3215" t="s">
        <v>29</v>
      </c>
      <c r="N3215" t="s">
        <v>43</v>
      </c>
      <c r="O3215" s="2">
        <v>0</v>
      </c>
      <c r="P3215">
        <f>VLOOKUP(I3215,'visit codes'!$B$1:$F$38,5,FALSE)</f>
        <v>0</v>
      </c>
      <c r="Q3215" t="s">
        <v>31</v>
      </c>
      <c r="R3215">
        <f t="shared" si="250"/>
        <v>1</v>
      </c>
      <c r="S3215">
        <f t="shared" si="251"/>
        <v>1</v>
      </c>
      <c r="T3215">
        <f t="shared" si="254"/>
        <v>0</v>
      </c>
    </row>
    <row r="3216" spans="1:20" x14ac:dyDescent="0.25">
      <c r="A3216">
        <v>27110</v>
      </c>
      <c r="B3216" t="s">
        <v>1168</v>
      </c>
      <c r="C3216" s="1">
        <v>23804</v>
      </c>
      <c r="D3216" t="s">
        <v>26</v>
      </c>
      <c r="E3216" t="s">
        <v>23</v>
      </c>
      <c r="F3216" s="1">
        <v>40546</v>
      </c>
      <c r="G3216" t="s">
        <v>46</v>
      </c>
      <c r="H3216" t="str">
        <f t="shared" si="252"/>
        <v>NS</v>
      </c>
      <c r="I3216" t="str">
        <f t="shared" si="253"/>
        <v>NS</v>
      </c>
      <c r="J3216" t="s">
        <v>206</v>
      </c>
      <c r="K3216" t="s">
        <v>18</v>
      </c>
      <c r="L3216">
        <v>13440</v>
      </c>
      <c r="M3216" t="s">
        <v>29</v>
      </c>
      <c r="N3216" t="s">
        <v>21</v>
      </c>
      <c r="O3216" s="2">
        <v>0</v>
      </c>
      <c r="P3216">
        <f>VLOOKUP(I3216,'visit codes'!$B$1:$F$38,5,FALSE)</f>
        <v>0</v>
      </c>
      <c r="Q3216" t="s">
        <v>22</v>
      </c>
      <c r="R3216">
        <f t="shared" si="250"/>
        <v>1</v>
      </c>
      <c r="S3216">
        <f t="shared" si="251"/>
        <v>1</v>
      </c>
      <c r="T3216">
        <f t="shared" si="254"/>
        <v>0</v>
      </c>
    </row>
    <row r="3217" spans="1:20" x14ac:dyDescent="0.25">
      <c r="A3217">
        <v>27110</v>
      </c>
      <c r="B3217" t="s">
        <v>1168</v>
      </c>
      <c r="C3217" s="1">
        <v>23804</v>
      </c>
      <c r="D3217" t="s">
        <v>26</v>
      </c>
      <c r="E3217" t="s">
        <v>23</v>
      </c>
      <c r="F3217" s="1">
        <v>40569</v>
      </c>
      <c r="G3217" t="s">
        <v>46</v>
      </c>
      <c r="H3217" t="str">
        <f t="shared" si="252"/>
        <v>NS</v>
      </c>
      <c r="I3217" t="str">
        <f t="shared" si="253"/>
        <v>NS</v>
      </c>
      <c r="J3217" t="s">
        <v>206</v>
      </c>
      <c r="K3217" t="s">
        <v>18</v>
      </c>
      <c r="L3217">
        <v>13440</v>
      </c>
      <c r="M3217" t="s">
        <v>29</v>
      </c>
      <c r="N3217" t="s">
        <v>21</v>
      </c>
      <c r="O3217" s="2">
        <v>0</v>
      </c>
      <c r="P3217">
        <f>VLOOKUP(I3217,'visit codes'!$B$1:$F$38,5,FALSE)</f>
        <v>0</v>
      </c>
      <c r="Q3217" t="s">
        <v>22</v>
      </c>
      <c r="R3217">
        <f t="shared" si="250"/>
        <v>1</v>
      </c>
      <c r="S3217">
        <f t="shared" si="251"/>
        <v>1</v>
      </c>
      <c r="T3217">
        <f t="shared" si="254"/>
        <v>0</v>
      </c>
    </row>
    <row r="3218" spans="1:20" x14ac:dyDescent="0.25">
      <c r="A3218">
        <v>27113</v>
      </c>
      <c r="B3218" t="s">
        <v>1169</v>
      </c>
      <c r="C3218" s="1">
        <v>32038</v>
      </c>
      <c r="D3218" t="s">
        <v>14</v>
      </c>
      <c r="E3218" t="s">
        <v>23</v>
      </c>
      <c r="F3218" s="1">
        <v>40562</v>
      </c>
      <c r="G3218" t="s">
        <v>16</v>
      </c>
      <c r="H3218" t="str">
        <f t="shared" si="252"/>
        <v>4301R-RV</v>
      </c>
      <c r="J3218" t="s">
        <v>57</v>
      </c>
      <c r="K3218" t="s">
        <v>53</v>
      </c>
      <c r="L3218">
        <v>13413</v>
      </c>
      <c r="M3218" t="s">
        <v>29</v>
      </c>
      <c r="N3218" t="s">
        <v>193</v>
      </c>
      <c r="O3218" s="2">
        <v>3.125E-2</v>
      </c>
      <c r="Q3218" t="s">
        <v>137</v>
      </c>
      <c r="R3218">
        <f t="shared" si="250"/>
        <v>0</v>
      </c>
      <c r="S3218">
        <f t="shared" si="251"/>
        <v>0</v>
      </c>
      <c r="T3218">
        <f t="shared" si="254"/>
        <v>0</v>
      </c>
    </row>
    <row r="3219" spans="1:20" x14ac:dyDescent="0.25">
      <c r="A3219">
        <v>27113</v>
      </c>
      <c r="B3219" t="s">
        <v>1169</v>
      </c>
      <c r="C3219" s="1">
        <v>32038</v>
      </c>
      <c r="D3219" t="s">
        <v>14</v>
      </c>
      <c r="E3219" t="s">
        <v>23</v>
      </c>
      <c r="F3219" s="1">
        <v>40562</v>
      </c>
      <c r="G3219" t="s">
        <v>24</v>
      </c>
      <c r="H3219" t="str">
        <f t="shared" si="252"/>
        <v>RV</v>
      </c>
      <c r="I3219" t="str">
        <f t="shared" si="253"/>
        <v>RV</v>
      </c>
      <c r="J3219" t="s">
        <v>57</v>
      </c>
      <c r="K3219" t="s">
        <v>53</v>
      </c>
      <c r="L3219">
        <v>13413</v>
      </c>
      <c r="M3219" t="s">
        <v>29</v>
      </c>
      <c r="N3219" t="s">
        <v>193</v>
      </c>
      <c r="O3219" s="2">
        <v>4.1666666666666664E-2</v>
      </c>
      <c r="P3219">
        <f>VLOOKUP(I3219,'visit codes'!$B$1:$F$38,5,FALSE)</f>
        <v>3</v>
      </c>
      <c r="Q3219" t="s">
        <v>137</v>
      </c>
      <c r="R3219">
        <f t="shared" si="250"/>
        <v>1</v>
      </c>
      <c r="S3219">
        <f t="shared" si="251"/>
        <v>0</v>
      </c>
      <c r="T3219">
        <f t="shared" si="254"/>
        <v>1</v>
      </c>
    </row>
    <row r="3220" spans="1:20" x14ac:dyDescent="0.25">
      <c r="A3220">
        <v>27114</v>
      </c>
      <c r="B3220" t="s">
        <v>1170</v>
      </c>
      <c r="C3220" s="1">
        <v>28041</v>
      </c>
      <c r="D3220" t="s">
        <v>26</v>
      </c>
      <c r="E3220" t="s">
        <v>15</v>
      </c>
      <c r="F3220" s="1">
        <v>40546</v>
      </c>
      <c r="G3220" t="s">
        <v>430</v>
      </c>
      <c r="H3220" t="str">
        <f t="shared" si="252"/>
        <v>4301P - PE</v>
      </c>
      <c r="J3220" t="s">
        <v>41</v>
      </c>
      <c r="K3220" t="s">
        <v>154</v>
      </c>
      <c r="L3220">
        <v>13501</v>
      </c>
      <c r="M3220" t="s">
        <v>29</v>
      </c>
      <c r="N3220" t="s">
        <v>78</v>
      </c>
      <c r="O3220">
        <v>4.1666666666666664E-2</v>
      </c>
      <c r="Q3220" t="s">
        <v>31</v>
      </c>
      <c r="R3220">
        <f t="shared" si="250"/>
        <v>0</v>
      </c>
      <c r="S3220">
        <f t="shared" si="251"/>
        <v>0</v>
      </c>
      <c r="T3220">
        <f t="shared" si="254"/>
        <v>0</v>
      </c>
    </row>
    <row r="3221" spans="1:20" x14ac:dyDescent="0.25">
      <c r="A3221">
        <v>27114</v>
      </c>
      <c r="B3221" t="s">
        <v>1170</v>
      </c>
      <c r="C3221" s="1">
        <v>28041</v>
      </c>
      <c r="D3221" t="s">
        <v>26</v>
      </c>
      <c r="E3221" t="s">
        <v>15</v>
      </c>
      <c r="F3221" s="1">
        <v>40546</v>
      </c>
      <c r="G3221" t="s">
        <v>431</v>
      </c>
      <c r="H3221" t="str">
        <f t="shared" si="252"/>
        <v>PE</v>
      </c>
      <c r="I3221" t="str">
        <f t="shared" si="253"/>
        <v>PE</v>
      </c>
      <c r="J3221" t="s">
        <v>41</v>
      </c>
      <c r="K3221" t="s">
        <v>154</v>
      </c>
      <c r="L3221">
        <v>13501</v>
      </c>
      <c r="M3221" t="s">
        <v>29</v>
      </c>
      <c r="N3221" t="s">
        <v>78</v>
      </c>
      <c r="O3221" s="2">
        <v>4.1666666666666664E-2</v>
      </c>
      <c r="P3221">
        <f>VLOOKUP(I3221,'visit codes'!$B$1:$F$38,5,FALSE)</f>
        <v>3</v>
      </c>
      <c r="Q3221" t="s">
        <v>31</v>
      </c>
      <c r="R3221">
        <f t="shared" si="250"/>
        <v>1</v>
      </c>
      <c r="S3221">
        <f t="shared" si="251"/>
        <v>0</v>
      </c>
      <c r="T3221">
        <f t="shared" si="254"/>
        <v>1</v>
      </c>
    </row>
    <row r="3222" spans="1:20" x14ac:dyDescent="0.25">
      <c r="A3222">
        <v>27114</v>
      </c>
      <c r="B3222" t="s">
        <v>1170</v>
      </c>
      <c r="C3222" s="1">
        <v>28041</v>
      </c>
      <c r="D3222" t="s">
        <v>26</v>
      </c>
      <c r="E3222" t="s">
        <v>15</v>
      </c>
      <c r="F3222" s="1">
        <v>40549</v>
      </c>
      <c r="G3222" t="s">
        <v>16</v>
      </c>
      <c r="H3222" t="str">
        <f t="shared" si="252"/>
        <v>4301R-RV</v>
      </c>
      <c r="J3222" t="s">
        <v>57</v>
      </c>
      <c r="K3222" t="s">
        <v>154</v>
      </c>
      <c r="L3222">
        <v>13501</v>
      </c>
      <c r="M3222" t="s">
        <v>29</v>
      </c>
      <c r="N3222" t="s">
        <v>78</v>
      </c>
      <c r="O3222" s="2">
        <v>3.125E-2</v>
      </c>
      <c r="Q3222" t="s">
        <v>31</v>
      </c>
      <c r="R3222">
        <f t="shared" si="250"/>
        <v>0</v>
      </c>
      <c r="S3222">
        <f t="shared" si="251"/>
        <v>0</v>
      </c>
      <c r="T3222">
        <f t="shared" si="254"/>
        <v>0</v>
      </c>
    </row>
    <row r="3223" spans="1:20" x14ac:dyDescent="0.25">
      <c r="A3223">
        <v>27114</v>
      </c>
      <c r="B3223" t="s">
        <v>1170</v>
      </c>
      <c r="C3223" s="1">
        <v>28041</v>
      </c>
      <c r="D3223" t="s">
        <v>26</v>
      </c>
      <c r="E3223" t="s">
        <v>15</v>
      </c>
      <c r="F3223" s="1">
        <v>40549</v>
      </c>
      <c r="G3223" t="s">
        <v>24</v>
      </c>
      <c r="H3223" t="str">
        <f t="shared" si="252"/>
        <v>RV</v>
      </c>
      <c r="I3223" t="str">
        <f t="shared" si="253"/>
        <v>RV</v>
      </c>
      <c r="J3223" t="s">
        <v>57</v>
      </c>
      <c r="K3223" t="s">
        <v>154</v>
      </c>
      <c r="L3223">
        <v>13501</v>
      </c>
      <c r="M3223" t="s">
        <v>29</v>
      </c>
      <c r="N3223" t="s">
        <v>78</v>
      </c>
      <c r="O3223" s="2">
        <v>4.1666666666666664E-2</v>
      </c>
      <c r="P3223">
        <f>VLOOKUP(I3223,'visit codes'!$B$1:$F$38,5,FALSE)</f>
        <v>3</v>
      </c>
      <c r="Q3223" t="s">
        <v>31</v>
      </c>
      <c r="R3223">
        <f t="shared" si="250"/>
        <v>1</v>
      </c>
      <c r="S3223">
        <f t="shared" si="251"/>
        <v>0</v>
      </c>
      <c r="T3223">
        <f t="shared" si="254"/>
        <v>1</v>
      </c>
    </row>
    <row r="3224" spans="1:20" x14ac:dyDescent="0.25">
      <c r="A3224">
        <v>27114</v>
      </c>
      <c r="B3224" t="s">
        <v>1170</v>
      </c>
      <c r="C3224" s="1">
        <v>28041</v>
      </c>
      <c r="D3224" t="s">
        <v>26</v>
      </c>
      <c r="E3224" t="s">
        <v>15</v>
      </c>
      <c r="F3224" s="1">
        <v>40561</v>
      </c>
      <c r="G3224" t="s">
        <v>46</v>
      </c>
      <c r="H3224" t="str">
        <f t="shared" si="252"/>
        <v>NS</v>
      </c>
      <c r="I3224" t="str">
        <f t="shared" si="253"/>
        <v>NS</v>
      </c>
      <c r="J3224" t="s">
        <v>41</v>
      </c>
      <c r="K3224" t="s">
        <v>154</v>
      </c>
      <c r="L3224">
        <v>13501</v>
      </c>
      <c r="M3224" t="s">
        <v>29</v>
      </c>
      <c r="N3224" t="s">
        <v>78</v>
      </c>
      <c r="O3224" s="2">
        <v>0</v>
      </c>
      <c r="P3224">
        <f>VLOOKUP(I3224,'visit codes'!$B$1:$F$38,5,FALSE)</f>
        <v>0</v>
      </c>
      <c r="Q3224" t="s">
        <v>31</v>
      </c>
      <c r="R3224">
        <f t="shared" si="250"/>
        <v>1</v>
      </c>
      <c r="S3224">
        <f t="shared" si="251"/>
        <v>1</v>
      </c>
      <c r="T3224">
        <f t="shared" si="254"/>
        <v>0</v>
      </c>
    </row>
    <row r="3225" spans="1:20" x14ac:dyDescent="0.25">
      <c r="A3225">
        <v>27114</v>
      </c>
      <c r="B3225" t="s">
        <v>1170</v>
      </c>
      <c r="C3225" s="1">
        <v>28041</v>
      </c>
      <c r="D3225" t="s">
        <v>26</v>
      </c>
      <c r="E3225" t="s">
        <v>15</v>
      </c>
      <c r="F3225" s="1">
        <v>40571</v>
      </c>
      <c r="G3225" t="s">
        <v>16</v>
      </c>
      <c r="H3225" t="str">
        <f t="shared" si="252"/>
        <v>4301R-RV</v>
      </c>
      <c r="J3225" t="s">
        <v>57</v>
      </c>
      <c r="K3225" t="s">
        <v>154</v>
      </c>
      <c r="L3225">
        <v>13501</v>
      </c>
      <c r="M3225" t="s">
        <v>29</v>
      </c>
      <c r="N3225" t="s">
        <v>78</v>
      </c>
      <c r="O3225" s="2">
        <v>3.125E-2</v>
      </c>
      <c r="Q3225" t="s">
        <v>31</v>
      </c>
      <c r="R3225">
        <f t="shared" si="250"/>
        <v>0</v>
      </c>
      <c r="S3225">
        <f t="shared" si="251"/>
        <v>0</v>
      </c>
      <c r="T3225">
        <f t="shared" si="254"/>
        <v>0</v>
      </c>
    </row>
    <row r="3226" spans="1:20" x14ac:dyDescent="0.25">
      <c r="A3226">
        <v>27114</v>
      </c>
      <c r="B3226" t="s">
        <v>1170</v>
      </c>
      <c r="C3226" s="1">
        <v>28041</v>
      </c>
      <c r="D3226" t="s">
        <v>26</v>
      </c>
      <c r="E3226" t="s">
        <v>15</v>
      </c>
      <c r="F3226" s="1">
        <v>40571</v>
      </c>
      <c r="G3226" t="s">
        <v>24</v>
      </c>
      <c r="H3226" t="str">
        <f t="shared" si="252"/>
        <v>RV</v>
      </c>
      <c r="I3226" t="str">
        <f t="shared" si="253"/>
        <v>RV</v>
      </c>
      <c r="J3226" t="s">
        <v>57</v>
      </c>
      <c r="K3226" t="s">
        <v>154</v>
      </c>
      <c r="L3226">
        <v>13501</v>
      </c>
      <c r="M3226" t="s">
        <v>29</v>
      </c>
      <c r="N3226" t="s">
        <v>78</v>
      </c>
      <c r="O3226" s="2">
        <v>4.1666666666666664E-2</v>
      </c>
      <c r="P3226">
        <f>VLOOKUP(I3226,'visit codes'!$B$1:$F$38,5,FALSE)</f>
        <v>3</v>
      </c>
      <c r="Q3226" t="s">
        <v>31</v>
      </c>
      <c r="R3226">
        <f t="shared" si="250"/>
        <v>1</v>
      </c>
      <c r="S3226">
        <f t="shared" si="251"/>
        <v>0</v>
      </c>
      <c r="T3226">
        <f t="shared" si="254"/>
        <v>1</v>
      </c>
    </row>
    <row r="3227" spans="1:20" x14ac:dyDescent="0.25">
      <c r="A3227">
        <v>27115</v>
      </c>
      <c r="B3227" t="s">
        <v>1171</v>
      </c>
      <c r="C3227" s="1">
        <v>18718</v>
      </c>
      <c r="D3227" t="s">
        <v>14</v>
      </c>
      <c r="E3227" t="s">
        <v>15</v>
      </c>
      <c r="F3227" s="1">
        <v>40549</v>
      </c>
      <c r="G3227" t="s">
        <v>16</v>
      </c>
      <c r="H3227" t="str">
        <f t="shared" si="252"/>
        <v>4301R-RV</v>
      </c>
      <c r="J3227" t="s">
        <v>17</v>
      </c>
      <c r="K3227" t="s">
        <v>605</v>
      </c>
      <c r="L3227">
        <v>13440</v>
      </c>
      <c r="M3227" t="s">
        <v>20</v>
      </c>
      <c r="N3227" t="s">
        <v>78</v>
      </c>
      <c r="O3227" s="2">
        <v>3.125E-2</v>
      </c>
      <c r="Q3227" t="s">
        <v>22</v>
      </c>
      <c r="R3227">
        <f t="shared" si="250"/>
        <v>0</v>
      </c>
      <c r="S3227">
        <f t="shared" si="251"/>
        <v>0</v>
      </c>
      <c r="T3227">
        <f t="shared" si="254"/>
        <v>0</v>
      </c>
    </row>
    <row r="3228" spans="1:20" x14ac:dyDescent="0.25">
      <c r="A3228">
        <v>27115</v>
      </c>
      <c r="B3228" t="s">
        <v>1171</v>
      </c>
      <c r="C3228" s="1">
        <v>18718</v>
      </c>
      <c r="D3228" t="s">
        <v>14</v>
      </c>
      <c r="E3228" t="s">
        <v>15</v>
      </c>
      <c r="F3228" s="1">
        <v>40549</v>
      </c>
      <c r="G3228" t="s">
        <v>24</v>
      </c>
      <c r="H3228" t="str">
        <f t="shared" si="252"/>
        <v>RV</v>
      </c>
      <c r="I3228" t="str">
        <f t="shared" si="253"/>
        <v>RV</v>
      </c>
      <c r="J3228" t="s">
        <v>17</v>
      </c>
      <c r="K3228" t="s">
        <v>605</v>
      </c>
      <c r="L3228">
        <v>13440</v>
      </c>
      <c r="M3228" t="s">
        <v>20</v>
      </c>
      <c r="N3228" t="s">
        <v>78</v>
      </c>
      <c r="O3228" s="2">
        <v>4.1666666666666664E-2</v>
      </c>
      <c r="P3228">
        <f>VLOOKUP(I3228,'visit codes'!$B$1:$F$38,5,FALSE)</f>
        <v>3</v>
      </c>
      <c r="Q3228" t="s">
        <v>22</v>
      </c>
      <c r="R3228">
        <f t="shared" si="250"/>
        <v>1</v>
      </c>
      <c r="S3228">
        <f t="shared" si="251"/>
        <v>0</v>
      </c>
      <c r="T3228">
        <f t="shared" si="254"/>
        <v>1</v>
      </c>
    </row>
    <row r="3229" spans="1:20" x14ac:dyDescent="0.25">
      <c r="A3229">
        <v>27115</v>
      </c>
      <c r="B3229" t="s">
        <v>1171</v>
      </c>
      <c r="C3229" s="1">
        <v>18718</v>
      </c>
      <c r="D3229" t="s">
        <v>14</v>
      </c>
      <c r="E3229" t="s">
        <v>15</v>
      </c>
      <c r="F3229" s="1">
        <v>40563</v>
      </c>
      <c r="G3229" t="s">
        <v>16</v>
      </c>
      <c r="H3229" t="str">
        <f t="shared" si="252"/>
        <v>4301R-RV</v>
      </c>
      <c r="J3229" t="s">
        <v>17</v>
      </c>
      <c r="K3229" t="s">
        <v>605</v>
      </c>
      <c r="L3229">
        <v>13440</v>
      </c>
      <c r="M3229" t="s">
        <v>20</v>
      </c>
      <c r="N3229" t="s">
        <v>78</v>
      </c>
      <c r="O3229" s="2">
        <v>3.125E-2</v>
      </c>
      <c r="Q3229" t="s">
        <v>22</v>
      </c>
      <c r="R3229">
        <f t="shared" si="250"/>
        <v>0</v>
      </c>
      <c r="S3229">
        <f t="shared" si="251"/>
        <v>0</v>
      </c>
      <c r="T3229">
        <f t="shared" si="254"/>
        <v>0</v>
      </c>
    </row>
    <row r="3230" spans="1:20" x14ac:dyDescent="0.25">
      <c r="A3230">
        <v>27115</v>
      </c>
      <c r="B3230" t="s">
        <v>1171</v>
      </c>
      <c r="C3230" s="1">
        <v>18718</v>
      </c>
      <c r="D3230" t="s">
        <v>14</v>
      </c>
      <c r="E3230" t="s">
        <v>15</v>
      </c>
      <c r="F3230" s="1">
        <v>40563</v>
      </c>
      <c r="G3230" t="s">
        <v>24</v>
      </c>
      <c r="H3230" t="str">
        <f t="shared" si="252"/>
        <v>RV</v>
      </c>
      <c r="I3230" t="str">
        <f t="shared" si="253"/>
        <v>RV</v>
      </c>
      <c r="J3230" t="s">
        <v>17</v>
      </c>
      <c r="K3230" t="s">
        <v>605</v>
      </c>
      <c r="L3230">
        <v>13440</v>
      </c>
      <c r="M3230" t="s">
        <v>20</v>
      </c>
      <c r="N3230" t="s">
        <v>78</v>
      </c>
      <c r="O3230" s="2">
        <v>4.1666666666666664E-2</v>
      </c>
      <c r="P3230">
        <f>VLOOKUP(I3230,'visit codes'!$B$1:$F$38,5,FALSE)</f>
        <v>3</v>
      </c>
      <c r="Q3230" t="s">
        <v>22</v>
      </c>
      <c r="R3230">
        <f t="shared" si="250"/>
        <v>1</v>
      </c>
      <c r="S3230">
        <f t="shared" si="251"/>
        <v>0</v>
      </c>
      <c r="T3230">
        <f t="shared" si="254"/>
        <v>1</v>
      </c>
    </row>
    <row r="3231" spans="1:20" x14ac:dyDescent="0.25">
      <c r="A3231">
        <v>27116</v>
      </c>
      <c r="B3231" t="s">
        <v>1172</v>
      </c>
      <c r="C3231" s="1">
        <v>13904</v>
      </c>
      <c r="D3231" t="s">
        <v>14</v>
      </c>
      <c r="F3231" s="1">
        <v>40554</v>
      </c>
      <c r="G3231" t="s">
        <v>16</v>
      </c>
      <c r="H3231" t="str">
        <f t="shared" si="252"/>
        <v>4301R-RV</v>
      </c>
      <c r="J3231" t="s">
        <v>48</v>
      </c>
      <c r="K3231" t="s">
        <v>268</v>
      </c>
      <c r="L3231">
        <v>13440</v>
      </c>
      <c r="M3231" t="s">
        <v>29</v>
      </c>
      <c r="N3231" t="s">
        <v>269</v>
      </c>
      <c r="O3231" s="2">
        <v>3.125E-2</v>
      </c>
      <c r="Q3231" t="s">
        <v>22</v>
      </c>
      <c r="R3231">
        <f t="shared" si="250"/>
        <v>0</v>
      </c>
      <c r="S3231">
        <f t="shared" si="251"/>
        <v>0</v>
      </c>
      <c r="T3231">
        <f t="shared" si="254"/>
        <v>0</v>
      </c>
    </row>
    <row r="3232" spans="1:20" x14ac:dyDescent="0.25">
      <c r="A3232">
        <v>27116</v>
      </c>
      <c r="B3232" t="s">
        <v>1172</v>
      </c>
      <c r="C3232" s="1">
        <v>13904</v>
      </c>
      <c r="D3232" t="s">
        <v>14</v>
      </c>
      <c r="F3232" s="1">
        <v>40554</v>
      </c>
      <c r="G3232" t="s">
        <v>24</v>
      </c>
      <c r="H3232" t="str">
        <f t="shared" si="252"/>
        <v>RV</v>
      </c>
      <c r="I3232" t="str">
        <f t="shared" si="253"/>
        <v>RV</v>
      </c>
      <c r="J3232" t="s">
        <v>48</v>
      </c>
      <c r="K3232" t="s">
        <v>268</v>
      </c>
      <c r="L3232">
        <v>13440</v>
      </c>
      <c r="M3232" t="s">
        <v>29</v>
      </c>
      <c r="N3232" t="s">
        <v>269</v>
      </c>
      <c r="O3232" s="2">
        <v>4.1666666666666664E-2</v>
      </c>
      <c r="P3232">
        <f>VLOOKUP(I3232,'visit codes'!$B$1:$F$38,5,FALSE)</f>
        <v>3</v>
      </c>
      <c r="Q3232" t="s">
        <v>22</v>
      </c>
      <c r="R3232">
        <f t="shared" si="250"/>
        <v>1</v>
      </c>
      <c r="S3232">
        <f t="shared" si="251"/>
        <v>0</v>
      </c>
      <c r="T3232">
        <f t="shared" si="254"/>
        <v>1</v>
      </c>
    </row>
    <row r="3233" spans="1:20" x14ac:dyDescent="0.25">
      <c r="A3233">
        <v>27116</v>
      </c>
      <c r="B3233" t="s">
        <v>1172</v>
      </c>
      <c r="C3233" s="1">
        <v>13904</v>
      </c>
      <c r="D3233" t="s">
        <v>14</v>
      </c>
      <c r="F3233" s="1">
        <v>40554</v>
      </c>
      <c r="G3233" t="s">
        <v>35</v>
      </c>
      <c r="H3233" t="str">
        <f t="shared" si="252"/>
        <v>4302PM-PM</v>
      </c>
      <c r="J3233" t="s">
        <v>52</v>
      </c>
      <c r="K3233" t="s">
        <v>268</v>
      </c>
      <c r="L3233">
        <v>13440</v>
      </c>
      <c r="M3233" t="s">
        <v>29</v>
      </c>
      <c r="N3233" t="s">
        <v>269</v>
      </c>
      <c r="O3233" s="2">
        <v>1.0416666666666666E-2</v>
      </c>
      <c r="Q3233" t="s">
        <v>22</v>
      </c>
      <c r="R3233">
        <f t="shared" si="250"/>
        <v>0</v>
      </c>
      <c r="S3233">
        <f t="shared" si="251"/>
        <v>0</v>
      </c>
      <c r="T3233">
        <f t="shared" si="254"/>
        <v>0</v>
      </c>
    </row>
    <row r="3234" spans="1:20" x14ac:dyDescent="0.25">
      <c r="A3234">
        <v>27116</v>
      </c>
      <c r="B3234" t="s">
        <v>1172</v>
      </c>
      <c r="C3234" s="1">
        <v>13904</v>
      </c>
      <c r="D3234" t="s">
        <v>14</v>
      </c>
      <c r="F3234" s="1">
        <v>40554</v>
      </c>
      <c r="G3234" t="s">
        <v>37</v>
      </c>
      <c r="H3234" t="str">
        <f t="shared" si="252"/>
        <v>PM</v>
      </c>
      <c r="I3234" t="str">
        <f t="shared" si="253"/>
        <v>PM</v>
      </c>
      <c r="J3234" t="s">
        <v>52</v>
      </c>
      <c r="K3234" t="s">
        <v>268</v>
      </c>
      <c r="L3234">
        <v>13440</v>
      </c>
      <c r="M3234" t="s">
        <v>29</v>
      </c>
      <c r="N3234" t="s">
        <v>269</v>
      </c>
      <c r="O3234" s="2">
        <v>1.0416666666666666E-2</v>
      </c>
      <c r="P3234">
        <f>VLOOKUP(I3234,'visit codes'!$B$1:$F$38,5,FALSE)</f>
        <v>1</v>
      </c>
      <c r="Q3234" t="s">
        <v>22</v>
      </c>
      <c r="R3234">
        <f t="shared" si="250"/>
        <v>1</v>
      </c>
      <c r="S3234">
        <f t="shared" si="251"/>
        <v>0</v>
      </c>
      <c r="T3234">
        <f t="shared" si="254"/>
        <v>1</v>
      </c>
    </row>
    <row r="3235" spans="1:20" x14ac:dyDescent="0.25">
      <c r="A3235">
        <v>27118</v>
      </c>
      <c r="B3235" t="s">
        <v>1173</v>
      </c>
      <c r="C3235" s="1">
        <v>27582</v>
      </c>
      <c r="D3235" t="s">
        <v>26</v>
      </c>
      <c r="E3235" t="s">
        <v>15</v>
      </c>
      <c r="F3235" s="1">
        <v>40547</v>
      </c>
      <c r="G3235" t="s">
        <v>16</v>
      </c>
      <c r="H3235" t="str">
        <f t="shared" si="252"/>
        <v>4301R-RV</v>
      </c>
      <c r="J3235" t="s">
        <v>89</v>
      </c>
      <c r="K3235" t="s">
        <v>42</v>
      </c>
      <c r="L3235">
        <v>13502</v>
      </c>
      <c r="M3235" t="s">
        <v>29</v>
      </c>
      <c r="N3235" t="s">
        <v>43</v>
      </c>
      <c r="O3235" s="2">
        <v>3.125E-2</v>
      </c>
      <c r="Q3235" t="s">
        <v>31</v>
      </c>
      <c r="R3235">
        <f t="shared" si="250"/>
        <v>0</v>
      </c>
      <c r="S3235">
        <f t="shared" si="251"/>
        <v>0</v>
      </c>
      <c r="T3235">
        <f t="shared" si="254"/>
        <v>0</v>
      </c>
    </row>
    <row r="3236" spans="1:20" x14ac:dyDescent="0.25">
      <c r="A3236">
        <v>27118</v>
      </c>
      <c r="B3236" t="s">
        <v>1173</v>
      </c>
      <c r="C3236" s="1">
        <v>27582</v>
      </c>
      <c r="D3236" t="s">
        <v>26</v>
      </c>
      <c r="E3236" t="s">
        <v>15</v>
      </c>
      <c r="F3236" s="1">
        <v>40547</v>
      </c>
      <c r="G3236" t="s">
        <v>34</v>
      </c>
      <c r="H3236" t="str">
        <f t="shared" si="252"/>
        <v>CM</v>
      </c>
      <c r="I3236" t="str">
        <f t="shared" si="253"/>
        <v>CM</v>
      </c>
      <c r="J3236" t="s">
        <v>89</v>
      </c>
      <c r="K3236" t="s">
        <v>42</v>
      </c>
      <c r="L3236">
        <v>13502</v>
      </c>
      <c r="M3236" t="s">
        <v>29</v>
      </c>
      <c r="N3236" t="s">
        <v>43</v>
      </c>
      <c r="O3236" s="2">
        <v>0</v>
      </c>
      <c r="P3236">
        <f>VLOOKUP(I3236,'visit codes'!$B$1:$F$38,5,FALSE)</f>
        <v>2</v>
      </c>
      <c r="Q3236" t="s">
        <v>31</v>
      </c>
      <c r="R3236">
        <f t="shared" si="250"/>
        <v>1</v>
      </c>
      <c r="S3236">
        <f t="shared" si="251"/>
        <v>0</v>
      </c>
      <c r="T3236">
        <f t="shared" si="254"/>
        <v>1</v>
      </c>
    </row>
    <row r="3237" spans="1:20" x14ac:dyDescent="0.25">
      <c r="A3237">
        <v>27118</v>
      </c>
      <c r="B3237" t="s">
        <v>1173</v>
      </c>
      <c r="C3237" s="1">
        <v>27582</v>
      </c>
      <c r="D3237" t="s">
        <v>26</v>
      </c>
      <c r="E3237" t="s">
        <v>15</v>
      </c>
      <c r="F3237" s="1">
        <v>40553</v>
      </c>
      <c r="G3237" t="s">
        <v>35</v>
      </c>
      <c r="H3237" t="str">
        <f t="shared" si="252"/>
        <v>4302PM-PM</v>
      </c>
      <c r="J3237" t="s">
        <v>41</v>
      </c>
      <c r="K3237" t="s">
        <v>42</v>
      </c>
      <c r="L3237">
        <v>13502</v>
      </c>
      <c r="M3237" t="s">
        <v>29</v>
      </c>
      <c r="N3237" t="s">
        <v>43</v>
      </c>
      <c r="O3237" s="2">
        <v>1.0416666666666666E-2</v>
      </c>
      <c r="Q3237" t="s">
        <v>31</v>
      </c>
      <c r="R3237">
        <f t="shared" si="250"/>
        <v>0</v>
      </c>
      <c r="S3237">
        <f t="shared" si="251"/>
        <v>0</v>
      </c>
      <c r="T3237">
        <f t="shared" si="254"/>
        <v>0</v>
      </c>
    </row>
    <row r="3238" spans="1:20" x14ac:dyDescent="0.25">
      <c r="A3238">
        <v>27118</v>
      </c>
      <c r="B3238" t="s">
        <v>1173</v>
      </c>
      <c r="C3238" s="1">
        <v>27582</v>
      </c>
      <c r="D3238" t="s">
        <v>26</v>
      </c>
      <c r="E3238" t="s">
        <v>15</v>
      </c>
      <c r="F3238" s="1">
        <v>40553</v>
      </c>
      <c r="G3238" t="s">
        <v>37</v>
      </c>
      <c r="H3238" t="str">
        <f t="shared" si="252"/>
        <v>PM</v>
      </c>
      <c r="I3238" t="str">
        <f t="shared" si="253"/>
        <v>PM</v>
      </c>
      <c r="J3238" t="s">
        <v>41</v>
      </c>
      <c r="K3238" t="s">
        <v>42</v>
      </c>
      <c r="L3238">
        <v>13502</v>
      </c>
      <c r="M3238" t="s">
        <v>29</v>
      </c>
      <c r="N3238" t="s">
        <v>43</v>
      </c>
      <c r="O3238" s="2">
        <v>1.0416666666666666E-2</v>
      </c>
      <c r="P3238">
        <f>VLOOKUP(I3238,'visit codes'!$B$1:$F$38,5,FALSE)</f>
        <v>1</v>
      </c>
      <c r="Q3238" t="s">
        <v>31</v>
      </c>
      <c r="R3238">
        <f t="shared" si="250"/>
        <v>1</v>
      </c>
      <c r="S3238">
        <f t="shared" si="251"/>
        <v>0</v>
      </c>
      <c r="T3238">
        <f t="shared" si="254"/>
        <v>1</v>
      </c>
    </row>
    <row r="3239" spans="1:20" x14ac:dyDescent="0.25">
      <c r="A3239">
        <v>27118</v>
      </c>
      <c r="B3239" t="s">
        <v>1173</v>
      </c>
      <c r="C3239" s="1">
        <v>27582</v>
      </c>
      <c r="D3239" t="s">
        <v>26</v>
      </c>
      <c r="E3239" t="s">
        <v>15</v>
      </c>
      <c r="F3239" s="1">
        <v>40562</v>
      </c>
      <c r="G3239" t="s">
        <v>16</v>
      </c>
      <c r="H3239" t="str">
        <f t="shared" si="252"/>
        <v>4301R-RV</v>
      </c>
      <c r="J3239" t="s">
        <v>27</v>
      </c>
      <c r="K3239" t="s">
        <v>42</v>
      </c>
      <c r="L3239">
        <v>13502</v>
      </c>
      <c r="M3239" t="s">
        <v>29</v>
      </c>
      <c r="N3239" t="s">
        <v>43</v>
      </c>
      <c r="O3239" s="2">
        <v>3.125E-2</v>
      </c>
      <c r="Q3239" t="s">
        <v>31</v>
      </c>
      <c r="R3239">
        <f t="shared" si="250"/>
        <v>0</v>
      </c>
      <c r="S3239">
        <f t="shared" si="251"/>
        <v>0</v>
      </c>
      <c r="T3239">
        <f t="shared" si="254"/>
        <v>0</v>
      </c>
    </row>
    <row r="3240" spans="1:20" x14ac:dyDescent="0.25">
      <c r="A3240">
        <v>27118</v>
      </c>
      <c r="B3240" t="s">
        <v>1173</v>
      </c>
      <c r="C3240" s="1">
        <v>27582</v>
      </c>
      <c r="D3240" t="s">
        <v>26</v>
      </c>
      <c r="E3240" t="s">
        <v>15</v>
      </c>
      <c r="F3240" s="1">
        <v>40562</v>
      </c>
      <c r="G3240" t="s">
        <v>24</v>
      </c>
      <c r="H3240" t="str">
        <f t="shared" si="252"/>
        <v>RV</v>
      </c>
      <c r="I3240" t="str">
        <f t="shared" si="253"/>
        <v>RV</v>
      </c>
      <c r="J3240" t="s">
        <v>27</v>
      </c>
      <c r="K3240" t="s">
        <v>42</v>
      </c>
      <c r="L3240">
        <v>13502</v>
      </c>
      <c r="M3240" t="s">
        <v>29</v>
      </c>
      <c r="N3240" t="s">
        <v>43</v>
      </c>
      <c r="O3240" s="2">
        <v>4.1666666666666664E-2</v>
      </c>
      <c r="P3240">
        <f>VLOOKUP(I3240,'visit codes'!$B$1:$F$38,5,FALSE)</f>
        <v>3</v>
      </c>
      <c r="Q3240" t="s">
        <v>31</v>
      </c>
      <c r="R3240">
        <f t="shared" si="250"/>
        <v>1</v>
      </c>
      <c r="S3240">
        <f t="shared" si="251"/>
        <v>0</v>
      </c>
      <c r="T3240">
        <f t="shared" si="254"/>
        <v>1</v>
      </c>
    </row>
    <row r="3241" spans="1:20" x14ac:dyDescent="0.25">
      <c r="A3241">
        <v>27118</v>
      </c>
      <c r="B3241" t="s">
        <v>1173</v>
      </c>
      <c r="C3241" s="1">
        <v>27582</v>
      </c>
      <c r="D3241" t="s">
        <v>26</v>
      </c>
      <c r="E3241" t="s">
        <v>15</v>
      </c>
      <c r="F3241" s="1">
        <v>40567</v>
      </c>
      <c r="G3241" t="s">
        <v>35</v>
      </c>
      <c r="H3241" t="str">
        <f t="shared" si="252"/>
        <v>4302PM-PM</v>
      </c>
      <c r="J3241" t="s">
        <v>41</v>
      </c>
      <c r="K3241" t="s">
        <v>42</v>
      </c>
      <c r="L3241">
        <v>13502</v>
      </c>
      <c r="M3241" t="s">
        <v>29</v>
      </c>
      <c r="N3241" t="s">
        <v>43</v>
      </c>
      <c r="O3241" s="2">
        <v>1.0416666666666666E-2</v>
      </c>
      <c r="Q3241" t="s">
        <v>31</v>
      </c>
      <c r="R3241">
        <f t="shared" si="250"/>
        <v>0</v>
      </c>
      <c r="S3241">
        <f t="shared" si="251"/>
        <v>0</v>
      </c>
      <c r="T3241">
        <f t="shared" si="254"/>
        <v>0</v>
      </c>
    </row>
    <row r="3242" spans="1:20" x14ac:dyDescent="0.25">
      <c r="A3242">
        <v>27118</v>
      </c>
      <c r="B3242" t="s">
        <v>1173</v>
      </c>
      <c r="C3242" s="1">
        <v>27582</v>
      </c>
      <c r="D3242" t="s">
        <v>26</v>
      </c>
      <c r="E3242" t="s">
        <v>15</v>
      </c>
      <c r="F3242" s="1">
        <v>40567</v>
      </c>
      <c r="G3242" t="s">
        <v>37</v>
      </c>
      <c r="H3242" t="str">
        <f t="shared" si="252"/>
        <v>PM</v>
      </c>
      <c r="I3242" t="str">
        <f t="shared" si="253"/>
        <v>PM</v>
      </c>
      <c r="J3242" t="s">
        <v>41</v>
      </c>
      <c r="K3242" t="s">
        <v>42</v>
      </c>
      <c r="L3242">
        <v>13502</v>
      </c>
      <c r="M3242" t="s">
        <v>29</v>
      </c>
      <c r="N3242" t="s">
        <v>43</v>
      </c>
      <c r="O3242" s="2">
        <v>1.0416666666666666E-2</v>
      </c>
      <c r="P3242">
        <f>VLOOKUP(I3242,'visit codes'!$B$1:$F$38,5,FALSE)</f>
        <v>1</v>
      </c>
      <c r="Q3242" t="s">
        <v>31</v>
      </c>
      <c r="R3242">
        <f t="shared" si="250"/>
        <v>1</v>
      </c>
      <c r="S3242">
        <f t="shared" si="251"/>
        <v>0</v>
      </c>
      <c r="T3242">
        <f t="shared" si="254"/>
        <v>1</v>
      </c>
    </row>
    <row r="3243" spans="1:20" x14ac:dyDescent="0.25">
      <c r="A3243">
        <v>27119</v>
      </c>
      <c r="B3243" t="s">
        <v>1174</v>
      </c>
      <c r="C3243" s="1">
        <v>18693</v>
      </c>
      <c r="D3243" t="s">
        <v>14</v>
      </c>
      <c r="E3243" t="s">
        <v>15</v>
      </c>
      <c r="F3243" s="1">
        <v>40549</v>
      </c>
      <c r="G3243" t="s">
        <v>16</v>
      </c>
      <c r="H3243" t="str">
        <f t="shared" si="252"/>
        <v>4301R-RV</v>
      </c>
      <c r="J3243" t="s">
        <v>89</v>
      </c>
      <c r="K3243" t="s">
        <v>42</v>
      </c>
      <c r="L3243">
        <v>13501</v>
      </c>
      <c r="M3243" t="s">
        <v>29</v>
      </c>
      <c r="N3243" t="s">
        <v>577</v>
      </c>
      <c r="O3243" s="2">
        <v>3.125E-2</v>
      </c>
      <c r="Q3243" t="s">
        <v>31</v>
      </c>
      <c r="R3243">
        <f t="shared" si="250"/>
        <v>0</v>
      </c>
      <c r="S3243">
        <f t="shared" si="251"/>
        <v>0</v>
      </c>
      <c r="T3243">
        <f t="shared" si="254"/>
        <v>0</v>
      </c>
    </row>
    <row r="3244" spans="1:20" x14ac:dyDescent="0.25">
      <c r="A3244">
        <v>27119</v>
      </c>
      <c r="B3244" t="s">
        <v>1174</v>
      </c>
      <c r="C3244" s="1">
        <v>18693</v>
      </c>
      <c r="D3244" t="s">
        <v>14</v>
      </c>
      <c r="E3244" t="s">
        <v>15</v>
      </c>
      <c r="F3244" s="1">
        <v>40549</v>
      </c>
      <c r="G3244" t="s">
        <v>24</v>
      </c>
      <c r="H3244" t="str">
        <f t="shared" si="252"/>
        <v>RV</v>
      </c>
      <c r="I3244" t="str">
        <f t="shared" si="253"/>
        <v>RV</v>
      </c>
      <c r="J3244" t="s">
        <v>89</v>
      </c>
      <c r="K3244" t="s">
        <v>42</v>
      </c>
      <c r="L3244">
        <v>13501</v>
      </c>
      <c r="M3244" t="s">
        <v>29</v>
      </c>
      <c r="N3244" t="s">
        <v>577</v>
      </c>
      <c r="O3244" s="2">
        <v>4.1666666666666664E-2</v>
      </c>
      <c r="P3244">
        <f>VLOOKUP(I3244,'visit codes'!$B$1:$F$38,5,FALSE)</f>
        <v>3</v>
      </c>
      <c r="Q3244" t="s">
        <v>31</v>
      </c>
      <c r="R3244">
        <f t="shared" si="250"/>
        <v>1</v>
      </c>
      <c r="S3244">
        <f t="shared" si="251"/>
        <v>0</v>
      </c>
      <c r="T3244">
        <f t="shared" si="254"/>
        <v>1</v>
      </c>
    </row>
    <row r="3245" spans="1:20" x14ac:dyDescent="0.25">
      <c r="A3245">
        <v>27119</v>
      </c>
      <c r="B3245" t="s">
        <v>1174</v>
      </c>
      <c r="C3245" s="1">
        <v>18693</v>
      </c>
      <c r="D3245" t="s">
        <v>14</v>
      </c>
      <c r="E3245" t="s">
        <v>15</v>
      </c>
      <c r="F3245" s="1">
        <v>40568</v>
      </c>
      <c r="G3245" t="s">
        <v>16</v>
      </c>
      <c r="H3245" t="str">
        <f t="shared" si="252"/>
        <v>4301R-RV</v>
      </c>
      <c r="J3245" t="s">
        <v>89</v>
      </c>
      <c r="K3245" t="s">
        <v>42</v>
      </c>
      <c r="L3245">
        <v>13501</v>
      </c>
      <c r="M3245" t="s">
        <v>29</v>
      </c>
      <c r="N3245" t="s">
        <v>43</v>
      </c>
      <c r="O3245" s="2">
        <v>3.125E-2</v>
      </c>
      <c r="Q3245" t="s">
        <v>31</v>
      </c>
      <c r="R3245">
        <f t="shared" si="250"/>
        <v>0</v>
      </c>
      <c r="S3245">
        <f t="shared" si="251"/>
        <v>0</v>
      </c>
      <c r="T3245">
        <f t="shared" si="254"/>
        <v>0</v>
      </c>
    </row>
    <row r="3246" spans="1:20" x14ac:dyDescent="0.25">
      <c r="A3246">
        <v>27119</v>
      </c>
      <c r="B3246" t="s">
        <v>1174</v>
      </c>
      <c r="C3246" s="1">
        <v>18693</v>
      </c>
      <c r="D3246" t="s">
        <v>14</v>
      </c>
      <c r="E3246" t="s">
        <v>15</v>
      </c>
      <c r="F3246" s="1">
        <v>40568</v>
      </c>
      <c r="G3246" t="s">
        <v>24</v>
      </c>
      <c r="H3246" t="str">
        <f t="shared" si="252"/>
        <v>RV</v>
      </c>
      <c r="I3246" t="str">
        <f t="shared" si="253"/>
        <v>RV</v>
      </c>
      <c r="J3246" t="s">
        <v>89</v>
      </c>
      <c r="K3246" t="s">
        <v>42</v>
      </c>
      <c r="L3246">
        <v>13501</v>
      </c>
      <c r="M3246" t="s">
        <v>29</v>
      </c>
      <c r="N3246" t="s">
        <v>43</v>
      </c>
      <c r="O3246" s="2">
        <v>4.1666666666666664E-2</v>
      </c>
      <c r="P3246">
        <f>VLOOKUP(I3246,'visit codes'!$B$1:$F$38,5,FALSE)</f>
        <v>3</v>
      </c>
      <c r="Q3246" t="s">
        <v>31</v>
      </c>
      <c r="R3246">
        <f t="shared" si="250"/>
        <v>1</v>
      </c>
      <c r="S3246">
        <f t="shared" si="251"/>
        <v>0</v>
      </c>
      <c r="T3246">
        <f t="shared" si="254"/>
        <v>1</v>
      </c>
    </row>
    <row r="3247" spans="1:20" x14ac:dyDescent="0.25">
      <c r="A3247">
        <v>27120</v>
      </c>
      <c r="B3247" t="s">
        <v>1175</v>
      </c>
      <c r="C3247" s="1">
        <v>19306</v>
      </c>
      <c r="D3247" t="s">
        <v>14</v>
      </c>
      <c r="E3247" t="s">
        <v>23</v>
      </c>
      <c r="F3247" s="1">
        <v>40547</v>
      </c>
      <c r="G3247" t="s">
        <v>16</v>
      </c>
      <c r="H3247" t="str">
        <f t="shared" si="252"/>
        <v>4301R-RV</v>
      </c>
      <c r="J3247" t="s">
        <v>27</v>
      </c>
      <c r="K3247" t="s">
        <v>414</v>
      </c>
      <c r="L3247">
        <v>13501</v>
      </c>
      <c r="M3247" t="s">
        <v>29</v>
      </c>
      <c r="N3247" t="s">
        <v>30</v>
      </c>
      <c r="O3247" s="2">
        <v>3.125E-2</v>
      </c>
      <c r="Q3247" t="s">
        <v>31</v>
      </c>
      <c r="R3247">
        <f t="shared" si="250"/>
        <v>0</v>
      </c>
      <c r="S3247">
        <f t="shared" si="251"/>
        <v>0</v>
      </c>
      <c r="T3247">
        <f t="shared" si="254"/>
        <v>0</v>
      </c>
    </row>
    <row r="3248" spans="1:20" x14ac:dyDescent="0.25">
      <c r="A3248">
        <v>27120</v>
      </c>
      <c r="B3248" t="s">
        <v>1175</v>
      </c>
      <c r="C3248" s="1">
        <v>19306</v>
      </c>
      <c r="D3248" t="s">
        <v>14</v>
      </c>
      <c r="E3248" t="s">
        <v>23</v>
      </c>
      <c r="F3248" s="1">
        <v>40547</v>
      </c>
      <c r="G3248" t="s">
        <v>228</v>
      </c>
      <c r="H3248" t="str">
        <f t="shared" si="252"/>
        <v>PAS2</v>
      </c>
      <c r="I3248" t="str">
        <f t="shared" si="253"/>
        <v>PAS2</v>
      </c>
      <c r="J3248" t="s">
        <v>27</v>
      </c>
      <c r="K3248" t="s">
        <v>414</v>
      </c>
      <c r="L3248">
        <v>13501</v>
      </c>
      <c r="M3248" t="s">
        <v>29</v>
      </c>
      <c r="N3248" t="s">
        <v>30</v>
      </c>
      <c r="O3248" s="2">
        <v>3.125E-2</v>
      </c>
      <c r="P3248">
        <f>VLOOKUP(I3248,'visit codes'!$B$1:$F$38,5,FALSE)</f>
        <v>3</v>
      </c>
      <c r="Q3248" t="s">
        <v>31</v>
      </c>
      <c r="R3248">
        <f t="shared" si="250"/>
        <v>1</v>
      </c>
      <c r="S3248">
        <f t="shared" si="251"/>
        <v>0</v>
      </c>
      <c r="T3248">
        <f t="shared" si="254"/>
        <v>1</v>
      </c>
    </row>
    <row r="3249" spans="1:20" x14ac:dyDescent="0.25">
      <c r="A3249">
        <v>27120</v>
      </c>
      <c r="B3249" t="s">
        <v>1175</v>
      </c>
      <c r="C3249" s="1">
        <v>19306</v>
      </c>
      <c r="D3249" t="s">
        <v>14</v>
      </c>
      <c r="E3249" t="s">
        <v>23</v>
      </c>
      <c r="F3249" s="1">
        <v>40564</v>
      </c>
      <c r="G3249" t="s">
        <v>430</v>
      </c>
      <c r="H3249" t="str">
        <f t="shared" si="252"/>
        <v>4301P - PE</v>
      </c>
      <c r="J3249" t="s">
        <v>70</v>
      </c>
      <c r="K3249" t="s">
        <v>414</v>
      </c>
      <c r="L3249">
        <v>13501</v>
      </c>
      <c r="M3249" t="s">
        <v>29</v>
      </c>
      <c r="N3249" t="s">
        <v>30</v>
      </c>
      <c r="O3249">
        <v>4.1666666666666664E-2</v>
      </c>
      <c r="Q3249" t="s">
        <v>31</v>
      </c>
      <c r="R3249">
        <f t="shared" si="250"/>
        <v>0</v>
      </c>
      <c r="S3249">
        <f t="shared" si="251"/>
        <v>0</v>
      </c>
      <c r="T3249">
        <f t="shared" si="254"/>
        <v>0</v>
      </c>
    </row>
    <row r="3250" spans="1:20" x14ac:dyDescent="0.25">
      <c r="A3250">
        <v>27120</v>
      </c>
      <c r="B3250" t="s">
        <v>1175</v>
      </c>
      <c r="C3250" s="1">
        <v>19306</v>
      </c>
      <c r="D3250" t="s">
        <v>14</v>
      </c>
      <c r="E3250" t="s">
        <v>23</v>
      </c>
      <c r="F3250" s="1">
        <v>40564</v>
      </c>
      <c r="G3250" t="s">
        <v>431</v>
      </c>
      <c r="H3250" t="str">
        <f t="shared" si="252"/>
        <v>PE</v>
      </c>
      <c r="I3250" t="str">
        <f t="shared" si="253"/>
        <v>PE</v>
      </c>
      <c r="J3250" t="s">
        <v>70</v>
      </c>
      <c r="K3250" t="s">
        <v>414</v>
      </c>
      <c r="L3250">
        <v>13501</v>
      </c>
      <c r="M3250" t="s">
        <v>29</v>
      </c>
      <c r="N3250" t="s">
        <v>30</v>
      </c>
      <c r="O3250" s="2">
        <v>4.1666666666666664E-2</v>
      </c>
      <c r="P3250">
        <f>VLOOKUP(I3250,'visit codes'!$B$1:$F$38,5,FALSE)</f>
        <v>3</v>
      </c>
      <c r="Q3250" t="s">
        <v>31</v>
      </c>
      <c r="R3250">
        <f t="shared" si="250"/>
        <v>1</v>
      </c>
      <c r="S3250">
        <f t="shared" si="251"/>
        <v>0</v>
      </c>
      <c r="T3250">
        <f t="shared" si="254"/>
        <v>1</v>
      </c>
    </row>
    <row r="3251" spans="1:20" x14ac:dyDescent="0.25">
      <c r="A3251">
        <v>27121</v>
      </c>
      <c r="B3251" t="s">
        <v>1176</v>
      </c>
      <c r="C3251" s="1">
        <v>22399</v>
      </c>
      <c r="D3251" t="s">
        <v>26</v>
      </c>
      <c r="E3251" t="s">
        <v>15</v>
      </c>
      <c r="F3251" s="1">
        <v>40550</v>
      </c>
      <c r="G3251" t="s">
        <v>60</v>
      </c>
      <c r="H3251" t="str">
        <f t="shared" si="252"/>
        <v>4301B - BV</v>
      </c>
      <c r="J3251" t="s">
        <v>27</v>
      </c>
      <c r="K3251" t="s">
        <v>18</v>
      </c>
      <c r="L3251">
        <v>13502</v>
      </c>
      <c r="M3251" t="s">
        <v>29</v>
      </c>
      <c r="N3251" t="s">
        <v>21</v>
      </c>
      <c r="O3251" s="2">
        <v>2.0833333333333332E-2</v>
      </c>
      <c r="Q3251" t="s">
        <v>31</v>
      </c>
      <c r="R3251">
        <f t="shared" si="250"/>
        <v>0</v>
      </c>
      <c r="S3251">
        <f t="shared" si="251"/>
        <v>0</v>
      </c>
      <c r="T3251">
        <f t="shared" si="254"/>
        <v>0</v>
      </c>
    </row>
    <row r="3252" spans="1:20" x14ac:dyDescent="0.25">
      <c r="A3252">
        <v>27121</v>
      </c>
      <c r="B3252" t="s">
        <v>1176</v>
      </c>
      <c r="C3252" s="1">
        <v>22399</v>
      </c>
      <c r="D3252" t="s">
        <v>26</v>
      </c>
      <c r="E3252" t="s">
        <v>15</v>
      </c>
      <c r="F3252" s="1">
        <v>40550</v>
      </c>
      <c r="G3252" t="s">
        <v>62</v>
      </c>
      <c r="H3252" t="str">
        <f t="shared" si="252"/>
        <v>BV</v>
      </c>
      <c r="I3252" t="str">
        <f t="shared" si="253"/>
        <v>BV</v>
      </c>
      <c r="J3252" t="s">
        <v>27</v>
      </c>
      <c r="K3252" t="s">
        <v>18</v>
      </c>
      <c r="L3252">
        <v>13502</v>
      </c>
      <c r="M3252" t="s">
        <v>29</v>
      </c>
      <c r="N3252" t="s">
        <v>21</v>
      </c>
      <c r="O3252" s="2">
        <v>2.0833333333333332E-2</v>
      </c>
      <c r="P3252">
        <f>VLOOKUP(I3252,'visit codes'!$B$1:$F$38,5,FALSE)</f>
        <v>2</v>
      </c>
      <c r="Q3252" t="s">
        <v>31</v>
      </c>
      <c r="R3252">
        <f t="shared" si="250"/>
        <v>1</v>
      </c>
      <c r="S3252">
        <f t="shared" si="251"/>
        <v>0</v>
      </c>
      <c r="T3252">
        <f t="shared" si="254"/>
        <v>1</v>
      </c>
    </row>
    <row r="3253" spans="1:20" x14ac:dyDescent="0.25">
      <c r="A3253">
        <v>27121</v>
      </c>
      <c r="B3253" t="s">
        <v>1176</v>
      </c>
      <c r="C3253" s="1">
        <v>22399</v>
      </c>
      <c r="D3253" t="s">
        <v>26</v>
      </c>
      <c r="E3253" t="s">
        <v>15</v>
      </c>
      <c r="F3253" s="1">
        <v>40567</v>
      </c>
      <c r="G3253" t="s">
        <v>16</v>
      </c>
      <c r="H3253" t="str">
        <f t="shared" si="252"/>
        <v>4301R-RV</v>
      </c>
      <c r="J3253" t="s">
        <v>27</v>
      </c>
      <c r="K3253" t="s">
        <v>18</v>
      </c>
      <c r="L3253">
        <v>13502</v>
      </c>
      <c r="M3253" t="s">
        <v>29</v>
      </c>
      <c r="N3253" t="s">
        <v>21</v>
      </c>
      <c r="O3253" s="2">
        <v>3.125E-2</v>
      </c>
      <c r="Q3253" t="s">
        <v>31</v>
      </c>
      <c r="R3253">
        <f t="shared" si="250"/>
        <v>0</v>
      </c>
      <c r="S3253">
        <f t="shared" si="251"/>
        <v>0</v>
      </c>
      <c r="T3253">
        <f t="shared" si="254"/>
        <v>0</v>
      </c>
    </row>
    <row r="3254" spans="1:20" x14ac:dyDescent="0.25">
      <c r="A3254">
        <v>27121</v>
      </c>
      <c r="B3254" t="s">
        <v>1176</v>
      </c>
      <c r="C3254" s="1">
        <v>22399</v>
      </c>
      <c r="D3254" t="s">
        <v>26</v>
      </c>
      <c r="E3254" t="s">
        <v>15</v>
      </c>
      <c r="F3254" s="1">
        <v>40567</v>
      </c>
      <c r="G3254" t="s">
        <v>24</v>
      </c>
      <c r="H3254" t="str">
        <f t="shared" si="252"/>
        <v>RV</v>
      </c>
      <c r="I3254" t="str">
        <f t="shared" si="253"/>
        <v>RV</v>
      </c>
      <c r="J3254" t="s">
        <v>27</v>
      </c>
      <c r="K3254" t="s">
        <v>18</v>
      </c>
      <c r="L3254">
        <v>13502</v>
      </c>
      <c r="M3254" t="s">
        <v>29</v>
      </c>
      <c r="N3254" t="s">
        <v>21</v>
      </c>
      <c r="O3254" s="2">
        <v>4.1666666666666664E-2</v>
      </c>
      <c r="P3254">
        <f>VLOOKUP(I3254,'visit codes'!$B$1:$F$38,5,FALSE)</f>
        <v>3</v>
      </c>
      <c r="Q3254" t="s">
        <v>31</v>
      </c>
      <c r="R3254">
        <f t="shared" si="250"/>
        <v>1</v>
      </c>
      <c r="S3254">
        <f t="shared" si="251"/>
        <v>0</v>
      </c>
      <c r="T3254">
        <f t="shared" si="254"/>
        <v>1</v>
      </c>
    </row>
    <row r="3255" spans="1:20" x14ac:dyDescent="0.25">
      <c r="A3255">
        <v>27123</v>
      </c>
      <c r="B3255" t="s">
        <v>1177</v>
      </c>
      <c r="C3255" s="1">
        <v>29064</v>
      </c>
      <c r="D3255" t="s">
        <v>14</v>
      </c>
      <c r="F3255" s="1">
        <v>40568</v>
      </c>
      <c r="G3255">
        <v>4098</v>
      </c>
      <c r="H3255" t="str">
        <f t="shared" si="252"/>
        <v>4098</v>
      </c>
      <c r="J3255" t="s">
        <v>138</v>
      </c>
      <c r="K3255" t="s">
        <v>42</v>
      </c>
      <c r="L3255">
        <v>13501</v>
      </c>
      <c r="M3255" t="s">
        <v>29</v>
      </c>
      <c r="N3255" t="s">
        <v>99</v>
      </c>
      <c r="O3255" s="2">
        <v>0</v>
      </c>
      <c r="Q3255" t="s">
        <v>31</v>
      </c>
      <c r="R3255">
        <f t="shared" si="250"/>
        <v>0</v>
      </c>
      <c r="S3255">
        <f t="shared" si="251"/>
        <v>0</v>
      </c>
      <c r="T3255">
        <f t="shared" si="254"/>
        <v>0</v>
      </c>
    </row>
    <row r="3256" spans="1:20" x14ac:dyDescent="0.25">
      <c r="A3256">
        <v>27123</v>
      </c>
      <c r="B3256" t="s">
        <v>1177</v>
      </c>
      <c r="C3256" s="1">
        <v>29064</v>
      </c>
      <c r="D3256" t="s">
        <v>14</v>
      </c>
      <c r="F3256" s="1">
        <v>40571</v>
      </c>
      <c r="G3256">
        <v>4097</v>
      </c>
      <c r="H3256" t="str">
        <f t="shared" si="252"/>
        <v>4097</v>
      </c>
      <c r="J3256" t="s">
        <v>70</v>
      </c>
      <c r="K3256" t="s">
        <v>42</v>
      </c>
      <c r="L3256">
        <v>13501</v>
      </c>
      <c r="M3256" t="s">
        <v>29</v>
      </c>
      <c r="N3256" t="s">
        <v>99</v>
      </c>
      <c r="O3256" s="2">
        <v>0</v>
      </c>
      <c r="Q3256" t="s">
        <v>31</v>
      </c>
      <c r="R3256">
        <f t="shared" si="250"/>
        <v>0</v>
      </c>
      <c r="S3256">
        <f t="shared" si="251"/>
        <v>0</v>
      </c>
      <c r="T3256">
        <f t="shared" si="254"/>
        <v>0</v>
      </c>
    </row>
    <row r="3257" spans="1:20" x14ac:dyDescent="0.25">
      <c r="A3257">
        <v>27124</v>
      </c>
      <c r="B3257" t="s">
        <v>1178</v>
      </c>
      <c r="C3257" s="1">
        <v>23338</v>
      </c>
      <c r="D3257" t="s">
        <v>26</v>
      </c>
      <c r="F3257" s="1">
        <v>40568</v>
      </c>
      <c r="G3257">
        <v>4098</v>
      </c>
      <c r="H3257" t="str">
        <f t="shared" si="252"/>
        <v>4098</v>
      </c>
      <c r="J3257" t="s">
        <v>17</v>
      </c>
      <c r="K3257" t="s">
        <v>42</v>
      </c>
      <c r="L3257">
        <v>13440</v>
      </c>
      <c r="M3257" t="s">
        <v>20</v>
      </c>
      <c r="N3257" t="s">
        <v>99</v>
      </c>
      <c r="O3257" s="2">
        <v>0</v>
      </c>
      <c r="Q3257" t="s">
        <v>22</v>
      </c>
      <c r="R3257">
        <f t="shared" si="250"/>
        <v>0</v>
      </c>
      <c r="S3257">
        <f t="shared" si="251"/>
        <v>0</v>
      </c>
      <c r="T3257">
        <f t="shared" si="254"/>
        <v>0</v>
      </c>
    </row>
    <row r="3258" spans="1:20" x14ac:dyDescent="0.25">
      <c r="A3258">
        <v>27126</v>
      </c>
      <c r="B3258" t="s">
        <v>1179</v>
      </c>
      <c r="C3258" s="1">
        <v>29249</v>
      </c>
      <c r="D3258" t="s">
        <v>26</v>
      </c>
      <c r="E3258" t="s">
        <v>15</v>
      </c>
      <c r="F3258" s="1">
        <v>40554</v>
      </c>
      <c r="G3258" t="s">
        <v>16</v>
      </c>
      <c r="H3258" t="str">
        <f t="shared" si="252"/>
        <v>4301R-RV</v>
      </c>
      <c r="J3258" t="s">
        <v>61</v>
      </c>
      <c r="K3258" t="s">
        <v>192</v>
      </c>
      <c r="L3258">
        <v>13502</v>
      </c>
      <c r="M3258" t="s">
        <v>29</v>
      </c>
      <c r="N3258" t="s">
        <v>231</v>
      </c>
      <c r="O3258" s="2">
        <v>3.125E-2</v>
      </c>
      <c r="Q3258" t="s">
        <v>31</v>
      </c>
      <c r="R3258">
        <f t="shared" si="250"/>
        <v>0</v>
      </c>
      <c r="S3258">
        <f t="shared" si="251"/>
        <v>0</v>
      </c>
      <c r="T3258">
        <f t="shared" si="254"/>
        <v>0</v>
      </c>
    </row>
    <row r="3259" spans="1:20" x14ac:dyDescent="0.25">
      <c r="A3259">
        <v>27126</v>
      </c>
      <c r="B3259" t="s">
        <v>1179</v>
      </c>
      <c r="C3259" s="1">
        <v>29249</v>
      </c>
      <c r="D3259" t="s">
        <v>26</v>
      </c>
      <c r="E3259" t="s">
        <v>15</v>
      </c>
      <c r="F3259" s="1">
        <v>40554</v>
      </c>
      <c r="G3259" t="s">
        <v>24</v>
      </c>
      <c r="H3259" t="str">
        <f t="shared" si="252"/>
        <v>RV</v>
      </c>
      <c r="I3259" t="str">
        <f t="shared" si="253"/>
        <v>RV</v>
      </c>
      <c r="J3259" t="s">
        <v>61</v>
      </c>
      <c r="K3259" t="s">
        <v>192</v>
      </c>
      <c r="L3259">
        <v>13502</v>
      </c>
      <c r="M3259" t="s">
        <v>29</v>
      </c>
      <c r="N3259" t="s">
        <v>231</v>
      </c>
      <c r="O3259" s="2">
        <v>4.1666666666666664E-2</v>
      </c>
      <c r="P3259">
        <f>VLOOKUP(I3259,'visit codes'!$B$1:$F$38,5,FALSE)</f>
        <v>3</v>
      </c>
      <c r="Q3259" t="s">
        <v>31</v>
      </c>
      <c r="R3259">
        <f t="shared" si="250"/>
        <v>1</v>
      </c>
      <c r="S3259">
        <f t="shared" si="251"/>
        <v>0</v>
      </c>
      <c r="T3259">
        <f t="shared" si="254"/>
        <v>1</v>
      </c>
    </row>
    <row r="3260" spans="1:20" x14ac:dyDescent="0.25">
      <c r="A3260">
        <v>27126</v>
      </c>
      <c r="B3260" t="s">
        <v>1179</v>
      </c>
      <c r="C3260" s="1">
        <v>29249</v>
      </c>
      <c r="D3260" t="s">
        <v>26</v>
      </c>
      <c r="E3260" t="s">
        <v>15</v>
      </c>
      <c r="F3260" s="1">
        <v>40562</v>
      </c>
      <c r="G3260" t="s">
        <v>16</v>
      </c>
      <c r="H3260" t="str">
        <f t="shared" si="252"/>
        <v>4301R-RV</v>
      </c>
      <c r="J3260" t="s">
        <v>61</v>
      </c>
      <c r="K3260" t="s">
        <v>192</v>
      </c>
      <c r="L3260">
        <v>13502</v>
      </c>
      <c r="M3260" t="s">
        <v>29</v>
      </c>
      <c r="N3260" t="s">
        <v>231</v>
      </c>
      <c r="O3260" s="2">
        <v>3.125E-2</v>
      </c>
      <c r="Q3260" t="s">
        <v>31</v>
      </c>
      <c r="R3260">
        <f t="shared" si="250"/>
        <v>0</v>
      </c>
      <c r="S3260">
        <f t="shared" si="251"/>
        <v>0</v>
      </c>
      <c r="T3260">
        <f t="shared" si="254"/>
        <v>0</v>
      </c>
    </row>
    <row r="3261" spans="1:20" x14ac:dyDescent="0.25">
      <c r="A3261">
        <v>27126</v>
      </c>
      <c r="B3261" t="s">
        <v>1179</v>
      </c>
      <c r="C3261" s="1">
        <v>29249</v>
      </c>
      <c r="D3261" t="s">
        <v>26</v>
      </c>
      <c r="E3261" t="s">
        <v>15</v>
      </c>
      <c r="F3261" s="1">
        <v>40562</v>
      </c>
      <c r="G3261" t="s">
        <v>24</v>
      </c>
      <c r="H3261" t="str">
        <f t="shared" si="252"/>
        <v>RV</v>
      </c>
      <c r="I3261" t="str">
        <f t="shared" si="253"/>
        <v>RV</v>
      </c>
      <c r="J3261" t="s">
        <v>61</v>
      </c>
      <c r="K3261" t="s">
        <v>192</v>
      </c>
      <c r="L3261">
        <v>13502</v>
      </c>
      <c r="M3261" t="s">
        <v>29</v>
      </c>
      <c r="N3261" t="s">
        <v>231</v>
      </c>
      <c r="O3261" s="2">
        <v>4.1666666666666664E-2</v>
      </c>
      <c r="P3261">
        <f>VLOOKUP(I3261,'visit codes'!$B$1:$F$38,5,FALSE)</f>
        <v>3</v>
      </c>
      <c r="Q3261" t="s">
        <v>31</v>
      </c>
      <c r="R3261">
        <f t="shared" si="250"/>
        <v>1</v>
      </c>
      <c r="S3261">
        <f t="shared" si="251"/>
        <v>0</v>
      </c>
      <c r="T3261">
        <f t="shared" si="254"/>
        <v>1</v>
      </c>
    </row>
    <row r="3262" spans="1:20" x14ac:dyDescent="0.25">
      <c r="A3262">
        <v>27126</v>
      </c>
      <c r="B3262" t="s">
        <v>1179</v>
      </c>
      <c r="C3262" s="1">
        <v>29249</v>
      </c>
      <c r="D3262" t="s">
        <v>26</v>
      </c>
      <c r="E3262" t="s">
        <v>15</v>
      </c>
      <c r="F3262" s="1">
        <v>40567</v>
      </c>
      <c r="G3262" t="s">
        <v>46</v>
      </c>
      <c r="H3262" t="str">
        <f t="shared" si="252"/>
        <v>NS</v>
      </c>
      <c r="I3262" t="str">
        <f t="shared" si="253"/>
        <v>NS</v>
      </c>
      <c r="J3262" t="s">
        <v>52</v>
      </c>
      <c r="K3262" t="s">
        <v>192</v>
      </c>
      <c r="L3262">
        <v>13502</v>
      </c>
      <c r="M3262" t="s">
        <v>29</v>
      </c>
      <c r="N3262" t="s">
        <v>231</v>
      </c>
      <c r="O3262" s="2">
        <v>0</v>
      </c>
      <c r="P3262">
        <f>VLOOKUP(I3262,'visit codes'!$B$1:$F$38,5,FALSE)</f>
        <v>0</v>
      </c>
      <c r="Q3262" t="s">
        <v>31</v>
      </c>
      <c r="R3262">
        <f t="shared" si="250"/>
        <v>1</v>
      </c>
      <c r="S3262">
        <f t="shared" si="251"/>
        <v>1</v>
      </c>
      <c r="T3262">
        <f t="shared" si="254"/>
        <v>0</v>
      </c>
    </row>
    <row r="3263" spans="1:20" x14ac:dyDescent="0.25">
      <c r="A3263">
        <v>27126</v>
      </c>
      <c r="B3263" t="s">
        <v>1179</v>
      </c>
      <c r="C3263" s="1">
        <v>29249</v>
      </c>
      <c r="D3263" t="s">
        <v>26</v>
      </c>
      <c r="E3263" t="s">
        <v>15</v>
      </c>
      <c r="F3263" s="1">
        <v>40570</v>
      </c>
      <c r="G3263" t="s">
        <v>46</v>
      </c>
      <c r="H3263" t="str">
        <f t="shared" si="252"/>
        <v>NS</v>
      </c>
      <c r="I3263" t="str">
        <f t="shared" si="253"/>
        <v>NS</v>
      </c>
      <c r="J3263" t="s">
        <v>61</v>
      </c>
      <c r="K3263" t="s">
        <v>192</v>
      </c>
      <c r="L3263">
        <v>13502</v>
      </c>
      <c r="M3263" t="s">
        <v>29</v>
      </c>
      <c r="N3263" t="s">
        <v>231</v>
      </c>
      <c r="O3263" s="2">
        <v>0</v>
      </c>
      <c r="P3263">
        <f>VLOOKUP(I3263,'visit codes'!$B$1:$F$38,5,FALSE)</f>
        <v>0</v>
      </c>
      <c r="Q3263" t="s">
        <v>31</v>
      </c>
      <c r="R3263">
        <f t="shared" si="250"/>
        <v>1</v>
      </c>
      <c r="S3263">
        <f t="shared" si="251"/>
        <v>1</v>
      </c>
      <c r="T3263">
        <f t="shared" si="254"/>
        <v>0</v>
      </c>
    </row>
    <row r="3264" spans="1:20" x14ac:dyDescent="0.25">
      <c r="A3264">
        <v>27127</v>
      </c>
      <c r="B3264" t="s">
        <v>1180</v>
      </c>
      <c r="C3264" s="1">
        <v>31925</v>
      </c>
      <c r="D3264" t="s">
        <v>26</v>
      </c>
      <c r="E3264" t="s">
        <v>23</v>
      </c>
      <c r="F3264" s="1">
        <v>40554</v>
      </c>
      <c r="G3264" t="s">
        <v>430</v>
      </c>
      <c r="H3264" t="str">
        <f t="shared" si="252"/>
        <v>4301P - PE</v>
      </c>
      <c r="J3264" t="s">
        <v>41</v>
      </c>
      <c r="K3264" t="s">
        <v>18</v>
      </c>
      <c r="L3264">
        <v>13502</v>
      </c>
      <c r="M3264" t="s">
        <v>29</v>
      </c>
      <c r="N3264" t="s">
        <v>193</v>
      </c>
      <c r="O3264">
        <v>4.1666666666666664E-2</v>
      </c>
      <c r="Q3264" t="s">
        <v>31</v>
      </c>
      <c r="R3264">
        <f t="shared" si="250"/>
        <v>0</v>
      </c>
      <c r="S3264">
        <f t="shared" si="251"/>
        <v>0</v>
      </c>
      <c r="T3264">
        <f t="shared" si="254"/>
        <v>0</v>
      </c>
    </row>
    <row r="3265" spans="1:20" x14ac:dyDescent="0.25">
      <c r="A3265">
        <v>27127</v>
      </c>
      <c r="B3265" t="s">
        <v>1180</v>
      </c>
      <c r="C3265" s="1">
        <v>31925</v>
      </c>
      <c r="D3265" t="s">
        <v>26</v>
      </c>
      <c r="E3265" t="s">
        <v>23</v>
      </c>
      <c r="F3265" s="1">
        <v>40554</v>
      </c>
      <c r="G3265" t="s">
        <v>431</v>
      </c>
      <c r="H3265" t="str">
        <f t="shared" si="252"/>
        <v>PE</v>
      </c>
      <c r="I3265" t="str">
        <f t="shared" si="253"/>
        <v>PE</v>
      </c>
      <c r="J3265" t="s">
        <v>41</v>
      </c>
      <c r="K3265" t="s">
        <v>18</v>
      </c>
      <c r="L3265">
        <v>13502</v>
      </c>
      <c r="M3265" t="s">
        <v>29</v>
      </c>
      <c r="N3265" t="s">
        <v>193</v>
      </c>
      <c r="O3265" s="2">
        <v>4.1666666666666664E-2</v>
      </c>
      <c r="P3265">
        <f>VLOOKUP(I3265,'visit codes'!$B$1:$F$38,5,FALSE)</f>
        <v>3</v>
      </c>
      <c r="Q3265" t="s">
        <v>31</v>
      </c>
      <c r="R3265">
        <f t="shared" si="250"/>
        <v>1</v>
      </c>
      <c r="S3265">
        <f t="shared" si="251"/>
        <v>0</v>
      </c>
      <c r="T3265">
        <f t="shared" si="254"/>
        <v>1</v>
      </c>
    </row>
    <row r="3266" spans="1:20" x14ac:dyDescent="0.25">
      <c r="A3266">
        <v>27127</v>
      </c>
      <c r="B3266" t="s">
        <v>1180</v>
      </c>
      <c r="C3266" s="1">
        <v>31925</v>
      </c>
      <c r="D3266" t="s">
        <v>26</v>
      </c>
      <c r="E3266" t="s">
        <v>23</v>
      </c>
      <c r="F3266" s="1">
        <v>40562</v>
      </c>
      <c r="G3266" t="s">
        <v>35</v>
      </c>
      <c r="H3266" t="str">
        <f t="shared" si="252"/>
        <v>4302PM-PM</v>
      </c>
      <c r="J3266" t="s">
        <v>41</v>
      </c>
      <c r="K3266" t="s">
        <v>18</v>
      </c>
      <c r="L3266">
        <v>13502</v>
      </c>
      <c r="M3266" t="s">
        <v>29</v>
      </c>
      <c r="N3266" t="s">
        <v>193</v>
      </c>
      <c r="O3266" s="2">
        <v>1.0416666666666666E-2</v>
      </c>
      <c r="Q3266" t="s">
        <v>31</v>
      </c>
      <c r="R3266">
        <f t="shared" ref="R3266:R3329" si="255">COUNTA(I3266)</f>
        <v>0</v>
      </c>
      <c r="S3266">
        <f t="shared" ref="S3266:S3329" si="256">IF(I3266="c",1,IF(I3266="ns",1,IF(I3266="pasns",1,IF(I3266="pasc",1,IF(I3266="sc",1,0)))))</f>
        <v>0</v>
      </c>
      <c r="T3266">
        <f t="shared" si="254"/>
        <v>0</v>
      </c>
    </row>
    <row r="3267" spans="1:20" x14ac:dyDescent="0.25">
      <c r="A3267">
        <v>27127</v>
      </c>
      <c r="B3267" t="s">
        <v>1180</v>
      </c>
      <c r="C3267" s="1">
        <v>31925</v>
      </c>
      <c r="D3267" t="s">
        <v>26</v>
      </c>
      <c r="E3267" t="s">
        <v>23</v>
      </c>
      <c r="F3267" s="1">
        <v>40562</v>
      </c>
      <c r="G3267" t="s">
        <v>37</v>
      </c>
      <c r="H3267" t="str">
        <f t="shared" ref="H3267:H3330" si="257">TRIM(G3267)</f>
        <v>PM</v>
      </c>
      <c r="I3267" t="str">
        <f t="shared" ref="I3267:I3329" si="258">TRIM(G3267)</f>
        <v>PM</v>
      </c>
      <c r="J3267" t="s">
        <v>41</v>
      </c>
      <c r="K3267" t="s">
        <v>18</v>
      </c>
      <c r="L3267">
        <v>13502</v>
      </c>
      <c r="M3267" t="s">
        <v>29</v>
      </c>
      <c r="N3267" t="s">
        <v>193</v>
      </c>
      <c r="O3267" s="2">
        <v>1.0416666666666666E-2</v>
      </c>
      <c r="P3267">
        <f>VLOOKUP(I3267,'visit codes'!$B$1:$F$38,5,FALSE)</f>
        <v>1</v>
      </c>
      <c r="Q3267" t="s">
        <v>31</v>
      </c>
      <c r="R3267">
        <f t="shared" si="255"/>
        <v>1</v>
      </c>
      <c r="S3267">
        <f t="shared" si="256"/>
        <v>0</v>
      </c>
      <c r="T3267">
        <f t="shared" ref="T3267:T3330" si="259">IF(R3267-S3267=1,1,0)</f>
        <v>1</v>
      </c>
    </row>
    <row r="3268" spans="1:20" x14ac:dyDescent="0.25">
      <c r="A3268">
        <v>27127</v>
      </c>
      <c r="B3268" t="s">
        <v>1180</v>
      </c>
      <c r="C3268" s="1">
        <v>31925</v>
      </c>
      <c r="D3268" t="s">
        <v>26</v>
      </c>
      <c r="E3268" t="s">
        <v>23</v>
      </c>
      <c r="F3268" s="1">
        <v>40567</v>
      </c>
      <c r="G3268" t="s">
        <v>46</v>
      </c>
      <c r="H3268" t="str">
        <f t="shared" si="257"/>
        <v>NS</v>
      </c>
      <c r="I3268" t="str">
        <f t="shared" si="258"/>
        <v>NS</v>
      </c>
      <c r="J3268" t="s">
        <v>41</v>
      </c>
      <c r="K3268" t="s">
        <v>18</v>
      </c>
      <c r="L3268">
        <v>13502</v>
      </c>
      <c r="M3268" t="s">
        <v>29</v>
      </c>
      <c r="N3268" t="s">
        <v>193</v>
      </c>
      <c r="O3268" s="2">
        <v>0</v>
      </c>
      <c r="P3268">
        <f>VLOOKUP(I3268,'visit codes'!$B$1:$F$38,5,FALSE)</f>
        <v>0</v>
      </c>
      <c r="Q3268" t="s">
        <v>31</v>
      </c>
      <c r="R3268">
        <f t="shared" si="255"/>
        <v>1</v>
      </c>
      <c r="S3268">
        <f t="shared" si="256"/>
        <v>1</v>
      </c>
      <c r="T3268">
        <f t="shared" si="259"/>
        <v>0</v>
      </c>
    </row>
    <row r="3269" spans="1:20" x14ac:dyDescent="0.25">
      <c r="A3269">
        <v>27127</v>
      </c>
      <c r="B3269" t="s">
        <v>1180</v>
      </c>
      <c r="C3269" s="1">
        <v>31925</v>
      </c>
      <c r="D3269" t="s">
        <v>26</v>
      </c>
      <c r="E3269" t="s">
        <v>23</v>
      </c>
      <c r="F3269" s="1">
        <v>40569</v>
      </c>
      <c r="G3269" t="s">
        <v>35</v>
      </c>
      <c r="H3269" t="str">
        <f t="shared" si="257"/>
        <v>4302PM-PM</v>
      </c>
      <c r="J3269" t="s">
        <v>41</v>
      </c>
      <c r="K3269" t="s">
        <v>18</v>
      </c>
      <c r="L3269">
        <v>13502</v>
      </c>
      <c r="M3269" t="s">
        <v>29</v>
      </c>
      <c r="N3269" t="s">
        <v>193</v>
      </c>
      <c r="O3269" s="2">
        <v>1.0416666666666666E-2</v>
      </c>
      <c r="Q3269" t="s">
        <v>31</v>
      </c>
      <c r="R3269">
        <f t="shared" si="255"/>
        <v>0</v>
      </c>
      <c r="S3269">
        <f t="shared" si="256"/>
        <v>0</v>
      </c>
      <c r="T3269">
        <f t="shared" si="259"/>
        <v>0</v>
      </c>
    </row>
    <row r="3270" spans="1:20" x14ac:dyDescent="0.25">
      <c r="A3270">
        <v>27127</v>
      </c>
      <c r="B3270" t="s">
        <v>1180</v>
      </c>
      <c r="C3270" s="1">
        <v>31925</v>
      </c>
      <c r="D3270" t="s">
        <v>26</v>
      </c>
      <c r="E3270" t="s">
        <v>23</v>
      </c>
      <c r="F3270" s="1">
        <v>40569</v>
      </c>
      <c r="G3270" t="s">
        <v>37</v>
      </c>
      <c r="H3270" t="str">
        <f t="shared" si="257"/>
        <v>PM</v>
      </c>
      <c r="I3270" t="str">
        <f t="shared" si="258"/>
        <v>PM</v>
      </c>
      <c r="J3270" t="s">
        <v>41</v>
      </c>
      <c r="K3270" t="s">
        <v>18</v>
      </c>
      <c r="L3270">
        <v>13502</v>
      </c>
      <c r="M3270" t="s">
        <v>29</v>
      </c>
      <c r="N3270" t="s">
        <v>193</v>
      </c>
      <c r="O3270" s="2">
        <v>1.0416666666666666E-2</v>
      </c>
      <c r="P3270">
        <f>VLOOKUP(I3270,'visit codes'!$B$1:$F$38,5,FALSE)</f>
        <v>1</v>
      </c>
      <c r="Q3270" t="s">
        <v>31</v>
      </c>
      <c r="R3270">
        <f t="shared" si="255"/>
        <v>1</v>
      </c>
      <c r="S3270">
        <f t="shared" si="256"/>
        <v>0</v>
      </c>
      <c r="T3270">
        <f t="shared" si="259"/>
        <v>1</v>
      </c>
    </row>
    <row r="3271" spans="1:20" x14ac:dyDescent="0.25">
      <c r="A3271">
        <v>27127</v>
      </c>
      <c r="B3271" t="s">
        <v>1180</v>
      </c>
      <c r="C3271" s="1">
        <v>31925</v>
      </c>
      <c r="D3271" t="s">
        <v>26</v>
      </c>
      <c r="E3271" t="s">
        <v>23</v>
      </c>
      <c r="F3271" s="1">
        <v>40570</v>
      </c>
      <c r="G3271" t="s">
        <v>46</v>
      </c>
      <c r="H3271" t="str">
        <f t="shared" si="257"/>
        <v>NS</v>
      </c>
      <c r="I3271" t="str">
        <f t="shared" si="258"/>
        <v>NS</v>
      </c>
      <c r="J3271" t="s">
        <v>57</v>
      </c>
      <c r="K3271" t="s">
        <v>18</v>
      </c>
      <c r="L3271">
        <v>13502</v>
      </c>
      <c r="M3271" t="s">
        <v>29</v>
      </c>
      <c r="N3271" t="s">
        <v>193</v>
      </c>
      <c r="O3271" s="2">
        <v>0</v>
      </c>
      <c r="P3271">
        <f>VLOOKUP(I3271,'visit codes'!$B$1:$F$38,5,FALSE)</f>
        <v>0</v>
      </c>
      <c r="Q3271" t="s">
        <v>31</v>
      </c>
      <c r="R3271">
        <f t="shared" si="255"/>
        <v>1</v>
      </c>
      <c r="S3271">
        <f t="shared" si="256"/>
        <v>1</v>
      </c>
      <c r="T3271">
        <f t="shared" si="259"/>
        <v>0</v>
      </c>
    </row>
    <row r="3272" spans="1:20" x14ac:dyDescent="0.25">
      <c r="A3272">
        <v>27127</v>
      </c>
      <c r="B3272" t="s">
        <v>1180</v>
      </c>
      <c r="C3272" s="1">
        <v>31925</v>
      </c>
      <c r="D3272" t="s">
        <v>26</v>
      </c>
      <c r="E3272" t="s">
        <v>23</v>
      </c>
      <c r="F3272" s="1">
        <v>40574</v>
      </c>
      <c r="G3272" t="s">
        <v>46</v>
      </c>
      <c r="H3272" t="str">
        <f t="shared" si="257"/>
        <v>NS</v>
      </c>
      <c r="I3272" t="str">
        <f t="shared" si="258"/>
        <v>NS</v>
      </c>
      <c r="J3272" t="s">
        <v>41</v>
      </c>
      <c r="K3272" t="s">
        <v>18</v>
      </c>
      <c r="L3272">
        <v>13502</v>
      </c>
      <c r="M3272" t="s">
        <v>29</v>
      </c>
      <c r="N3272" t="s">
        <v>193</v>
      </c>
      <c r="O3272" s="2">
        <v>0</v>
      </c>
      <c r="P3272">
        <f>VLOOKUP(I3272,'visit codes'!$B$1:$F$38,5,FALSE)</f>
        <v>0</v>
      </c>
      <c r="Q3272" t="s">
        <v>31</v>
      </c>
      <c r="R3272">
        <f t="shared" si="255"/>
        <v>1</v>
      </c>
      <c r="S3272">
        <f t="shared" si="256"/>
        <v>1</v>
      </c>
      <c r="T3272">
        <f t="shared" si="259"/>
        <v>0</v>
      </c>
    </row>
    <row r="3273" spans="1:20" x14ac:dyDescent="0.25">
      <c r="A3273">
        <v>27129</v>
      </c>
      <c r="B3273" t="s">
        <v>1181</v>
      </c>
      <c r="C3273" s="1">
        <v>32664</v>
      </c>
      <c r="D3273" t="s">
        <v>26</v>
      </c>
      <c r="F3273" s="1">
        <v>40546</v>
      </c>
      <c r="G3273">
        <v>4098</v>
      </c>
      <c r="H3273" t="str">
        <f t="shared" si="257"/>
        <v>4098</v>
      </c>
      <c r="J3273" t="s">
        <v>52</v>
      </c>
      <c r="K3273" t="s">
        <v>42</v>
      </c>
      <c r="L3273">
        <v>13501</v>
      </c>
      <c r="M3273" t="s">
        <v>29</v>
      </c>
      <c r="N3273" t="s">
        <v>99</v>
      </c>
      <c r="O3273" s="2">
        <v>0</v>
      </c>
      <c r="Q3273" t="s">
        <v>31</v>
      </c>
      <c r="R3273">
        <f t="shared" si="255"/>
        <v>0</v>
      </c>
      <c r="S3273">
        <f t="shared" si="256"/>
        <v>0</v>
      </c>
      <c r="T3273">
        <f t="shared" si="259"/>
        <v>0</v>
      </c>
    </row>
    <row r="3274" spans="1:20" x14ac:dyDescent="0.25">
      <c r="A3274">
        <v>27129</v>
      </c>
      <c r="B3274" t="s">
        <v>1181</v>
      </c>
      <c r="C3274" s="1">
        <v>32664</v>
      </c>
      <c r="D3274" t="s">
        <v>26</v>
      </c>
      <c r="F3274" s="1">
        <v>40574</v>
      </c>
      <c r="G3274">
        <v>4098</v>
      </c>
      <c r="H3274" t="str">
        <f t="shared" si="257"/>
        <v>4098</v>
      </c>
      <c r="J3274" t="s">
        <v>206</v>
      </c>
      <c r="K3274" t="s">
        <v>42</v>
      </c>
      <c r="L3274">
        <v>13501</v>
      </c>
      <c r="M3274" t="s">
        <v>29</v>
      </c>
      <c r="N3274" t="s">
        <v>99</v>
      </c>
      <c r="O3274" s="2">
        <v>0</v>
      </c>
      <c r="Q3274" t="s">
        <v>31</v>
      </c>
      <c r="R3274">
        <f t="shared" si="255"/>
        <v>0</v>
      </c>
      <c r="S3274">
        <f t="shared" si="256"/>
        <v>0</v>
      </c>
      <c r="T3274">
        <f t="shared" si="259"/>
        <v>0</v>
      </c>
    </row>
    <row r="3275" spans="1:20" x14ac:dyDescent="0.25">
      <c r="A3275">
        <v>27132</v>
      </c>
      <c r="B3275" t="s">
        <v>1182</v>
      </c>
      <c r="C3275" s="1">
        <v>27246</v>
      </c>
      <c r="D3275" t="s">
        <v>14</v>
      </c>
      <c r="E3275" t="s">
        <v>15</v>
      </c>
      <c r="F3275" s="1">
        <v>40546</v>
      </c>
      <c r="G3275" t="s">
        <v>35</v>
      </c>
      <c r="H3275" t="str">
        <f t="shared" si="257"/>
        <v>4302PM-PM</v>
      </c>
      <c r="J3275" t="s">
        <v>41</v>
      </c>
      <c r="K3275" t="s">
        <v>49</v>
      </c>
      <c r="L3275">
        <v>13492</v>
      </c>
      <c r="M3275" t="s">
        <v>29</v>
      </c>
      <c r="N3275" t="s">
        <v>50</v>
      </c>
      <c r="O3275" s="2">
        <v>1.0416666666666666E-2</v>
      </c>
      <c r="Q3275" t="s">
        <v>84</v>
      </c>
      <c r="R3275">
        <f t="shared" si="255"/>
        <v>0</v>
      </c>
      <c r="S3275">
        <f t="shared" si="256"/>
        <v>0</v>
      </c>
      <c r="T3275">
        <f t="shared" si="259"/>
        <v>0</v>
      </c>
    </row>
    <row r="3276" spans="1:20" x14ac:dyDescent="0.25">
      <c r="A3276">
        <v>27132</v>
      </c>
      <c r="B3276" t="s">
        <v>1182</v>
      </c>
      <c r="C3276" s="1">
        <v>27246</v>
      </c>
      <c r="D3276" t="s">
        <v>14</v>
      </c>
      <c r="E3276" t="s">
        <v>15</v>
      </c>
      <c r="F3276" s="1">
        <v>40546</v>
      </c>
      <c r="G3276" t="s">
        <v>37</v>
      </c>
      <c r="H3276" t="str">
        <f t="shared" si="257"/>
        <v>PM</v>
      </c>
      <c r="I3276" t="str">
        <f t="shared" si="258"/>
        <v>PM</v>
      </c>
      <c r="J3276" t="s">
        <v>41</v>
      </c>
      <c r="K3276" t="s">
        <v>49</v>
      </c>
      <c r="L3276">
        <v>13492</v>
      </c>
      <c r="M3276" t="s">
        <v>29</v>
      </c>
      <c r="N3276" t="s">
        <v>50</v>
      </c>
      <c r="O3276" s="2">
        <v>1.0416666666666666E-2</v>
      </c>
      <c r="P3276">
        <f>VLOOKUP(I3276,'visit codes'!$B$1:$F$38,5,FALSE)</f>
        <v>1</v>
      </c>
      <c r="Q3276" t="s">
        <v>84</v>
      </c>
      <c r="R3276">
        <f t="shared" si="255"/>
        <v>1</v>
      </c>
      <c r="S3276">
        <f t="shared" si="256"/>
        <v>0</v>
      </c>
      <c r="T3276">
        <f t="shared" si="259"/>
        <v>1</v>
      </c>
    </row>
    <row r="3277" spans="1:20" x14ac:dyDescent="0.25">
      <c r="A3277">
        <v>27132</v>
      </c>
      <c r="B3277" t="s">
        <v>1182</v>
      </c>
      <c r="C3277" s="1">
        <v>27246</v>
      </c>
      <c r="D3277" t="s">
        <v>14</v>
      </c>
      <c r="E3277" t="s">
        <v>15</v>
      </c>
      <c r="F3277" s="1">
        <v>40548</v>
      </c>
      <c r="G3277" t="s">
        <v>16</v>
      </c>
      <c r="H3277" t="str">
        <f t="shared" si="257"/>
        <v>4301R-RV</v>
      </c>
      <c r="J3277" t="s">
        <v>48</v>
      </c>
      <c r="K3277" t="s">
        <v>49</v>
      </c>
      <c r="L3277">
        <v>13492</v>
      </c>
      <c r="M3277" t="s">
        <v>29</v>
      </c>
      <c r="N3277" t="s">
        <v>50</v>
      </c>
      <c r="O3277" s="2">
        <v>3.125E-2</v>
      </c>
      <c r="Q3277" t="s">
        <v>84</v>
      </c>
      <c r="R3277">
        <f t="shared" si="255"/>
        <v>0</v>
      </c>
      <c r="S3277">
        <f t="shared" si="256"/>
        <v>0</v>
      </c>
      <c r="T3277">
        <f t="shared" si="259"/>
        <v>0</v>
      </c>
    </row>
    <row r="3278" spans="1:20" x14ac:dyDescent="0.25">
      <c r="A3278">
        <v>27132</v>
      </c>
      <c r="B3278" t="s">
        <v>1182</v>
      </c>
      <c r="C3278" s="1">
        <v>27246</v>
      </c>
      <c r="D3278" t="s">
        <v>14</v>
      </c>
      <c r="E3278" t="s">
        <v>15</v>
      </c>
      <c r="F3278" s="1">
        <v>40548</v>
      </c>
      <c r="G3278" t="s">
        <v>24</v>
      </c>
      <c r="H3278" t="str">
        <f t="shared" si="257"/>
        <v>RV</v>
      </c>
      <c r="I3278" t="str">
        <f t="shared" si="258"/>
        <v>RV</v>
      </c>
      <c r="J3278" t="s">
        <v>48</v>
      </c>
      <c r="K3278" t="s">
        <v>49</v>
      </c>
      <c r="L3278">
        <v>13492</v>
      </c>
      <c r="M3278" t="s">
        <v>29</v>
      </c>
      <c r="N3278" t="s">
        <v>50</v>
      </c>
      <c r="O3278" s="2">
        <v>4.1666666666666664E-2</v>
      </c>
      <c r="P3278">
        <f>VLOOKUP(I3278,'visit codes'!$B$1:$F$38,5,FALSE)</f>
        <v>3</v>
      </c>
      <c r="Q3278" t="s">
        <v>84</v>
      </c>
      <c r="R3278">
        <f t="shared" si="255"/>
        <v>1</v>
      </c>
      <c r="S3278">
        <f t="shared" si="256"/>
        <v>0</v>
      </c>
      <c r="T3278">
        <f t="shared" si="259"/>
        <v>1</v>
      </c>
    </row>
    <row r="3279" spans="1:20" x14ac:dyDescent="0.25">
      <c r="A3279">
        <v>27132</v>
      </c>
      <c r="B3279" t="s">
        <v>1182</v>
      </c>
      <c r="C3279" s="1">
        <v>27246</v>
      </c>
      <c r="D3279" t="s">
        <v>14</v>
      </c>
      <c r="E3279" t="s">
        <v>15</v>
      </c>
      <c r="F3279" s="1">
        <v>40553</v>
      </c>
      <c r="G3279" t="s">
        <v>35</v>
      </c>
      <c r="H3279" t="str">
        <f t="shared" si="257"/>
        <v>4302PM-PM</v>
      </c>
      <c r="J3279" t="s">
        <v>41</v>
      </c>
      <c r="K3279" t="s">
        <v>49</v>
      </c>
      <c r="L3279">
        <v>13492</v>
      </c>
      <c r="M3279" t="s">
        <v>29</v>
      </c>
      <c r="N3279" t="s">
        <v>50</v>
      </c>
      <c r="O3279" s="2">
        <v>1.0416666666666666E-2</v>
      </c>
      <c r="Q3279" t="s">
        <v>84</v>
      </c>
      <c r="R3279">
        <f t="shared" si="255"/>
        <v>0</v>
      </c>
      <c r="S3279">
        <f t="shared" si="256"/>
        <v>0</v>
      </c>
      <c r="T3279">
        <f t="shared" si="259"/>
        <v>0</v>
      </c>
    </row>
    <row r="3280" spans="1:20" x14ac:dyDescent="0.25">
      <c r="A3280">
        <v>27132</v>
      </c>
      <c r="B3280" t="s">
        <v>1182</v>
      </c>
      <c r="C3280" s="1">
        <v>27246</v>
      </c>
      <c r="D3280" t="s">
        <v>14</v>
      </c>
      <c r="E3280" t="s">
        <v>15</v>
      </c>
      <c r="F3280" s="1">
        <v>40553</v>
      </c>
      <c r="G3280" t="s">
        <v>37</v>
      </c>
      <c r="H3280" t="str">
        <f t="shared" si="257"/>
        <v>PM</v>
      </c>
      <c r="I3280" t="str">
        <f t="shared" si="258"/>
        <v>PM</v>
      </c>
      <c r="J3280" t="s">
        <v>41</v>
      </c>
      <c r="K3280" t="s">
        <v>49</v>
      </c>
      <c r="L3280">
        <v>13492</v>
      </c>
      <c r="M3280" t="s">
        <v>29</v>
      </c>
      <c r="N3280" t="s">
        <v>50</v>
      </c>
      <c r="O3280" s="2">
        <v>1.0416666666666666E-2</v>
      </c>
      <c r="P3280">
        <f>VLOOKUP(I3280,'visit codes'!$B$1:$F$38,5,FALSE)</f>
        <v>1</v>
      </c>
      <c r="Q3280" t="s">
        <v>84</v>
      </c>
      <c r="R3280">
        <f t="shared" si="255"/>
        <v>1</v>
      </c>
      <c r="S3280">
        <f t="shared" si="256"/>
        <v>0</v>
      </c>
      <c r="T3280">
        <f t="shared" si="259"/>
        <v>1</v>
      </c>
    </row>
    <row r="3281" spans="1:20" x14ac:dyDescent="0.25">
      <c r="A3281">
        <v>27132</v>
      </c>
      <c r="B3281" t="s">
        <v>1182</v>
      </c>
      <c r="C3281" s="1">
        <v>27246</v>
      </c>
      <c r="D3281" t="s">
        <v>14</v>
      </c>
      <c r="E3281" t="s">
        <v>15</v>
      </c>
      <c r="F3281" s="1">
        <v>40562</v>
      </c>
      <c r="G3281" t="s">
        <v>16</v>
      </c>
      <c r="H3281" t="str">
        <f t="shared" si="257"/>
        <v>4301R-RV</v>
      </c>
      <c r="J3281" t="s">
        <v>48</v>
      </c>
      <c r="K3281" t="s">
        <v>49</v>
      </c>
      <c r="L3281">
        <v>13492</v>
      </c>
      <c r="M3281" t="s">
        <v>29</v>
      </c>
      <c r="N3281" t="s">
        <v>50</v>
      </c>
      <c r="O3281" s="2">
        <v>3.125E-2</v>
      </c>
      <c r="Q3281" t="s">
        <v>84</v>
      </c>
      <c r="R3281">
        <f t="shared" si="255"/>
        <v>0</v>
      </c>
      <c r="S3281">
        <f t="shared" si="256"/>
        <v>0</v>
      </c>
      <c r="T3281">
        <f t="shared" si="259"/>
        <v>0</v>
      </c>
    </row>
    <row r="3282" spans="1:20" x14ac:dyDescent="0.25">
      <c r="A3282">
        <v>27132</v>
      </c>
      <c r="B3282" t="s">
        <v>1182</v>
      </c>
      <c r="C3282" s="1">
        <v>27246</v>
      </c>
      <c r="D3282" t="s">
        <v>14</v>
      </c>
      <c r="E3282" t="s">
        <v>15</v>
      </c>
      <c r="F3282" s="1">
        <v>40562</v>
      </c>
      <c r="G3282" t="s">
        <v>24</v>
      </c>
      <c r="H3282" t="str">
        <f t="shared" si="257"/>
        <v>RV</v>
      </c>
      <c r="I3282" t="str">
        <f t="shared" si="258"/>
        <v>RV</v>
      </c>
      <c r="J3282" t="s">
        <v>48</v>
      </c>
      <c r="K3282" t="s">
        <v>49</v>
      </c>
      <c r="L3282">
        <v>13492</v>
      </c>
      <c r="M3282" t="s">
        <v>29</v>
      </c>
      <c r="N3282" t="s">
        <v>50</v>
      </c>
      <c r="O3282" s="2">
        <v>4.1666666666666664E-2</v>
      </c>
      <c r="P3282">
        <f>VLOOKUP(I3282,'visit codes'!$B$1:$F$38,5,FALSE)</f>
        <v>3</v>
      </c>
      <c r="Q3282" t="s">
        <v>84</v>
      </c>
      <c r="R3282">
        <f t="shared" si="255"/>
        <v>1</v>
      </c>
      <c r="S3282">
        <f t="shared" si="256"/>
        <v>0</v>
      </c>
      <c r="T3282">
        <f t="shared" si="259"/>
        <v>1</v>
      </c>
    </row>
    <row r="3283" spans="1:20" x14ac:dyDescent="0.25">
      <c r="A3283">
        <v>27132</v>
      </c>
      <c r="B3283" t="s">
        <v>1182</v>
      </c>
      <c r="C3283" s="1">
        <v>27246</v>
      </c>
      <c r="D3283" t="s">
        <v>14</v>
      </c>
      <c r="E3283" t="s">
        <v>15</v>
      </c>
      <c r="F3283" s="1">
        <v>40569</v>
      </c>
      <c r="G3283" t="s">
        <v>16</v>
      </c>
      <c r="H3283" t="str">
        <f t="shared" si="257"/>
        <v>4301R-RV</v>
      </c>
      <c r="J3283" t="s">
        <v>48</v>
      </c>
      <c r="K3283" t="s">
        <v>49</v>
      </c>
      <c r="L3283">
        <v>13492</v>
      </c>
      <c r="M3283" t="s">
        <v>29</v>
      </c>
      <c r="N3283" t="s">
        <v>50</v>
      </c>
      <c r="O3283" s="2">
        <v>3.125E-2</v>
      </c>
      <c r="Q3283" t="s">
        <v>84</v>
      </c>
      <c r="R3283">
        <f t="shared" si="255"/>
        <v>0</v>
      </c>
      <c r="S3283">
        <f t="shared" si="256"/>
        <v>0</v>
      </c>
      <c r="T3283">
        <f t="shared" si="259"/>
        <v>0</v>
      </c>
    </row>
    <row r="3284" spans="1:20" x14ac:dyDescent="0.25">
      <c r="A3284">
        <v>27132</v>
      </c>
      <c r="B3284" t="s">
        <v>1182</v>
      </c>
      <c r="C3284" s="1">
        <v>27246</v>
      </c>
      <c r="D3284" t="s">
        <v>14</v>
      </c>
      <c r="E3284" t="s">
        <v>15</v>
      </c>
      <c r="F3284" s="1">
        <v>40569</v>
      </c>
      <c r="G3284" t="s">
        <v>24</v>
      </c>
      <c r="H3284" t="str">
        <f t="shared" si="257"/>
        <v>RV</v>
      </c>
      <c r="I3284" t="str">
        <f t="shared" si="258"/>
        <v>RV</v>
      </c>
      <c r="J3284" t="s">
        <v>48</v>
      </c>
      <c r="K3284" t="s">
        <v>49</v>
      </c>
      <c r="L3284">
        <v>13492</v>
      </c>
      <c r="M3284" t="s">
        <v>29</v>
      </c>
      <c r="N3284" t="s">
        <v>50</v>
      </c>
      <c r="O3284" s="2">
        <v>4.1666666666666664E-2</v>
      </c>
      <c r="P3284">
        <f>VLOOKUP(I3284,'visit codes'!$B$1:$F$38,5,FALSE)</f>
        <v>3</v>
      </c>
      <c r="Q3284" t="s">
        <v>84</v>
      </c>
      <c r="R3284">
        <f t="shared" si="255"/>
        <v>1</v>
      </c>
      <c r="S3284">
        <f t="shared" si="256"/>
        <v>0</v>
      </c>
      <c r="T3284">
        <f t="shared" si="259"/>
        <v>1</v>
      </c>
    </row>
    <row r="3285" spans="1:20" x14ac:dyDescent="0.25">
      <c r="A3285">
        <v>27135</v>
      </c>
      <c r="B3285" t="s">
        <v>1183</v>
      </c>
      <c r="C3285" s="1">
        <v>21433</v>
      </c>
      <c r="D3285" t="s">
        <v>14</v>
      </c>
      <c r="E3285" t="s">
        <v>23</v>
      </c>
      <c r="F3285" s="1">
        <v>40548</v>
      </c>
      <c r="G3285" t="s">
        <v>96</v>
      </c>
      <c r="H3285" t="str">
        <f t="shared" si="257"/>
        <v>PASC</v>
      </c>
      <c r="I3285" t="str">
        <f t="shared" si="258"/>
        <v>PASC</v>
      </c>
      <c r="J3285" t="s">
        <v>138</v>
      </c>
      <c r="K3285" t="s">
        <v>18</v>
      </c>
      <c r="L3285">
        <v>13501</v>
      </c>
      <c r="M3285" t="s">
        <v>29</v>
      </c>
      <c r="N3285" t="s">
        <v>21</v>
      </c>
      <c r="O3285" s="2">
        <v>0</v>
      </c>
      <c r="P3285">
        <f>VLOOKUP(I3285,'visit codes'!$B$1:$F$38,5,FALSE)</f>
        <v>0</v>
      </c>
      <c r="Q3285" t="s">
        <v>31</v>
      </c>
      <c r="R3285">
        <f t="shared" si="255"/>
        <v>1</v>
      </c>
      <c r="S3285">
        <f t="shared" si="256"/>
        <v>1</v>
      </c>
      <c r="T3285">
        <f t="shared" si="259"/>
        <v>0</v>
      </c>
    </row>
    <row r="3286" spans="1:20" x14ac:dyDescent="0.25">
      <c r="A3286">
        <v>27137</v>
      </c>
      <c r="B3286" t="s">
        <v>1184</v>
      </c>
      <c r="C3286" s="1">
        <v>32474</v>
      </c>
      <c r="D3286" t="s">
        <v>14</v>
      </c>
      <c r="E3286" t="s">
        <v>23</v>
      </c>
      <c r="F3286" s="1">
        <v>40547</v>
      </c>
      <c r="G3286" t="s">
        <v>16</v>
      </c>
      <c r="H3286" t="str">
        <f t="shared" si="257"/>
        <v>4301R-RV</v>
      </c>
      <c r="J3286" t="s">
        <v>138</v>
      </c>
      <c r="K3286" t="s">
        <v>192</v>
      </c>
      <c r="L3286">
        <v>13502</v>
      </c>
      <c r="M3286" t="s">
        <v>29</v>
      </c>
      <c r="N3286" t="s">
        <v>231</v>
      </c>
      <c r="O3286" s="2">
        <v>3.125E-2</v>
      </c>
      <c r="Q3286" t="s">
        <v>31</v>
      </c>
      <c r="R3286">
        <f t="shared" si="255"/>
        <v>0</v>
      </c>
      <c r="S3286">
        <f t="shared" si="256"/>
        <v>0</v>
      </c>
      <c r="T3286">
        <f t="shared" si="259"/>
        <v>0</v>
      </c>
    </row>
    <row r="3287" spans="1:20" x14ac:dyDescent="0.25">
      <c r="A3287">
        <v>27137</v>
      </c>
      <c r="B3287" t="s">
        <v>1184</v>
      </c>
      <c r="C3287" s="1">
        <v>32474</v>
      </c>
      <c r="D3287" t="s">
        <v>14</v>
      </c>
      <c r="E3287" t="s">
        <v>23</v>
      </c>
      <c r="F3287" s="1">
        <v>40547</v>
      </c>
      <c r="G3287" t="s">
        <v>228</v>
      </c>
      <c r="H3287" t="str">
        <f t="shared" si="257"/>
        <v>PAS2</v>
      </c>
      <c r="I3287" t="str">
        <f t="shared" si="258"/>
        <v>PAS2</v>
      </c>
      <c r="J3287" t="s">
        <v>138</v>
      </c>
      <c r="K3287" t="s">
        <v>192</v>
      </c>
      <c r="L3287">
        <v>13502</v>
      </c>
      <c r="M3287" t="s">
        <v>29</v>
      </c>
      <c r="N3287" t="s">
        <v>231</v>
      </c>
      <c r="O3287" s="2">
        <v>3.125E-2</v>
      </c>
      <c r="P3287">
        <f>VLOOKUP(I3287,'visit codes'!$B$1:$F$38,5,FALSE)</f>
        <v>3</v>
      </c>
      <c r="Q3287" t="s">
        <v>31</v>
      </c>
      <c r="R3287">
        <f t="shared" si="255"/>
        <v>1</v>
      </c>
      <c r="S3287">
        <f t="shared" si="256"/>
        <v>0</v>
      </c>
      <c r="T3287">
        <f t="shared" si="259"/>
        <v>1</v>
      </c>
    </row>
    <row r="3288" spans="1:20" x14ac:dyDescent="0.25">
      <c r="A3288">
        <v>27137</v>
      </c>
      <c r="B3288" t="s">
        <v>1184</v>
      </c>
      <c r="C3288" s="1">
        <v>32474</v>
      </c>
      <c r="D3288" t="s">
        <v>14</v>
      </c>
      <c r="E3288" t="s">
        <v>23</v>
      </c>
      <c r="F3288" s="1">
        <v>40554</v>
      </c>
      <c r="G3288" t="s">
        <v>38</v>
      </c>
      <c r="H3288" t="str">
        <f t="shared" si="257"/>
        <v>C</v>
      </c>
      <c r="I3288" t="str">
        <f t="shared" si="258"/>
        <v>C</v>
      </c>
      <c r="J3288" t="s">
        <v>138</v>
      </c>
      <c r="K3288" t="s">
        <v>192</v>
      </c>
      <c r="L3288">
        <v>13502</v>
      </c>
      <c r="M3288" t="s">
        <v>29</v>
      </c>
      <c r="N3288" t="s">
        <v>231</v>
      </c>
      <c r="O3288" s="2">
        <v>0</v>
      </c>
      <c r="P3288">
        <f>VLOOKUP(I3288,'visit codes'!$B$1:$F$38,5,FALSE)</f>
        <v>0</v>
      </c>
      <c r="Q3288" t="s">
        <v>31</v>
      </c>
      <c r="R3288">
        <f t="shared" si="255"/>
        <v>1</v>
      </c>
      <c r="S3288">
        <f t="shared" si="256"/>
        <v>1</v>
      </c>
      <c r="T3288">
        <f t="shared" si="259"/>
        <v>0</v>
      </c>
    </row>
    <row r="3289" spans="1:20" x14ac:dyDescent="0.25">
      <c r="A3289">
        <v>27137</v>
      </c>
      <c r="B3289" t="s">
        <v>1184</v>
      </c>
      <c r="C3289" s="1">
        <v>32474</v>
      </c>
      <c r="D3289" t="s">
        <v>14</v>
      </c>
      <c r="E3289" t="s">
        <v>23</v>
      </c>
      <c r="F3289" s="1">
        <v>40563</v>
      </c>
      <c r="G3289" t="s">
        <v>46</v>
      </c>
      <c r="H3289" t="str">
        <f t="shared" si="257"/>
        <v>NS</v>
      </c>
      <c r="I3289" t="str">
        <f t="shared" si="258"/>
        <v>NS</v>
      </c>
      <c r="J3289" t="s">
        <v>138</v>
      </c>
      <c r="K3289" t="s">
        <v>192</v>
      </c>
      <c r="L3289">
        <v>13502</v>
      </c>
      <c r="M3289" t="s">
        <v>29</v>
      </c>
      <c r="N3289" t="s">
        <v>231</v>
      </c>
      <c r="O3289" s="2">
        <v>0</v>
      </c>
      <c r="P3289">
        <f>VLOOKUP(I3289,'visit codes'!$B$1:$F$38,5,FALSE)</f>
        <v>0</v>
      </c>
      <c r="Q3289" t="s">
        <v>31</v>
      </c>
      <c r="R3289">
        <f t="shared" si="255"/>
        <v>1</v>
      </c>
      <c r="S3289">
        <f t="shared" si="256"/>
        <v>1</v>
      </c>
      <c r="T3289">
        <f t="shared" si="259"/>
        <v>0</v>
      </c>
    </row>
    <row r="3290" spans="1:20" x14ac:dyDescent="0.25">
      <c r="A3290">
        <v>27138</v>
      </c>
      <c r="B3290" t="s">
        <v>1185</v>
      </c>
      <c r="C3290" s="1">
        <v>31567</v>
      </c>
      <c r="D3290" t="s">
        <v>14</v>
      </c>
      <c r="E3290" t="s">
        <v>23</v>
      </c>
      <c r="F3290" s="1">
        <v>40568</v>
      </c>
      <c r="G3290" t="s">
        <v>163</v>
      </c>
      <c r="H3290" t="str">
        <f t="shared" si="257"/>
        <v>4301S-PAS</v>
      </c>
      <c r="J3290" t="s">
        <v>57</v>
      </c>
      <c r="K3290" t="s">
        <v>42</v>
      </c>
      <c r="L3290">
        <v>13501</v>
      </c>
      <c r="M3290" t="s">
        <v>29</v>
      </c>
      <c r="N3290" t="s">
        <v>43</v>
      </c>
      <c r="O3290" s="2">
        <v>4.1666666666666664E-2</v>
      </c>
      <c r="Q3290" t="s">
        <v>31</v>
      </c>
      <c r="R3290">
        <f t="shared" si="255"/>
        <v>0</v>
      </c>
      <c r="S3290">
        <f t="shared" si="256"/>
        <v>0</v>
      </c>
      <c r="T3290">
        <f t="shared" si="259"/>
        <v>0</v>
      </c>
    </row>
    <row r="3291" spans="1:20" x14ac:dyDescent="0.25">
      <c r="A3291">
        <v>27138</v>
      </c>
      <c r="B3291" t="s">
        <v>1185</v>
      </c>
      <c r="C3291" s="1">
        <v>31567</v>
      </c>
      <c r="D3291" t="s">
        <v>14</v>
      </c>
      <c r="E3291" t="s">
        <v>23</v>
      </c>
      <c r="F3291" s="1">
        <v>40568</v>
      </c>
      <c r="G3291" t="s">
        <v>228</v>
      </c>
      <c r="H3291" t="str">
        <f t="shared" si="257"/>
        <v>PAS2</v>
      </c>
      <c r="I3291" t="str">
        <f t="shared" si="258"/>
        <v>PAS2</v>
      </c>
      <c r="J3291" t="s">
        <v>57</v>
      </c>
      <c r="K3291" t="s">
        <v>42</v>
      </c>
      <c r="L3291">
        <v>13501</v>
      </c>
      <c r="M3291" t="s">
        <v>29</v>
      </c>
      <c r="N3291" t="s">
        <v>43</v>
      </c>
      <c r="O3291" s="2">
        <v>3.125E-2</v>
      </c>
      <c r="P3291">
        <f>VLOOKUP(I3291,'visit codes'!$B$1:$F$38,5,FALSE)</f>
        <v>3</v>
      </c>
      <c r="Q3291" t="s">
        <v>31</v>
      </c>
      <c r="R3291">
        <f t="shared" si="255"/>
        <v>1</v>
      </c>
      <c r="S3291">
        <f t="shared" si="256"/>
        <v>0</v>
      </c>
      <c r="T3291">
        <f t="shared" si="259"/>
        <v>1</v>
      </c>
    </row>
    <row r="3292" spans="1:20" x14ac:dyDescent="0.25">
      <c r="A3292">
        <v>27139</v>
      </c>
      <c r="B3292" t="s">
        <v>1186</v>
      </c>
      <c r="C3292" s="1">
        <v>31258</v>
      </c>
      <c r="D3292" t="s">
        <v>26</v>
      </c>
      <c r="F3292" s="1">
        <v>40562</v>
      </c>
      <c r="G3292">
        <v>4098</v>
      </c>
      <c r="H3292" t="str">
        <f t="shared" si="257"/>
        <v>4098</v>
      </c>
      <c r="J3292" t="s">
        <v>17</v>
      </c>
      <c r="K3292" t="s">
        <v>42</v>
      </c>
      <c r="L3292">
        <v>13363</v>
      </c>
      <c r="M3292" t="s">
        <v>20</v>
      </c>
      <c r="N3292" t="s">
        <v>99</v>
      </c>
      <c r="O3292" s="2">
        <v>0</v>
      </c>
      <c r="Q3292" t="s">
        <v>748</v>
      </c>
      <c r="R3292">
        <f t="shared" si="255"/>
        <v>0</v>
      </c>
      <c r="S3292">
        <f t="shared" si="256"/>
        <v>0</v>
      </c>
      <c r="T3292">
        <f t="shared" si="259"/>
        <v>0</v>
      </c>
    </row>
    <row r="3293" spans="1:20" x14ac:dyDescent="0.25">
      <c r="A3293">
        <v>27141</v>
      </c>
      <c r="B3293" t="s">
        <v>1187</v>
      </c>
      <c r="C3293" s="1">
        <v>22399</v>
      </c>
      <c r="D3293" t="s">
        <v>26</v>
      </c>
      <c r="F3293" s="1">
        <v>40550</v>
      </c>
      <c r="G3293">
        <v>4097</v>
      </c>
      <c r="H3293" t="str">
        <f t="shared" si="257"/>
        <v>4097</v>
      </c>
      <c r="J3293" t="s">
        <v>27</v>
      </c>
      <c r="K3293" t="s">
        <v>42</v>
      </c>
      <c r="L3293">
        <v>13502</v>
      </c>
      <c r="M3293" t="s">
        <v>29</v>
      </c>
      <c r="N3293" t="s">
        <v>99</v>
      </c>
      <c r="O3293" s="2">
        <v>0</v>
      </c>
      <c r="Q3293" t="s">
        <v>31</v>
      </c>
      <c r="R3293">
        <f t="shared" si="255"/>
        <v>0</v>
      </c>
      <c r="S3293">
        <f t="shared" si="256"/>
        <v>0</v>
      </c>
      <c r="T3293">
        <f t="shared" si="259"/>
        <v>0</v>
      </c>
    </row>
    <row r="3294" spans="1:20" x14ac:dyDescent="0.25">
      <c r="A3294">
        <v>27141</v>
      </c>
      <c r="B3294" t="s">
        <v>1187</v>
      </c>
      <c r="C3294" s="1">
        <v>22399</v>
      </c>
      <c r="D3294" t="s">
        <v>26</v>
      </c>
      <c r="F3294" s="1">
        <v>40567</v>
      </c>
      <c r="G3294">
        <v>4098</v>
      </c>
      <c r="H3294" t="str">
        <f t="shared" si="257"/>
        <v>4098</v>
      </c>
      <c r="J3294" t="s">
        <v>27</v>
      </c>
      <c r="K3294" t="s">
        <v>42</v>
      </c>
      <c r="L3294">
        <v>13502</v>
      </c>
      <c r="M3294" t="s">
        <v>29</v>
      </c>
      <c r="N3294" t="s">
        <v>99</v>
      </c>
      <c r="O3294" s="2">
        <v>0</v>
      </c>
      <c r="Q3294" t="s">
        <v>31</v>
      </c>
      <c r="R3294">
        <f t="shared" si="255"/>
        <v>0</v>
      </c>
      <c r="S3294">
        <f t="shared" si="256"/>
        <v>0</v>
      </c>
      <c r="T3294">
        <f t="shared" si="259"/>
        <v>0</v>
      </c>
    </row>
    <row r="3295" spans="1:20" x14ac:dyDescent="0.25">
      <c r="A3295">
        <v>27142</v>
      </c>
      <c r="B3295" t="s">
        <v>1188</v>
      </c>
      <c r="C3295" s="1">
        <v>33425</v>
      </c>
      <c r="D3295" t="s">
        <v>26</v>
      </c>
      <c r="E3295" t="s">
        <v>15</v>
      </c>
      <c r="F3295" s="1">
        <v>40555</v>
      </c>
      <c r="G3295" t="s">
        <v>342</v>
      </c>
      <c r="H3295" t="str">
        <f t="shared" si="257"/>
        <v>PASNS</v>
      </c>
      <c r="I3295" t="str">
        <f t="shared" si="258"/>
        <v>PASNS</v>
      </c>
      <c r="J3295" t="s">
        <v>27</v>
      </c>
      <c r="K3295" t="s">
        <v>53</v>
      </c>
      <c r="L3295">
        <v>13502</v>
      </c>
      <c r="M3295" t="s">
        <v>29</v>
      </c>
      <c r="N3295" t="s">
        <v>577</v>
      </c>
      <c r="O3295" s="2">
        <v>0</v>
      </c>
      <c r="P3295">
        <f>VLOOKUP(I3295,'visit codes'!$B$1:$F$38,5,FALSE)</f>
        <v>0</v>
      </c>
      <c r="Q3295" t="s">
        <v>31</v>
      </c>
      <c r="R3295">
        <f t="shared" si="255"/>
        <v>1</v>
      </c>
      <c r="S3295">
        <f t="shared" si="256"/>
        <v>1</v>
      </c>
      <c r="T3295">
        <f t="shared" si="259"/>
        <v>0</v>
      </c>
    </row>
    <row r="3296" spans="1:20" x14ac:dyDescent="0.25">
      <c r="A3296">
        <v>27142</v>
      </c>
      <c r="B3296" t="s">
        <v>1188</v>
      </c>
      <c r="C3296" s="1">
        <v>33425</v>
      </c>
      <c r="D3296" t="s">
        <v>26</v>
      </c>
      <c r="E3296" t="s">
        <v>15</v>
      </c>
      <c r="F3296" s="1">
        <v>40557</v>
      </c>
      <c r="G3296" t="s">
        <v>16</v>
      </c>
      <c r="H3296" t="str">
        <f t="shared" si="257"/>
        <v>4301R-RV</v>
      </c>
      <c r="J3296" t="s">
        <v>27</v>
      </c>
      <c r="K3296" t="s">
        <v>53</v>
      </c>
      <c r="L3296">
        <v>13502</v>
      </c>
      <c r="M3296" t="s">
        <v>29</v>
      </c>
      <c r="N3296" t="s">
        <v>577</v>
      </c>
      <c r="O3296" s="2">
        <v>3.125E-2</v>
      </c>
      <c r="Q3296" t="s">
        <v>31</v>
      </c>
      <c r="R3296">
        <f t="shared" si="255"/>
        <v>0</v>
      </c>
      <c r="S3296">
        <f t="shared" si="256"/>
        <v>0</v>
      </c>
      <c r="T3296">
        <f t="shared" si="259"/>
        <v>0</v>
      </c>
    </row>
    <row r="3297" spans="1:20" x14ac:dyDescent="0.25">
      <c r="A3297">
        <v>27142</v>
      </c>
      <c r="B3297" t="s">
        <v>1188</v>
      </c>
      <c r="C3297" s="1">
        <v>33425</v>
      </c>
      <c r="D3297" t="s">
        <v>26</v>
      </c>
      <c r="E3297" t="s">
        <v>15</v>
      </c>
      <c r="F3297" s="1">
        <v>40557</v>
      </c>
      <c r="G3297" t="s">
        <v>228</v>
      </c>
      <c r="H3297" t="str">
        <f t="shared" si="257"/>
        <v>PAS2</v>
      </c>
      <c r="I3297" t="str">
        <f t="shared" si="258"/>
        <v>PAS2</v>
      </c>
      <c r="J3297" t="s">
        <v>27</v>
      </c>
      <c r="K3297" t="s">
        <v>53</v>
      </c>
      <c r="L3297">
        <v>13502</v>
      </c>
      <c r="M3297" t="s">
        <v>29</v>
      </c>
      <c r="N3297" t="s">
        <v>577</v>
      </c>
      <c r="O3297" s="2">
        <v>3.125E-2</v>
      </c>
      <c r="P3297">
        <f>VLOOKUP(I3297,'visit codes'!$B$1:$F$38,5,FALSE)</f>
        <v>3</v>
      </c>
      <c r="Q3297" t="s">
        <v>31</v>
      </c>
      <c r="R3297">
        <f t="shared" si="255"/>
        <v>1</v>
      </c>
      <c r="S3297">
        <f t="shared" si="256"/>
        <v>0</v>
      </c>
      <c r="T3297">
        <f t="shared" si="259"/>
        <v>1</v>
      </c>
    </row>
    <row r="3298" spans="1:20" x14ac:dyDescent="0.25">
      <c r="A3298">
        <v>27142</v>
      </c>
      <c r="B3298" t="s">
        <v>1188</v>
      </c>
      <c r="C3298" s="1">
        <v>33425</v>
      </c>
      <c r="D3298" t="s">
        <v>26</v>
      </c>
      <c r="E3298" t="s">
        <v>15</v>
      </c>
      <c r="F3298" s="1">
        <v>40569</v>
      </c>
      <c r="G3298" t="s">
        <v>16</v>
      </c>
      <c r="H3298" t="str">
        <f t="shared" si="257"/>
        <v>4301R-RV</v>
      </c>
      <c r="J3298" t="s">
        <v>27</v>
      </c>
      <c r="K3298" t="s">
        <v>53</v>
      </c>
      <c r="L3298">
        <v>13502</v>
      </c>
      <c r="M3298" t="s">
        <v>29</v>
      </c>
      <c r="N3298" t="s">
        <v>577</v>
      </c>
      <c r="O3298" s="2">
        <v>3.125E-2</v>
      </c>
      <c r="Q3298" t="s">
        <v>31</v>
      </c>
      <c r="R3298">
        <f t="shared" si="255"/>
        <v>0</v>
      </c>
      <c r="S3298">
        <f t="shared" si="256"/>
        <v>0</v>
      </c>
      <c r="T3298">
        <f t="shared" si="259"/>
        <v>0</v>
      </c>
    </row>
    <row r="3299" spans="1:20" x14ac:dyDescent="0.25">
      <c r="A3299">
        <v>27142</v>
      </c>
      <c r="B3299" t="s">
        <v>1188</v>
      </c>
      <c r="C3299" s="1">
        <v>33425</v>
      </c>
      <c r="D3299" t="s">
        <v>26</v>
      </c>
      <c r="E3299" t="s">
        <v>15</v>
      </c>
      <c r="F3299" s="1">
        <v>40569</v>
      </c>
      <c r="G3299" t="s">
        <v>620</v>
      </c>
      <c r="H3299" t="str">
        <f t="shared" si="257"/>
        <v>PAS3</v>
      </c>
      <c r="I3299" t="str">
        <f t="shared" si="258"/>
        <v>PAS3</v>
      </c>
      <c r="J3299" t="s">
        <v>27</v>
      </c>
      <c r="K3299" t="s">
        <v>53</v>
      </c>
      <c r="L3299">
        <v>13502</v>
      </c>
      <c r="M3299" t="s">
        <v>29</v>
      </c>
      <c r="N3299" t="s">
        <v>577</v>
      </c>
      <c r="O3299" s="2">
        <v>3.125E-2</v>
      </c>
      <c r="P3299">
        <f>VLOOKUP(I3299,'visit codes'!$B$1:$F$38,5,FALSE)</f>
        <v>3</v>
      </c>
      <c r="Q3299" t="s">
        <v>31</v>
      </c>
      <c r="R3299">
        <f t="shared" si="255"/>
        <v>1</v>
      </c>
      <c r="S3299">
        <f t="shared" si="256"/>
        <v>0</v>
      </c>
      <c r="T3299">
        <f t="shared" si="259"/>
        <v>1</v>
      </c>
    </row>
    <row r="3300" spans="1:20" x14ac:dyDescent="0.25">
      <c r="A3300">
        <v>27143</v>
      </c>
      <c r="B3300" t="s">
        <v>1189</v>
      </c>
      <c r="C3300" s="1">
        <v>24488</v>
      </c>
      <c r="D3300" t="s">
        <v>14</v>
      </c>
      <c r="F3300" s="1">
        <v>40554</v>
      </c>
      <c r="G3300" t="s">
        <v>163</v>
      </c>
      <c r="H3300" t="str">
        <f t="shared" si="257"/>
        <v>4301S-PAS</v>
      </c>
      <c r="J3300" t="s">
        <v>206</v>
      </c>
      <c r="K3300" t="s">
        <v>18</v>
      </c>
      <c r="L3300">
        <v>13440</v>
      </c>
      <c r="M3300" t="s">
        <v>20</v>
      </c>
      <c r="N3300" t="s">
        <v>21</v>
      </c>
      <c r="O3300" s="2">
        <v>4.1666666666666664E-2</v>
      </c>
      <c r="Q3300" t="s">
        <v>22</v>
      </c>
      <c r="R3300">
        <f t="shared" si="255"/>
        <v>0</v>
      </c>
      <c r="S3300">
        <f t="shared" si="256"/>
        <v>0</v>
      </c>
      <c r="T3300">
        <f t="shared" si="259"/>
        <v>0</v>
      </c>
    </row>
    <row r="3301" spans="1:20" x14ac:dyDescent="0.25">
      <c r="A3301">
        <v>27143</v>
      </c>
      <c r="B3301" t="s">
        <v>1189</v>
      </c>
      <c r="C3301" s="1">
        <v>24488</v>
      </c>
      <c r="D3301" t="s">
        <v>14</v>
      </c>
      <c r="F3301" s="1">
        <v>40554</v>
      </c>
      <c r="G3301" t="s">
        <v>164</v>
      </c>
      <c r="H3301" t="str">
        <f t="shared" si="257"/>
        <v>PAS</v>
      </c>
      <c r="I3301" t="str">
        <f t="shared" si="258"/>
        <v>PAS</v>
      </c>
      <c r="J3301" t="s">
        <v>206</v>
      </c>
      <c r="K3301" t="s">
        <v>18</v>
      </c>
      <c r="L3301">
        <v>13440</v>
      </c>
      <c r="M3301" t="s">
        <v>20</v>
      </c>
      <c r="N3301" t="s">
        <v>21</v>
      </c>
      <c r="O3301" s="2">
        <v>4.1666666666666664E-2</v>
      </c>
      <c r="P3301">
        <f>VLOOKUP(I3301,'visit codes'!$B$1:$F$38,5,FALSE)</f>
        <v>3</v>
      </c>
      <c r="Q3301" t="s">
        <v>22</v>
      </c>
      <c r="R3301">
        <f t="shared" si="255"/>
        <v>1</v>
      </c>
      <c r="S3301">
        <f t="shared" si="256"/>
        <v>0</v>
      </c>
      <c r="T3301">
        <f t="shared" si="259"/>
        <v>1</v>
      </c>
    </row>
    <row r="3302" spans="1:20" x14ac:dyDescent="0.25">
      <c r="A3302">
        <v>27143</v>
      </c>
      <c r="B3302" t="s">
        <v>1189</v>
      </c>
      <c r="C3302" s="1">
        <v>24488</v>
      </c>
      <c r="D3302" t="s">
        <v>14</v>
      </c>
      <c r="F3302" s="1">
        <v>40568</v>
      </c>
      <c r="G3302" t="s">
        <v>16</v>
      </c>
      <c r="H3302" t="str">
        <f t="shared" si="257"/>
        <v>4301R-RV</v>
      </c>
      <c r="J3302" t="s">
        <v>206</v>
      </c>
      <c r="K3302" t="s">
        <v>18</v>
      </c>
      <c r="L3302">
        <v>13440</v>
      </c>
      <c r="M3302" t="s">
        <v>20</v>
      </c>
      <c r="N3302" t="s">
        <v>21</v>
      </c>
      <c r="O3302" s="2">
        <v>3.125E-2</v>
      </c>
      <c r="Q3302" t="s">
        <v>22</v>
      </c>
      <c r="R3302">
        <f t="shared" si="255"/>
        <v>0</v>
      </c>
      <c r="S3302">
        <f t="shared" si="256"/>
        <v>0</v>
      </c>
      <c r="T3302">
        <f t="shared" si="259"/>
        <v>0</v>
      </c>
    </row>
    <row r="3303" spans="1:20" x14ac:dyDescent="0.25">
      <c r="A3303">
        <v>27143</v>
      </c>
      <c r="B3303" t="s">
        <v>1189</v>
      </c>
      <c r="C3303" s="1">
        <v>24488</v>
      </c>
      <c r="D3303" t="s">
        <v>14</v>
      </c>
      <c r="F3303" s="1">
        <v>40568</v>
      </c>
      <c r="G3303" t="s">
        <v>228</v>
      </c>
      <c r="H3303" t="str">
        <f t="shared" si="257"/>
        <v>PAS2</v>
      </c>
      <c r="I3303" t="str">
        <f t="shared" si="258"/>
        <v>PAS2</v>
      </c>
      <c r="J3303" t="s">
        <v>206</v>
      </c>
      <c r="K3303" t="s">
        <v>18</v>
      </c>
      <c r="L3303">
        <v>13440</v>
      </c>
      <c r="M3303" t="s">
        <v>20</v>
      </c>
      <c r="N3303" t="s">
        <v>21</v>
      </c>
      <c r="O3303" s="2">
        <v>3.125E-2</v>
      </c>
      <c r="P3303">
        <f>VLOOKUP(I3303,'visit codes'!$B$1:$F$38,5,FALSE)</f>
        <v>3</v>
      </c>
      <c r="Q3303" t="s">
        <v>22</v>
      </c>
      <c r="R3303">
        <f t="shared" si="255"/>
        <v>1</v>
      </c>
      <c r="S3303">
        <f t="shared" si="256"/>
        <v>0</v>
      </c>
      <c r="T3303">
        <f t="shared" si="259"/>
        <v>1</v>
      </c>
    </row>
    <row r="3304" spans="1:20" x14ac:dyDescent="0.25">
      <c r="A3304">
        <v>27144</v>
      </c>
      <c r="B3304" t="s">
        <v>1190</v>
      </c>
      <c r="C3304" s="1">
        <v>33844</v>
      </c>
      <c r="D3304" t="s">
        <v>14</v>
      </c>
      <c r="F3304" s="1">
        <v>40555</v>
      </c>
      <c r="G3304" t="s">
        <v>46</v>
      </c>
      <c r="H3304" t="str">
        <f t="shared" si="257"/>
        <v>NS</v>
      </c>
      <c r="I3304" t="str">
        <f t="shared" si="258"/>
        <v>NS</v>
      </c>
      <c r="J3304" t="s">
        <v>17</v>
      </c>
      <c r="K3304" t="s">
        <v>1191</v>
      </c>
      <c r="L3304">
        <v>13440</v>
      </c>
      <c r="M3304" t="s">
        <v>20</v>
      </c>
      <c r="N3304" t="s">
        <v>78</v>
      </c>
      <c r="O3304" s="2">
        <v>0</v>
      </c>
      <c r="P3304">
        <f>VLOOKUP(I3304,'visit codes'!$B$1:$F$38,5,FALSE)</f>
        <v>0</v>
      </c>
      <c r="Q3304" t="s">
        <v>22</v>
      </c>
      <c r="R3304">
        <f t="shared" si="255"/>
        <v>1</v>
      </c>
      <c r="S3304">
        <f t="shared" si="256"/>
        <v>1</v>
      </c>
      <c r="T3304">
        <f t="shared" si="259"/>
        <v>0</v>
      </c>
    </row>
    <row r="3305" spans="1:20" x14ac:dyDescent="0.25">
      <c r="A3305">
        <v>27145</v>
      </c>
      <c r="B3305" t="s">
        <v>1192</v>
      </c>
      <c r="C3305" s="1">
        <v>31601</v>
      </c>
      <c r="D3305" t="s">
        <v>26</v>
      </c>
      <c r="E3305" t="s">
        <v>23</v>
      </c>
      <c r="F3305" s="1">
        <v>40557</v>
      </c>
      <c r="G3305" t="s">
        <v>342</v>
      </c>
      <c r="H3305" t="str">
        <f t="shared" si="257"/>
        <v>PASNS</v>
      </c>
      <c r="I3305" t="str">
        <f t="shared" si="258"/>
        <v>PASNS</v>
      </c>
      <c r="J3305" t="s">
        <v>89</v>
      </c>
      <c r="K3305" t="s">
        <v>18</v>
      </c>
      <c r="L3305">
        <v>13440</v>
      </c>
      <c r="M3305" t="s">
        <v>20</v>
      </c>
      <c r="N3305" t="s">
        <v>21</v>
      </c>
      <c r="O3305" s="2">
        <v>0</v>
      </c>
      <c r="P3305">
        <f>VLOOKUP(I3305,'visit codes'!$B$1:$F$38,5,FALSE)</f>
        <v>0</v>
      </c>
      <c r="Q3305" t="s">
        <v>22</v>
      </c>
      <c r="R3305">
        <f t="shared" si="255"/>
        <v>1</v>
      </c>
      <c r="S3305">
        <f t="shared" si="256"/>
        <v>1</v>
      </c>
      <c r="T3305">
        <f t="shared" si="259"/>
        <v>0</v>
      </c>
    </row>
    <row r="3306" spans="1:20" x14ac:dyDescent="0.25">
      <c r="A3306">
        <v>27148</v>
      </c>
      <c r="B3306" t="s">
        <v>1193</v>
      </c>
      <c r="C3306" s="1">
        <v>31916</v>
      </c>
      <c r="D3306" t="s">
        <v>26</v>
      </c>
      <c r="E3306" t="s">
        <v>23</v>
      </c>
      <c r="F3306" s="1">
        <v>40546</v>
      </c>
      <c r="G3306" t="s">
        <v>16</v>
      </c>
      <c r="H3306" t="str">
        <f t="shared" si="257"/>
        <v>4301R-RV</v>
      </c>
      <c r="J3306" t="s">
        <v>89</v>
      </c>
      <c r="K3306" t="s">
        <v>18</v>
      </c>
      <c r="L3306">
        <v>13403</v>
      </c>
      <c r="M3306" t="s">
        <v>29</v>
      </c>
      <c r="N3306" t="s">
        <v>21</v>
      </c>
      <c r="O3306" s="2">
        <v>3.125E-2</v>
      </c>
      <c r="Q3306" t="s">
        <v>386</v>
      </c>
      <c r="R3306">
        <f t="shared" si="255"/>
        <v>0</v>
      </c>
      <c r="S3306">
        <f t="shared" si="256"/>
        <v>0</v>
      </c>
      <c r="T3306">
        <f t="shared" si="259"/>
        <v>0</v>
      </c>
    </row>
    <row r="3307" spans="1:20" x14ac:dyDescent="0.25">
      <c r="A3307">
        <v>27148</v>
      </c>
      <c r="B3307" t="s">
        <v>1193</v>
      </c>
      <c r="C3307" s="1">
        <v>31916</v>
      </c>
      <c r="D3307" t="s">
        <v>26</v>
      </c>
      <c r="E3307" t="s">
        <v>23</v>
      </c>
      <c r="F3307" s="1">
        <v>40546</v>
      </c>
      <c r="G3307" t="s">
        <v>228</v>
      </c>
      <c r="H3307" t="str">
        <f t="shared" si="257"/>
        <v>PAS2</v>
      </c>
      <c r="I3307" t="str">
        <f t="shared" si="258"/>
        <v>PAS2</v>
      </c>
      <c r="J3307" t="s">
        <v>89</v>
      </c>
      <c r="K3307" t="s">
        <v>18</v>
      </c>
      <c r="L3307">
        <v>13403</v>
      </c>
      <c r="M3307" t="s">
        <v>29</v>
      </c>
      <c r="N3307" t="s">
        <v>21</v>
      </c>
      <c r="O3307" s="2">
        <v>3.125E-2</v>
      </c>
      <c r="P3307">
        <f>VLOOKUP(I3307,'visit codes'!$B$1:$F$38,5,FALSE)</f>
        <v>3</v>
      </c>
      <c r="Q3307" t="s">
        <v>386</v>
      </c>
      <c r="R3307">
        <f t="shared" si="255"/>
        <v>1</v>
      </c>
      <c r="S3307">
        <f t="shared" si="256"/>
        <v>0</v>
      </c>
      <c r="T3307">
        <f t="shared" si="259"/>
        <v>1</v>
      </c>
    </row>
    <row r="3308" spans="1:20" x14ac:dyDescent="0.25">
      <c r="A3308">
        <v>27148</v>
      </c>
      <c r="B3308" t="s">
        <v>1193</v>
      </c>
      <c r="C3308" s="1">
        <v>31916</v>
      </c>
      <c r="D3308" t="s">
        <v>26</v>
      </c>
      <c r="E3308" t="s">
        <v>23</v>
      </c>
      <c r="F3308" s="1">
        <v>40562</v>
      </c>
      <c r="G3308" t="s">
        <v>16</v>
      </c>
      <c r="H3308" t="str">
        <f t="shared" si="257"/>
        <v>4301R-RV</v>
      </c>
      <c r="J3308" t="s">
        <v>89</v>
      </c>
      <c r="K3308" t="s">
        <v>18</v>
      </c>
      <c r="L3308">
        <v>13403</v>
      </c>
      <c r="M3308" t="s">
        <v>29</v>
      </c>
      <c r="N3308" t="s">
        <v>21</v>
      </c>
      <c r="O3308" s="2">
        <v>3.125E-2</v>
      </c>
      <c r="Q3308" t="s">
        <v>386</v>
      </c>
      <c r="R3308">
        <f t="shared" si="255"/>
        <v>0</v>
      </c>
      <c r="S3308">
        <f t="shared" si="256"/>
        <v>0</v>
      </c>
      <c r="T3308">
        <f t="shared" si="259"/>
        <v>0</v>
      </c>
    </row>
    <row r="3309" spans="1:20" x14ac:dyDescent="0.25">
      <c r="A3309">
        <v>27148</v>
      </c>
      <c r="B3309" t="s">
        <v>1193</v>
      </c>
      <c r="C3309" s="1">
        <v>31916</v>
      </c>
      <c r="D3309" t="s">
        <v>26</v>
      </c>
      <c r="E3309" t="s">
        <v>23</v>
      </c>
      <c r="F3309" s="1">
        <v>40562</v>
      </c>
      <c r="G3309" t="s">
        <v>24</v>
      </c>
      <c r="H3309" t="str">
        <f t="shared" si="257"/>
        <v>RV</v>
      </c>
      <c r="I3309" t="str">
        <f t="shared" si="258"/>
        <v>RV</v>
      </c>
      <c r="J3309" t="s">
        <v>89</v>
      </c>
      <c r="K3309" t="s">
        <v>18</v>
      </c>
      <c r="L3309">
        <v>13403</v>
      </c>
      <c r="M3309" t="s">
        <v>29</v>
      </c>
      <c r="N3309" t="s">
        <v>21</v>
      </c>
      <c r="O3309" s="2">
        <v>4.1666666666666664E-2</v>
      </c>
      <c r="P3309">
        <f>VLOOKUP(I3309,'visit codes'!$B$1:$F$38,5,FALSE)</f>
        <v>3</v>
      </c>
      <c r="Q3309" t="s">
        <v>386</v>
      </c>
      <c r="R3309">
        <f t="shared" si="255"/>
        <v>1</v>
      </c>
      <c r="S3309">
        <f t="shared" si="256"/>
        <v>0</v>
      </c>
      <c r="T3309">
        <f t="shared" si="259"/>
        <v>1</v>
      </c>
    </row>
    <row r="3310" spans="1:20" x14ac:dyDescent="0.25">
      <c r="A3310">
        <v>27149</v>
      </c>
      <c r="B3310" t="s">
        <v>1194</v>
      </c>
      <c r="C3310" s="1">
        <v>27039</v>
      </c>
      <c r="D3310" t="s">
        <v>26</v>
      </c>
      <c r="E3310" t="s">
        <v>23</v>
      </c>
      <c r="F3310" s="1">
        <v>40550</v>
      </c>
      <c r="G3310" t="s">
        <v>102</v>
      </c>
      <c r="H3310" t="str">
        <f t="shared" si="257"/>
        <v>SC</v>
      </c>
      <c r="I3310" t="str">
        <f t="shared" si="258"/>
        <v>SC</v>
      </c>
      <c r="J3310" t="s">
        <v>510</v>
      </c>
      <c r="K3310" t="s">
        <v>18</v>
      </c>
      <c r="L3310">
        <v>13502</v>
      </c>
      <c r="M3310" t="s">
        <v>29</v>
      </c>
      <c r="N3310" t="s">
        <v>21</v>
      </c>
      <c r="O3310" s="2">
        <v>0</v>
      </c>
      <c r="P3310">
        <f>VLOOKUP(I3310,'visit codes'!$B$1:$F$38,5,FALSE)</f>
        <v>0</v>
      </c>
      <c r="Q3310" t="s">
        <v>31</v>
      </c>
      <c r="R3310">
        <f t="shared" si="255"/>
        <v>1</v>
      </c>
      <c r="S3310">
        <f t="shared" si="256"/>
        <v>1</v>
      </c>
      <c r="T3310">
        <f t="shared" si="259"/>
        <v>0</v>
      </c>
    </row>
    <row r="3311" spans="1:20" x14ac:dyDescent="0.25">
      <c r="A3311">
        <v>27149</v>
      </c>
      <c r="B3311" t="s">
        <v>1194</v>
      </c>
      <c r="C3311" s="1">
        <v>27039</v>
      </c>
      <c r="D3311" t="s">
        <v>26</v>
      </c>
      <c r="E3311" t="s">
        <v>23</v>
      </c>
      <c r="F3311" s="1">
        <v>40557</v>
      </c>
      <c r="G3311" t="s">
        <v>16</v>
      </c>
      <c r="H3311" t="str">
        <f t="shared" si="257"/>
        <v>4301R-RV</v>
      </c>
      <c r="J3311" t="s">
        <v>48</v>
      </c>
      <c r="K3311" t="s">
        <v>18</v>
      </c>
      <c r="L3311">
        <v>13502</v>
      </c>
      <c r="M3311" t="s">
        <v>29</v>
      </c>
      <c r="N3311" t="s">
        <v>21</v>
      </c>
      <c r="O3311" s="2">
        <v>3.125E-2</v>
      </c>
      <c r="Q3311" t="s">
        <v>31</v>
      </c>
      <c r="R3311">
        <f t="shared" si="255"/>
        <v>0</v>
      </c>
      <c r="S3311">
        <f t="shared" si="256"/>
        <v>0</v>
      </c>
      <c r="T3311">
        <f t="shared" si="259"/>
        <v>0</v>
      </c>
    </row>
    <row r="3312" spans="1:20" x14ac:dyDescent="0.25">
      <c r="A3312">
        <v>27149</v>
      </c>
      <c r="B3312" t="s">
        <v>1194</v>
      </c>
      <c r="C3312" s="1">
        <v>27039</v>
      </c>
      <c r="D3312" t="s">
        <v>26</v>
      </c>
      <c r="E3312" t="s">
        <v>23</v>
      </c>
      <c r="F3312" s="1">
        <v>40557</v>
      </c>
      <c r="G3312" t="s">
        <v>228</v>
      </c>
      <c r="H3312" t="str">
        <f t="shared" si="257"/>
        <v>PAS2</v>
      </c>
      <c r="I3312" t="str">
        <f t="shared" si="258"/>
        <v>PAS2</v>
      </c>
      <c r="J3312" t="s">
        <v>510</v>
      </c>
      <c r="K3312" t="s">
        <v>18</v>
      </c>
      <c r="L3312">
        <v>13502</v>
      </c>
      <c r="M3312" t="s">
        <v>29</v>
      </c>
      <c r="N3312" t="s">
        <v>21</v>
      </c>
      <c r="O3312" s="2">
        <v>3.125E-2</v>
      </c>
      <c r="P3312">
        <f>VLOOKUP(I3312,'visit codes'!$B$1:$F$38,5,FALSE)</f>
        <v>3</v>
      </c>
      <c r="Q3312" t="s">
        <v>31</v>
      </c>
      <c r="R3312">
        <f t="shared" si="255"/>
        <v>1</v>
      </c>
      <c r="S3312">
        <f t="shared" si="256"/>
        <v>0</v>
      </c>
      <c r="T3312">
        <f t="shared" si="259"/>
        <v>1</v>
      </c>
    </row>
    <row r="3313" spans="1:20" x14ac:dyDescent="0.25">
      <c r="A3313">
        <v>27149</v>
      </c>
      <c r="B3313" t="s">
        <v>1194</v>
      </c>
      <c r="C3313" s="1">
        <v>27039</v>
      </c>
      <c r="D3313" t="s">
        <v>26</v>
      </c>
      <c r="E3313" t="s">
        <v>23</v>
      </c>
      <c r="F3313" s="1">
        <v>40561</v>
      </c>
      <c r="G3313" t="s">
        <v>38</v>
      </c>
      <c r="H3313" t="str">
        <f t="shared" si="257"/>
        <v>C</v>
      </c>
      <c r="I3313" t="str">
        <f t="shared" si="258"/>
        <v>C</v>
      </c>
      <c r="J3313" t="s">
        <v>70</v>
      </c>
      <c r="K3313" t="s">
        <v>18</v>
      </c>
      <c r="L3313">
        <v>13502</v>
      </c>
      <c r="M3313" t="s">
        <v>29</v>
      </c>
      <c r="N3313" t="s">
        <v>21</v>
      </c>
      <c r="O3313" s="2">
        <v>0</v>
      </c>
      <c r="P3313">
        <f>VLOOKUP(I3313,'visit codes'!$B$1:$F$38,5,FALSE)</f>
        <v>0</v>
      </c>
      <c r="Q3313" t="s">
        <v>31</v>
      </c>
      <c r="R3313">
        <f t="shared" si="255"/>
        <v>1</v>
      </c>
      <c r="S3313">
        <f t="shared" si="256"/>
        <v>1</v>
      </c>
      <c r="T3313">
        <f t="shared" si="259"/>
        <v>0</v>
      </c>
    </row>
    <row r="3314" spans="1:20" x14ac:dyDescent="0.25">
      <c r="A3314">
        <v>27151</v>
      </c>
      <c r="B3314" t="s">
        <v>1195</v>
      </c>
      <c r="C3314" s="1">
        <v>31115</v>
      </c>
      <c r="D3314" t="s">
        <v>26</v>
      </c>
      <c r="F3314" s="1">
        <v>40546</v>
      </c>
      <c r="G3314" t="s">
        <v>38</v>
      </c>
      <c r="H3314" t="str">
        <f t="shared" si="257"/>
        <v>C</v>
      </c>
      <c r="I3314" t="str">
        <f t="shared" si="258"/>
        <v>C</v>
      </c>
      <c r="J3314" t="s">
        <v>48</v>
      </c>
      <c r="K3314" t="s">
        <v>49</v>
      </c>
      <c r="L3314">
        <v>13323</v>
      </c>
      <c r="M3314" t="s">
        <v>29</v>
      </c>
      <c r="N3314" t="s">
        <v>50</v>
      </c>
      <c r="O3314" s="2">
        <v>0</v>
      </c>
      <c r="P3314">
        <f>VLOOKUP(I3314,'visit codes'!$B$1:$F$38,5,FALSE)</f>
        <v>0</v>
      </c>
      <c r="Q3314" t="s">
        <v>55</v>
      </c>
      <c r="R3314">
        <f t="shared" si="255"/>
        <v>1</v>
      </c>
      <c r="S3314">
        <f t="shared" si="256"/>
        <v>1</v>
      </c>
      <c r="T3314">
        <f t="shared" si="259"/>
        <v>0</v>
      </c>
    </row>
    <row r="3315" spans="1:20" x14ac:dyDescent="0.25">
      <c r="A3315">
        <v>27152</v>
      </c>
      <c r="B3315" t="s">
        <v>1196</v>
      </c>
      <c r="C3315" s="1">
        <v>20950</v>
      </c>
      <c r="D3315" t="s">
        <v>14</v>
      </c>
      <c r="E3315" t="s">
        <v>23</v>
      </c>
      <c r="F3315" s="1">
        <v>40561</v>
      </c>
      <c r="G3315" t="s">
        <v>163</v>
      </c>
      <c r="H3315" t="str">
        <f t="shared" si="257"/>
        <v>4301S-PAS</v>
      </c>
      <c r="J3315" t="s">
        <v>206</v>
      </c>
      <c r="K3315" t="s">
        <v>18</v>
      </c>
      <c r="L3315">
        <v>13442</v>
      </c>
      <c r="M3315" t="s">
        <v>20</v>
      </c>
      <c r="N3315" t="s">
        <v>21</v>
      </c>
      <c r="O3315" s="2">
        <v>4.1666666666666664E-2</v>
      </c>
      <c r="Q3315" t="s">
        <v>22</v>
      </c>
      <c r="R3315">
        <f t="shared" si="255"/>
        <v>0</v>
      </c>
      <c r="S3315">
        <f t="shared" si="256"/>
        <v>0</v>
      </c>
      <c r="T3315">
        <f t="shared" si="259"/>
        <v>0</v>
      </c>
    </row>
    <row r="3316" spans="1:20" x14ac:dyDescent="0.25">
      <c r="A3316">
        <v>27152</v>
      </c>
      <c r="B3316" t="s">
        <v>1196</v>
      </c>
      <c r="C3316" s="1">
        <v>20950</v>
      </c>
      <c r="D3316" t="s">
        <v>14</v>
      </c>
      <c r="E3316" t="s">
        <v>23</v>
      </c>
      <c r="F3316" s="1">
        <v>40561</v>
      </c>
      <c r="G3316" t="s">
        <v>164</v>
      </c>
      <c r="H3316" t="str">
        <f t="shared" si="257"/>
        <v>PAS</v>
      </c>
      <c r="I3316" t="str">
        <f t="shared" si="258"/>
        <v>PAS</v>
      </c>
      <c r="J3316" t="s">
        <v>206</v>
      </c>
      <c r="K3316" t="s">
        <v>18</v>
      </c>
      <c r="L3316">
        <v>13442</v>
      </c>
      <c r="M3316" t="s">
        <v>20</v>
      </c>
      <c r="N3316" t="s">
        <v>21</v>
      </c>
      <c r="O3316" s="2">
        <v>4.1666666666666664E-2</v>
      </c>
      <c r="P3316">
        <f>VLOOKUP(I3316,'visit codes'!$B$1:$F$38,5,FALSE)</f>
        <v>3</v>
      </c>
      <c r="Q3316" t="s">
        <v>22</v>
      </c>
      <c r="R3316">
        <f t="shared" si="255"/>
        <v>1</v>
      </c>
      <c r="S3316">
        <f t="shared" si="256"/>
        <v>0</v>
      </c>
      <c r="T3316">
        <f t="shared" si="259"/>
        <v>1</v>
      </c>
    </row>
    <row r="3317" spans="1:20" x14ac:dyDescent="0.25">
      <c r="A3317">
        <v>27154</v>
      </c>
      <c r="B3317" t="s">
        <v>1197</v>
      </c>
      <c r="C3317" s="1">
        <v>32520</v>
      </c>
      <c r="D3317" t="s">
        <v>26</v>
      </c>
      <c r="E3317" t="s">
        <v>23</v>
      </c>
      <c r="F3317" s="1">
        <v>40555</v>
      </c>
      <c r="G3317" t="s">
        <v>46</v>
      </c>
      <c r="H3317" t="str">
        <f t="shared" si="257"/>
        <v>NS</v>
      </c>
      <c r="I3317" t="str">
        <f t="shared" si="258"/>
        <v>NS</v>
      </c>
      <c r="J3317" t="s">
        <v>89</v>
      </c>
      <c r="K3317" t="s">
        <v>18</v>
      </c>
      <c r="L3317">
        <v>13502</v>
      </c>
      <c r="M3317" t="s">
        <v>29</v>
      </c>
      <c r="N3317" t="s">
        <v>21</v>
      </c>
      <c r="O3317" s="2">
        <v>0</v>
      </c>
      <c r="P3317">
        <f>VLOOKUP(I3317,'visit codes'!$B$1:$F$38,5,FALSE)</f>
        <v>0</v>
      </c>
      <c r="Q3317" t="s">
        <v>31</v>
      </c>
      <c r="R3317">
        <f t="shared" si="255"/>
        <v>1</v>
      </c>
      <c r="S3317">
        <f t="shared" si="256"/>
        <v>1</v>
      </c>
      <c r="T3317">
        <f t="shared" si="259"/>
        <v>0</v>
      </c>
    </row>
    <row r="3318" spans="1:20" x14ac:dyDescent="0.25">
      <c r="A3318">
        <v>27154</v>
      </c>
      <c r="B3318" t="s">
        <v>1197</v>
      </c>
      <c r="C3318" s="1">
        <v>32520</v>
      </c>
      <c r="D3318" t="s">
        <v>26</v>
      </c>
      <c r="E3318" t="s">
        <v>23</v>
      </c>
      <c r="F3318" s="1">
        <v>40568</v>
      </c>
      <c r="G3318" t="s">
        <v>46</v>
      </c>
      <c r="H3318" t="str">
        <f t="shared" si="257"/>
        <v>NS</v>
      </c>
      <c r="I3318" t="str">
        <f t="shared" si="258"/>
        <v>NS</v>
      </c>
      <c r="J3318" t="s">
        <v>52</v>
      </c>
      <c r="K3318" t="s">
        <v>18</v>
      </c>
      <c r="L3318">
        <v>13502</v>
      </c>
      <c r="M3318" t="s">
        <v>29</v>
      </c>
      <c r="N3318" t="s">
        <v>21</v>
      </c>
      <c r="O3318" s="2">
        <v>0</v>
      </c>
      <c r="P3318">
        <f>VLOOKUP(I3318,'visit codes'!$B$1:$F$38,5,FALSE)</f>
        <v>0</v>
      </c>
      <c r="Q3318" t="s">
        <v>31</v>
      </c>
      <c r="R3318">
        <f t="shared" si="255"/>
        <v>1</v>
      </c>
      <c r="S3318">
        <f t="shared" si="256"/>
        <v>1</v>
      </c>
      <c r="T3318">
        <f t="shared" si="259"/>
        <v>0</v>
      </c>
    </row>
    <row r="3319" spans="1:20" x14ac:dyDescent="0.25">
      <c r="A3319">
        <v>27155</v>
      </c>
      <c r="B3319" t="s">
        <v>1198</v>
      </c>
      <c r="C3319" s="1">
        <v>27013</v>
      </c>
      <c r="D3319" t="s">
        <v>26</v>
      </c>
      <c r="E3319" t="s">
        <v>15</v>
      </c>
      <c r="F3319" s="1">
        <v>40546</v>
      </c>
      <c r="G3319" t="s">
        <v>16</v>
      </c>
      <c r="H3319" t="str">
        <f t="shared" si="257"/>
        <v>4301R-RV</v>
      </c>
      <c r="J3319" t="s">
        <v>61</v>
      </c>
      <c r="K3319" t="s">
        <v>154</v>
      </c>
      <c r="L3319">
        <v>13501</v>
      </c>
      <c r="M3319" t="s">
        <v>29</v>
      </c>
      <c r="N3319" t="s">
        <v>78</v>
      </c>
      <c r="O3319" s="2">
        <v>3.125E-2</v>
      </c>
      <c r="Q3319" t="s">
        <v>31</v>
      </c>
      <c r="R3319">
        <f t="shared" si="255"/>
        <v>0</v>
      </c>
      <c r="S3319">
        <f t="shared" si="256"/>
        <v>0</v>
      </c>
      <c r="T3319">
        <f t="shared" si="259"/>
        <v>0</v>
      </c>
    </row>
    <row r="3320" spans="1:20" x14ac:dyDescent="0.25">
      <c r="A3320">
        <v>27155</v>
      </c>
      <c r="B3320" t="s">
        <v>1198</v>
      </c>
      <c r="C3320" s="1">
        <v>27013</v>
      </c>
      <c r="D3320" t="s">
        <v>26</v>
      </c>
      <c r="E3320" t="s">
        <v>15</v>
      </c>
      <c r="F3320" s="1">
        <v>40546</v>
      </c>
      <c r="G3320" t="s">
        <v>24</v>
      </c>
      <c r="H3320" t="str">
        <f t="shared" si="257"/>
        <v>RV</v>
      </c>
      <c r="I3320" t="str">
        <f t="shared" si="258"/>
        <v>RV</v>
      </c>
      <c r="J3320" t="s">
        <v>61</v>
      </c>
      <c r="K3320" t="s">
        <v>154</v>
      </c>
      <c r="L3320">
        <v>13501</v>
      </c>
      <c r="M3320" t="s">
        <v>29</v>
      </c>
      <c r="N3320" t="s">
        <v>78</v>
      </c>
      <c r="O3320" s="2">
        <v>4.1666666666666664E-2</v>
      </c>
      <c r="P3320">
        <f>VLOOKUP(I3320,'visit codes'!$B$1:$F$38,5,FALSE)</f>
        <v>3</v>
      </c>
      <c r="Q3320" t="s">
        <v>31</v>
      </c>
      <c r="R3320">
        <f t="shared" si="255"/>
        <v>1</v>
      </c>
      <c r="S3320">
        <f t="shared" si="256"/>
        <v>0</v>
      </c>
      <c r="T3320">
        <f t="shared" si="259"/>
        <v>1</v>
      </c>
    </row>
    <row r="3321" spans="1:20" x14ac:dyDescent="0.25">
      <c r="A3321">
        <v>27155</v>
      </c>
      <c r="B3321" t="s">
        <v>1198</v>
      </c>
      <c r="C3321" s="1">
        <v>27013</v>
      </c>
      <c r="D3321" t="s">
        <v>26</v>
      </c>
      <c r="E3321" t="s">
        <v>15</v>
      </c>
      <c r="F3321" s="1">
        <v>40547</v>
      </c>
      <c r="G3321" t="s">
        <v>104</v>
      </c>
      <c r="H3321" t="str">
        <f t="shared" si="257"/>
        <v>4303-GV</v>
      </c>
      <c r="J3321" t="s">
        <v>61</v>
      </c>
      <c r="K3321" t="s">
        <v>154</v>
      </c>
      <c r="L3321">
        <v>13501</v>
      </c>
      <c r="M3321" t="s">
        <v>29</v>
      </c>
      <c r="N3321" t="s">
        <v>78</v>
      </c>
      <c r="O3321" s="2">
        <v>4.1666666666666664E-2</v>
      </c>
      <c r="Q3321" t="s">
        <v>31</v>
      </c>
      <c r="R3321">
        <f t="shared" si="255"/>
        <v>0</v>
      </c>
      <c r="S3321">
        <f t="shared" si="256"/>
        <v>0</v>
      </c>
      <c r="T3321">
        <f t="shared" si="259"/>
        <v>0</v>
      </c>
    </row>
    <row r="3322" spans="1:20" x14ac:dyDescent="0.25">
      <c r="A3322">
        <v>27155</v>
      </c>
      <c r="B3322" t="s">
        <v>1198</v>
      </c>
      <c r="C3322" s="1">
        <v>27013</v>
      </c>
      <c r="D3322" t="s">
        <v>26</v>
      </c>
      <c r="E3322" t="s">
        <v>15</v>
      </c>
      <c r="F3322" s="1">
        <v>40547</v>
      </c>
      <c r="G3322" t="s">
        <v>105</v>
      </c>
      <c r="H3322" t="str">
        <f t="shared" si="257"/>
        <v>GV</v>
      </c>
      <c r="I3322" t="str">
        <f t="shared" si="258"/>
        <v>GV</v>
      </c>
      <c r="J3322" t="s">
        <v>61</v>
      </c>
      <c r="K3322" t="s">
        <v>154</v>
      </c>
      <c r="L3322">
        <v>13501</v>
      </c>
      <c r="M3322" t="s">
        <v>29</v>
      </c>
      <c r="N3322" t="s">
        <v>78</v>
      </c>
      <c r="O3322" s="2">
        <v>4.1666666666666664E-2</v>
      </c>
      <c r="P3322">
        <f>VLOOKUP(I3322,'visit codes'!$B$1:$F$38,5,FALSE)</f>
        <v>4</v>
      </c>
      <c r="Q3322" t="s">
        <v>31</v>
      </c>
      <c r="R3322">
        <f t="shared" si="255"/>
        <v>1</v>
      </c>
      <c r="S3322">
        <f t="shared" si="256"/>
        <v>0</v>
      </c>
      <c r="T3322">
        <f t="shared" si="259"/>
        <v>1</v>
      </c>
    </row>
    <row r="3323" spans="1:20" x14ac:dyDescent="0.25">
      <c r="A3323">
        <v>27155</v>
      </c>
      <c r="B3323" t="s">
        <v>1198</v>
      </c>
      <c r="C3323" s="1">
        <v>27013</v>
      </c>
      <c r="D3323" t="s">
        <v>26</v>
      </c>
      <c r="E3323" t="s">
        <v>15</v>
      </c>
      <c r="F3323" s="1">
        <v>40554</v>
      </c>
      <c r="G3323" t="s">
        <v>104</v>
      </c>
      <c r="H3323" t="str">
        <f t="shared" si="257"/>
        <v>4303-GV</v>
      </c>
      <c r="J3323" t="s">
        <v>61</v>
      </c>
      <c r="K3323" t="s">
        <v>154</v>
      </c>
      <c r="L3323">
        <v>13501</v>
      </c>
      <c r="M3323" t="s">
        <v>29</v>
      </c>
      <c r="N3323" t="s">
        <v>78</v>
      </c>
      <c r="O3323" s="2">
        <v>4.1666666666666664E-2</v>
      </c>
      <c r="Q3323" t="s">
        <v>31</v>
      </c>
      <c r="R3323">
        <f t="shared" si="255"/>
        <v>0</v>
      </c>
      <c r="S3323">
        <f t="shared" si="256"/>
        <v>0</v>
      </c>
      <c r="T3323">
        <f t="shared" si="259"/>
        <v>0</v>
      </c>
    </row>
    <row r="3324" spans="1:20" x14ac:dyDescent="0.25">
      <c r="A3324">
        <v>27155</v>
      </c>
      <c r="B3324" t="s">
        <v>1198</v>
      </c>
      <c r="C3324" s="1">
        <v>27013</v>
      </c>
      <c r="D3324" t="s">
        <v>26</v>
      </c>
      <c r="E3324" t="s">
        <v>15</v>
      </c>
      <c r="F3324" s="1">
        <v>40554</v>
      </c>
      <c r="G3324" t="s">
        <v>105</v>
      </c>
      <c r="H3324" t="str">
        <f t="shared" si="257"/>
        <v>GV</v>
      </c>
      <c r="I3324" t="str">
        <f t="shared" si="258"/>
        <v>GV</v>
      </c>
      <c r="J3324" t="s">
        <v>61</v>
      </c>
      <c r="K3324" t="s">
        <v>154</v>
      </c>
      <c r="L3324">
        <v>13501</v>
      </c>
      <c r="M3324" t="s">
        <v>29</v>
      </c>
      <c r="N3324" t="s">
        <v>78</v>
      </c>
      <c r="O3324" s="2">
        <v>4.1666666666666664E-2</v>
      </c>
      <c r="P3324">
        <f>VLOOKUP(I3324,'visit codes'!$B$1:$F$38,5,FALSE)</f>
        <v>4</v>
      </c>
      <c r="Q3324" t="s">
        <v>31</v>
      </c>
      <c r="R3324">
        <f t="shared" si="255"/>
        <v>1</v>
      </c>
      <c r="S3324">
        <f t="shared" si="256"/>
        <v>0</v>
      </c>
      <c r="T3324">
        <f t="shared" si="259"/>
        <v>1</v>
      </c>
    </row>
    <row r="3325" spans="1:20" x14ac:dyDescent="0.25">
      <c r="A3325">
        <v>27155</v>
      </c>
      <c r="B3325" t="s">
        <v>1198</v>
      </c>
      <c r="C3325" s="1">
        <v>27013</v>
      </c>
      <c r="D3325" t="s">
        <v>26</v>
      </c>
      <c r="E3325" t="s">
        <v>15</v>
      </c>
      <c r="F3325" s="1">
        <v>40557</v>
      </c>
      <c r="G3325" t="s">
        <v>60</v>
      </c>
      <c r="H3325" t="str">
        <f t="shared" si="257"/>
        <v>4301B - BV</v>
      </c>
      <c r="J3325" t="s">
        <v>61</v>
      </c>
      <c r="K3325" t="s">
        <v>154</v>
      </c>
      <c r="L3325">
        <v>13501</v>
      </c>
      <c r="M3325" t="s">
        <v>29</v>
      </c>
      <c r="N3325" t="s">
        <v>78</v>
      </c>
      <c r="O3325" s="2">
        <v>2.0833333333333332E-2</v>
      </c>
      <c r="Q3325" t="s">
        <v>31</v>
      </c>
      <c r="R3325">
        <f t="shared" si="255"/>
        <v>0</v>
      </c>
      <c r="S3325">
        <f t="shared" si="256"/>
        <v>0</v>
      </c>
      <c r="T3325">
        <f t="shared" si="259"/>
        <v>0</v>
      </c>
    </row>
    <row r="3326" spans="1:20" x14ac:dyDescent="0.25">
      <c r="A3326">
        <v>27155</v>
      </c>
      <c r="B3326" t="s">
        <v>1198</v>
      </c>
      <c r="C3326" s="1">
        <v>27013</v>
      </c>
      <c r="D3326" t="s">
        <v>26</v>
      </c>
      <c r="E3326" t="s">
        <v>15</v>
      </c>
      <c r="F3326" s="1">
        <v>40557</v>
      </c>
      <c r="G3326" t="s">
        <v>62</v>
      </c>
      <c r="H3326" t="str">
        <f t="shared" si="257"/>
        <v>BV</v>
      </c>
      <c r="I3326" t="str">
        <f t="shared" si="258"/>
        <v>BV</v>
      </c>
      <c r="J3326" t="s">
        <v>61</v>
      </c>
      <c r="K3326" t="s">
        <v>154</v>
      </c>
      <c r="L3326">
        <v>13501</v>
      </c>
      <c r="M3326" t="s">
        <v>29</v>
      </c>
      <c r="N3326" t="s">
        <v>78</v>
      </c>
      <c r="O3326" s="2">
        <v>2.0833333333333332E-2</v>
      </c>
      <c r="P3326">
        <f>VLOOKUP(I3326,'visit codes'!$B$1:$F$38,5,FALSE)</f>
        <v>2</v>
      </c>
      <c r="Q3326" t="s">
        <v>31</v>
      </c>
      <c r="R3326">
        <f t="shared" si="255"/>
        <v>1</v>
      </c>
      <c r="S3326">
        <f t="shared" si="256"/>
        <v>0</v>
      </c>
      <c r="T3326">
        <f t="shared" si="259"/>
        <v>1</v>
      </c>
    </row>
    <row r="3327" spans="1:20" x14ac:dyDescent="0.25">
      <c r="A3327">
        <v>27155</v>
      </c>
      <c r="B3327" t="s">
        <v>1198</v>
      </c>
      <c r="C3327" s="1">
        <v>27013</v>
      </c>
      <c r="D3327" t="s">
        <v>26</v>
      </c>
      <c r="E3327" t="s">
        <v>15</v>
      </c>
      <c r="F3327" s="1">
        <v>40561</v>
      </c>
      <c r="G3327" t="s">
        <v>104</v>
      </c>
      <c r="H3327" t="str">
        <f t="shared" si="257"/>
        <v>4303-GV</v>
      </c>
      <c r="J3327" t="s">
        <v>61</v>
      </c>
      <c r="K3327" t="s">
        <v>154</v>
      </c>
      <c r="L3327">
        <v>13501</v>
      </c>
      <c r="M3327" t="s">
        <v>29</v>
      </c>
      <c r="N3327" t="s">
        <v>78</v>
      </c>
      <c r="O3327" s="2">
        <v>4.1666666666666664E-2</v>
      </c>
      <c r="Q3327" t="s">
        <v>31</v>
      </c>
      <c r="R3327">
        <f t="shared" si="255"/>
        <v>0</v>
      </c>
      <c r="S3327">
        <f t="shared" si="256"/>
        <v>0</v>
      </c>
      <c r="T3327">
        <f t="shared" si="259"/>
        <v>0</v>
      </c>
    </row>
    <row r="3328" spans="1:20" x14ac:dyDescent="0.25">
      <c r="A3328">
        <v>27155</v>
      </c>
      <c r="B3328" t="s">
        <v>1198</v>
      </c>
      <c r="C3328" s="1">
        <v>27013</v>
      </c>
      <c r="D3328" t="s">
        <v>26</v>
      </c>
      <c r="E3328" t="s">
        <v>15</v>
      </c>
      <c r="F3328" s="1">
        <v>40561</v>
      </c>
      <c r="G3328" t="s">
        <v>105</v>
      </c>
      <c r="H3328" t="str">
        <f t="shared" si="257"/>
        <v>GV</v>
      </c>
      <c r="I3328" t="str">
        <f t="shared" si="258"/>
        <v>GV</v>
      </c>
      <c r="J3328" t="s">
        <v>61</v>
      </c>
      <c r="K3328" t="s">
        <v>154</v>
      </c>
      <c r="L3328">
        <v>13501</v>
      </c>
      <c r="M3328" t="s">
        <v>29</v>
      </c>
      <c r="N3328" t="s">
        <v>78</v>
      </c>
      <c r="O3328" s="2">
        <v>4.1666666666666664E-2</v>
      </c>
      <c r="P3328">
        <f>VLOOKUP(I3328,'visit codes'!$B$1:$F$38,5,FALSE)</f>
        <v>4</v>
      </c>
      <c r="Q3328" t="s">
        <v>31</v>
      </c>
      <c r="R3328">
        <f t="shared" si="255"/>
        <v>1</v>
      </c>
      <c r="S3328">
        <f t="shared" si="256"/>
        <v>0</v>
      </c>
      <c r="T3328">
        <f t="shared" si="259"/>
        <v>1</v>
      </c>
    </row>
    <row r="3329" spans="1:20" x14ac:dyDescent="0.25">
      <c r="A3329">
        <v>27155</v>
      </c>
      <c r="B3329" t="s">
        <v>1198</v>
      </c>
      <c r="C3329" s="1">
        <v>27013</v>
      </c>
      <c r="D3329" t="s">
        <v>26</v>
      </c>
      <c r="E3329" t="s">
        <v>15</v>
      </c>
      <c r="F3329" s="1">
        <v>40567</v>
      </c>
      <c r="G3329" t="s">
        <v>102</v>
      </c>
      <c r="H3329" t="str">
        <f t="shared" si="257"/>
        <v>SC</v>
      </c>
      <c r="I3329" t="str">
        <f t="shared" si="258"/>
        <v>SC</v>
      </c>
      <c r="J3329" t="s">
        <v>61</v>
      </c>
      <c r="K3329" t="s">
        <v>154</v>
      </c>
      <c r="L3329">
        <v>13501</v>
      </c>
      <c r="M3329" t="s">
        <v>29</v>
      </c>
      <c r="N3329" t="s">
        <v>78</v>
      </c>
      <c r="O3329" s="2">
        <v>0</v>
      </c>
      <c r="P3329">
        <f>VLOOKUP(I3329,'visit codes'!$B$1:$F$38,5,FALSE)</f>
        <v>0</v>
      </c>
      <c r="Q3329" t="s">
        <v>31</v>
      </c>
      <c r="R3329">
        <f t="shared" si="255"/>
        <v>1</v>
      </c>
      <c r="S3329">
        <f t="shared" si="256"/>
        <v>1</v>
      </c>
      <c r="T3329">
        <f t="shared" si="259"/>
        <v>0</v>
      </c>
    </row>
    <row r="3330" spans="1:20" x14ac:dyDescent="0.25">
      <c r="A3330">
        <v>27155</v>
      </c>
      <c r="B3330" t="s">
        <v>1198</v>
      </c>
      <c r="C3330" s="1">
        <v>27013</v>
      </c>
      <c r="D3330" t="s">
        <v>26</v>
      </c>
      <c r="E3330" t="s">
        <v>15</v>
      </c>
      <c r="F3330" s="1">
        <v>40570</v>
      </c>
      <c r="G3330" t="s">
        <v>104</v>
      </c>
      <c r="H3330" t="str">
        <f t="shared" si="257"/>
        <v>4303-GV</v>
      </c>
      <c r="J3330" t="s">
        <v>61</v>
      </c>
      <c r="K3330" t="s">
        <v>154</v>
      </c>
      <c r="L3330">
        <v>13501</v>
      </c>
      <c r="M3330" t="s">
        <v>29</v>
      </c>
      <c r="N3330" t="s">
        <v>78</v>
      </c>
      <c r="O3330" s="2">
        <v>4.1666666666666664E-2</v>
      </c>
      <c r="Q3330" t="s">
        <v>31</v>
      </c>
      <c r="R3330">
        <f t="shared" ref="R3330:R3393" si="260">COUNTA(I3330)</f>
        <v>0</v>
      </c>
      <c r="S3330">
        <f t="shared" ref="S3330:S3393" si="261">IF(I3330="c",1,IF(I3330="ns",1,IF(I3330="pasns",1,IF(I3330="pasc",1,IF(I3330="sc",1,0)))))</f>
        <v>0</v>
      </c>
      <c r="T3330">
        <f t="shared" si="259"/>
        <v>0</v>
      </c>
    </row>
    <row r="3331" spans="1:20" x14ac:dyDescent="0.25">
      <c r="A3331">
        <v>27155</v>
      </c>
      <c r="B3331" t="s">
        <v>1198</v>
      </c>
      <c r="C3331" s="1">
        <v>27013</v>
      </c>
      <c r="D3331" t="s">
        <v>26</v>
      </c>
      <c r="E3331" t="s">
        <v>15</v>
      </c>
      <c r="F3331" s="1">
        <v>40570</v>
      </c>
      <c r="G3331" t="s">
        <v>105</v>
      </c>
      <c r="H3331" t="str">
        <f t="shared" ref="H3331:H3394" si="262">TRIM(G3331)</f>
        <v>GV</v>
      </c>
      <c r="I3331" t="str">
        <f t="shared" ref="I3331:I3394" si="263">TRIM(G3331)</f>
        <v>GV</v>
      </c>
      <c r="J3331" t="s">
        <v>61</v>
      </c>
      <c r="K3331" t="s">
        <v>154</v>
      </c>
      <c r="L3331">
        <v>13501</v>
      </c>
      <c r="M3331" t="s">
        <v>29</v>
      </c>
      <c r="N3331" t="s">
        <v>78</v>
      </c>
      <c r="O3331" s="2">
        <v>4.1666666666666664E-2</v>
      </c>
      <c r="P3331">
        <f>VLOOKUP(I3331,'visit codes'!$B$1:$F$38,5,FALSE)</f>
        <v>4</v>
      </c>
      <c r="Q3331" t="s">
        <v>31</v>
      </c>
      <c r="R3331">
        <f t="shared" si="260"/>
        <v>1</v>
      </c>
      <c r="S3331">
        <f t="shared" si="261"/>
        <v>0</v>
      </c>
      <c r="T3331">
        <f t="shared" ref="T3331:T3394" si="264">IF(R3331-S3331=1,1,0)</f>
        <v>1</v>
      </c>
    </row>
    <row r="3332" spans="1:20" x14ac:dyDescent="0.25">
      <c r="A3332">
        <v>27155</v>
      </c>
      <c r="B3332" t="s">
        <v>1198</v>
      </c>
      <c r="C3332" s="1">
        <v>27013</v>
      </c>
      <c r="D3332" t="s">
        <v>26</v>
      </c>
      <c r="E3332" t="s">
        <v>15</v>
      </c>
      <c r="F3332" s="1">
        <v>40571</v>
      </c>
      <c r="G3332" t="s">
        <v>430</v>
      </c>
      <c r="H3332" t="str">
        <f t="shared" si="262"/>
        <v>4301P - PE</v>
      </c>
      <c r="J3332" t="s">
        <v>70</v>
      </c>
      <c r="K3332" t="s">
        <v>154</v>
      </c>
      <c r="L3332">
        <v>13501</v>
      </c>
      <c r="M3332" t="s">
        <v>29</v>
      </c>
      <c r="N3332" t="s">
        <v>78</v>
      </c>
      <c r="O3332">
        <v>4.1666666666666664E-2</v>
      </c>
      <c r="Q3332" t="s">
        <v>31</v>
      </c>
      <c r="R3332">
        <f t="shared" si="260"/>
        <v>0</v>
      </c>
      <c r="S3332">
        <f t="shared" si="261"/>
        <v>0</v>
      </c>
      <c r="T3332">
        <f t="shared" si="264"/>
        <v>0</v>
      </c>
    </row>
    <row r="3333" spans="1:20" x14ac:dyDescent="0.25">
      <c r="A3333">
        <v>27155</v>
      </c>
      <c r="B3333" t="s">
        <v>1198</v>
      </c>
      <c r="C3333" s="1">
        <v>27013</v>
      </c>
      <c r="D3333" t="s">
        <v>26</v>
      </c>
      <c r="E3333" t="s">
        <v>15</v>
      </c>
      <c r="F3333" s="1">
        <v>40571</v>
      </c>
      <c r="G3333" t="s">
        <v>431</v>
      </c>
      <c r="H3333" t="str">
        <f t="shared" si="262"/>
        <v>PE</v>
      </c>
      <c r="I3333" t="str">
        <f t="shared" si="263"/>
        <v>PE</v>
      </c>
      <c r="J3333" t="s">
        <v>70</v>
      </c>
      <c r="K3333" t="s">
        <v>154</v>
      </c>
      <c r="L3333">
        <v>13501</v>
      </c>
      <c r="M3333" t="s">
        <v>29</v>
      </c>
      <c r="N3333" t="s">
        <v>78</v>
      </c>
      <c r="O3333" s="2">
        <v>4.1666666666666664E-2</v>
      </c>
      <c r="P3333">
        <f>VLOOKUP(I3333,'visit codes'!$B$1:$F$38,5,FALSE)</f>
        <v>3</v>
      </c>
      <c r="Q3333" t="s">
        <v>31</v>
      </c>
      <c r="R3333">
        <f t="shared" si="260"/>
        <v>1</v>
      </c>
      <c r="S3333">
        <f t="shared" si="261"/>
        <v>0</v>
      </c>
      <c r="T3333">
        <f t="shared" si="264"/>
        <v>1</v>
      </c>
    </row>
    <row r="3334" spans="1:20" x14ac:dyDescent="0.25">
      <c r="A3334">
        <v>27156</v>
      </c>
      <c r="B3334" t="s">
        <v>1199</v>
      </c>
      <c r="C3334" s="1">
        <v>30166</v>
      </c>
      <c r="D3334" t="s">
        <v>26</v>
      </c>
      <c r="E3334" t="s">
        <v>15</v>
      </c>
      <c r="F3334" s="1">
        <v>40554</v>
      </c>
      <c r="G3334" t="s">
        <v>16</v>
      </c>
      <c r="H3334" t="str">
        <f t="shared" si="262"/>
        <v>4301R-RV</v>
      </c>
      <c r="J3334" t="s">
        <v>27</v>
      </c>
      <c r="K3334" t="s">
        <v>33</v>
      </c>
      <c r="L3334">
        <v>13502</v>
      </c>
      <c r="M3334" t="s">
        <v>29</v>
      </c>
      <c r="N3334" t="s">
        <v>30</v>
      </c>
      <c r="O3334" s="2">
        <v>3.125E-2</v>
      </c>
      <c r="Q3334" t="s">
        <v>31</v>
      </c>
      <c r="R3334">
        <f t="shared" si="260"/>
        <v>0</v>
      </c>
      <c r="S3334">
        <f t="shared" si="261"/>
        <v>0</v>
      </c>
      <c r="T3334">
        <f t="shared" si="264"/>
        <v>0</v>
      </c>
    </row>
    <row r="3335" spans="1:20" x14ac:dyDescent="0.25">
      <c r="A3335">
        <v>27156</v>
      </c>
      <c r="B3335" t="s">
        <v>1199</v>
      </c>
      <c r="C3335" s="1">
        <v>30166</v>
      </c>
      <c r="D3335" t="s">
        <v>26</v>
      </c>
      <c r="E3335" t="s">
        <v>15</v>
      </c>
      <c r="F3335" s="1">
        <v>40554</v>
      </c>
      <c r="G3335" t="s">
        <v>228</v>
      </c>
      <c r="H3335" t="str">
        <f t="shared" si="262"/>
        <v>PAS2</v>
      </c>
      <c r="I3335" t="str">
        <f t="shared" si="263"/>
        <v>PAS2</v>
      </c>
      <c r="J3335" t="s">
        <v>27</v>
      </c>
      <c r="K3335" t="s">
        <v>33</v>
      </c>
      <c r="L3335">
        <v>13502</v>
      </c>
      <c r="M3335" t="s">
        <v>29</v>
      </c>
      <c r="N3335" t="s">
        <v>30</v>
      </c>
      <c r="O3335" s="2">
        <v>3.125E-2</v>
      </c>
      <c r="P3335">
        <f>VLOOKUP(I3335,'visit codes'!$B$1:$F$38,5,FALSE)</f>
        <v>3</v>
      </c>
      <c r="Q3335" t="s">
        <v>31</v>
      </c>
      <c r="R3335">
        <f t="shared" si="260"/>
        <v>1</v>
      </c>
      <c r="S3335">
        <f t="shared" si="261"/>
        <v>0</v>
      </c>
      <c r="T3335">
        <f t="shared" si="264"/>
        <v>1</v>
      </c>
    </row>
    <row r="3336" spans="1:20" x14ac:dyDescent="0.25">
      <c r="A3336">
        <v>27156</v>
      </c>
      <c r="B3336" t="s">
        <v>1199</v>
      </c>
      <c r="C3336" s="1">
        <v>30166</v>
      </c>
      <c r="D3336" t="s">
        <v>26</v>
      </c>
      <c r="E3336" t="s">
        <v>15</v>
      </c>
      <c r="F3336" s="1">
        <v>40574</v>
      </c>
      <c r="G3336" t="s">
        <v>430</v>
      </c>
      <c r="H3336" t="str">
        <f t="shared" si="262"/>
        <v>4301P - PE</v>
      </c>
      <c r="J3336" t="s">
        <v>41</v>
      </c>
      <c r="K3336" t="s">
        <v>33</v>
      </c>
      <c r="L3336">
        <v>13502</v>
      </c>
      <c r="M3336" t="s">
        <v>29</v>
      </c>
      <c r="N3336" t="s">
        <v>30</v>
      </c>
      <c r="O3336">
        <v>4.1666666666666664E-2</v>
      </c>
      <c r="Q3336" t="s">
        <v>31</v>
      </c>
      <c r="R3336">
        <f t="shared" si="260"/>
        <v>0</v>
      </c>
      <c r="S3336">
        <f t="shared" si="261"/>
        <v>0</v>
      </c>
      <c r="T3336">
        <f t="shared" si="264"/>
        <v>0</v>
      </c>
    </row>
    <row r="3337" spans="1:20" x14ac:dyDescent="0.25">
      <c r="A3337">
        <v>27156</v>
      </c>
      <c r="B3337" t="s">
        <v>1199</v>
      </c>
      <c r="C3337" s="1">
        <v>30166</v>
      </c>
      <c r="D3337" t="s">
        <v>26</v>
      </c>
      <c r="E3337" t="s">
        <v>15</v>
      </c>
      <c r="F3337" s="1">
        <v>40574</v>
      </c>
      <c r="G3337" t="s">
        <v>431</v>
      </c>
      <c r="H3337" t="str">
        <f t="shared" si="262"/>
        <v>PE</v>
      </c>
      <c r="I3337" t="str">
        <f t="shared" si="263"/>
        <v>PE</v>
      </c>
      <c r="J3337" t="s">
        <v>41</v>
      </c>
      <c r="K3337" t="s">
        <v>33</v>
      </c>
      <c r="L3337">
        <v>13502</v>
      </c>
      <c r="M3337" t="s">
        <v>29</v>
      </c>
      <c r="N3337" t="s">
        <v>30</v>
      </c>
      <c r="O3337" s="2">
        <v>4.1666666666666664E-2</v>
      </c>
      <c r="P3337">
        <f>VLOOKUP(I3337,'visit codes'!$B$1:$F$38,5,FALSE)</f>
        <v>3</v>
      </c>
      <c r="Q3337" t="s">
        <v>31</v>
      </c>
      <c r="R3337">
        <f t="shared" si="260"/>
        <v>1</v>
      </c>
      <c r="S3337">
        <f t="shared" si="261"/>
        <v>0</v>
      </c>
      <c r="T3337">
        <f t="shared" si="264"/>
        <v>1</v>
      </c>
    </row>
    <row r="3338" spans="1:20" x14ac:dyDescent="0.25">
      <c r="A3338">
        <v>27157</v>
      </c>
      <c r="B3338" t="s">
        <v>1200</v>
      </c>
      <c r="C3338" s="1">
        <v>33045</v>
      </c>
      <c r="D3338" t="s">
        <v>26</v>
      </c>
      <c r="E3338" t="s">
        <v>23</v>
      </c>
      <c r="F3338" s="1">
        <v>40557</v>
      </c>
      <c r="G3338" t="s">
        <v>96</v>
      </c>
      <c r="H3338" t="str">
        <f t="shared" si="262"/>
        <v>PASC</v>
      </c>
      <c r="I3338" t="str">
        <f t="shared" si="263"/>
        <v>PASC</v>
      </c>
      <c r="J3338" t="s">
        <v>27</v>
      </c>
      <c r="K3338" t="s">
        <v>18</v>
      </c>
      <c r="L3338">
        <v>13502</v>
      </c>
      <c r="M3338" t="s">
        <v>29</v>
      </c>
      <c r="N3338" t="s">
        <v>21</v>
      </c>
      <c r="O3338" s="2">
        <v>0</v>
      </c>
      <c r="P3338">
        <f>VLOOKUP(I3338,'visit codes'!$B$1:$F$38,5,FALSE)</f>
        <v>0</v>
      </c>
      <c r="Q3338" t="s">
        <v>31</v>
      </c>
      <c r="R3338">
        <f t="shared" si="260"/>
        <v>1</v>
      </c>
      <c r="S3338">
        <f t="shared" si="261"/>
        <v>1</v>
      </c>
      <c r="T3338">
        <f t="shared" si="264"/>
        <v>0</v>
      </c>
    </row>
    <row r="3339" spans="1:20" x14ac:dyDescent="0.25">
      <c r="A3339">
        <v>27158</v>
      </c>
      <c r="B3339" t="s">
        <v>1201</v>
      </c>
      <c r="C3339" s="1">
        <v>22642</v>
      </c>
      <c r="D3339" t="s">
        <v>26</v>
      </c>
      <c r="E3339" t="s">
        <v>15</v>
      </c>
      <c r="F3339" s="1">
        <v>40547</v>
      </c>
      <c r="G3339" t="s">
        <v>228</v>
      </c>
      <c r="H3339" t="str">
        <f t="shared" si="262"/>
        <v>PAS2</v>
      </c>
      <c r="I3339" t="str">
        <f t="shared" si="263"/>
        <v>PAS2</v>
      </c>
      <c r="J3339" t="s">
        <v>27</v>
      </c>
      <c r="K3339" t="s">
        <v>18</v>
      </c>
      <c r="L3339">
        <v>13502</v>
      </c>
      <c r="M3339" t="s">
        <v>29</v>
      </c>
      <c r="N3339" t="s">
        <v>21</v>
      </c>
      <c r="O3339" s="2">
        <v>3.125E-2</v>
      </c>
      <c r="P3339">
        <f>VLOOKUP(I3339,'visit codes'!$B$1:$F$38,5,FALSE)</f>
        <v>3</v>
      </c>
      <c r="Q3339" t="s">
        <v>31</v>
      </c>
      <c r="R3339">
        <f t="shared" si="260"/>
        <v>1</v>
      </c>
      <c r="S3339">
        <f t="shared" si="261"/>
        <v>0</v>
      </c>
      <c r="T3339">
        <f t="shared" si="264"/>
        <v>1</v>
      </c>
    </row>
    <row r="3340" spans="1:20" x14ac:dyDescent="0.25">
      <c r="A3340">
        <v>27158</v>
      </c>
      <c r="B3340" t="s">
        <v>1201</v>
      </c>
      <c r="C3340" s="1">
        <v>22642</v>
      </c>
      <c r="D3340" t="s">
        <v>26</v>
      </c>
      <c r="E3340" t="s">
        <v>15</v>
      </c>
      <c r="F3340" s="1">
        <v>40547</v>
      </c>
      <c r="G3340" t="s">
        <v>16</v>
      </c>
      <c r="H3340" t="str">
        <f t="shared" si="262"/>
        <v>4301R-RV</v>
      </c>
      <c r="J3340" t="s">
        <v>27</v>
      </c>
      <c r="K3340" t="s">
        <v>18</v>
      </c>
      <c r="L3340">
        <v>13502</v>
      </c>
      <c r="M3340" t="s">
        <v>29</v>
      </c>
      <c r="N3340" t="s">
        <v>21</v>
      </c>
      <c r="O3340" s="2">
        <v>3.125E-2</v>
      </c>
      <c r="Q3340" t="s">
        <v>31</v>
      </c>
      <c r="R3340">
        <f t="shared" si="260"/>
        <v>0</v>
      </c>
      <c r="S3340">
        <f t="shared" si="261"/>
        <v>0</v>
      </c>
      <c r="T3340">
        <f t="shared" si="264"/>
        <v>0</v>
      </c>
    </row>
    <row r="3341" spans="1:20" x14ac:dyDescent="0.25">
      <c r="A3341">
        <v>27158</v>
      </c>
      <c r="B3341" t="s">
        <v>1201</v>
      </c>
      <c r="C3341" s="1">
        <v>22642</v>
      </c>
      <c r="D3341" t="s">
        <v>26</v>
      </c>
      <c r="E3341" t="s">
        <v>15</v>
      </c>
      <c r="F3341" s="1">
        <v>40557</v>
      </c>
      <c r="G3341" t="s">
        <v>430</v>
      </c>
      <c r="H3341" t="str">
        <f t="shared" si="262"/>
        <v>4301P - PE</v>
      </c>
      <c r="J3341" t="s">
        <v>66</v>
      </c>
      <c r="K3341" t="s">
        <v>18</v>
      </c>
      <c r="L3341">
        <v>13502</v>
      </c>
      <c r="M3341" t="s">
        <v>29</v>
      </c>
      <c r="N3341" t="s">
        <v>21</v>
      </c>
      <c r="O3341">
        <v>4.1666666666666664E-2</v>
      </c>
      <c r="Q3341" t="s">
        <v>31</v>
      </c>
      <c r="R3341">
        <f t="shared" si="260"/>
        <v>0</v>
      </c>
      <c r="S3341">
        <f t="shared" si="261"/>
        <v>0</v>
      </c>
      <c r="T3341">
        <f t="shared" si="264"/>
        <v>0</v>
      </c>
    </row>
    <row r="3342" spans="1:20" x14ac:dyDescent="0.25">
      <c r="A3342">
        <v>27158</v>
      </c>
      <c r="B3342" t="s">
        <v>1201</v>
      </c>
      <c r="C3342" s="1">
        <v>22642</v>
      </c>
      <c r="D3342" t="s">
        <v>26</v>
      </c>
      <c r="E3342" t="s">
        <v>15</v>
      </c>
      <c r="F3342" s="1">
        <v>40557</v>
      </c>
      <c r="G3342" t="s">
        <v>431</v>
      </c>
      <c r="H3342" t="str">
        <f t="shared" si="262"/>
        <v>PE</v>
      </c>
      <c r="I3342" t="str">
        <f t="shared" si="263"/>
        <v>PE</v>
      </c>
      <c r="J3342" t="s">
        <v>66</v>
      </c>
      <c r="K3342" t="s">
        <v>18</v>
      </c>
      <c r="L3342">
        <v>13502</v>
      </c>
      <c r="M3342" t="s">
        <v>29</v>
      </c>
      <c r="N3342" t="s">
        <v>21</v>
      </c>
      <c r="O3342" s="2">
        <v>4.1666666666666664E-2</v>
      </c>
      <c r="P3342">
        <f>VLOOKUP(I3342,'visit codes'!$B$1:$F$38,5,FALSE)</f>
        <v>3</v>
      </c>
      <c r="Q3342" t="s">
        <v>31</v>
      </c>
      <c r="R3342">
        <f t="shared" si="260"/>
        <v>1</v>
      </c>
      <c r="S3342">
        <f t="shared" si="261"/>
        <v>0</v>
      </c>
      <c r="T3342">
        <f t="shared" si="264"/>
        <v>1</v>
      </c>
    </row>
    <row r="3343" spans="1:20" x14ac:dyDescent="0.25">
      <c r="A3343">
        <v>27158</v>
      </c>
      <c r="B3343" t="s">
        <v>1201</v>
      </c>
      <c r="C3343" s="1">
        <v>22642</v>
      </c>
      <c r="D3343" t="s">
        <v>26</v>
      </c>
      <c r="E3343" t="s">
        <v>15</v>
      </c>
      <c r="F3343" s="1">
        <v>40563</v>
      </c>
      <c r="G3343" t="s">
        <v>60</v>
      </c>
      <c r="H3343" t="str">
        <f t="shared" si="262"/>
        <v>4301B - BV</v>
      </c>
      <c r="J3343" t="s">
        <v>27</v>
      </c>
      <c r="K3343" t="s">
        <v>18</v>
      </c>
      <c r="L3343">
        <v>13502</v>
      </c>
      <c r="M3343" t="s">
        <v>29</v>
      </c>
      <c r="N3343" t="s">
        <v>21</v>
      </c>
      <c r="O3343" s="2">
        <v>2.0833333333333332E-2</v>
      </c>
      <c r="Q3343" t="s">
        <v>31</v>
      </c>
      <c r="R3343">
        <f t="shared" si="260"/>
        <v>0</v>
      </c>
      <c r="S3343">
        <f t="shared" si="261"/>
        <v>0</v>
      </c>
      <c r="T3343">
        <f t="shared" si="264"/>
        <v>0</v>
      </c>
    </row>
    <row r="3344" spans="1:20" x14ac:dyDescent="0.25">
      <c r="A3344">
        <v>27158</v>
      </c>
      <c r="B3344" t="s">
        <v>1201</v>
      </c>
      <c r="C3344" s="1">
        <v>22642</v>
      </c>
      <c r="D3344" t="s">
        <v>26</v>
      </c>
      <c r="E3344" t="s">
        <v>15</v>
      </c>
      <c r="F3344" s="1">
        <v>40563</v>
      </c>
      <c r="G3344" t="s">
        <v>62</v>
      </c>
      <c r="H3344" t="str">
        <f t="shared" si="262"/>
        <v>BV</v>
      </c>
      <c r="I3344" t="str">
        <f t="shared" si="263"/>
        <v>BV</v>
      </c>
      <c r="J3344" t="s">
        <v>27</v>
      </c>
      <c r="K3344" t="s">
        <v>18</v>
      </c>
      <c r="L3344">
        <v>13502</v>
      </c>
      <c r="M3344" t="s">
        <v>29</v>
      </c>
      <c r="N3344" t="s">
        <v>21</v>
      </c>
      <c r="O3344" s="2">
        <v>2.0833333333333332E-2</v>
      </c>
      <c r="P3344">
        <f>VLOOKUP(I3344,'visit codes'!$B$1:$F$38,5,FALSE)</f>
        <v>2</v>
      </c>
      <c r="Q3344" t="s">
        <v>31</v>
      </c>
      <c r="R3344">
        <f t="shared" si="260"/>
        <v>1</v>
      </c>
      <c r="S3344">
        <f t="shared" si="261"/>
        <v>0</v>
      </c>
      <c r="T3344">
        <f t="shared" si="264"/>
        <v>1</v>
      </c>
    </row>
    <row r="3345" spans="1:20" x14ac:dyDescent="0.25">
      <c r="A3345">
        <v>27158</v>
      </c>
      <c r="B3345" t="s">
        <v>1201</v>
      </c>
      <c r="C3345" s="1">
        <v>22642</v>
      </c>
      <c r="D3345" t="s">
        <v>26</v>
      </c>
      <c r="E3345" t="s">
        <v>15</v>
      </c>
      <c r="F3345" s="1">
        <v>40571</v>
      </c>
      <c r="G3345" t="s">
        <v>35</v>
      </c>
      <c r="H3345" t="str">
        <f t="shared" si="262"/>
        <v>4302PM-PM</v>
      </c>
      <c r="J3345" t="s">
        <v>70</v>
      </c>
      <c r="K3345" t="s">
        <v>18</v>
      </c>
      <c r="L3345">
        <v>13502</v>
      </c>
      <c r="M3345" t="s">
        <v>29</v>
      </c>
      <c r="N3345" t="s">
        <v>21</v>
      </c>
      <c r="O3345" s="2">
        <v>1.0416666666666666E-2</v>
      </c>
      <c r="Q3345" t="s">
        <v>31</v>
      </c>
      <c r="R3345">
        <f t="shared" si="260"/>
        <v>0</v>
      </c>
      <c r="S3345">
        <f t="shared" si="261"/>
        <v>0</v>
      </c>
      <c r="T3345">
        <f t="shared" si="264"/>
        <v>0</v>
      </c>
    </row>
    <row r="3346" spans="1:20" x14ac:dyDescent="0.25">
      <c r="A3346">
        <v>27158</v>
      </c>
      <c r="B3346" t="s">
        <v>1201</v>
      </c>
      <c r="C3346" s="1">
        <v>22642</v>
      </c>
      <c r="D3346" t="s">
        <v>26</v>
      </c>
      <c r="E3346" t="s">
        <v>15</v>
      </c>
      <c r="F3346" s="1">
        <v>40571</v>
      </c>
      <c r="G3346" t="s">
        <v>37</v>
      </c>
      <c r="H3346" t="str">
        <f t="shared" si="262"/>
        <v>PM</v>
      </c>
      <c r="I3346" t="str">
        <f t="shared" si="263"/>
        <v>PM</v>
      </c>
      <c r="J3346" t="s">
        <v>70</v>
      </c>
      <c r="K3346" t="s">
        <v>18</v>
      </c>
      <c r="L3346">
        <v>13502</v>
      </c>
      <c r="M3346" t="s">
        <v>29</v>
      </c>
      <c r="N3346" t="s">
        <v>21</v>
      </c>
      <c r="O3346" s="2">
        <v>1.0416666666666666E-2</v>
      </c>
      <c r="P3346">
        <f>VLOOKUP(I3346,'visit codes'!$B$1:$F$38,5,FALSE)</f>
        <v>1</v>
      </c>
      <c r="Q3346" t="s">
        <v>31</v>
      </c>
      <c r="R3346">
        <f t="shared" si="260"/>
        <v>1</v>
      </c>
      <c r="S3346">
        <f t="shared" si="261"/>
        <v>0</v>
      </c>
      <c r="T3346">
        <f t="shared" si="264"/>
        <v>1</v>
      </c>
    </row>
    <row r="3347" spans="1:20" x14ac:dyDescent="0.25">
      <c r="A3347">
        <v>27160</v>
      </c>
      <c r="B3347" t="s">
        <v>1202</v>
      </c>
      <c r="C3347" s="1">
        <v>22699</v>
      </c>
      <c r="D3347" t="s">
        <v>26</v>
      </c>
      <c r="E3347" t="s">
        <v>23</v>
      </c>
      <c r="F3347" s="1">
        <v>40547</v>
      </c>
      <c r="G3347" t="s">
        <v>163</v>
      </c>
      <c r="H3347" t="str">
        <f t="shared" si="262"/>
        <v>4301S-PAS</v>
      </c>
      <c r="J3347" t="s">
        <v>206</v>
      </c>
      <c r="K3347" t="s">
        <v>42</v>
      </c>
      <c r="L3347">
        <v>13501</v>
      </c>
      <c r="M3347" t="s">
        <v>29</v>
      </c>
      <c r="N3347" t="s">
        <v>43</v>
      </c>
      <c r="O3347" s="2">
        <v>4.1666666666666664E-2</v>
      </c>
      <c r="Q3347" t="s">
        <v>31</v>
      </c>
      <c r="R3347">
        <f t="shared" si="260"/>
        <v>0</v>
      </c>
      <c r="S3347">
        <f t="shared" si="261"/>
        <v>0</v>
      </c>
      <c r="T3347">
        <f t="shared" si="264"/>
        <v>0</v>
      </c>
    </row>
    <row r="3348" spans="1:20" x14ac:dyDescent="0.25">
      <c r="A3348">
        <v>27160</v>
      </c>
      <c r="B3348" t="s">
        <v>1202</v>
      </c>
      <c r="C3348" s="1">
        <v>22699</v>
      </c>
      <c r="D3348" t="s">
        <v>26</v>
      </c>
      <c r="E3348" t="s">
        <v>23</v>
      </c>
      <c r="F3348" s="1">
        <v>40547</v>
      </c>
      <c r="G3348" t="s">
        <v>620</v>
      </c>
      <c r="H3348" t="str">
        <f t="shared" si="262"/>
        <v>PAS3</v>
      </c>
      <c r="I3348" t="str">
        <f t="shared" si="263"/>
        <v>PAS3</v>
      </c>
      <c r="J3348" t="s">
        <v>206</v>
      </c>
      <c r="K3348" t="s">
        <v>42</v>
      </c>
      <c r="L3348">
        <v>13501</v>
      </c>
      <c r="M3348" t="s">
        <v>29</v>
      </c>
      <c r="N3348" t="s">
        <v>43</v>
      </c>
      <c r="O3348" s="2">
        <v>3.125E-2</v>
      </c>
      <c r="P3348">
        <f>VLOOKUP(I3348,'visit codes'!$B$1:$F$38,5,FALSE)</f>
        <v>3</v>
      </c>
      <c r="Q3348" t="s">
        <v>31</v>
      </c>
      <c r="R3348">
        <f t="shared" si="260"/>
        <v>1</v>
      </c>
      <c r="S3348">
        <f t="shared" si="261"/>
        <v>0</v>
      </c>
      <c r="T3348">
        <f t="shared" si="264"/>
        <v>1</v>
      </c>
    </row>
    <row r="3349" spans="1:20" x14ac:dyDescent="0.25">
      <c r="A3349">
        <v>27160</v>
      </c>
      <c r="B3349" t="s">
        <v>1202</v>
      </c>
      <c r="C3349" s="1">
        <v>22699</v>
      </c>
      <c r="D3349" t="s">
        <v>26</v>
      </c>
      <c r="E3349" t="s">
        <v>23</v>
      </c>
      <c r="F3349" s="1">
        <v>40569</v>
      </c>
      <c r="G3349" t="s">
        <v>38</v>
      </c>
      <c r="H3349" t="str">
        <f t="shared" si="262"/>
        <v>C</v>
      </c>
      <c r="I3349" t="str">
        <f t="shared" si="263"/>
        <v>C</v>
      </c>
      <c r="J3349" t="s">
        <v>89</v>
      </c>
      <c r="K3349" t="s">
        <v>42</v>
      </c>
      <c r="L3349">
        <v>13501</v>
      </c>
      <c r="M3349" t="s">
        <v>29</v>
      </c>
      <c r="N3349" t="s">
        <v>43</v>
      </c>
      <c r="O3349" s="2">
        <v>0</v>
      </c>
      <c r="P3349">
        <f>VLOOKUP(I3349,'visit codes'!$B$1:$F$38,5,FALSE)</f>
        <v>0</v>
      </c>
      <c r="Q3349" t="s">
        <v>31</v>
      </c>
      <c r="R3349">
        <f t="shared" si="260"/>
        <v>1</v>
      </c>
      <c r="S3349">
        <f t="shared" si="261"/>
        <v>1</v>
      </c>
      <c r="T3349">
        <f t="shared" si="264"/>
        <v>0</v>
      </c>
    </row>
    <row r="3350" spans="1:20" x14ac:dyDescent="0.25">
      <c r="A3350">
        <v>27161</v>
      </c>
      <c r="B3350" t="s">
        <v>1203</v>
      </c>
      <c r="C3350" s="1">
        <v>29928</v>
      </c>
      <c r="D3350" t="s">
        <v>14</v>
      </c>
      <c r="E3350" t="s">
        <v>15</v>
      </c>
      <c r="F3350" s="1">
        <v>40549</v>
      </c>
      <c r="G3350" t="s">
        <v>342</v>
      </c>
      <c r="H3350" t="str">
        <f t="shared" si="262"/>
        <v>PASNS</v>
      </c>
      <c r="I3350" t="str">
        <f t="shared" si="263"/>
        <v>PASNS</v>
      </c>
      <c r="J3350" t="s">
        <v>138</v>
      </c>
      <c r="K3350" t="s">
        <v>42</v>
      </c>
      <c r="L3350">
        <v>13403</v>
      </c>
      <c r="M3350" t="s">
        <v>29</v>
      </c>
      <c r="N3350" t="s">
        <v>43</v>
      </c>
      <c r="O3350" s="2">
        <v>0</v>
      </c>
      <c r="P3350">
        <f>VLOOKUP(I3350,'visit codes'!$B$1:$F$38,5,FALSE)</f>
        <v>0</v>
      </c>
      <c r="Q3350" t="s">
        <v>386</v>
      </c>
      <c r="R3350">
        <f t="shared" si="260"/>
        <v>1</v>
      </c>
      <c r="S3350">
        <f t="shared" si="261"/>
        <v>1</v>
      </c>
      <c r="T3350">
        <f t="shared" si="264"/>
        <v>0</v>
      </c>
    </row>
    <row r="3351" spans="1:20" x14ac:dyDescent="0.25">
      <c r="A3351">
        <v>27161</v>
      </c>
      <c r="B3351" t="s">
        <v>1203</v>
      </c>
      <c r="C3351" s="1">
        <v>29928</v>
      </c>
      <c r="D3351" t="s">
        <v>14</v>
      </c>
      <c r="E3351" t="s">
        <v>15</v>
      </c>
      <c r="F3351" s="1">
        <v>40556</v>
      </c>
      <c r="G3351" t="s">
        <v>163</v>
      </c>
      <c r="H3351" t="str">
        <f t="shared" si="262"/>
        <v>4301S-PAS</v>
      </c>
      <c r="J3351" t="s">
        <v>138</v>
      </c>
      <c r="K3351" t="s">
        <v>42</v>
      </c>
      <c r="L3351">
        <v>13403</v>
      </c>
      <c r="M3351" t="s">
        <v>29</v>
      </c>
      <c r="N3351" t="s">
        <v>43</v>
      </c>
      <c r="O3351" s="2">
        <v>4.1666666666666664E-2</v>
      </c>
      <c r="Q3351" t="s">
        <v>386</v>
      </c>
      <c r="R3351">
        <f t="shared" si="260"/>
        <v>0</v>
      </c>
      <c r="S3351">
        <f t="shared" si="261"/>
        <v>0</v>
      </c>
      <c r="T3351">
        <f t="shared" si="264"/>
        <v>0</v>
      </c>
    </row>
    <row r="3352" spans="1:20" x14ac:dyDescent="0.25">
      <c r="A3352">
        <v>27161</v>
      </c>
      <c r="B3352" t="s">
        <v>1203</v>
      </c>
      <c r="C3352" s="1">
        <v>29928</v>
      </c>
      <c r="D3352" t="s">
        <v>14</v>
      </c>
      <c r="E3352" t="s">
        <v>15</v>
      </c>
      <c r="F3352" s="1">
        <v>40556</v>
      </c>
      <c r="G3352" t="s">
        <v>164</v>
      </c>
      <c r="H3352" t="str">
        <f t="shared" si="262"/>
        <v>PAS</v>
      </c>
      <c r="I3352" t="str">
        <f t="shared" si="263"/>
        <v>PAS</v>
      </c>
      <c r="J3352" t="s">
        <v>138</v>
      </c>
      <c r="K3352" t="s">
        <v>42</v>
      </c>
      <c r="L3352">
        <v>13403</v>
      </c>
      <c r="M3352" t="s">
        <v>29</v>
      </c>
      <c r="N3352" t="s">
        <v>43</v>
      </c>
      <c r="O3352" s="2">
        <v>4.1666666666666664E-2</v>
      </c>
      <c r="P3352">
        <f>VLOOKUP(I3352,'visit codes'!$B$1:$F$38,5,FALSE)</f>
        <v>3</v>
      </c>
      <c r="Q3352" t="s">
        <v>386</v>
      </c>
      <c r="R3352">
        <f t="shared" si="260"/>
        <v>1</v>
      </c>
      <c r="S3352">
        <f t="shared" si="261"/>
        <v>0</v>
      </c>
      <c r="T3352">
        <f t="shared" si="264"/>
        <v>1</v>
      </c>
    </row>
    <row r="3353" spans="1:20" x14ac:dyDescent="0.25">
      <c r="A3353">
        <v>27161</v>
      </c>
      <c r="B3353" t="s">
        <v>1203</v>
      </c>
      <c r="C3353" s="1">
        <v>29928</v>
      </c>
      <c r="D3353" t="s">
        <v>14</v>
      </c>
      <c r="E3353" t="s">
        <v>15</v>
      </c>
      <c r="F3353" s="1">
        <v>40557</v>
      </c>
      <c r="G3353" t="s">
        <v>163</v>
      </c>
      <c r="H3353" t="str">
        <f t="shared" si="262"/>
        <v>4301S-PAS</v>
      </c>
      <c r="J3353" t="s">
        <v>138</v>
      </c>
      <c r="K3353" t="s">
        <v>42</v>
      </c>
      <c r="L3353">
        <v>13403</v>
      </c>
      <c r="M3353" t="s">
        <v>29</v>
      </c>
      <c r="N3353" t="s">
        <v>43</v>
      </c>
      <c r="O3353" s="2">
        <v>4.1666666666666664E-2</v>
      </c>
      <c r="Q3353" t="s">
        <v>386</v>
      </c>
      <c r="R3353">
        <f t="shared" si="260"/>
        <v>0</v>
      </c>
      <c r="S3353">
        <f t="shared" si="261"/>
        <v>0</v>
      </c>
      <c r="T3353">
        <f t="shared" si="264"/>
        <v>0</v>
      </c>
    </row>
    <row r="3354" spans="1:20" x14ac:dyDescent="0.25">
      <c r="A3354">
        <v>27161</v>
      </c>
      <c r="B3354" t="s">
        <v>1203</v>
      </c>
      <c r="C3354" s="1">
        <v>29928</v>
      </c>
      <c r="D3354" t="s">
        <v>14</v>
      </c>
      <c r="E3354" t="s">
        <v>15</v>
      </c>
      <c r="F3354" s="1">
        <v>40557</v>
      </c>
      <c r="G3354" t="s">
        <v>228</v>
      </c>
      <c r="H3354" t="str">
        <f t="shared" si="262"/>
        <v>PAS2</v>
      </c>
      <c r="I3354" t="str">
        <f t="shared" si="263"/>
        <v>PAS2</v>
      </c>
      <c r="J3354" t="s">
        <v>138</v>
      </c>
      <c r="K3354" t="s">
        <v>42</v>
      </c>
      <c r="L3354">
        <v>13403</v>
      </c>
      <c r="M3354" t="s">
        <v>29</v>
      </c>
      <c r="N3354" t="s">
        <v>43</v>
      </c>
      <c r="O3354" s="2">
        <v>3.125E-2</v>
      </c>
      <c r="P3354">
        <f>VLOOKUP(I3354,'visit codes'!$B$1:$F$38,5,FALSE)</f>
        <v>3</v>
      </c>
      <c r="Q3354" t="s">
        <v>386</v>
      </c>
      <c r="R3354">
        <f t="shared" si="260"/>
        <v>1</v>
      </c>
      <c r="S3354">
        <f t="shared" si="261"/>
        <v>0</v>
      </c>
      <c r="T3354">
        <f t="shared" si="264"/>
        <v>1</v>
      </c>
    </row>
    <row r="3355" spans="1:20" x14ac:dyDescent="0.25">
      <c r="A3355">
        <v>27161</v>
      </c>
      <c r="B3355" t="s">
        <v>1203</v>
      </c>
      <c r="C3355" s="1">
        <v>29928</v>
      </c>
      <c r="D3355" t="s">
        <v>14</v>
      </c>
      <c r="E3355" t="s">
        <v>15</v>
      </c>
      <c r="F3355" s="1">
        <v>40567</v>
      </c>
      <c r="G3355" t="s">
        <v>163</v>
      </c>
      <c r="H3355" t="str">
        <f t="shared" si="262"/>
        <v>4301S-PAS</v>
      </c>
      <c r="J3355" t="s">
        <v>138</v>
      </c>
      <c r="K3355" t="s">
        <v>42</v>
      </c>
      <c r="L3355">
        <v>13403</v>
      </c>
      <c r="M3355" t="s">
        <v>29</v>
      </c>
      <c r="N3355" t="s">
        <v>43</v>
      </c>
      <c r="O3355" s="2">
        <v>4.1666666666666664E-2</v>
      </c>
      <c r="Q3355" t="s">
        <v>386</v>
      </c>
      <c r="R3355">
        <f t="shared" si="260"/>
        <v>0</v>
      </c>
      <c r="S3355">
        <f t="shared" si="261"/>
        <v>0</v>
      </c>
      <c r="T3355">
        <f t="shared" si="264"/>
        <v>0</v>
      </c>
    </row>
    <row r="3356" spans="1:20" x14ac:dyDescent="0.25">
      <c r="A3356">
        <v>27161</v>
      </c>
      <c r="B3356" t="s">
        <v>1203</v>
      </c>
      <c r="C3356" s="1">
        <v>29928</v>
      </c>
      <c r="D3356" t="s">
        <v>14</v>
      </c>
      <c r="E3356" t="s">
        <v>15</v>
      </c>
      <c r="F3356" s="1">
        <v>40567</v>
      </c>
      <c r="G3356" t="s">
        <v>620</v>
      </c>
      <c r="H3356" t="str">
        <f t="shared" si="262"/>
        <v>PAS3</v>
      </c>
      <c r="I3356" t="str">
        <f t="shared" si="263"/>
        <v>PAS3</v>
      </c>
      <c r="J3356" t="s">
        <v>138</v>
      </c>
      <c r="K3356" t="s">
        <v>42</v>
      </c>
      <c r="L3356">
        <v>13403</v>
      </c>
      <c r="M3356" t="s">
        <v>29</v>
      </c>
      <c r="N3356" t="s">
        <v>43</v>
      </c>
      <c r="O3356" s="2">
        <v>3.125E-2</v>
      </c>
      <c r="P3356">
        <f>VLOOKUP(I3356,'visit codes'!$B$1:$F$38,5,FALSE)</f>
        <v>3</v>
      </c>
      <c r="Q3356" t="s">
        <v>386</v>
      </c>
      <c r="R3356">
        <f t="shared" si="260"/>
        <v>1</v>
      </c>
      <c r="S3356">
        <f t="shared" si="261"/>
        <v>0</v>
      </c>
      <c r="T3356">
        <f t="shared" si="264"/>
        <v>1</v>
      </c>
    </row>
    <row r="3357" spans="1:20" x14ac:dyDescent="0.25">
      <c r="A3357">
        <v>27161</v>
      </c>
      <c r="B3357" t="s">
        <v>1203</v>
      </c>
      <c r="C3357" s="1">
        <v>29928</v>
      </c>
      <c r="D3357" t="s">
        <v>14</v>
      </c>
      <c r="E3357" t="s">
        <v>15</v>
      </c>
      <c r="F3357" s="1">
        <v>40568</v>
      </c>
      <c r="G3357" t="s">
        <v>430</v>
      </c>
      <c r="H3357" t="str">
        <f t="shared" si="262"/>
        <v>4301P - PE</v>
      </c>
      <c r="J3357" t="s">
        <v>52</v>
      </c>
      <c r="K3357" t="s">
        <v>42</v>
      </c>
      <c r="L3357">
        <v>13403</v>
      </c>
      <c r="M3357" t="s">
        <v>29</v>
      </c>
      <c r="N3357" t="s">
        <v>43</v>
      </c>
      <c r="O3357">
        <v>4.1666666666666664E-2</v>
      </c>
      <c r="Q3357" t="s">
        <v>386</v>
      </c>
      <c r="R3357">
        <f t="shared" si="260"/>
        <v>0</v>
      </c>
      <c r="S3357">
        <f t="shared" si="261"/>
        <v>0</v>
      </c>
      <c r="T3357">
        <f t="shared" si="264"/>
        <v>0</v>
      </c>
    </row>
    <row r="3358" spans="1:20" x14ac:dyDescent="0.25">
      <c r="A3358">
        <v>27161</v>
      </c>
      <c r="B3358" t="s">
        <v>1203</v>
      </c>
      <c r="C3358" s="1">
        <v>29928</v>
      </c>
      <c r="D3358" t="s">
        <v>14</v>
      </c>
      <c r="E3358" t="s">
        <v>15</v>
      </c>
      <c r="F3358" s="1">
        <v>40568</v>
      </c>
      <c r="G3358" t="s">
        <v>431</v>
      </c>
      <c r="H3358" t="str">
        <f t="shared" si="262"/>
        <v>PE</v>
      </c>
      <c r="I3358" t="str">
        <f t="shared" si="263"/>
        <v>PE</v>
      </c>
      <c r="J3358" t="s">
        <v>52</v>
      </c>
      <c r="K3358" t="s">
        <v>42</v>
      </c>
      <c r="L3358">
        <v>13403</v>
      </c>
      <c r="M3358" t="s">
        <v>29</v>
      </c>
      <c r="N3358" t="s">
        <v>43</v>
      </c>
      <c r="O3358" s="2">
        <v>4.1666666666666664E-2</v>
      </c>
      <c r="P3358">
        <f>VLOOKUP(I3358,'visit codes'!$B$1:$F$38,5,FALSE)</f>
        <v>3</v>
      </c>
      <c r="Q3358" t="s">
        <v>386</v>
      </c>
      <c r="R3358">
        <f t="shared" si="260"/>
        <v>1</v>
      </c>
      <c r="S3358">
        <f t="shared" si="261"/>
        <v>0</v>
      </c>
      <c r="T3358">
        <f t="shared" si="264"/>
        <v>1</v>
      </c>
    </row>
    <row r="3359" spans="1:20" x14ac:dyDescent="0.25">
      <c r="A3359">
        <v>27162</v>
      </c>
      <c r="B3359" t="s">
        <v>1204</v>
      </c>
      <c r="C3359" s="1">
        <v>14167</v>
      </c>
      <c r="D3359" t="s">
        <v>14</v>
      </c>
      <c r="E3359" t="s">
        <v>23</v>
      </c>
      <c r="F3359" s="1">
        <v>40567</v>
      </c>
      <c r="G3359" t="s">
        <v>46</v>
      </c>
      <c r="H3359" t="str">
        <f t="shared" si="262"/>
        <v>NS</v>
      </c>
      <c r="I3359" t="str">
        <f t="shared" si="263"/>
        <v>NS</v>
      </c>
      <c r="J3359" t="s">
        <v>52</v>
      </c>
      <c r="K3359" t="s">
        <v>33</v>
      </c>
      <c r="L3359">
        <v>13501</v>
      </c>
      <c r="M3359" t="s">
        <v>29</v>
      </c>
      <c r="N3359" t="s">
        <v>58</v>
      </c>
      <c r="O3359" s="2">
        <v>0</v>
      </c>
      <c r="P3359">
        <f>VLOOKUP(I3359,'visit codes'!$B$1:$F$38,5,FALSE)</f>
        <v>0</v>
      </c>
      <c r="Q3359" t="s">
        <v>31</v>
      </c>
      <c r="R3359">
        <f t="shared" si="260"/>
        <v>1</v>
      </c>
      <c r="S3359">
        <f t="shared" si="261"/>
        <v>1</v>
      </c>
      <c r="T3359">
        <f t="shared" si="264"/>
        <v>0</v>
      </c>
    </row>
    <row r="3360" spans="1:20" x14ac:dyDescent="0.25">
      <c r="A3360">
        <v>27163</v>
      </c>
      <c r="B3360" t="s">
        <v>1205</v>
      </c>
      <c r="C3360" s="1">
        <v>20292</v>
      </c>
      <c r="D3360" t="s">
        <v>26</v>
      </c>
      <c r="F3360" s="1">
        <v>40571</v>
      </c>
      <c r="G3360" t="s">
        <v>163</v>
      </c>
      <c r="H3360" t="str">
        <f t="shared" si="262"/>
        <v>4301S-PAS</v>
      </c>
      <c r="J3360" t="s">
        <v>89</v>
      </c>
      <c r="K3360" t="s">
        <v>67</v>
      </c>
      <c r="L3360">
        <v>13440</v>
      </c>
      <c r="M3360" t="s">
        <v>20</v>
      </c>
      <c r="N3360" t="s">
        <v>78</v>
      </c>
      <c r="O3360" s="2">
        <v>4.1666666666666664E-2</v>
      </c>
      <c r="Q3360" t="s">
        <v>22</v>
      </c>
      <c r="R3360">
        <f t="shared" si="260"/>
        <v>0</v>
      </c>
      <c r="S3360">
        <f t="shared" si="261"/>
        <v>0</v>
      </c>
      <c r="T3360">
        <f t="shared" si="264"/>
        <v>0</v>
      </c>
    </row>
    <row r="3361" spans="1:20" x14ac:dyDescent="0.25">
      <c r="A3361">
        <v>27163</v>
      </c>
      <c r="B3361" t="s">
        <v>1205</v>
      </c>
      <c r="C3361" s="1">
        <v>20292</v>
      </c>
      <c r="D3361" t="s">
        <v>26</v>
      </c>
      <c r="F3361" s="1">
        <v>40571</v>
      </c>
      <c r="G3361" t="s">
        <v>164</v>
      </c>
      <c r="H3361" t="str">
        <f t="shared" si="262"/>
        <v>PAS</v>
      </c>
      <c r="I3361" t="str">
        <f t="shared" si="263"/>
        <v>PAS</v>
      </c>
      <c r="J3361" t="s">
        <v>89</v>
      </c>
      <c r="K3361" t="s">
        <v>67</v>
      </c>
      <c r="L3361">
        <v>13440</v>
      </c>
      <c r="M3361" t="s">
        <v>20</v>
      </c>
      <c r="N3361" t="s">
        <v>78</v>
      </c>
      <c r="O3361" s="2">
        <v>4.1666666666666664E-2</v>
      </c>
      <c r="P3361">
        <f>VLOOKUP(I3361,'visit codes'!$B$1:$F$38,5,FALSE)</f>
        <v>3</v>
      </c>
      <c r="Q3361" t="s">
        <v>22</v>
      </c>
      <c r="R3361">
        <f t="shared" si="260"/>
        <v>1</v>
      </c>
      <c r="S3361">
        <f t="shared" si="261"/>
        <v>0</v>
      </c>
      <c r="T3361">
        <f t="shared" si="264"/>
        <v>1</v>
      </c>
    </row>
    <row r="3362" spans="1:20" x14ac:dyDescent="0.25">
      <c r="A3362">
        <v>27164</v>
      </c>
      <c r="B3362" t="s">
        <v>1206</v>
      </c>
      <c r="C3362" s="1">
        <v>31145</v>
      </c>
      <c r="D3362" t="s">
        <v>26</v>
      </c>
      <c r="E3362" t="s">
        <v>15</v>
      </c>
      <c r="F3362" s="1">
        <v>40548</v>
      </c>
      <c r="G3362" t="s">
        <v>163</v>
      </c>
      <c r="H3362" t="str">
        <f t="shared" si="262"/>
        <v>4301S-PAS</v>
      </c>
      <c r="J3362" t="s">
        <v>27</v>
      </c>
      <c r="K3362" t="s">
        <v>42</v>
      </c>
      <c r="L3362">
        <v>13502</v>
      </c>
      <c r="M3362" t="s">
        <v>29</v>
      </c>
      <c r="N3362" t="s">
        <v>43</v>
      </c>
      <c r="O3362" s="2">
        <v>4.1666666666666664E-2</v>
      </c>
      <c r="Q3362" t="s">
        <v>31</v>
      </c>
      <c r="R3362">
        <f t="shared" si="260"/>
        <v>0</v>
      </c>
      <c r="S3362">
        <f t="shared" si="261"/>
        <v>0</v>
      </c>
      <c r="T3362">
        <f t="shared" si="264"/>
        <v>0</v>
      </c>
    </row>
    <row r="3363" spans="1:20" x14ac:dyDescent="0.25">
      <c r="A3363">
        <v>27164</v>
      </c>
      <c r="B3363" t="s">
        <v>1206</v>
      </c>
      <c r="C3363" s="1">
        <v>31145</v>
      </c>
      <c r="D3363" t="s">
        <v>26</v>
      </c>
      <c r="E3363" t="s">
        <v>15</v>
      </c>
      <c r="F3363" s="1">
        <v>40548</v>
      </c>
      <c r="G3363" t="s">
        <v>164</v>
      </c>
      <c r="H3363" t="str">
        <f t="shared" si="262"/>
        <v>PAS</v>
      </c>
      <c r="I3363" t="str">
        <f t="shared" si="263"/>
        <v>PAS</v>
      </c>
      <c r="J3363" t="s">
        <v>27</v>
      </c>
      <c r="K3363" t="s">
        <v>42</v>
      </c>
      <c r="L3363">
        <v>13502</v>
      </c>
      <c r="M3363" t="s">
        <v>29</v>
      </c>
      <c r="N3363" t="s">
        <v>43</v>
      </c>
      <c r="O3363" s="2">
        <v>4.1666666666666664E-2</v>
      </c>
      <c r="P3363">
        <f>VLOOKUP(I3363,'visit codes'!$B$1:$F$38,5,FALSE)</f>
        <v>3</v>
      </c>
      <c r="Q3363" t="s">
        <v>31</v>
      </c>
      <c r="R3363">
        <f t="shared" si="260"/>
        <v>1</v>
      </c>
      <c r="S3363">
        <f t="shared" si="261"/>
        <v>0</v>
      </c>
      <c r="T3363">
        <f t="shared" si="264"/>
        <v>1</v>
      </c>
    </row>
    <row r="3364" spans="1:20" x14ac:dyDescent="0.25">
      <c r="A3364">
        <v>27164</v>
      </c>
      <c r="B3364" t="s">
        <v>1206</v>
      </c>
      <c r="C3364" s="1">
        <v>31145</v>
      </c>
      <c r="D3364" t="s">
        <v>26</v>
      </c>
      <c r="E3364" t="s">
        <v>15</v>
      </c>
      <c r="F3364" s="1">
        <v>40556</v>
      </c>
      <c r="G3364" t="s">
        <v>163</v>
      </c>
      <c r="H3364" t="str">
        <f t="shared" si="262"/>
        <v>4301S-PAS</v>
      </c>
      <c r="J3364" t="s">
        <v>27</v>
      </c>
      <c r="K3364" t="s">
        <v>42</v>
      </c>
      <c r="L3364">
        <v>13502</v>
      </c>
      <c r="M3364" t="s">
        <v>29</v>
      </c>
      <c r="N3364" t="s">
        <v>43</v>
      </c>
      <c r="O3364" s="2">
        <v>4.1666666666666664E-2</v>
      </c>
      <c r="Q3364" t="s">
        <v>31</v>
      </c>
      <c r="R3364">
        <f t="shared" si="260"/>
        <v>0</v>
      </c>
      <c r="S3364">
        <f t="shared" si="261"/>
        <v>0</v>
      </c>
      <c r="T3364">
        <f t="shared" si="264"/>
        <v>0</v>
      </c>
    </row>
    <row r="3365" spans="1:20" x14ac:dyDescent="0.25">
      <c r="A3365">
        <v>27164</v>
      </c>
      <c r="B3365" t="s">
        <v>1206</v>
      </c>
      <c r="C3365" s="1">
        <v>31145</v>
      </c>
      <c r="D3365" t="s">
        <v>26</v>
      </c>
      <c r="E3365" t="s">
        <v>15</v>
      </c>
      <c r="F3365" s="1">
        <v>40556</v>
      </c>
      <c r="G3365" t="s">
        <v>228</v>
      </c>
      <c r="H3365" t="str">
        <f t="shared" si="262"/>
        <v>PAS2</v>
      </c>
      <c r="I3365" t="str">
        <f t="shared" si="263"/>
        <v>PAS2</v>
      </c>
      <c r="J3365" t="s">
        <v>27</v>
      </c>
      <c r="K3365" t="s">
        <v>42</v>
      </c>
      <c r="L3365">
        <v>13502</v>
      </c>
      <c r="M3365" t="s">
        <v>29</v>
      </c>
      <c r="N3365" t="s">
        <v>43</v>
      </c>
      <c r="O3365" s="2">
        <v>3.125E-2</v>
      </c>
      <c r="P3365">
        <f>VLOOKUP(I3365,'visit codes'!$B$1:$F$38,5,FALSE)</f>
        <v>3</v>
      </c>
      <c r="Q3365" t="s">
        <v>31</v>
      </c>
      <c r="R3365">
        <f t="shared" si="260"/>
        <v>1</v>
      </c>
      <c r="S3365">
        <f t="shared" si="261"/>
        <v>0</v>
      </c>
      <c r="T3365">
        <f t="shared" si="264"/>
        <v>1</v>
      </c>
    </row>
    <row r="3366" spans="1:20" x14ac:dyDescent="0.25">
      <c r="A3366">
        <v>27164</v>
      </c>
      <c r="B3366" t="s">
        <v>1206</v>
      </c>
      <c r="C3366" s="1">
        <v>31145</v>
      </c>
      <c r="D3366" t="s">
        <v>26</v>
      </c>
      <c r="E3366" t="s">
        <v>15</v>
      </c>
      <c r="F3366" s="1">
        <v>40574</v>
      </c>
      <c r="G3366" t="s">
        <v>46</v>
      </c>
      <c r="H3366" t="str">
        <f t="shared" si="262"/>
        <v>NS</v>
      </c>
      <c r="I3366" t="str">
        <f t="shared" si="263"/>
        <v>NS</v>
      </c>
      <c r="J3366" t="s">
        <v>27</v>
      </c>
      <c r="K3366" t="s">
        <v>42</v>
      </c>
      <c r="L3366">
        <v>13502</v>
      </c>
      <c r="M3366" t="s">
        <v>29</v>
      </c>
      <c r="N3366" t="s">
        <v>43</v>
      </c>
      <c r="O3366" s="2">
        <v>0</v>
      </c>
      <c r="P3366">
        <f>VLOOKUP(I3366,'visit codes'!$B$1:$F$38,5,FALSE)</f>
        <v>0</v>
      </c>
      <c r="Q3366" t="s">
        <v>31</v>
      </c>
      <c r="R3366">
        <f t="shared" si="260"/>
        <v>1</v>
      </c>
      <c r="S3366">
        <f t="shared" si="261"/>
        <v>1</v>
      </c>
      <c r="T3366">
        <f t="shared" si="264"/>
        <v>0</v>
      </c>
    </row>
    <row r="3367" spans="1:20" x14ac:dyDescent="0.25">
      <c r="A3367">
        <v>27165</v>
      </c>
      <c r="B3367" t="s">
        <v>1207</v>
      </c>
      <c r="C3367" s="1">
        <v>21026</v>
      </c>
      <c r="D3367" t="s">
        <v>14</v>
      </c>
      <c r="E3367" t="s">
        <v>15</v>
      </c>
      <c r="F3367" s="1">
        <v>40549</v>
      </c>
      <c r="G3367" t="s">
        <v>163</v>
      </c>
      <c r="H3367" t="str">
        <f t="shared" si="262"/>
        <v>4301S-PAS</v>
      </c>
      <c r="J3367" t="s">
        <v>138</v>
      </c>
      <c r="K3367" t="s">
        <v>109</v>
      </c>
      <c r="L3367">
        <v>13417</v>
      </c>
      <c r="M3367" t="s">
        <v>29</v>
      </c>
      <c r="N3367" t="s">
        <v>110</v>
      </c>
      <c r="O3367" s="2">
        <v>4.1666666666666664E-2</v>
      </c>
      <c r="Q3367" t="s">
        <v>126</v>
      </c>
      <c r="R3367">
        <f t="shared" si="260"/>
        <v>0</v>
      </c>
      <c r="S3367">
        <f t="shared" si="261"/>
        <v>0</v>
      </c>
      <c r="T3367">
        <f t="shared" si="264"/>
        <v>0</v>
      </c>
    </row>
    <row r="3368" spans="1:20" x14ac:dyDescent="0.25">
      <c r="A3368">
        <v>27165</v>
      </c>
      <c r="B3368" t="s">
        <v>1207</v>
      </c>
      <c r="C3368" s="1">
        <v>21026</v>
      </c>
      <c r="D3368" t="s">
        <v>14</v>
      </c>
      <c r="E3368" t="s">
        <v>15</v>
      </c>
      <c r="F3368" s="1">
        <v>40549</v>
      </c>
      <c r="G3368" t="s">
        <v>164</v>
      </c>
      <c r="H3368" t="str">
        <f t="shared" si="262"/>
        <v>PAS</v>
      </c>
      <c r="I3368" t="str">
        <f t="shared" si="263"/>
        <v>PAS</v>
      </c>
      <c r="J3368" t="s">
        <v>138</v>
      </c>
      <c r="K3368" t="s">
        <v>109</v>
      </c>
      <c r="L3368">
        <v>13417</v>
      </c>
      <c r="M3368" t="s">
        <v>29</v>
      </c>
      <c r="N3368" t="s">
        <v>110</v>
      </c>
      <c r="O3368" s="2">
        <v>4.1666666666666664E-2</v>
      </c>
      <c r="P3368">
        <f>VLOOKUP(I3368,'visit codes'!$B$1:$F$38,5,FALSE)</f>
        <v>3</v>
      </c>
      <c r="Q3368" t="s">
        <v>126</v>
      </c>
      <c r="R3368">
        <f t="shared" si="260"/>
        <v>1</v>
      </c>
      <c r="S3368">
        <f t="shared" si="261"/>
        <v>0</v>
      </c>
      <c r="T3368">
        <f t="shared" si="264"/>
        <v>1</v>
      </c>
    </row>
    <row r="3369" spans="1:20" x14ac:dyDescent="0.25">
      <c r="A3369">
        <v>27165</v>
      </c>
      <c r="B3369" t="s">
        <v>1207</v>
      </c>
      <c r="C3369" s="1">
        <v>21026</v>
      </c>
      <c r="D3369" t="s">
        <v>14</v>
      </c>
      <c r="E3369" t="s">
        <v>15</v>
      </c>
      <c r="F3369" s="1">
        <v>40557</v>
      </c>
      <c r="G3369" t="s">
        <v>16</v>
      </c>
      <c r="H3369" t="str">
        <f t="shared" si="262"/>
        <v>4301R-RV</v>
      </c>
      <c r="J3369" t="s">
        <v>138</v>
      </c>
      <c r="K3369" t="s">
        <v>109</v>
      </c>
      <c r="L3369">
        <v>13417</v>
      </c>
      <c r="M3369" t="s">
        <v>29</v>
      </c>
      <c r="N3369" t="s">
        <v>110</v>
      </c>
      <c r="O3369" s="2">
        <v>3.125E-2</v>
      </c>
      <c r="Q3369" t="s">
        <v>126</v>
      </c>
      <c r="R3369">
        <f t="shared" si="260"/>
        <v>0</v>
      </c>
      <c r="S3369">
        <f t="shared" si="261"/>
        <v>0</v>
      </c>
      <c r="T3369">
        <f t="shared" si="264"/>
        <v>0</v>
      </c>
    </row>
    <row r="3370" spans="1:20" x14ac:dyDescent="0.25">
      <c r="A3370">
        <v>27165</v>
      </c>
      <c r="B3370" t="s">
        <v>1207</v>
      </c>
      <c r="C3370" s="1">
        <v>21026</v>
      </c>
      <c r="D3370" t="s">
        <v>14</v>
      </c>
      <c r="E3370" t="s">
        <v>15</v>
      </c>
      <c r="F3370" s="1">
        <v>40557</v>
      </c>
      <c r="G3370" t="s">
        <v>228</v>
      </c>
      <c r="H3370" t="str">
        <f t="shared" si="262"/>
        <v>PAS2</v>
      </c>
      <c r="I3370" t="str">
        <f t="shared" si="263"/>
        <v>PAS2</v>
      </c>
      <c r="J3370" t="s">
        <v>138</v>
      </c>
      <c r="K3370" t="s">
        <v>109</v>
      </c>
      <c r="L3370">
        <v>13417</v>
      </c>
      <c r="M3370" t="s">
        <v>29</v>
      </c>
      <c r="N3370" t="s">
        <v>110</v>
      </c>
      <c r="O3370" s="2">
        <v>3.125E-2</v>
      </c>
      <c r="P3370">
        <f>VLOOKUP(I3370,'visit codes'!$B$1:$F$38,5,FALSE)</f>
        <v>3</v>
      </c>
      <c r="Q3370" t="s">
        <v>126</v>
      </c>
      <c r="R3370">
        <f t="shared" si="260"/>
        <v>1</v>
      </c>
      <c r="S3370">
        <f t="shared" si="261"/>
        <v>0</v>
      </c>
      <c r="T3370">
        <f t="shared" si="264"/>
        <v>1</v>
      </c>
    </row>
    <row r="3371" spans="1:20" x14ac:dyDescent="0.25">
      <c r="A3371">
        <v>27165</v>
      </c>
      <c r="B3371" t="s">
        <v>1207</v>
      </c>
      <c r="C3371" s="1">
        <v>21026</v>
      </c>
      <c r="D3371" t="s">
        <v>14</v>
      </c>
      <c r="E3371" t="s">
        <v>15</v>
      </c>
      <c r="F3371" s="1">
        <v>40562</v>
      </c>
      <c r="G3371" t="s">
        <v>430</v>
      </c>
      <c r="H3371" t="str">
        <f t="shared" si="262"/>
        <v>4301P - PE</v>
      </c>
      <c r="J3371" t="s">
        <v>70</v>
      </c>
      <c r="K3371" t="s">
        <v>109</v>
      </c>
      <c r="L3371">
        <v>13417</v>
      </c>
      <c r="M3371" t="s">
        <v>29</v>
      </c>
      <c r="N3371" t="s">
        <v>110</v>
      </c>
      <c r="O3371">
        <v>4.1666666666666664E-2</v>
      </c>
      <c r="Q3371" t="s">
        <v>126</v>
      </c>
      <c r="R3371">
        <f t="shared" si="260"/>
        <v>0</v>
      </c>
      <c r="S3371">
        <f t="shared" si="261"/>
        <v>0</v>
      </c>
      <c r="T3371">
        <f t="shared" si="264"/>
        <v>0</v>
      </c>
    </row>
    <row r="3372" spans="1:20" x14ac:dyDescent="0.25">
      <c r="A3372">
        <v>27165</v>
      </c>
      <c r="B3372" t="s">
        <v>1207</v>
      </c>
      <c r="C3372" s="1">
        <v>21026</v>
      </c>
      <c r="D3372" t="s">
        <v>14</v>
      </c>
      <c r="E3372" t="s">
        <v>15</v>
      </c>
      <c r="F3372" s="1">
        <v>40562</v>
      </c>
      <c r="G3372" t="s">
        <v>431</v>
      </c>
      <c r="H3372" t="str">
        <f t="shared" si="262"/>
        <v>PE</v>
      </c>
      <c r="I3372" t="str">
        <f t="shared" si="263"/>
        <v>PE</v>
      </c>
      <c r="J3372" t="s">
        <v>70</v>
      </c>
      <c r="K3372" t="s">
        <v>109</v>
      </c>
      <c r="L3372">
        <v>13417</v>
      </c>
      <c r="M3372" t="s">
        <v>29</v>
      </c>
      <c r="N3372" t="s">
        <v>110</v>
      </c>
      <c r="O3372" s="2">
        <v>4.1666666666666664E-2</v>
      </c>
      <c r="P3372">
        <f>VLOOKUP(I3372,'visit codes'!$B$1:$F$38,5,FALSE)</f>
        <v>3</v>
      </c>
      <c r="Q3372" t="s">
        <v>126</v>
      </c>
      <c r="R3372">
        <f t="shared" si="260"/>
        <v>1</v>
      </c>
      <c r="S3372">
        <f t="shared" si="261"/>
        <v>0</v>
      </c>
      <c r="T3372">
        <f t="shared" si="264"/>
        <v>1</v>
      </c>
    </row>
    <row r="3373" spans="1:20" x14ac:dyDescent="0.25">
      <c r="A3373">
        <v>27165</v>
      </c>
      <c r="B3373" t="s">
        <v>1207</v>
      </c>
      <c r="C3373" s="1">
        <v>21026</v>
      </c>
      <c r="D3373" t="s">
        <v>14</v>
      </c>
      <c r="E3373" t="s">
        <v>15</v>
      </c>
      <c r="F3373" s="1">
        <v>40568</v>
      </c>
      <c r="G3373" t="s">
        <v>16</v>
      </c>
      <c r="H3373" t="str">
        <f t="shared" si="262"/>
        <v>4301R-RV</v>
      </c>
      <c r="J3373" t="s">
        <v>138</v>
      </c>
      <c r="K3373" t="s">
        <v>109</v>
      </c>
      <c r="L3373">
        <v>13417</v>
      </c>
      <c r="M3373" t="s">
        <v>29</v>
      </c>
      <c r="N3373" t="s">
        <v>110</v>
      </c>
      <c r="O3373" s="2">
        <v>3.125E-2</v>
      </c>
      <c r="Q3373" t="s">
        <v>126</v>
      </c>
      <c r="R3373">
        <f t="shared" si="260"/>
        <v>0</v>
      </c>
      <c r="S3373">
        <f t="shared" si="261"/>
        <v>0</v>
      </c>
      <c r="T3373">
        <f t="shared" si="264"/>
        <v>0</v>
      </c>
    </row>
    <row r="3374" spans="1:20" x14ac:dyDescent="0.25">
      <c r="A3374">
        <v>27165</v>
      </c>
      <c r="B3374" t="s">
        <v>1207</v>
      </c>
      <c r="C3374" s="1">
        <v>21026</v>
      </c>
      <c r="D3374" t="s">
        <v>14</v>
      </c>
      <c r="E3374" t="s">
        <v>15</v>
      </c>
      <c r="F3374" s="1">
        <v>40568</v>
      </c>
      <c r="G3374" t="s">
        <v>24</v>
      </c>
      <c r="H3374" t="str">
        <f t="shared" si="262"/>
        <v>RV</v>
      </c>
      <c r="I3374" t="str">
        <f t="shared" si="263"/>
        <v>RV</v>
      </c>
      <c r="J3374" t="s">
        <v>138</v>
      </c>
      <c r="K3374" t="s">
        <v>109</v>
      </c>
      <c r="L3374">
        <v>13417</v>
      </c>
      <c r="M3374" t="s">
        <v>29</v>
      </c>
      <c r="N3374" t="s">
        <v>110</v>
      </c>
      <c r="O3374" s="2">
        <v>4.1666666666666664E-2</v>
      </c>
      <c r="P3374">
        <f>VLOOKUP(I3374,'visit codes'!$B$1:$F$38,5,FALSE)</f>
        <v>3</v>
      </c>
      <c r="Q3374" t="s">
        <v>126</v>
      </c>
      <c r="R3374">
        <f t="shared" si="260"/>
        <v>1</v>
      </c>
      <c r="S3374">
        <f t="shared" si="261"/>
        <v>0</v>
      </c>
      <c r="T3374">
        <f t="shared" si="264"/>
        <v>1</v>
      </c>
    </row>
    <row r="3375" spans="1:20" x14ac:dyDescent="0.25">
      <c r="A3375">
        <v>27165</v>
      </c>
      <c r="B3375" t="s">
        <v>1207</v>
      </c>
      <c r="C3375" s="1">
        <v>21026</v>
      </c>
      <c r="D3375" t="s">
        <v>14</v>
      </c>
      <c r="E3375" t="s">
        <v>15</v>
      </c>
      <c r="F3375" s="1">
        <v>40571</v>
      </c>
      <c r="G3375" t="s">
        <v>16</v>
      </c>
      <c r="H3375" t="str">
        <f t="shared" si="262"/>
        <v>4301R-RV</v>
      </c>
      <c r="J3375" t="s">
        <v>138</v>
      </c>
      <c r="K3375" t="s">
        <v>109</v>
      </c>
      <c r="L3375">
        <v>13417</v>
      </c>
      <c r="M3375" t="s">
        <v>29</v>
      </c>
      <c r="N3375" t="s">
        <v>110</v>
      </c>
      <c r="O3375" s="2">
        <v>3.125E-2</v>
      </c>
      <c r="Q3375" t="s">
        <v>126</v>
      </c>
      <c r="R3375">
        <f t="shared" si="260"/>
        <v>0</v>
      </c>
      <c r="S3375">
        <f t="shared" si="261"/>
        <v>0</v>
      </c>
      <c r="T3375">
        <f t="shared" si="264"/>
        <v>0</v>
      </c>
    </row>
    <row r="3376" spans="1:20" x14ac:dyDescent="0.25">
      <c r="A3376">
        <v>27165</v>
      </c>
      <c r="B3376" t="s">
        <v>1207</v>
      </c>
      <c r="C3376" s="1">
        <v>21026</v>
      </c>
      <c r="D3376" t="s">
        <v>14</v>
      </c>
      <c r="E3376" t="s">
        <v>15</v>
      </c>
      <c r="F3376" s="1">
        <v>40571</v>
      </c>
      <c r="G3376" t="s">
        <v>24</v>
      </c>
      <c r="H3376" t="str">
        <f t="shared" si="262"/>
        <v>RV</v>
      </c>
      <c r="I3376" t="str">
        <f t="shared" si="263"/>
        <v>RV</v>
      </c>
      <c r="J3376" t="s">
        <v>138</v>
      </c>
      <c r="K3376" t="s">
        <v>109</v>
      </c>
      <c r="L3376">
        <v>13417</v>
      </c>
      <c r="M3376" t="s">
        <v>29</v>
      </c>
      <c r="N3376" t="s">
        <v>110</v>
      </c>
      <c r="O3376" s="2">
        <v>4.1666666666666664E-2</v>
      </c>
      <c r="P3376">
        <f>VLOOKUP(I3376,'visit codes'!$B$1:$F$38,5,FALSE)</f>
        <v>3</v>
      </c>
      <c r="Q3376" t="s">
        <v>126</v>
      </c>
      <c r="R3376">
        <f t="shared" si="260"/>
        <v>1</v>
      </c>
      <c r="S3376">
        <f t="shared" si="261"/>
        <v>0</v>
      </c>
      <c r="T3376">
        <f t="shared" si="264"/>
        <v>1</v>
      </c>
    </row>
    <row r="3377" spans="1:20" x14ac:dyDescent="0.25">
      <c r="A3377">
        <v>27166</v>
      </c>
      <c r="B3377" t="s">
        <v>1208</v>
      </c>
      <c r="C3377" s="1">
        <v>29362</v>
      </c>
      <c r="D3377" t="s">
        <v>26</v>
      </c>
      <c r="E3377" t="s">
        <v>15</v>
      </c>
      <c r="F3377" s="1">
        <v>40554</v>
      </c>
      <c r="G3377" t="s">
        <v>46</v>
      </c>
      <c r="H3377" t="str">
        <f t="shared" si="262"/>
        <v>NS</v>
      </c>
      <c r="I3377" t="str">
        <f t="shared" si="263"/>
        <v>NS</v>
      </c>
      <c r="J3377" t="s">
        <v>48</v>
      </c>
      <c r="K3377" t="s">
        <v>42</v>
      </c>
      <c r="L3377">
        <v>13502</v>
      </c>
      <c r="M3377" t="s">
        <v>29</v>
      </c>
      <c r="N3377" t="s">
        <v>43</v>
      </c>
      <c r="O3377" s="2">
        <v>0</v>
      </c>
      <c r="P3377">
        <f>VLOOKUP(I3377,'visit codes'!$B$1:$F$38,5,FALSE)</f>
        <v>0</v>
      </c>
      <c r="Q3377" t="s">
        <v>31</v>
      </c>
      <c r="R3377">
        <f t="shared" si="260"/>
        <v>1</v>
      </c>
      <c r="S3377">
        <f t="shared" si="261"/>
        <v>1</v>
      </c>
      <c r="T3377">
        <f t="shared" si="264"/>
        <v>0</v>
      </c>
    </row>
    <row r="3378" spans="1:20" x14ac:dyDescent="0.25">
      <c r="A3378">
        <v>27166</v>
      </c>
      <c r="B3378" t="s">
        <v>1208</v>
      </c>
      <c r="C3378" s="1">
        <v>29362</v>
      </c>
      <c r="D3378" t="s">
        <v>26</v>
      </c>
      <c r="E3378" t="s">
        <v>15</v>
      </c>
      <c r="F3378" s="1">
        <v>40569</v>
      </c>
      <c r="G3378" t="s">
        <v>163</v>
      </c>
      <c r="H3378" t="str">
        <f t="shared" si="262"/>
        <v>4301S-PAS</v>
      </c>
      <c r="J3378" t="s">
        <v>48</v>
      </c>
      <c r="K3378" t="s">
        <v>42</v>
      </c>
      <c r="L3378">
        <v>13502</v>
      </c>
      <c r="M3378" t="s">
        <v>29</v>
      </c>
      <c r="N3378" t="s">
        <v>43</v>
      </c>
      <c r="O3378" s="2">
        <v>4.1666666666666664E-2</v>
      </c>
      <c r="Q3378" t="s">
        <v>31</v>
      </c>
      <c r="R3378">
        <f t="shared" si="260"/>
        <v>0</v>
      </c>
      <c r="S3378">
        <f t="shared" si="261"/>
        <v>0</v>
      </c>
      <c r="T3378">
        <f t="shared" si="264"/>
        <v>0</v>
      </c>
    </row>
    <row r="3379" spans="1:20" x14ac:dyDescent="0.25">
      <c r="A3379">
        <v>27166</v>
      </c>
      <c r="B3379" t="s">
        <v>1208</v>
      </c>
      <c r="C3379" s="1">
        <v>29362</v>
      </c>
      <c r="D3379" t="s">
        <v>26</v>
      </c>
      <c r="E3379" t="s">
        <v>15</v>
      </c>
      <c r="F3379" s="1">
        <v>40569</v>
      </c>
      <c r="G3379" t="s">
        <v>164</v>
      </c>
      <c r="H3379" t="str">
        <f t="shared" si="262"/>
        <v>PAS</v>
      </c>
      <c r="I3379" t="str">
        <f t="shared" si="263"/>
        <v>PAS</v>
      </c>
      <c r="J3379" t="s">
        <v>48</v>
      </c>
      <c r="K3379" t="s">
        <v>42</v>
      </c>
      <c r="L3379">
        <v>13502</v>
      </c>
      <c r="M3379" t="s">
        <v>29</v>
      </c>
      <c r="N3379" t="s">
        <v>43</v>
      </c>
      <c r="O3379" s="2">
        <v>4.1666666666666664E-2</v>
      </c>
      <c r="P3379">
        <f>VLOOKUP(I3379,'visit codes'!$B$1:$F$38,5,FALSE)</f>
        <v>3</v>
      </c>
      <c r="Q3379" t="s">
        <v>31</v>
      </c>
      <c r="R3379">
        <f t="shared" si="260"/>
        <v>1</v>
      </c>
      <c r="S3379">
        <f t="shared" si="261"/>
        <v>0</v>
      </c>
      <c r="T3379">
        <f t="shared" si="264"/>
        <v>1</v>
      </c>
    </row>
    <row r="3380" spans="1:20" x14ac:dyDescent="0.25">
      <c r="A3380">
        <v>27166</v>
      </c>
      <c r="B3380" t="s">
        <v>1208</v>
      </c>
      <c r="C3380" s="1">
        <v>29362</v>
      </c>
      <c r="D3380" t="s">
        <v>26</v>
      </c>
      <c r="E3380" t="s">
        <v>15</v>
      </c>
      <c r="F3380" s="1">
        <v>40569</v>
      </c>
      <c r="G3380" t="s">
        <v>16</v>
      </c>
      <c r="H3380" t="str">
        <f t="shared" si="262"/>
        <v>4301R-RV</v>
      </c>
      <c r="J3380" t="s">
        <v>48</v>
      </c>
      <c r="K3380" t="s">
        <v>42</v>
      </c>
      <c r="L3380">
        <v>13502</v>
      </c>
      <c r="M3380" t="s">
        <v>29</v>
      </c>
      <c r="N3380" t="s">
        <v>43</v>
      </c>
      <c r="O3380" s="2">
        <v>3.125E-2</v>
      </c>
      <c r="Q3380" t="s">
        <v>31</v>
      </c>
      <c r="R3380">
        <f t="shared" si="260"/>
        <v>0</v>
      </c>
      <c r="S3380">
        <f t="shared" si="261"/>
        <v>0</v>
      </c>
      <c r="T3380">
        <f t="shared" si="264"/>
        <v>0</v>
      </c>
    </row>
    <row r="3381" spans="1:20" x14ac:dyDescent="0.25">
      <c r="A3381">
        <v>27166</v>
      </c>
      <c r="B3381" t="s">
        <v>1208</v>
      </c>
      <c r="C3381" s="1">
        <v>29362</v>
      </c>
      <c r="D3381" t="s">
        <v>26</v>
      </c>
      <c r="E3381" t="s">
        <v>15</v>
      </c>
      <c r="F3381" s="1">
        <v>40569</v>
      </c>
      <c r="G3381" t="s">
        <v>24</v>
      </c>
      <c r="H3381" t="str">
        <f t="shared" si="262"/>
        <v>RV</v>
      </c>
      <c r="I3381" t="str">
        <f t="shared" si="263"/>
        <v>RV</v>
      </c>
      <c r="J3381" t="s">
        <v>48</v>
      </c>
      <c r="K3381" t="s">
        <v>42</v>
      </c>
      <c r="L3381">
        <v>13502</v>
      </c>
      <c r="M3381" t="s">
        <v>29</v>
      </c>
      <c r="N3381" t="s">
        <v>43</v>
      </c>
      <c r="O3381" s="2">
        <v>4.1666666666666664E-2</v>
      </c>
      <c r="P3381">
        <f>VLOOKUP(I3381,'visit codes'!$B$1:$F$38,5,FALSE)</f>
        <v>3</v>
      </c>
      <c r="Q3381" t="s">
        <v>31</v>
      </c>
      <c r="R3381">
        <f t="shared" si="260"/>
        <v>1</v>
      </c>
      <c r="S3381">
        <f t="shared" si="261"/>
        <v>0</v>
      </c>
      <c r="T3381">
        <f t="shared" si="264"/>
        <v>1</v>
      </c>
    </row>
    <row r="3382" spans="1:20" x14ac:dyDescent="0.25">
      <c r="A3382">
        <v>27166</v>
      </c>
      <c r="B3382" t="s">
        <v>1208</v>
      </c>
      <c r="C3382" s="1">
        <v>29362</v>
      </c>
      <c r="D3382" t="s">
        <v>26</v>
      </c>
      <c r="E3382" t="s">
        <v>15</v>
      </c>
      <c r="F3382" s="1">
        <v>40570</v>
      </c>
      <c r="G3382" t="s">
        <v>541</v>
      </c>
      <c r="H3382" t="str">
        <f t="shared" si="262"/>
        <v>4306-CV</v>
      </c>
      <c r="J3382" t="s">
        <v>48</v>
      </c>
      <c r="K3382" t="s">
        <v>42</v>
      </c>
      <c r="L3382">
        <v>13502</v>
      </c>
      <c r="M3382" t="s">
        <v>29</v>
      </c>
      <c r="N3382" t="s">
        <v>43</v>
      </c>
      <c r="O3382" s="2">
        <v>1.0416666666666666E-2</v>
      </c>
      <c r="Q3382" t="s">
        <v>31</v>
      </c>
      <c r="R3382">
        <f t="shared" si="260"/>
        <v>0</v>
      </c>
      <c r="S3382">
        <f t="shared" si="261"/>
        <v>0</v>
      </c>
      <c r="T3382">
        <f t="shared" si="264"/>
        <v>0</v>
      </c>
    </row>
    <row r="3383" spans="1:20" x14ac:dyDescent="0.25">
      <c r="A3383">
        <v>27166</v>
      </c>
      <c r="B3383" t="s">
        <v>1208</v>
      </c>
      <c r="C3383" s="1">
        <v>29362</v>
      </c>
      <c r="D3383" t="s">
        <v>26</v>
      </c>
      <c r="E3383" t="s">
        <v>15</v>
      </c>
      <c r="F3383" s="1">
        <v>40570</v>
      </c>
      <c r="G3383" t="s">
        <v>542</v>
      </c>
      <c r="H3383" t="str">
        <f t="shared" si="262"/>
        <v>CV</v>
      </c>
      <c r="I3383" t="str">
        <f t="shared" si="263"/>
        <v>CV</v>
      </c>
      <c r="J3383" t="s">
        <v>48</v>
      </c>
      <c r="K3383" t="s">
        <v>42</v>
      </c>
      <c r="L3383">
        <v>13502</v>
      </c>
      <c r="M3383" t="s">
        <v>29</v>
      </c>
      <c r="N3383" t="s">
        <v>43</v>
      </c>
      <c r="O3383" s="2">
        <v>4.1666666666666664E-2</v>
      </c>
      <c r="P3383">
        <f>VLOOKUP(I3383,'visit codes'!$B$1:$F$38,5,FALSE)</f>
        <v>1</v>
      </c>
      <c r="Q3383" t="s">
        <v>31</v>
      </c>
      <c r="R3383">
        <f t="shared" si="260"/>
        <v>1</v>
      </c>
      <c r="S3383">
        <f t="shared" si="261"/>
        <v>0</v>
      </c>
      <c r="T3383">
        <f t="shared" si="264"/>
        <v>1</v>
      </c>
    </row>
    <row r="3384" spans="1:20" x14ac:dyDescent="0.25">
      <c r="A3384">
        <v>27166</v>
      </c>
      <c r="B3384" t="s">
        <v>1208</v>
      </c>
      <c r="C3384" s="1">
        <v>29362</v>
      </c>
      <c r="D3384" t="s">
        <v>26</v>
      </c>
      <c r="E3384" t="s">
        <v>15</v>
      </c>
      <c r="F3384" s="1">
        <v>40570</v>
      </c>
      <c r="G3384" t="s">
        <v>541</v>
      </c>
      <c r="H3384" t="str">
        <f t="shared" si="262"/>
        <v>4306-CV</v>
      </c>
      <c r="J3384" t="s">
        <v>41</v>
      </c>
      <c r="K3384" t="s">
        <v>42</v>
      </c>
      <c r="L3384">
        <v>13502</v>
      </c>
      <c r="M3384" t="s">
        <v>29</v>
      </c>
      <c r="N3384" t="s">
        <v>43</v>
      </c>
      <c r="O3384" s="2">
        <v>1.0416666666666666E-2</v>
      </c>
      <c r="Q3384" t="s">
        <v>31</v>
      </c>
      <c r="R3384">
        <f t="shared" si="260"/>
        <v>0</v>
      </c>
      <c r="S3384">
        <f t="shared" si="261"/>
        <v>0</v>
      </c>
      <c r="T3384">
        <f t="shared" si="264"/>
        <v>0</v>
      </c>
    </row>
    <row r="3385" spans="1:20" x14ac:dyDescent="0.25">
      <c r="A3385">
        <v>27166</v>
      </c>
      <c r="B3385" t="s">
        <v>1208</v>
      </c>
      <c r="C3385" s="1">
        <v>29362</v>
      </c>
      <c r="D3385" t="s">
        <v>26</v>
      </c>
      <c r="E3385" t="s">
        <v>15</v>
      </c>
      <c r="F3385" s="1">
        <v>40570</v>
      </c>
      <c r="G3385" t="s">
        <v>542</v>
      </c>
      <c r="H3385" t="str">
        <f t="shared" si="262"/>
        <v>CV</v>
      </c>
      <c r="I3385" t="str">
        <f t="shared" si="263"/>
        <v>CV</v>
      </c>
      <c r="J3385" t="s">
        <v>41</v>
      </c>
      <c r="K3385" t="s">
        <v>42</v>
      </c>
      <c r="L3385">
        <v>13502</v>
      </c>
      <c r="M3385" t="s">
        <v>29</v>
      </c>
      <c r="N3385" t="s">
        <v>43</v>
      </c>
      <c r="O3385" s="2">
        <v>4.1666666666666664E-2</v>
      </c>
      <c r="P3385">
        <f>VLOOKUP(I3385,'visit codes'!$B$1:$F$38,5,FALSE)</f>
        <v>1</v>
      </c>
      <c r="Q3385" t="s">
        <v>31</v>
      </c>
      <c r="R3385">
        <f t="shared" si="260"/>
        <v>1</v>
      </c>
      <c r="S3385">
        <f t="shared" si="261"/>
        <v>0</v>
      </c>
      <c r="T3385">
        <f t="shared" si="264"/>
        <v>1</v>
      </c>
    </row>
    <row r="3386" spans="1:20" x14ac:dyDescent="0.25">
      <c r="A3386">
        <v>27169</v>
      </c>
      <c r="B3386" t="s">
        <v>1209</v>
      </c>
      <c r="C3386" s="1">
        <v>27706</v>
      </c>
      <c r="D3386" t="s">
        <v>26</v>
      </c>
      <c r="F3386" s="1">
        <v>40564</v>
      </c>
      <c r="G3386">
        <v>4097</v>
      </c>
      <c r="H3386" t="str">
        <f t="shared" si="262"/>
        <v>4097</v>
      </c>
      <c r="J3386" t="s">
        <v>70</v>
      </c>
      <c r="K3386" t="s">
        <v>42</v>
      </c>
      <c r="L3386">
        <v>13501</v>
      </c>
      <c r="M3386" t="s">
        <v>29</v>
      </c>
      <c r="N3386" t="s">
        <v>99</v>
      </c>
      <c r="O3386" s="2">
        <v>0</v>
      </c>
      <c r="Q3386" t="s">
        <v>31</v>
      </c>
      <c r="R3386">
        <f t="shared" si="260"/>
        <v>0</v>
      </c>
      <c r="S3386">
        <f t="shared" si="261"/>
        <v>0</v>
      </c>
      <c r="T3386">
        <f t="shared" si="264"/>
        <v>0</v>
      </c>
    </row>
    <row r="3387" spans="1:20" x14ac:dyDescent="0.25">
      <c r="A3387">
        <v>27170</v>
      </c>
      <c r="B3387" t="s">
        <v>1210</v>
      </c>
      <c r="C3387" s="1">
        <v>32985</v>
      </c>
      <c r="D3387" t="s">
        <v>14</v>
      </c>
      <c r="F3387" s="1">
        <v>40546</v>
      </c>
      <c r="G3387" t="s">
        <v>163</v>
      </c>
      <c r="H3387" t="str">
        <f t="shared" si="262"/>
        <v>4301S-PAS</v>
      </c>
      <c r="J3387" t="s">
        <v>17</v>
      </c>
      <c r="K3387" t="s">
        <v>154</v>
      </c>
      <c r="L3387">
        <v>13440</v>
      </c>
      <c r="M3387" t="s">
        <v>20</v>
      </c>
      <c r="N3387" t="s">
        <v>78</v>
      </c>
      <c r="O3387" s="2">
        <v>4.1666666666666664E-2</v>
      </c>
      <c r="Q3387" t="s">
        <v>22</v>
      </c>
      <c r="R3387">
        <f t="shared" si="260"/>
        <v>0</v>
      </c>
      <c r="S3387">
        <f t="shared" si="261"/>
        <v>0</v>
      </c>
      <c r="T3387">
        <f t="shared" si="264"/>
        <v>0</v>
      </c>
    </row>
    <row r="3388" spans="1:20" x14ac:dyDescent="0.25">
      <c r="A3388">
        <v>27170</v>
      </c>
      <c r="B3388" t="s">
        <v>1210</v>
      </c>
      <c r="C3388" s="1">
        <v>32985</v>
      </c>
      <c r="D3388" t="s">
        <v>14</v>
      </c>
      <c r="F3388" s="1">
        <v>40546</v>
      </c>
      <c r="G3388" t="s">
        <v>164</v>
      </c>
      <c r="H3388" t="str">
        <f t="shared" si="262"/>
        <v>PAS</v>
      </c>
      <c r="I3388" t="str">
        <f t="shared" si="263"/>
        <v>PAS</v>
      </c>
      <c r="J3388" t="s">
        <v>17</v>
      </c>
      <c r="K3388" t="s">
        <v>154</v>
      </c>
      <c r="L3388">
        <v>13440</v>
      </c>
      <c r="M3388" t="s">
        <v>20</v>
      </c>
      <c r="N3388" t="s">
        <v>78</v>
      </c>
      <c r="O3388" s="2">
        <v>4.1666666666666664E-2</v>
      </c>
      <c r="P3388">
        <f>VLOOKUP(I3388,'visit codes'!$B$1:$F$38,5,FALSE)</f>
        <v>3</v>
      </c>
      <c r="Q3388" t="s">
        <v>22</v>
      </c>
      <c r="R3388">
        <f t="shared" si="260"/>
        <v>1</v>
      </c>
      <c r="S3388">
        <f t="shared" si="261"/>
        <v>0</v>
      </c>
      <c r="T3388">
        <f t="shared" si="264"/>
        <v>1</v>
      </c>
    </row>
    <row r="3389" spans="1:20" x14ac:dyDescent="0.25">
      <c r="A3389">
        <v>27170</v>
      </c>
      <c r="B3389" t="s">
        <v>1210</v>
      </c>
      <c r="C3389" s="1">
        <v>32985</v>
      </c>
      <c r="D3389" t="s">
        <v>14</v>
      </c>
      <c r="F3389" s="1">
        <v>40554</v>
      </c>
      <c r="G3389" t="s">
        <v>430</v>
      </c>
      <c r="H3389" t="str">
        <f t="shared" si="262"/>
        <v>4301P - PE</v>
      </c>
      <c r="J3389" t="s">
        <v>66</v>
      </c>
      <c r="K3389" t="s">
        <v>154</v>
      </c>
      <c r="L3389">
        <v>13440</v>
      </c>
      <c r="M3389" t="s">
        <v>20</v>
      </c>
      <c r="N3389" t="s">
        <v>78</v>
      </c>
      <c r="O3389">
        <v>4.1666666666666664E-2</v>
      </c>
      <c r="Q3389" t="s">
        <v>22</v>
      </c>
      <c r="R3389">
        <f t="shared" si="260"/>
        <v>0</v>
      </c>
      <c r="S3389">
        <f t="shared" si="261"/>
        <v>0</v>
      </c>
      <c r="T3389">
        <f t="shared" si="264"/>
        <v>0</v>
      </c>
    </row>
    <row r="3390" spans="1:20" x14ac:dyDescent="0.25">
      <c r="A3390">
        <v>27170</v>
      </c>
      <c r="B3390" t="s">
        <v>1210</v>
      </c>
      <c r="C3390" s="1">
        <v>32985</v>
      </c>
      <c r="D3390" t="s">
        <v>14</v>
      </c>
      <c r="F3390" s="1">
        <v>40554</v>
      </c>
      <c r="G3390" t="s">
        <v>431</v>
      </c>
      <c r="H3390" t="str">
        <f t="shared" si="262"/>
        <v>PE</v>
      </c>
      <c r="I3390" t="str">
        <f t="shared" si="263"/>
        <v>PE</v>
      </c>
      <c r="J3390" t="s">
        <v>66</v>
      </c>
      <c r="K3390" t="s">
        <v>154</v>
      </c>
      <c r="L3390">
        <v>13440</v>
      </c>
      <c r="M3390" t="s">
        <v>20</v>
      </c>
      <c r="N3390" t="s">
        <v>78</v>
      </c>
      <c r="O3390" s="2">
        <v>4.1666666666666664E-2</v>
      </c>
      <c r="P3390">
        <f>VLOOKUP(I3390,'visit codes'!$B$1:$F$38,5,FALSE)</f>
        <v>3</v>
      </c>
      <c r="Q3390" t="s">
        <v>22</v>
      </c>
      <c r="R3390">
        <f t="shared" si="260"/>
        <v>1</v>
      </c>
      <c r="S3390">
        <f t="shared" si="261"/>
        <v>0</v>
      </c>
      <c r="T3390">
        <f t="shared" si="264"/>
        <v>1</v>
      </c>
    </row>
    <row r="3391" spans="1:20" x14ac:dyDescent="0.25">
      <c r="A3391">
        <v>27170</v>
      </c>
      <c r="B3391" t="s">
        <v>1210</v>
      </c>
      <c r="C3391" s="1">
        <v>32985</v>
      </c>
      <c r="D3391" t="s">
        <v>14</v>
      </c>
      <c r="F3391" s="1">
        <v>40556</v>
      </c>
      <c r="G3391" t="s">
        <v>16</v>
      </c>
      <c r="H3391" t="str">
        <f t="shared" si="262"/>
        <v>4301R-RV</v>
      </c>
      <c r="J3391" t="s">
        <v>17</v>
      </c>
      <c r="K3391" t="s">
        <v>154</v>
      </c>
      <c r="L3391">
        <v>13440</v>
      </c>
      <c r="M3391" t="s">
        <v>20</v>
      </c>
      <c r="N3391" t="s">
        <v>78</v>
      </c>
      <c r="O3391" s="2">
        <v>3.125E-2</v>
      </c>
      <c r="Q3391" t="s">
        <v>22</v>
      </c>
      <c r="R3391">
        <f t="shared" si="260"/>
        <v>0</v>
      </c>
      <c r="S3391">
        <f t="shared" si="261"/>
        <v>0</v>
      </c>
      <c r="T3391">
        <f t="shared" si="264"/>
        <v>0</v>
      </c>
    </row>
    <row r="3392" spans="1:20" x14ac:dyDescent="0.25">
      <c r="A3392">
        <v>27170</v>
      </c>
      <c r="B3392" t="s">
        <v>1210</v>
      </c>
      <c r="C3392" s="1">
        <v>32985</v>
      </c>
      <c r="D3392" t="s">
        <v>14</v>
      </c>
      <c r="F3392" s="1">
        <v>40556</v>
      </c>
      <c r="G3392" t="s">
        <v>228</v>
      </c>
      <c r="H3392" t="str">
        <f t="shared" si="262"/>
        <v>PAS2</v>
      </c>
      <c r="I3392" t="str">
        <f t="shared" si="263"/>
        <v>PAS2</v>
      </c>
      <c r="J3392" t="s">
        <v>17</v>
      </c>
      <c r="K3392" t="s">
        <v>154</v>
      </c>
      <c r="L3392">
        <v>13440</v>
      </c>
      <c r="M3392" t="s">
        <v>20</v>
      </c>
      <c r="N3392" t="s">
        <v>78</v>
      </c>
      <c r="O3392" s="2">
        <v>3.125E-2</v>
      </c>
      <c r="P3392">
        <f>VLOOKUP(I3392,'visit codes'!$B$1:$F$38,5,FALSE)</f>
        <v>3</v>
      </c>
      <c r="Q3392" t="s">
        <v>22</v>
      </c>
      <c r="R3392">
        <f t="shared" si="260"/>
        <v>1</v>
      </c>
      <c r="S3392">
        <f t="shared" si="261"/>
        <v>0</v>
      </c>
      <c r="T3392">
        <f t="shared" si="264"/>
        <v>1</v>
      </c>
    </row>
    <row r="3393" spans="1:20" x14ac:dyDescent="0.25">
      <c r="A3393">
        <v>27170</v>
      </c>
      <c r="B3393" t="s">
        <v>1210</v>
      </c>
      <c r="C3393" s="1">
        <v>32985</v>
      </c>
      <c r="D3393" t="s">
        <v>14</v>
      </c>
      <c r="F3393" s="1">
        <v>40571</v>
      </c>
      <c r="G3393" t="s">
        <v>46</v>
      </c>
      <c r="H3393" t="str">
        <f t="shared" si="262"/>
        <v>NS</v>
      </c>
      <c r="I3393" t="str">
        <f t="shared" si="263"/>
        <v>NS</v>
      </c>
      <c r="J3393" t="s">
        <v>17</v>
      </c>
      <c r="K3393" t="s">
        <v>154</v>
      </c>
      <c r="L3393">
        <v>13440</v>
      </c>
      <c r="M3393" t="s">
        <v>20</v>
      </c>
      <c r="N3393" t="s">
        <v>78</v>
      </c>
      <c r="O3393" s="2">
        <v>0</v>
      </c>
      <c r="P3393">
        <f>VLOOKUP(I3393,'visit codes'!$B$1:$F$38,5,FALSE)</f>
        <v>0</v>
      </c>
      <c r="Q3393" t="s">
        <v>22</v>
      </c>
      <c r="R3393">
        <f t="shared" si="260"/>
        <v>1</v>
      </c>
      <c r="S3393">
        <f t="shared" si="261"/>
        <v>1</v>
      </c>
      <c r="T3393">
        <f t="shared" si="264"/>
        <v>0</v>
      </c>
    </row>
    <row r="3394" spans="1:20" x14ac:dyDescent="0.25">
      <c r="A3394">
        <v>27171</v>
      </c>
      <c r="B3394" t="s">
        <v>1211</v>
      </c>
      <c r="C3394" s="1">
        <v>33003</v>
      </c>
      <c r="D3394" t="s">
        <v>26</v>
      </c>
      <c r="E3394" t="s">
        <v>23</v>
      </c>
      <c r="F3394" s="1">
        <v>40568</v>
      </c>
      <c r="G3394" t="s">
        <v>46</v>
      </c>
      <c r="H3394" t="str">
        <f t="shared" si="262"/>
        <v>NS</v>
      </c>
      <c r="I3394" t="str">
        <f t="shared" si="263"/>
        <v>NS</v>
      </c>
      <c r="J3394" t="s">
        <v>27</v>
      </c>
      <c r="K3394" t="s">
        <v>1212</v>
      </c>
      <c r="L3394">
        <v>13353</v>
      </c>
      <c r="M3394" t="s">
        <v>29</v>
      </c>
      <c r="N3394" t="s">
        <v>78</v>
      </c>
      <c r="O3394" s="2">
        <v>0</v>
      </c>
      <c r="P3394">
        <f>VLOOKUP(I3394,'visit codes'!$B$1:$F$38,5,FALSE)</f>
        <v>0</v>
      </c>
      <c r="Q3394" t="s">
        <v>1213</v>
      </c>
      <c r="R3394">
        <f t="shared" ref="R3394:R3457" si="265">COUNTA(I3394)</f>
        <v>1</v>
      </c>
      <c r="S3394">
        <f t="shared" ref="S3394:S3457" si="266">IF(I3394="c",1,IF(I3394="ns",1,IF(I3394="pasns",1,IF(I3394="pasc",1,IF(I3394="sc",1,0)))))</f>
        <v>1</v>
      </c>
      <c r="T3394">
        <f t="shared" si="264"/>
        <v>0</v>
      </c>
    </row>
    <row r="3395" spans="1:20" x14ac:dyDescent="0.25">
      <c r="A3395">
        <v>27173</v>
      </c>
      <c r="B3395" t="s">
        <v>1214</v>
      </c>
      <c r="C3395" s="1">
        <v>29043</v>
      </c>
      <c r="D3395" t="s">
        <v>14</v>
      </c>
      <c r="E3395" t="s">
        <v>23</v>
      </c>
      <c r="F3395" s="1">
        <v>40567</v>
      </c>
      <c r="G3395" t="s">
        <v>342</v>
      </c>
      <c r="H3395" t="str">
        <f t="shared" ref="H3395:H3458" si="267">TRIM(G3395)</f>
        <v>PASNS</v>
      </c>
      <c r="I3395" t="str">
        <f t="shared" ref="I3395:I3457" si="268">TRIM(G3395)</f>
        <v>PASNS</v>
      </c>
      <c r="J3395" t="s">
        <v>57</v>
      </c>
      <c r="K3395" t="s">
        <v>53</v>
      </c>
      <c r="L3395">
        <v>13440</v>
      </c>
      <c r="M3395" t="s">
        <v>29</v>
      </c>
      <c r="N3395" t="s">
        <v>577</v>
      </c>
      <c r="O3395" s="2">
        <v>0</v>
      </c>
      <c r="P3395">
        <f>VLOOKUP(I3395,'visit codes'!$B$1:$F$38,5,FALSE)</f>
        <v>0</v>
      </c>
      <c r="Q3395" t="s">
        <v>22</v>
      </c>
      <c r="R3395">
        <f t="shared" si="265"/>
        <v>1</v>
      </c>
      <c r="S3395">
        <f t="shared" si="266"/>
        <v>1</v>
      </c>
      <c r="T3395">
        <f t="shared" ref="T3395:T3458" si="269">IF(R3395-S3395=1,1,0)</f>
        <v>0</v>
      </c>
    </row>
    <row r="3396" spans="1:20" x14ac:dyDescent="0.25">
      <c r="A3396">
        <v>27174</v>
      </c>
      <c r="B3396" t="s">
        <v>1215</v>
      </c>
      <c r="C3396" s="1">
        <v>26852</v>
      </c>
      <c r="D3396" t="s">
        <v>26</v>
      </c>
      <c r="E3396" t="s">
        <v>15</v>
      </c>
      <c r="F3396" s="1">
        <v>40549</v>
      </c>
      <c r="G3396" t="s">
        <v>16</v>
      </c>
      <c r="H3396" t="str">
        <f t="shared" si="267"/>
        <v>4301R-RV</v>
      </c>
      <c r="J3396" t="s">
        <v>80</v>
      </c>
      <c r="K3396" t="s">
        <v>1216</v>
      </c>
      <c r="L3396">
        <v>13478</v>
      </c>
      <c r="M3396" t="s">
        <v>29</v>
      </c>
      <c r="N3396" t="s">
        <v>200</v>
      </c>
      <c r="O3396" s="2">
        <v>3.125E-2</v>
      </c>
      <c r="Q3396" t="s">
        <v>272</v>
      </c>
      <c r="R3396">
        <f t="shared" si="265"/>
        <v>0</v>
      </c>
      <c r="S3396">
        <f t="shared" si="266"/>
        <v>0</v>
      </c>
      <c r="T3396">
        <f t="shared" si="269"/>
        <v>0</v>
      </c>
    </row>
    <row r="3397" spans="1:20" x14ac:dyDescent="0.25">
      <c r="A3397">
        <v>27174</v>
      </c>
      <c r="B3397" t="s">
        <v>1215</v>
      </c>
      <c r="C3397" s="1">
        <v>26852</v>
      </c>
      <c r="D3397" t="s">
        <v>26</v>
      </c>
      <c r="E3397" t="s">
        <v>15</v>
      </c>
      <c r="F3397" s="1">
        <v>40549</v>
      </c>
      <c r="G3397" t="s">
        <v>24</v>
      </c>
      <c r="H3397" t="str">
        <f t="shared" si="267"/>
        <v>RV</v>
      </c>
      <c r="I3397" t="str">
        <f t="shared" si="268"/>
        <v>RV</v>
      </c>
      <c r="J3397" t="s">
        <v>80</v>
      </c>
      <c r="K3397" t="s">
        <v>1216</v>
      </c>
      <c r="L3397">
        <v>13478</v>
      </c>
      <c r="M3397" t="s">
        <v>29</v>
      </c>
      <c r="N3397" t="s">
        <v>200</v>
      </c>
      <c r="O3397" s="2">
        <v>4.1666666666666664E-2</v>
      </c>
      <c r="P3397">
        <f>VLOOKUP(I3397,'visit codes'!$B$1:$F$38,5,FALSE)</f>
        <v>3</v>
      </c>
      <c r="Q3397" t="s">
        <v>272</v>
      </c>
      <c r="R3397">
        <f t="shared" si="265"/>
        <v>1</v>
      </c>
      <c r="S3397">
        <f t="shared" si="266"/>
        <v>0</v>
      </c>
      <c r="T3397">
        <f t="shared" si="269"/>
        <v>1</v>
      </c>
    </row>
    <row r="3398" spans="1:20" x14ac:dyDescent="0.25">
      <c r="A3398">
        <v>27174</v>
      </c>
      <c r="B3398" t="s">
        <v>1215</v>
      </c>
      <c r="C3398" s="1">
        <v>26852</v>
      </c>
      <c r="D3398" t="s">
        <v>26</v>
      </c>
      <c r="E3398" t="s">
        <v>15</v>
      </c>
      <c r="F3398" s="1">
        <v>40554</v>
      </c>
      <c r="G3398" t="s">
        <v>16</v>
      </c>
      <c r="H3398" t="str">
        <f t="shared" si="267"/>
        <v>4301R-RV</v>
      </c>
      <c r="J3398" t="s">
        <v>80</v>
      </c>
      <c r="K3398" t="s">
        <v>1216</v>
      </c>
      <c r="L3398">
        <v>13478</v>
      </c>
      <c r="M3398" t="s">
        <v>29</v>
      </c>
      <c r="N3398" t="s">
        <v>200</v>
      </c>
      <c r="O3398" s="2">
        <v>3.125E-2</v>
      </c>
      <c r="Q3398" t="s">
        <v>272</v>
      </c>
      <c r="R3398">
        <f t="shared" si="265"/>
        <v>0</v>
      </c>
      <c r="S3398">
        <f t="shared" si="266"/>
        <v>0</v>
      </c>
      <c r="T3398">
        <f t="shared" si="269"/>
        <v>0</v>
      </c>
    </row>
    <row r="3399" spans="1:20" x14ac:dyDescent="0.25">
      <c r="A3399">
        <v>27174</v>
      </c>
      <c r="B3399" t="s">
        <v>1215</v>
      </c>
      <c r="C3399" s="1">
        <v>26852</v>
      </c>
      <c r="D3399" t="s">
        <v>26</v>
      </c>
      <c r="E3399" t="s">
        <v>15</v>
      </c>
      <c r="F3399" s="1">
        <v>40554</v>
      </c>
      <c r="G3399" t="s">
        <v>24</v>
      </c>
      <c r="H3399" t="str">
        <f t="shared" si="267"/>
        <v>RV</v>
      </c>
      <c r="I3399" t="str">
        <f t="shared" si="268"/>
        <v>RV</v>
      </c>
      <c r="J3399" t="s">
        <v>80</v>
      </c>
      <c r="K3399" t="s">
        <v>1216</v>
      </c>
      <c r="L3399">
        <v>13478</v>
      </c>
      <c r="M3399" t="s">
        <v>29</v>
      </c>
      <c r="N3399" t="s">
        <v>200</v>
      </c>
      <c r="O3399" s="2">
        <v>4.1666666666666664E-2</v>
      </c>
      <c r="P3399">
        <f>VLOOKUP(I3399,'visit codes'!$B$1:$F$38,5,FALSE)</f>
        <v>3</v>
      </c>
      <c r="Q3399" t="s">
        <v>272</v>
      </c>
      <c r="R3399">
        <f t="shared" si="265"/>
        <v>1</v>
      </c>
      <c r="S3399">
        <f t="shared" si="266"/>
        <v>0</v>
      </c>
      <c r="T3399">
        <f t="shared" si="269"/>
        <v>1</v>
      </c>
    </row>
    <row r="3400" spans="1:20" x14ac:dyDescent="0.25">
      <c r="A3400">
        <v>27174</v>
      </c>
      <c r="B3400" t="s">
        <v>1215</v>
      </c>
      <c r="C3400" s="1">
        <v>26852</v>
      </c>
      <c r="D3400" t="s">
        <v>26</v>
      </c>
      <c r="E3400" t="s">
        <v>15</v>
      </c>
      <c r="F3400" s="1">
        <v>40568</v>
      </c>
      <c r="G3400" t="s">
        <v>16</v>
      </c>
      <c r="H3400" t="str">
        <f t="shared" si="267"/>
        <v>4301R-RV</v>
      </c>
      <c r="J3400" t="s">
        <v>80</v>
      </c>
      <c r="K3400" t="s">
        <v>1216</v>
      </c>
      <c r="L3400">
        <v>13478</v>
      </c>
      <c r="M3400" t="s">
        <v>29</v>
      </c>
      <c r="N3400" t="s">
        <v>200</v>
      </c>
      <c r="O3400" s="2">
        <v>3.125E-2</v>
      </c>
      <c r="Q3400" t="s">
        <v>272</v>
      </c>
      <c r="R3400">
        <f t="shared" si="265"/>
        <v>0</v>
      </c>
      <c r="S3400">
        <f t="shared" si="266"/>
        <v>0</v>
      </c>
      <c r="T3400">
        <f t="shared" si="269"/>
        <v>0</v>
      </c>
    </row>
    <row r="3401" spans="1:20" x14ac:dyDescent="0.25">
      <c r="A3401">
        <v>27174</v>
      </c>
      <c r="B3401" t="s">
        <v>1215</v>
      </c>
      <c r="C3401" s="1">
        <v>26852</v>
      </c>
      <c r="D3401" t="s">
        <v>26</v>
      </c>
      <c r="E3401" t="s">
        <v>15</v>
      </c>
      <c r="F3401" s="1">
        <v>40568</v>
      </c>
      <c r="G3401" t="s">
        <v>24</v>
      </c>
      <c r="H3401" t="str">
        <f t="shared" si="267"/>
        <v>RV</v>
      </c>
      <c r="I3401" t="str">
        <f t="shared" si="268"/>
        <v>RV</v>
      </c>
      <c r="J3401" t="s">
        <v>80</v>
      </c>
      <c r="K3401" t="s">
        <v>1216</v>
      </c>
      <c r="L3401">
        <v>13478</v>
      </c>
      <c r="M3401" t="s">
        <v>29</v>
      </c>
      <c r="N3401" t="s">
        <v>200</v>
      </c>
      <c r="O3401" s="2">
        <v>4.1666666666666664E-2</v>
      </c>
      <c r="P3401">
        <f>VLOOKUP(I3401,'visit codes'!$B$1:$F$38,5,FALSE)</f>
        <v>3</v>
      </c>
      <c r="Q3401" t="s">
        <v>272</v>
      </c>
      <c r="R3401">
        <f t="shared" si="265"/>
        <v>1</v>
      </c>
      <c r="S3401">
        <f t="shared" si="266"/>
        <v>0</v>
      </c>
      <c r="T3401">
        <f t="shared" si="269"/>
        <v>1</v>
      </c>
    </row>
    <row r="3402" spans="1:20" x14ac:dyDescent="0.25">
      <c r="A3402">
        <v>27176</v>
      </c>
      <c r="B3402" t="s">
        <v>1217</v>
      </c>
      <c r="C3402" s="1">
        <v>20337</v>
      </c>
      <c r="D3402" t="s">
        <v>14</v>
      </c>
      <c r="E3402" t="s">
        <v>15</v>
      </c>
      <c r="F3402" s="1">
        <v>40550</v>
      </c>
      <c r="G3402" t="s">
        <v>1039</v>
      </c>
      <c r="H3402" t="str">
        <f t="shared" si="267"/>
        <v>WIT</v>
      </c>
      <c r="I3402" t="str">
        <f t="shared" si="268"/>
        <v>WIT</v>
      </c>
      <c r="J3402" t="s">
        <v>1040</v>
      </c>
      <c r="K3402" t="s">
        <v>49</v>
      </c>
      <c r="L3402">
        <v>13325</v>
      </c>
      <c r="M3402" t="s">
        <v>29</v>
      </c>
      <c r="N3402" t="s">
        <v>50</v>
      </c>
      <c r="O3402" s="2">
        <v>0</v>
      </c>
      <c r="Q3402" t="s">
        <v>1218</v>
      </c>
      <c r="R3402">
        <f t="shared" si="265"/>
        <v>1</v>
      </c>
      <c r="S3402">
        <f t="shared" si="266"/>
        <v>0</v>
      </c>
      <c r="T3402">
        <f t="shared" si="269"/>
        <v>1</v>
      </c>
    </row>
    <row r="3403" spans="1:20" x14ac:dyDescent="0.25">
      <c r="A3403">
        <v>27178</v>
      </c>
      <c r="B3403" t="s">
        <v>1219</v>
      </c>
      <c r="C3403" s="1">
        <v>31678</v>
      </c>
      <c r="D3403" t="s">
        <v>26</v>
      </c>
      <c r="F3403" s="1">
        <v>40554</v>
      </c>
      <c r="G3403">
        <v>4098</v>
      </c>
      <c r="H3403" t="str">
        <f t="shared" si="267"/>
        <v>4098</v>
      </c>
      <c r="J3403" t="s">
        <v>89</v>
      </c>
      <c r="K3403" t="s">
        <v>42</v>
      </c>
      <c r="L3403">
        <v>13321</v>
      </c>
      <c r="M3403" t="s">
        <v>29</v>
      </c>
      <c r="N3403" t="s">
        <v>99</v>
      </c>
      <c r="O3403" s="2">
        <v>0</v>
      </c>
      <c r="Q3403" t="s">
        <v>708</v>
      </c>
      <c r="R3403">
        <f t="shared" si="265"/>
        <v>0</v>
      </c>
      <c r="S3403">
        <f t="shared" si="266"/>
        <v>0</v>
      </c>
      <c r="T3403">
        <f t="shared" si="269"/>
        <v>0</v>
      </c>
    </row>
    <row r="3404" spans="1:20" x14ac:dyDescent="0.25">
      <c r="A3404">
        <v>27178</v>
      </c>
      <c r="B3404" t="s">
        <v>1219</v>
      </c>
      <c r="C3404" s="1">
        <v>31678</v>
      </c>
      <c r="D3404" t="s">
        <v>26</v>
      </c>
      <c r="F3404" s="1">
        <v>40569</v>
      </c>
      <c r="G3404">
        <v>4098</v>
      </c>
      <c r="H3404" t="str">
        <f t="shared" si="267"/>
        <v>4098</v>
      </c>
      <c r="J3404" t="s">
        <v>89</v>
      </c>
      <c r="K3404" t="s">
        <v>42</v>
      </c>
      <c r="L3404">
        <v>13321</v>
      </c>
      <c r="M3404" t="s">
        <v>29</v>
      </c>
      <c r="N3404" t="s">
        <v>99</v>
      </c>
      <c r="O3404" s="2">
        <v>0</v>
      </c>
      <c r="Q3404" t="s">
        <v>708</v>
      </c>
      <c r="R3404">
        <f t="shared" si="265"/>
        <v>0</v>
      </c>
      <c r="S3404">
        <f t="shared" si="266"/>
        <v>0</v>
      </c>
      <c r="T3404">
        <f t="shared" si="269"/>
        <v>0</v>
      </c>
    </row>
    <row r="3405" spans="1:20" x14ac:dyDescent="0.25">
      <c r="A3405">
        <v>27179</v>
      </c>
      <c r="B3405" t="s">
        <v>1220</v>
      </c>
      <c r="C3405" s="1">
        <v>20894</v>
      </c>
      <c r="D3405" t="s">
        <v>26</v>
      </c>
      <c r="E3405" t="s">
        <v>15</v>
      </c>
      <c r="F3405" s="1">
        <v>40546</v>
      </c>
      <c r="G3405" t="s">
        <v>16</v>
      </c>
      <c r="H3405" t="str">
        <f t="shared" si="267"/>
        <v>4301R-RV</v>
      </c>
      <c r="J3405" t="s">
        <v>61</v>
      </c>
      <c r="K3405" t="s">
        <v>42</v>
      </c>
      <c r="L3405">
        <v>13440</v>
      </c>
      <c r="M3405" t="s">
        <v>29</v>
      </c>
      <c r="N3405" t="s">
        <v>43</v>
      </c>
      <c r="O3405" s="2">
        <v>3.125E-2</v>
      </c>
      <c r="Q3405" t="s">
        <v>22</v>
      </c>
      <c r="R3405">
        <f t="shared" si="265"/>
        <v>0</v>
      </c>
      <c r="S3405">
        <f t="shared" si="266"/>
        <v>0</v>
      </c>
      <c r="T3405">
        <f t="shared" si="269"/>
        <v>0</v>
      </c>
    </row>
    <row r="3406" spans="1:20" x14ac:dyDescent="0.25">
      <c r="A3406">
        <v>27179</v>
      </c>
      <c r="B3406" t="s">
        <v>1220</v>
      </c>
      <c r="C3406" s="1">
        <v>20894</v>
      </c>
      <c r="D3406" t="s">
        <v>26</v>
      </c>
      <c r="E3406" t="s">
        <v>15</v>
      </c>
      <c r="F3406" s="1">
        <v>40546</v>
      </c>
      <c r="G3406" t="s">
        <v>24</v>
      </c>
      <c r="H3406" t="str">
        <f t="shared" si="267"/>
        <v>RV</v>
      </c>
      <c r="I3406" t="str">
        <f t="shared" si="268"/>
        <v>RV</v>
      </c>
      <c r="J3406" t="s">
        <v>61</v>
      </c>
      <c r="K3406" t="s">
        <v>42</v>
      </c>
      <c r="L3406">
        <v>13440</v>
      </c>
      <c r="M3406" t="s">
        <v>29</v>
      </c>
      <c r="N3406" t="s">
        <v>43</v>
      </c>
      <c r="O3406" s="2">
        <v>4.1666666666666664E-2</v>
      </c>
      <c r="P3406">
        <f>VLOOKUP(I3406,'visit codes'!$B$1:$F$38,5,FALSE)</f>
        <v>3</v>
      </c>
      <c r="Q3406" t="s">
        <v>22</v>
      </c>
      <c r="R3406">
        <f t="shared" si="265"/>
        <v>1</v>
      </c>
      <c r="S3406">
        <f t="shared" si="266"/>
        <v>0</v>
      </c>
      <c r="T3406">
        <f t="shared" si="269"/>
        <v>1</v>
      </c>
    </row>
    <row r="3407" spans="1:20" x14ac:dyDescent="0.25">
      <c r="A3407">
        <v>27179</v>
      </c>
      <c r="B3407" t="s">
        <v>1220</v>
      </c>
      <c r="C3407" s="1">
        <v>20894</v>
      </c>
      <c r="D3407" t="s">
        <v>26</v>
      </c>
      <c r="E3407" t="s">
        <v>15</v>
      </c>
      <c r="F3407" s="1">
        <v>40555</v>
      </c>
      <c r="G3407" t="s">
        <v>430</v>
      </c>
      <c r="H3407" t="str">
        <f t="shared" si="267"/>
        <v>4301P - PE</v>
      </c>
      <c r="J3407" t="s">
        <v>41</v>
      </c>
      <c r="K3407" t="s">
        <v>42</v>
      </c>
      <c r="L3407">
        <v>13440</v>
      </c>
      <c r="M3407" t="s">
        <v>29</v>
      </c>
      <c r="N3407" t="s">
        <v>43</v>
      </c>
      <c r="O3407">
        <v>4.1666666666666664E-2</v>
      </c>
      <c r="Q3407" t="s">
        <v>22</v>
      </c>
      <c r="R3407">
        <f t="shared" si="265"/>
        <v>0</v>
      </c>
      <c r="S3407">
        <f t="shared" si="266"/>
        <v>0</v>
      </c>
      <c r="T3407">
        <f t="shared" si="269"/>
        <v>0</v>
      </c>
    </row>
    <row r="3408" spans="1:20" x14ac:dyDescent="0.25">
      <c r="A3408">
        <v>27179</v>
      </c>
      <c r="B3408" t="s">
        <v>1220</v>
      </c>
      <c r="C3408" s="1">
        <v>20894</v>
      </c>
      <c r="D3408" t="s">
        <v>26</v>
      </c>
      <c r="E3408" t="s">
        <v>15</v>
      </c>
      <c r="F3408" s="1">
        <v>40555</v>
      </c>
      <c r="G3408" t="s">
        <v>431</v>
      </c>
      <c r="H3408" t="str">
        <f t="shared" si="267"/>
        <v>PE</v>
      </c>
      <c r="I3408" t="str">
        <f t="shared" si="268"/>
        <v>PE</v>
      </c>
      <c r="J3408" t="s">
        <v>41</v>
      </c>
      <c r="K3408" t="s">
        <v>42</v>
      </c>
      <c r="L3408">
        <v>13440</v>
      </c>
      <c r="M3408" t="s">
        <v>29</v>
      </c>
      <c r="N3408" t="s">
        <v>43</v>
      </c>
      <c r="O3408" s="2">
        <v>4.1666666666666664E-2</v>
      </c>
      <c r="P3408">
        <f>VLOOKUP(I3408,'visit codes'!$B$1:$F$38,5,FALSE)</f>
        <v>3</v>
      </c>
      <c r="Q3408" t="s">
        <v>22</v>
      </c>
      <c r="R3408">
        <f t="shared" si="265"/>
        <v>1</v>
      </c>
      <c r="S3408">
        <f t="shared" si="266"/>
        <v>0</v>
      </c>
      <c r="T3408">
        <f t="shared" si="269"/>
        <v>1</v>
      </c>
    </row>
    <row r="3409" spans="1:20" x14ac:dyDescent="0.25">
      <c r="A3409">
        <v>27179</v>
      </c>
      <c r="B3409" t="s">
        <v>1220</v>
      </c>
      <c r="C3409" s="1">
        <v>20894</v>
      </c>
      <c r="D3409" t="s">
        <v>26</v>
      </c>
      <c r="E3409" t="s">
        <v>15</v>
      </c>
      <c r="F3409" s="1">
        <v>40557</v>
      </c>
      <c r="G3409" t="s">
        <v>16</v>
      </c>
      <c r="H3409" t="str">
        <f t="shared" si="267"/>
        <v>4301R-RV</v>
      </c>
      <c r="J3409" t="s">
        <v>61</v>
      </c>
      <c r="K3409" t="s">
        <v>42</v>
      </c>
      <c r="L3409">
        <v>13440</v>
      </c>
      <c r="M3409" t="s">
        <v>29</v>
      </c>
      <c r="N3409" t="s">
        <v>43</v>
      </c>
      <c r="O3409" s="2">
        <v>3.125E-2</v>
      </c>
      <c r="Q3409" t="s">
        <v>22</v>
      </c>
      <c r="R3409">
        <f t="shared" si="265"/>
        <v>0</v>
      </c>
      <c r="S3409">
        <f t="shared" si="266"/>
        <v>0</v>
      </c>
      <c r="T3409">
        <f t="shared" si="269"/>
        <v>0</v>
      </c>
    </row>
    <row r="3410" spans="1:20" x14ac:dyDescent="0.25">
      <c r="A3410">
        <v>27179</v>
      </c>
      <c r="B3410" t="s">
        <v>1220</v>
      </c>
      <c r="C3410" s="1">
        <v>20894</v>
      </c>
      <c r="D3410" t="s">
        <v>26</v>
      </c>
      <c r="E3410" t="s">
        <v>15</v>
      </c>
      <c r="F3410" s="1">
        <v>40557</v>
      </c>
      <c r="G3410" t="s">
        <v>24</v>
      </c>
      <c r="H3410" t="str">
        <f t="shared" si="267"/>
        <v>RV</v>
      </c>
      <c r="I3410" t="str">
        <f t="shared" si="268"/>
        <v>RV</v>
      </c>
      <c r="J3410" t="s">
        <v>61</v>
      </c>
      <c r="K3410" t="s">
        <v>42</v>
      </c>
      <c r="L3410">
        <v>13440</v>
      </c>
      <c r="M3410" t="s">
        <v>29</v>
      </c>
      <c r="N3410" t="s">
        <v>43</v>
      </c>
      <c r="O3410" s="2">
        <v>4.1666666666666664E-2</v>
      </c>
      <c r="P3410">
        <f>VLOOKUP(I3410,'visit codes'!$B$1:$F$38,5,FALSE)</f>
        <v>3</v>
      </c>
      <c r="Q3410" t="s">
        <v>22</v>
      </c>
      <c r="R3410">
        <f t="shared" si="265"/>
        <v>1</v>
      </c>
      <c r="S3410">
        <f t="shared" si="266"/>
        <v>0</v>
      </c>
      <c r="T3410">
        <f t="shared" si="269"/>
        <v>1</v>
      </c>
    </row>
    <row r="3411" spans="1:20" x14ac:dyDescent="0.25">
      <c r="A3411">
        <v>27179</v>
      </c>
      <c r="B3411" t="s">
        <v>1220</v>
      </c>
      <c r="C3411" s="1">
        <v>20894</v>
      </c>
      <c r="D3411" t="s">
        <v>26</v>
      </c>
      <c r="E3411" t="s">
        <v>15</v>
      </c>
      <c r="F3411" s="1">
        <v>40571</v>
      </c>
      <c r="G3411" t="s">
        <v>16</v>
      </c>
      <c r="H3411" t="str">
        <f t="shared" si="267"/>
        <v>4301R-RV</v>
      </c>
      <c r="J3411" t="s">
        <v>61</v>
      </c>
      <c r="K3411" t="s">
        <v>42</v>
      </c>
      <c r="L3411">
        <v>13440</v>
      </c>
      <c r="M3411" t="s">
        <v>29</v>
      </c>
      <c r="N3411" t="s">
        <v>43</v>
      </c>
      <c r="O3411" s="2">
        <v>3.125E-2</v>
      </c>
      <c r="Q3411" t="s">
        <v>22</v>
      </c>
      <c r="R3411">
        <f t="shared" si="265"/>
        <v>0</v>
      </c>
      <c r="S3411">
        <f t="shared" si="266"/>
        <v>0</v>
      </c>
      <c r="T3411">
        <f t="shared" si="269"/>
        <v>0</v>
      </c>
    </row>
    <row r="3412" spans="1:20" x14ac:dyDescent="0.25">
      <c r="A3412">
        <v>27179</v>
      </c>
      <c r="B3412" t="s">
        <v>1220</v>
      </c>
      <c r="C3412" s="1">
        <v>20894</v>
      </c>
      <c r="D3412" t="s">
        <v>26</v>
      </c>
      <c r="E3412" t="s">
        <v>15</v>
      </c>
      <c r="F3412" s="1">
        <v>40571</v>
      </c>
      <c r="G3412" t="s">
        <v>24</v>
      </c>
      <c r="H3412" t="str">
        <f t="shared" si="267"/>
        <v>RV</v>
      </c>
      <c r="I3412" t="str">
        <f t="shared" si="268"/>
        <v>RV</v>
      </c>
      <c r="J3412" t="s">
        <v>61</v>
      </c>
      <c r="K3412" t="s">
        <v>42</v>
      </c>
      <c r="L3412">
        <v>13440</v>
      </c>
      <c r="M3412" t="s">
        <v>29</v>
      </c>
      <c r="N3412" t="s">
        <v>43</v>
      </c>
      <c r="O3412" s="2">
        <v>4.1666666666666664E-2</v>
      </c>
      <c r="P3412">
        <f>VLOOKUP(I3412,'visit codes'!$B$1:$F$38,5,FALSE)</f>
        <v>3</v>
      </c>
      <c r="Q3412" t="s">
        <v>22</v>
      </c>
      <c r="R3412">
        <f t="shared" si="265"/>
        <v>1</v>
      </c>
      <c r="S3412">
        <f t="shared" si="266"/>
        <v>0</v>
      </c>
      <c r="T3412">
        <f t="shared" si="269"/>
        <v>1</v>
      </c>
    </row>
    <row r="3413" spans="1:20" x14ac:dyDescent="0.25">
      <c r="A3413">
        <v>27180</v>
      </c>
      <c r="B3413" t="s">
        <v>1221</v>
      </c>
      <c r="C3413" s="1">
        <v>22016</v>
      </c>
      <c r="D3413" t="s">
        <v>26</v>
      </c>
      <c r="E3413" t="s">
        <v>23</v>
      </c>
      <c r="F3413" s="1">
        <v>40547</v>
      </c>
      <c r="G3413" t="s">
        <v>16</v>
      </c>
      <c r="H3413" t="str">
        <f t="shared" si="267"/>
        <v>4301R-RV</v>
      </c>
      <c r="J3413" t="s">
        <v>206</v>
      </c>
      <c r="K3413" t="s">
        <v>42</v>
      </c>
      <c r="L3413">
        <v>13416</v>
      </c>
      <c r="M3413" t="s">
        <v>29</v>
      </c>
      <c r="N3413" t="s">
        <v>200</v>
      </c>
      <c r="O3413" s="2">
        <v>3.125E-2</v>
      </c>
      <c r="Q3413" t="s">
        <v>1222</v>
      </c>
      <c r="R3413">
        <f t="shared" si="265"/>
        <v>0</v>
      </c>
      <c r="S3413">
        <f t="shared" si="266"/>
        <v>0</v>
      </c>
      <c r="T3413">
        <f t="shared" si="269"/>
        <v>0</v>
      </c>
    </row>
    <row r="3414" spans="1:20" x14ac:dyDescent="0.25">
      <c r="A3414">
        <v>27180</v>
      </c>
      <c r="B3414" t="s">
        <v>1221</v>
      </c>
      <c r="C3414" s="1">
        <v>22016</v>
      </c>
      <c r="D3414" t="s">
        <v>26</v>
      </c>
      <c r="E3414" t="s">
        <v>23</v>
      </c>
      <c r="F3414" s="1">
        <v>40547</v>
      </c>
      <c r="G3414" t="s">
        <v>228</v>
      </c>
      <c r="H3414" t="str">
        <f t="shared" si="267"/>
        <v>PAS2</v>
      </c>
      <c r="I3414" t="str">
        <f t="shared" si="268"/>
        <v>PAS2</v>
      </c>
      <c r="J3414" t="s">
        <v>206</v>
      </c>
      <c r="K3414" t="s">
        <v>42</v>
      </c>
      <c r="L3414">
        <v>13416</v>
      </c>
      <c r="M3414" t="s">
        <v>29</v>
      </c>
      <c r="N3414" t="s">
        <v>200</v>
      </c>
      <c r="O3414" s="2">
        <v>3.125E-2</v>
      </c>
      <c r="P3414">
        <f>VLOOKUP(I3414,'visit codes'!$B$1:$F$38,5,FALSE)</f>
        <v>3</v>
      </c>
      <c r="Q3414" t="s">
        <v>1222</v>
      </c>
      <c r="R3414">
        <f t="shared" si="265"/>
        <v>1</v>
      </c>
      <c r="S3414">
        <f t="shared" si="266"/>
        <v>0</v>
      </c>
      <c r="T3414">
        <f t="shared" si="269"/>
        <v>1</v>
      </c>
    </row>
    <row r="3415" spans="1:20" x14ac:dyDescent="0.25">
      <c r="A3415">
        <v>27180</v>
      </c>
      <c r="B3415" t="s">
        <v>1221</v>
      </c>
      <c r="C3415" s="1">
        <v>22016</v>
      </c>
      <c r="D3415" t="s">
        <v>26</v>
      </c>
      <c r="E3415" t="s">
        <v>23</v>
      </c>
      <c r="F3415" s="1">
        <v>40556</v>
      </c>
      <c r="G3415" t="s">
        <v>16</v>
      </c>
      <c r="H3415" t="str">
        <f t="shared" si="267"/>
        <v>4301R-RV</v>
      </c>
      <c r="J3415" t="s">
        <v>206</v>
      </c>
      <c r="K3415" t="s">
        <v>42</v>
      </c>
      <c r="L3415">
        <v>13416</v>
      </c>
      <c r="M3415" t="s">
        <v>29</v>
      </c>
      <c r="N3415" t="s">
        <v>200</v>
      </c>
      <c r="O3415" s="2">
        <v>3.125E-2</v>
      </c>
      <c r="Q3415" t="s">
        <v>1222</v>
      </c>
      <c r="R3415">
        <f t="shared" si="265"/>
        <v>0</v>
      </c>
      <c r="S3415">
        <f t="shared" si="266"/>
        <v>0</v>
      </c>
      <c r="T3415">
        <f t="shared" si="269"/>
        <v>0</v>
      </c>
    </row>
    <row r="3416" spans="1:20" x14ac:dyDescent="0.25">
      <c r="A3416">
        <v>27180</v>
      </c>
      <c r="B3416" t="s">
        <v>1221</v>
      </c>
      <c r="C3416" s="1">
        <v>22016</v>
      </c>
      <c r="D3416" t="s">
        <v>26</v>
      </c>
      <c r="E3416" t="s">
        <v>23</v>
      </c>
      <c r="F3416" s="1">
        <v>40556</v>
      </c>
      <c r="G3416" t="s">
        <v>24</v>
      </c>
      <c r="H3416" t="str">
        <f t="shared" si="267"/>
        <v>RV</v>
      </c>
      <c r="I3416" t="str">
        <f t="shared" si="268"/>
        <v>RV</v>
      </c>
      <c r="J3416" t="s">
        <v>206</v>
      </c>
      <c r="K3416" t="s">
        <v>42</v>
      </c>
      <c r="L3416">
        <v>13416</v>
      </c>
      <c r="M3416" t="s">
        <v>29</v>
      </c>
      <c r="N3416" t="s">
        <v>200</v>
      </c>
      <c r="O3416" s="2">
        <v>4.1666666666666664E-2</v>
      </c>
      <c r="P3416">
        <f>VLOOKUP(I3416,'visit codes'!$B$1:$F$38,5,FALSE)</f>
        <v>3</v>
      </c>
      <c r="Q3416" t="s">
        <v>1222</v>
      </c>
      <c r="R3416">
        <f t="shared" si="265"/>
        <v>1</v>
      </c>
      <c r="S3416">
        <f t="shared" si="266"/>
        <v>0</v>
      </c>
      <c r="T3416">
        <f t="shared" si="269"/>
        <v>1</v>
      </c>
    </row>
    <row r="3417" spans="1:20" x14ac:dyDescent="0.25">
      <c r="A3417">
        <v>27180</v>
      </c>
      <c r="B3417" t="s">
        <v>1221</v>
      </c>
      <c r="C3417" s="1">
        <v>22016</v>
      </c>
      <c r="D3417" t="s">
        <v>26</v>
      </c>
      <c r="E3417" t="s">
        <v>23</v>
      </c>
      <c r="F3417" s="1">
        <v>40564</v>
      </c>
      <c r="G3417" t="s">
        <v>430</v>
      </c>
      <c r="H3417" t="str">
        <f t="shared" si="267"/>
        <v>4301P - PE</v>
      </c>
      <c r="J3417" t="s">
        <v>70</v>
      </c>
      <c r="K3417" t="s">
        <v>42</v>
      </c>
      <c r="L3417">
        <v>13416</v>
      </c>
      <c r="M3417" t="s">
        <v>29</v>
      </c>
      <c r="N3417" t="s">
        <v>200</v>
      </c>
      <c r="O3417">
        <v>4.1666666666666664E-2</v>
      </c>
      <c r="Q3417" t="s">
        <v>1222</v>
      </c>
      <c r="R3417">
        <f t="shared" si="265"/>
        <v>0</v>
      </c>
      <c r="S3417">
        <f t="shared" si="266"/>
        <v>0</v>
      </c>
      <c r="T3417">
        <f t="shared" si="269"/>
        <v>0</v>
      </c>
    </row>
    <row r="3418" spans="1:20" x14ac:dyDescent="0.25">
      <c r="A3418">
        <v>27180</v>
      </c>
      <c r="B3418" t="s">
        <v>1221</v>
      </c>
      <c r="C3418" s="1">
        <v>22016</v>
      </c>
      <c r="D3418" t="s">
        <v>26</v>
      </c>
      <c r="E3418" t="s">
        <v>23</v>
      </c>
      <c r="F3418" s="1">
        <v>40564</v>
      </c>
      <c r="G3418" t="s">
        <v>431</v>
      </c>
      <c r="H3418" t="str">
        <f t="shared" si="267"/>
        <v>PE</v>
      </c>
      <c r="I3418" t="str">
        <f t="shared" si="268"/>
        <v>PE</v>
      </c>
      <c r="J3418" t="s">
        <v>70</v>
      </c>
      <c r="K3418" t="s">
        <v>42</v>
      </c>
      <c r="L3418">
        <v>13416</v>
      </c>
      <c r="M3418" t="s">
        <v>29</v>
      </c>
      <c r="N3418" t="s">
        <v>200</v>
      </c>
      <c r="O3418" s="2">
        <v>4.1666666666666664E-2</v>
      </c>
      <c r="P3418">
        <f>VLOOKUP(I3418,'visit codes'!$B$1:$F$38,5,FALSE)</f>
        <v>3</v>
      </c>
      <c r="Q3418" t="s">
        <v>1222</v>
      </c>
      <c r="R3418">
        <f t="shared" si="265"/>
        <v>1</v>
      </c>
      <c r="S3418">
        <f t="shared" si="266"/>
        <v>0</v>
      </c>
      <c r="T3418">
        <f t="shared" si="269"/>
        <v>1</v>
      </c>
    </row>
    <row r="3419" spans="1:20" x14ac:dyDescent="0.25">
      <c r="A3419">
        <v>27180</v>
      </c>
      <c r="B3419" t="s">
        <v>1221</v>
      </c>
      <c r="C3419" s="1">
        <v>22016</v>
      </c>
      <c r="D3419" t="s">
        <v>26</v>
      </c>
      <c r="E3419" t="s">
        <v>23</v>
      </c>
      <c r="F3419" s="1">
        <v>40571</v>
      </c>
      <c r="G3419" t="s">
        <v>16</v>
      </c>
      <c r="H3419" t="str">
        <f t="shared" si="267"/>
        <v>4301R-RV</v>
      </c>
      <c r="J3419" t="s">
        <v>206</v>
      </c>
      <c r="K3419" t="s">
        <v>42</v>
      </c>
      <c r="L3419">
        <v>13416</v>
      </c>
      <c r="M3419" t="s">
        <v>29</v>
      </c>
      <c r="N3419" t="s">
        <v>43</v>
      </c>
      <c r="O3419" s="2">
        <v>3.125E-2</v>
      </c>
      <c r="Q3419" t="s">
        <v>1222</v>
      </c>
      <c r="R3419">
        <f t="shared" si="265"/>
        <v>0</v>
      </c>
      <c r="S3419">
        <f t="shared" si="266"/>
        <v>0</v>
      </c>
      <c r="T3419">
        <f t="shared" si="269"/>
        <v>0</v>
      </c>
    </row>
    <row r="3420" spans="1:20" x14ac:dyDescent="0.25">
      <c r="A3420">
        <v>27180</v>
      </c>
      <c r="B3420" t="s">
        <v>1221</v>
      </c>
      <c r="C3420" s="1">
        <v>22016</v>
      </c>
      <c r="D3420" t="s">
        <v>26</v>
      </c>
      <c r="E3420" t="s">
        <v>23</v>
      </c>
      <c r="F3420" s="1">
        <v>40571</v>
      </c>
      <c r="G3420" t="s">
        <v>24</v>
      </c>
      <c r="H3420" t="str">
        <f t="shared" si="267"/>
        <v>RV</v>
      </c>
      <c r="I3420" t="str">
        <f t="shared" si="268"/>
        <v>RV</v>
      </c>
      <c r="J3420" t="s">
        <v>206</v>
      </c>
      <c r="K3420" t="s">
        <v>42</v>
      </c>
      <c r="L3420">
        <v>13416</v>
      </c>
      <c r="M3420" t="s">
        <v>29</v>
      </c>
      <c r="N3420" t="s">
        <v>43</v>
      </c>
      <c r="O3420" s="2">
        <v>4.1666666666666664E-2</v>
      </c>
      <c r="P3420">
        <f>VLOOKUP(I3420,'visit codes'!$B$1:$F$38,5,FALSE)</f>
        <v>3</v>
      </c>
      <c r="Q3420" t="s">
        <v>1222</v>
      </c>
      <c r="R3420">
        <f t="shared" si="265"/>
        <v>1</v>
      </c>
      <c r="S3420">
        <f t="shared" si="266"/>
        <v>0</v>
      </c>
      <c r="T3420">
        <f t="shared" si="269"/>
        <v>1</v>
      </c>
    </row>
    <row r="3421" spans="1:20" x14ac:dyDescent="0.25">
      <c r="A3421">
        <v>27181</v>
      </c>
      <c r="B3421" t="s">
        <v>1223</v>
      </c>
      <c r="C3421" s="1">
        <v>21631</v>
      </c>
      <c r="D3421" t="s">
        <v>26</v>
      </c>
      <c r="F3421" s="1">
        <v>40547</v>
      </c>
      <c r="G3421" t="s">
        <v>163</v>
      </c>
      <c r="H3421" t="str">
        <f t="shared" si="267"/>
        <v>4301S-PAS</v>
      </c>
      <c r="J3421" t="s">
        <v>17</v>
      </c>
      <c r="K3421" t="s">
        <v>33</v>
      </c>
      <c r="L3421">
        <v>13440</v>
      </c>
      <c r="M3421" t="s">
        <v>20</v>
      </c>
      <c r="N3421" t="s">
        <v>58</v>
      </c>
      <c r="O3421" s="2">
        <v>4.1666666666666664E-2</v>
      </c>
      <c r="Q3421" t="s">
        <v>22</v>
      </c>
      <c r="R3421">
        <f t="shared" si="265"/>
        <v>0</v>
      </c>
      <c r="S3421">
        <f t="shared" si="266"/>
        <v>0</v>
      </c>
      <c r="T3421">
        <f t="shared" si="269"/>
        <v>0</v>
      </c>
    </row>
    <row r="3422" spans="1:20" x14ac:dyDescent="0.25">
      <c r="A3422">
        <v>27181</v>
      </c>
      <c r="B3422" t="s">
        <v>1223</v>
      </c>
      <c r="C3422" s="1">
        <v>21631</v>
      </c>
      <c r="D3422" t="s">
        <v>26</v>
      </c>
      <c r="F3422" s="1">
        <v>40547</v>
      </c>
      <c r="G3422" t="s">
        <v>164</v>
      </c>
      <c r="H3422" t="str">
        <f t="shared" si="267"/>
        <v>PAS</v>
      </c>
      <c r="I3422" t="str">
        <f t="shared" si="268"/>
        <v>PAS</v>
      </c>
      <c r="J3422" t="s">
        <v>17</v>
      </c>
      <c r="K3422" t="s">
        <v>33</v>
      </c>
      <c r="L3422">
        <v>13440</v>
      </c>
      <c r="M3422" t="s">
        <v>20</v>
      </c>
      <c r="N3422" t="s">
        <v>58</v>
      </c>
      <c r="O3422" s="2">
        <v>4.1666666666666664E-2</v>
      </c>
      <c r="P3422">
        <f>VLOOKUP(I3422,'visit codes'!$B$1:$F$38,5,FALSE)</f>
        <v>3</v>
      </c>
      <c r="Q3422" t="s">
        <v>22</v>
      </c>
      <c r="R3422">
        <f t="shared" si="265"/>
        <v>1</v>
      </c>
      <c r="S3422">
        <f t="shared" si="266"/>
        <v>0</v>
      </c>
      <c r="T3422">
        <f t="shared" si="269"/>
        <v>1</v>
      </c>
    </row>
    <row r="3423" spans="1:20" x14ac:dyDescent="0.25">
      <c r="A3423">
        <v>27181</v>
      </c>
      <c r="B3423" t="s">
        <v>1223</v>
      </c>
      <c r="C3423" s="1">
        <v>21631</v>
      </c>
      <c r="D3423" t="s">
        <v>26</v>
      </c>
      <c r="F3423" s="1">
        <v>40562</v>
      </c>
      <c r="G3423" t="s">
        <v>16</v>
      </c>
      <c r="H3423" t="str">
        <f t="shared" si="267"/>
        <v>4301R-RV</v>
      </c>
      <c r="J3423" t="s">
        <v>17</v>
      </c>
      <c r="K3423" t="s">
        <v>33</v>
      </c>
      <c r="L3423">
        <v>13440</v>
      </c>
      <c r="M3423" t="s">
        <v>20</v>
      </c>
      <c r="N3423" t="s">
        <v>58</v>
      </c>
      <c r="O3423" s="2">
        <v>3.125E-2</v>
      </c>
      <c r="Q3423" t="s">
        <v>22</v>
      </c>
      <c r="R3423">
        <f t="shared" si="265"/>
        <v>0</v>
      </c>
      <c r="S3423">
        <f t="shared" si="266"/>
        <v>0</v>
      </c>
      <c r="T3423">
        <f t="shared" si="269"/>
        <v>0</v>
      </c>
    </row>
    <row r="3424" spans="1:20" x14ac:dyDescent="0.25">
      <c r="A3424">
        <v>27181</v>
      </c>
      <c r="B3424" t="s">
        <v>1223</v>
      </c>
      <c r="C3424" s="1">
        <v>21631</v>
      </c>
      <c r="D3424" t="s">
        <v>26</v>
      </c>
      <c r="F3424" s="1">
        <v>40562</v>
      </c>
      <c r="G3424" t="s">
        <v>228</v>
      </c>
      <c r="H3424" t="str">
        <f t="shared" si="267"/>
        <v>PAS2</v>
      </c>
      <c r="I3424" t="str">
        <f t="shared" si="268"/>
        <v>PAS2</v>
      </c>
      <c r="J3424" t="s">
        <v>17</v>
      </c>
      <c r="K3424" t="s">
        <v>33</v>
      </c>
      <c r="L3424">
        <v>13440</v>
      </c>
      <c r="M3424" t="s">
        <v>20</v>
      </c>
      <c r="N3424" t="s">
        <v>58</v>
      </c>
      <c r="O3424" s="2">
        <v>3.125E-2</v>
      </c>
      <c r="P3424">
        <f>VLOOKUP(I3424,'visit codes'!$B$1:$F$38,5,FALSE)</f>
        <v>3</v>
      </c>
      <c r="Q3424" t="s">
        <v>22</v>
      </c>
      <c r="R3424">
        <f t="shared" si="265"/>
        <v>1</v>
      </c>
      <c r="S3424">
        <f t="shared" si="266"/>
        <v>0</v>
      </c>
      <c r="T3424">
        <f t="shared" si="269"/>
        <v>1</v>
      </c>
    </row>
    <row r="3425" spans="1:20" x14ac:dyDescent="0.25">
      <c r="A3425">
        <v>27181</v>
      </c>
      <c r="B3425" t="s">
        <v>1223</v>
      </c>
      <c r="C3425" s="1">
        <v>21631</v>
      </c>
      <c r="D3425" t="s">
        <v>26</v>
      </c>
      <c r="F3425" s="1">
        <v>40568</v>
      </c>
      <c r="G3425" t="s">
        <v>430</v>
      </c>
      <c r="H3425" t="str">
        <f t="shared" si="267"/>
        <v>4301P - PE</v>
      </c>
      <c r="J3425" t="s">
        <v>70</v>
      </c>
      <c r="K3425" t="s">
        <v>33</v>
      </c>
      <c r="L3425">
        <v>13440</v>
      </c>
      <c r="M3425" t="s">
        <v>20</v>
      </c>
      <c r="N3425" t="s">
        <v>58</v>
      </c>
      <c r="O3425">
        <v>4.1666666666666664E-2</v>
      </c>
      <c r="Q3425" t="s">
        <v>22</v>
      </c>
      <c r="R3425">
        <f t="shared" si="265"/>
        <v>0</v>
      </c>
      <c r="S3425">
        <f t="shared" si="266"/>
        <v>0</v>
      </c>
      <c r="T3425">
        <f t="shared" si="269"/>
        <v>0</v>
      </c>
    </row>
    <row r="3426" spans="1:20" x14ac:dyDescent="0.25">
      <c r="A3426">
        <v>27181</v>
      </c>
      <c r="B3426" t="s">
        <v>1223</v>
      </c>
      <c r="C3426" s="1">
        <v>21631</v>
      </c>
      <c r="D3426" t="s">
        <v>26</v>
      </c>
      <c r="F3426" s="1">
        <v>40568</v>
      </c>
      <c r="G3426" t="s">
        <v>431</v>
      </c>
      <c r="H3426" t="str">
        <f t="shared" si="267"/>
        <v>PE</v>
      </c>
      <c r="I3426" t="str">
        <f t="shared" si="268"/>
        <v>PE</v>
      </c>
      <c r="J3426" t="s">
        <v>70</v>
      </c>
      <c r="K3426" t="s">
        <v>33</v>
      </c>
      <c r="L3426">
        <v>13440</v>
      </c>
      <c r="M3426" t="s">
        <v>20</v>
      </c>
      <c r="N3426" t="s">
        <v>58</v>
      </c>
      <c r="O3426" s="2">
        <v>4.1666666666666664E-2</v>
      </c>
      <c r="P3426">
        <f>VLOOKUP(I3426,'visit codes'!$B$1:$F$38,5,FALSE)</f>
        <v>3</v>
      </c>
      <c r="Q3426" t="s">
        <v>22</v>
      </c>
      <c r="R3426">
        <f t="shared" si="265"/>
        <v>1</v>
      </c>
      <c r="S3426">
        <f t="shared" si="266"/>
        <v>0</v>
      </c>
      <c r="T3426">
        <f t="shared" si="269"/>
        <v>1</v>
      </c>
    </row>
    <row r="3427" spans="1:20" x14ac:dyDescent="0.25">
      <c r="A3427">
        <v>27182</v>
      </c>
      <c r="B3427" t="s">
        <v>1224</v>
      </c>
      <c r="C3427" s="1">
        <v>27681</v>
      </c>
      <c r="D3427" t="s">
        <v>14</v>
      </c>
      <c r="E3427" t="s">
        <v>23</v>
      </c>
      <c r="F3427" s="1">
        <v>40550</v>
      </c>
      <c r="G3427" t="s">
        <v>102</v>
      </c>
      <c r="H3427" t="str">
        <f t="shared" si="267"/>
        <v>SC</v>
      </c>
      <c r="I3427" t="str">
        <f t="shared" si="268"/>
        <v>SC</v>
      </c>
      <c r="J3427" t="s">
        <v>510</v>
      </c>
      <c r="K3427" t="s">
        <v>42</v>
      </c>
      <c r="L3427">
        <v>13501</v>
      </c>
      <c r="M3427" t="s">
        <v>29</v>
      </c>
      <c r="N3427" t="s">
        <v>43</v>
      </c>
      <c r="O3427" s="2">
        <v>0</v>
      </c>
      <c r="P3427">
        <f>VLOOKUP(I3427,'visit codes'!$B$1:$F$38,5,FALSE)</f>
        <v>0</v>
      </c>
      <c r="Q3427" t="s">
        <v>31</v>
      </c>
      <c r="R3427">
        <f t="shared" si="265"/>
        <v>1</v>
      </c>
      <c r="S3427">
        <f t="shared" si="266"/>
        <v>1</v>
      </c>
      <c r="T3427">
        <f t="shared" si="269"/>
        <v>0</v>
      </c>
    </row>
    <row r="3428" spans="1:20" x14ac:dyDescent="0.25">
      <c r="A3428">
        <v>27182</v>
      </c>
      <c r="B3428" t="s">
        <v>1224</v>
      </c>
      <c r="C3428" s="1">
        <v>27681</v>
      </c>
      <c r="D3428" t="s">
        <v>14</v>
      </c>
      <c r="E3428" t="s">
        <v>23</v>
      </c>
      <c r="F3428" s="1">
        <v>40557</v>
      </c>
      <c r="G3428" t="s">
        <v>163</v>
      </c>
      <c r="H3428" t="str">
        <f t="shared" si="267"/>
        <v>4301S-PAS</v>
      </c>
      <c r="J3428" t="s">
        <v>48</v>
      </c>
      <c r="K3428" t="s">
        <v>42</v>
      </c>
      <c r="L3428">
        <v>13501</v>
      </c>
      <c r="M3428" t="s">
        <v>29</v>
      </c>
      <c r="N3428" t="s">
        <v>43</v>
      </c>
      <c r="O3428" s="2">
        <v>4.1666666666666664E-2</v>
      </c>
      <c r="Q3428" t="s">
        <v>31</v>
      </c>
      <c r="R3428">
        <f t="shared" si="265"/>
        <v>0</v>
      </c>
      <c r="S3428">
        <f t="shared" si="266"/>
        <v>0</v>
      </c>
      <c r="T3428">
        <f t="shared" si="269"/>
        <v>0</v>
      </c>
    </row>
    <row r="3429" spans="1:20" x14ac:dyDescent="0.25">
      <c r="A3429">
        <v>27182</v>
      </c>
      <c r="B3429" t="s">
        <v>1224</v>
      </c>
      <c r="C3429" s="1">
        <v>27681</v>
      </c>
      <c r="D3429" t="s">
        <v>14</v>
      </c>
      <c r="E3429" t="s">
        <v>23</v>
      </c>
      <c r="F3429" s="1">
        <v>40557</v>
      </c>
      <c r="G3429" t="s">
        <v>164</v>
      </c>
      <c r="H3429" t="str">
        <f t="shared" si="267"/>
        <v>PAS</v>
      </c>
      <c r="I3429" t="str">
        <f t="shared" si="268"/>
        <v>PAS</v>
      </c>
      <c r="J3429" t="s">
        <v>510</v>
      </c>
      <c r="K3429" t="s">
        <v>42</v>
      </c>
      <c r="L3429">
        <v>13501</v>
      </c>
      <c r="M3429" t="s">
        <v>29</v>
      </c>
      <c r="N3429" t="s">
        <v>43</v>
      </c>
      <c r="O3429" s="2">
        <v>4.1666666666666664E-2</v>
      </c>
      <c r="P3429">
        <f>VLOOKUP(I3429,'visit codes'!$B$1:$F$38,5,FALSE)</f>
        <v>3</v>
      </c>
      <c r="Q3429" t="s">
        <v>31</v>
      </c>
      <c r="R3429">
        <f t="shared" si="265"/>
        <v>1</v>
      </c>
      <c r="S3429">
        <f t="shared" si="266"/>
        <v>0</v>
      </c>
      <c r="T3429">
        <f t="shared" si="269"/>
        <v>1</v>
      </c>
    </row>
    <row r="3430" spans="1:20" x14ac:dyDescent="0.25">
      <c r="A3430">
        <v>27182</v>
      </c>
      <c r="B3430" t="s">
        <v>1224</v>
      </c>
      <c r="C3430" s="1">
        <v>27681</v>
      </c>
      <c r="D3430" t="s">
        <v>14</v>
      </c>
      <c r="E3430" t="s">
        <v>23</v>
      </c>
      <c r="F3430" s="1">
        <v>40569</v>
      </c>
      <c r="G3430" t="s">
        <v>163</v>
      </c>
      <c r="H3430" t="str">
        <f t="shared" si="267"/>
        <v>4301S-PAS</v>
      </c>
      <c r="J3430" t="s">
        <v>138</v>
      </c>
      <c r="K3430" t="s">
        <v>42</v>
      </c>
      <c r="L3430">
        <v>13501</v>
      </c>
      <c r="M3430" t="s">
        <v>29</v>
      </c>
      <c r="N3430" t="s">
        <v>43</v>
      </c>
      <c r="O3430" s="2">
        <v>4.1666666666666664E-2</v>
      </c>
      <c r="Q3430" t="s">
        <v>31</v>
      </c>
      <c r="R3430">
        <f t="shared" si="265"/>
        <v>0</v>
      </c>
      <c r="S3430">
        <f t="shared" si="266"/>
        <v>0</v>
      </c>
      <c r="T3430">
        <f t="shared" si="269"/>
        <v>0</v>
      </c>
    </row>
    <row r="3431" spans="1:20" x14ac:dyDescent="0.25">
      <c r="A3431">
        <v>27182</v>
      </c>
      <c r="B3431" t="s">
        <v>1224</v>
      </c>
      <c r="C3431" s="1">
        <v>27681</v>
      </c>
      <c r="D3431" t="s">
        <v>14</v>
      </c>
      <c r="E3431" t="s">
        <v>23</v>
      </c>
      <c r="F3431" s="1">
        <v>40569</v>
      </c>
      <c r="G3431" t="s">
        <v>228</v>
      </c>
      <c r="H3431" t="str">
        <f t="shared" si="267"/>
        <v>PAS2</v>
      </c>
      <c r="I3431" t="str">
        <f t="shared" si="268"/>
        <v>PAS2</v>
      </c>
      <c r="J3431" t="s">
        <v>138</v>
      </c>
      <c r="K3431" t="s">
        <v>42</v>
      </c>
      <c r="L3431">
        <v>13501</v>
      </c>
      <c r="M3431" t="s">
        <v>29</v>
      </c>
      <c r="N3431" t="s">
        <v>43</v>
      </c>
      <c r="O3431" s="2">
        <v>3.125E-2</v>
      </c>
      <c r="P3431">
        <f>VLOOKUP(I3431,'visit codes'!$B$1:$F$38,5,FALSE)</f>
        <v>3</v>
      </c>
      <c r="Q3431" t="s">
        <v>31</v>
      </c>
      <c r="R3431">
        <f t="shared" si="265"/>
        <v>1</v>
      </c>
      <c r="S3431">
        <f t="shared" si="266"/>
        <v>0</v>
      </c>
      <c r="T3431">
        <f t="shared" si="269"/>
        <v>1</v>
      </c>
    </row>
    <row r="3432" spans="1:20" x14ac:dyDescent="0.25">
      <c r="A3432">
        <v>27183</v>
      </c>
      <c r="B3432" t="s">
        <v>1225</v>
      </c>
      <c r="C3432" s="1">
        <v>21950</v>
      </c>
      <c r="D3432" t="s">
        <v>26</v>
      </c>
      <c r="E3432" t="s">
        <v>23</v>
      </c>
      <c r="F3432" s="1">
        <v>40549</v>
      </c>
      <c r="G3432" t="s">
        <v>163</v>
      </c>
      <c r="H3432" t="str">
        <f t="shared" si="267"/>
        <v>4301S-PAS</v>
      </c>
      <c r="J3432" t="s">
        <v>89</v>
      </c>
      <c r="K3432" t="s">
        <v>18</v>
      </c>
      <c r="L3432">
        <v>13319</v>
      </c>
      <c r="M3432" t="s">
        <v>29</v>
      </c>
      <c r="N3432" t="s">
        <v>21</v>
      </c>
      <c r="O3432" s="2">
        <v>4.1666666666666664E-2</v>
      </c>
      <c r="Q3432" t="s">
        <v>1226</v>
      </c>
      <c r="R3432">
        <f t="shared" si="265"/>
        <v>0</v>
      </c>
      <c r="S3432">
        <f t="shared" si="266"/>
        <v>0</v>
      </c>
      <c r="T3432">
        <f t="shared" si="269"/>
        <v>0</v>
      </c>
    </row>
    <row r="3433" spans="1:20" x14ac:dyDescent="0.25">
      <c r="A3433">
        <v>27183</v>
      </c>
      <c r="B3433" t="s">
        <v>1225</v>
      </c>
      <c r="C3433" s="1">
        <v>21950</v>
      </c>
      <c r="D3433" t="s">
        <v>26</v>
      </c>
      <c r="E3433" t="s">
        <v>23</v>
      </c>
      <c r="F3433" s="1">
        <v>40549</v>
      </c>
      <c r="G3433" t="s">
        <v>164</v>
      </c>
      <c r="H3433" t="str">
        <f t="shared" si="267"/>
        <v>PAS</v>
      </c>
      <c r="I3433" t="str">
        <f t="shared" si="268"/>
        <v>PAS</v>
      </c>
      <c r="J3433" t="s">
        <v>89</v>
      </c>
      <c r="K3433" t="s">
        <v>18</v>
      </c>
      <c r="L3433">
        <v>13319</v>
      </c>
      <c r="M3433" t="s">
        <v>29</v>
      </c>
      <c r="N3433" t="s">
        <v>21</v>
      </c>
      <c r="O3433" s="2">
        <v>4.1666666666666664E-2</v>
      </c>
      <c r="P3433">
        <f>VLOOKUP(I3433,'visit codes'!$B$1:$F$38,5,FALSE)</f>
        <v>3</v>
      </c>
      <c r="Q3433" t="s">
        <v>1226</v>
      </c>
      <c r="R3433">
        <f t="shared" si="265"/>
        <v>1</v>
      </c>
      <c r="S3433">
        <f t="shared" si="266"/>
        <v>0</v>
      </c>
      <c r="T3433">
        <f t="shared" si="269"/>
        <v>1</v>
      </c>
    </row>
    <row r="3434" spans="1:20" x14ac:dyDescent="0.25">
      <c r="A3434">
        <v>27183</v>
      </c>
      <c r="B3434" t="s">
        <v>1225</v>
      </c>
      <c r="C3434" s="1">
        <v>21950</v>
      </c>
      <c r="D3434" t="s">
        <v>26</v>
      </c>
      <c r="E3434" t="s">
        <v>23</v>
      </c>
      <c r="F3434" s="1">
        <v>40555</v>
      </c>
      <c r="G3434" t="s">
        <v>46</v>
      </c>
      <c r="H3434" t="str">
        <f t="shared" si="267"/>
        <v>NS</v>
      </c>
      <c r="I3434" t="str">
        <f t="shared" si="268"/>
        <v>NS</v>
      </c>
      <c r="J3434" t="s">
        <v>89</v>
      </c>
      <c r="K3434" t="s">
        <v>18</v>
      </c>
      <c r="L3434">
        <v>13319</v>
      </c>
      <c r="M3434" t="s">
        <v>29</v>
      </c>
      <c r="N3434" t="s">
        <v>21</v>
      </c>
      <c r="O3434" s="2">
        <v>0</v>
      </c>
      <c r="P3434">
        <f>VLOOKUP(I3434,'visit codes'!$B$1:$F$38,5,FALSE)</f>
        <v>0</v>
      </c>
      <c r="Q3434" t="s">
        <v>1226</v>
      </c>
      <c r="R3434">
        <f t="shared" si="265"/>
        <v>1</v>
      </c>
      <c r="S3434">
        <f t="shared" si="266"/>
        <v>1</v>
      </c>
      <c r="T3434">
        <f t="shared" si="269"/>
        <v>0</v>
      </c>
    </row>
    <row r="3435" spans="1:20" x14ac:dyDescent="0.25">
      <c r="A3435">
        <v>27183</v>
      </c>
      <c r="B3435" t="s">
        <v>1225</v>
      </c>
      <c r="C3435" s="1">
        <v>21950</v>
      </c>
      <c r="D3435" t="s">
        <v>26</v>
      </c>
      <c r="E3435" t="s">
        <v>23</v>
      </c>
      <c r="F3435" s="1">
        <v>40569</v>
      </c>
      <c r="G3435" t="s">
        <v>16</v>
      </c>
      <c r="H3435" t="str">
        <f t="shared" si="267"/>
        <v>4301R-RV</v>
      </c>
      <c r="J3435" t="s">
        <v>89</v>
      </c>
      <c r="K3435" t="s">
        <v>18</v>
      </c>
      <c r="L3435">
        <v>13319</v>
      </c>
      <c r="M3435" t="s">
        <v>29</v>
      </c>
      <c r="N3435" t="s">
        <v>21</v>
      </c>
      <c r="O3435" s="2">
        <v>3.125E-2</v>
      </c>
      <c r="Q3435" t="s">
        <v>1226</v>
      </c>
      <c r="R3435">
        <f t="shared" si="265"/>
        <v>0</v>
      </c>
      <c r="S3435">
        <f t="shared" si="266"/>
        <v>0</v>
      </c>
      <c r="T3435">
        <f t="shared" si="269"/>
        <v>0</v>
      </c>
    </row>
    <row r="3436" spans="1:20" x14ac:dyDescent="0.25">
      <c r="A3436">
        <v>27183</v>
      </c>
      <c r="B3436" t="s">
        <v>1225</v>
      </c>
      <c r="C3436" s="1">
        <v>21950</v>
      </c>
      <c r="D3436" t="s">
        <v>26</v>
      </c>
      <c r="E3436" t="s">
        <v>23</v>
      </c>
      <c r="F3436" s="1">
        <v>40569</v>
      </c>
      <c r="G3436" t="s">
        <v>24</v>
      </c>
      <c r="H3436" t="str">
        <f t="shared" si="267"/>
        <v>RV</v>
      </c>
      <c r="I3436" t="str">
        <f t="shared" si="268"/>
        <v>RV</v>
      </c>
      <c r="J3436" t="s">
        <v>89</v>
      </c>
      <c r="K3436" t="s">
        <v>18</v>
      </c>
      <c r="L3436">
        <v>13319</v>
      </c>
      <c r="M3436" t="s">
        <v>29</v>
      </c>
      <c r="N3436" t="s">
        <v>21</v>
      </c>
      <c r="O3436" s="2">
        <v>4.1666666666666664E-2</v>
      </c>
      <c r="P3436">
        <f>VLOOKUP(I3436,'visit codes'!$B$1:$F$38,5,FALSE)</f>
        <v>3</v>
      </c>
      <c r="Q3436" t="s">
        <v>1226</v>
      </c>
      <c r="R3436">
        <f t="shared" si="265"/>
        <v>1</v>
      </c>
      <c r="S3436">
        <f t="shared" si="266"/>
        <v>0</v>
      </c>
      <c r="T3436">
        <f t="shared" si="269"/>
        <v>1</v>
      </c>
    </row>
    <row r="3437" spans="1:20" x14ac:dyDescent="0.25">
      <c r="A3437">
        <v>27184</v>
      </c>
      <c r="B3437" t="s">
        <v>1227</v>
      </c>
      <c r="C3437" s="1">
        <v>30725</v>
      </c>
      <c r="D3437" t="s">
        <v>26</v>
      </c>
      <c r="E3437" t="s">
        <v>23</v>
      </c>
      <c r="F3437" s="1">
        <v>40547</v>
      </c>
      <c r="G3437" t="s">
        <v>163</v>
      </c>
      <c r="H3437" t="str">
        <f t="shared" si="267"/>
        <v>4301S-PAS</v>
      </c>
      <c r="J3437" t="s">
        <v>48</v>
      </c>
      <c r="K3437" t="s">
        <v>53</v>
      </c>
      <c r="L3437">
        <v>13501</v>
      </c>
      <c r="M3437" t="s">
        <v>29</v>
      </c>
      <c r="N3437" t="s">
        <v>577</v>
      </c>
      <c r="O3437" s="2">
        <v>4.1666666666666664E-2</v>
      </c>
      <c r="Q3437" t="s">
        <v>31</v>
      </c>
      <c r="R3437">
        <f t="shared" si="265"/>
        <v>0</v>
      </c>
      <c r="S3437">
        <f t="shared" si="266"/>
        <v>0</v>
      </c>
      <c r="T3437">
        <f t="shared" si="269"/>
        <v>0</v>
      </c>
    </row>
    <row r="3438" spans="1:20" x14ac:dyDescent="0.25">
      <c r="A3438">
        <v>27184</v>
      </c>
      <c r="B3438" t="s">
        <v>1227</v>
      </c>
      <c r="C3438" s="1">
        <v>30725</v>
      </c>
      <c r="D3438" t="s">
        <v>26</v>
      </c>
      <c r="E3438" t="s">
        <v>23</v>
      </c>
      <c r="F3438" s="1">
        <v>40547</v>
      </c>
      <c r="G3438" t="s">
        <v>164</v>
      </c>
      <c r="H3438" t="str">
        <f t="shared" si="267"/>
        <v>PAS</v>
      </c>
      <c r="I3438" t="str">
        <f t="shared" si="268"/>
        <v>PAS</v>
      </c>
      <c r="J3438" t="s">
        <v>510</v>
      </c>
      <c r="K3438" t="s">
        <v>53</v>
      </c>
      <c r="L3438">
        <v>13501</v>
      </c>
      <c r="M3438" t="s">
        <v>29</v>
      </c>
      <c r="N3438" t="s">
        <v>577</v>
      </c>
      <c r="O3438" s="2">
        <v>4.1666666666666664E-2</v>
      </c>
      <c r="P3438">
        <f>VLOOKUP(I3438,'visit codes'!$B$1:$F$38,5,FALSE)</f>
        <v>3</v>
      </c>
      <c r="Q3438" t="s">
        <v>31</v>
      </c>
      <c r="R3438">
        <f t="shared" si="265"/>
        <v>1</v>
      </c>
      <c r="S3438">
        <f t="shared" si="266"/>
        <v>0</v>
      </c>
      <c r="T3438">
        <f t="shared" si="269"/>
        <v>1</v>
      </c>
    </row>
    <row r="3439" spans="1:20" x14ac:dyDescent="0.25">
      <c r="A3439">
        <v>27184</v>
      </c>
      <c r="B3439" t="s">
        <v>1227</v>
      </c>
      <c r="C3439" s="1">
        <v>30725</v>
      </c>
      <c r="D3439" t="s">
        <v>26</v>
      </c>
      <c r="E3439" t="s">
        <v>23</v>
      </c>
      <c r="F3439" s="1">
        <v>40554</v>
      </c>
      <c r="G3439" t="s">
        <v>342</v>
      </c>
      <c r="H3439" t="str">
        <f t="shared" si="267"/>
        <v>PASNS</v>
      </c>
      <c r="I3439" t="str">
        <f t="shared" si="268"/>
        <v>PASNS</v>
      </c>
      <c r="J3439" t="s">
        <v>510</v>
      </c>
      <c r="K3439" t="s">
        <v>53</v>
      </c>
      <c r="L3439">
        <v>13501</v>
      </c>
      <c r="M3439" t="s">
        <v>29</v>
      </c>
      <c r="N3439" t="s">
        <v>577</v>
      </c>
      <c r="O3439" s="2">
        <v>0</v>
      </c>
      <c r="P3439">
        <f>VLOOKUP(I3439,'visit codes'!$B$1:$F$38,5,FALSE)</f>
        <v>0</v>
      </c>
      <c r="Q3439" t="s">
        <v>31</v>
      </c>
      <c r="R3439">
        <f t="shared" si="265"/>
        <v>1</v>
      </c>
      <c r="S3439">
        <f t="shared" si="266"/>
        <v>1</v>
      </c>
      <c r="T3439">
        <f t="shared" si="269"/>
        <v>0</v>
      </c>
    </row>
    <row r="3440" spans="1:20" x14ac:dyDescent="0.25">
      <c r="A3440">
        <v>27184</v>
      </c>
      <c r="B3440" t="s">
        <v>1227</v>
      </c>
      <c r="C3440" s="1">
        <v>30725</v>
      </c>
      <c r="D3440" t="s">
        <v>26</v>
      </c>
      <c r="E3440" t="s">
        <v>23</v>
      </c>
      <c r="F3440" s="1">
        <v>40564</v>
      </c>
      <c r="G3440" t="s">
        <v>342</v>
      </c>
      <c r="H3440" t="str">
        <f t="shared" si="267"/>
        <v>PASNS</v>
      </c>
      <c r="I3440" t="str">
        <f t="shared" si="268"/>
        <v>PASNS</v>
      </c>
      <c r="J3440" t="s">
        <v>510</v>
      </c>
      <c r="K3440" t="s">
        <v>53</v>
      </c>
      <c r="L3440">
        <v>13501</v>
      </c>
      <c r="M3440" t="s">
        <v>29</v>
      </c>
      <c r="N3440" t="s">
        <v>577</v>
      </c>
      <c r="O3440" s="2">
        <v>0</v>
      </c>
      <c r="P3440">
        <f>VLOOKUP(I3440,'visit codes'!$B$1:$F$38,5,FALSE)</f>
        <v>0</v>
      </c>
      <c r="Q3440" t="s">
        <v>31</v>
      </c>
      <c r="R3440">
        <f t="shared" si="265"/>
        <v>1</v>
      </c>
      <c r="S3440">
        <f t="shared" si="266"/>
        <v>1</v>
      </c>
      <c r="T3440">
        <f t="shared" si="269"/>
        <v>0</v>
      </c>
    </row>
    <row r="3441" spans="1:20" x14ac:dyDescent="0.25">
      <c r="A3441">
        <v>27185</v>
      </c>
      <c r="B3441" t="s">
        <v>1228</v>
      </c>
      <c r="C3441" s="1">
        <v>31698</v>
      </c>
      <c r="D3441" t="s">
        <v>26</v>
      </c>
      <c r="E3441" t="s">
        <v>23</v>
      </c>
      <c r="F3441" s="1">
        <v>40548</v>
      </c>
      <c r="G3441" t="s">
        <v>342</v>
      </c>
      <c r="H3441" t="str">
        <f t="shared" si="267"/>
        <v>PASNS</v>
      </c>
      <c r="I3441" t="str">
        <f t="shared" si="268"/>
        <v>PASNS</v>
      </c>
      <c r="J3441" t="s">
        <v>48</v>
      </c>
      <c r="K3441" t="s">
        <v>42</v>
      </c>
      <c r="L3441">
        <v>13313</v>
      </c>
      <c r="M3441" t="s">
        <v>29</v>
      </c>
      <c r="N3441" t="s">
        <v>43</v>
      </c>
      <c r="O3441" s="2">
        <v>0</v>
      </c>
      <c r="P3441">
        <f>VLOOKUP(I3441,'visit codes'!$B$1:$F$38,5,FALSE)</f>
        <v>0</v>
      </c>
      <c r="Q3441" t="s">
        <v>842</v>
      </c>
      <c r="R3441">
        <f t="shared" si="265"/>
        <v>1</v>
      </c>
      <c r="S3441">
        <f t="shared" si="266"/>
        <v>1</v>
      </c>
      <c r="T3441">
        <f t="shared" si="269"/>
        <v>0</v>
      </c>
    </row>
    <row r="3442" spans="1:20" x14ac:dyDescent="0.25">
      <c r="A3442">
        <v>27186</v>
      </c>
      <c r="B3442" t="s">
        <v>1229</v>
      </c>
      <c r="C3442" s="1">
        <v>22642</v>
      </c>
      <c r="D3442" t="s">
        <v>26</v>
      </c>
      <c r="F3442" s="1">
        <v>40557</v>
      </c>
      <c r="G3442">
        <v>4098</v>
      </c>
      <c r="H3442" t="str">
        <f t="shared" si="267"/>
        <v>4098</v>
      </c>
      <c r="J3442" t="s">
        <v>66</v>
      </c>
      <c r="K3442" t="s">
        <v>42</v>
      </c>
      <c r="L3442">
        <v>13502</v>
      </c>
      <c r="M3442" t="s">
        <v>29</v>
      </c>
      <c r="N3442" t="s">
        <v>99</v>
      </c>
      <c r="O3442" s="2">
        <v>0</v>
      </c>
      <c r="Q3442" t="s">
        <v>31</v>
      </c>
      <c r="R3442">
        <f t="shared" si="265"/>
        <v>0</v>
      </c>
      <c r="S3442">
        <f t="shared" si="266"/>
        <v>0</v>
      </c>
      <c r="T3442">
        <f t="shared" si="269"/>
        <v>0</v>
      </c>
    </row>
    <row r="3443" spans="1:20" x14ac:dyDescent="0.25">
      <c r="A3443">
        <v>27186</v>
      </c>
      <c r="B3443" t="s">
        <v>1229</v>
      </c>
      <c r="C3443" s="1">
        <v>22642</v>
      </c>
      <c r="D3443" t="s">
        <v>26</v>
      </c>
      <c r="F3443" s="1">
        <v>40563</v>
      </c>
      <c r="G3443">
        <v>4097</v>
      </c>
      <c r="H3443" t="str">
        <f t="shared" si="267"/>
        <v>4097</v>
      </c>
      <c r="J3443" t="s">
        <v>27</v>
      </c>
      <c r="K3443" t="s">
        <v>42</v>
      </c>
      <c r="L3443">
        <v>13502</v>
      </c>
      <c r="M3443" t="s">
        <v>29</v>
      </c>
      <c r="N3443" t="s">
        <v>99</v>
      </c>
      <c r="O3443" s="2">
        <v>0</v>
      </c>
      <c r="Q3443" t="s">
        <v>31</v>
      </c>
      <c r="R3443">
        <f t="shared" si="265"/>
        <v>0</v>
      </c>
      <c r="S3443">
        <f t="shared" si="266"/>
        <v>0</v>
      </c>
      <c r="T3443">
        <f t="shared" si="269"/>
        <v>0</v>
      </c>
    </row>
    <row r="3444" spans="1:20" x14ac:dyDescent="0.25">
      <c r="A3444">
        <v>27186</v>
      </c>
      <c r="B3444" t="s">
        <v>1229</v>
      </c>
      <c r="C3444" s="1">
        <v>22642</v>
      </c>
      <c r="D3444" t="s">
        <v>26</v>
      </c>
      <c r="F3444" s="1">
        <v>40571</v>
      </c>
      <c r="G3444">
        <v>4097</v>
      </c>
      <c r="H3444" t="str">
        <f t="shared" si="267"/>
        <v>4097</v>
      </c>
      <c r="J3444" t="s">
        <v>70</v>
      </c>
      <c r="K3444" t="s">
        <v>42</v>
      </c>
      <c r="L3444">
        <v>13502</v>
      </c>
      <c r="M3444" t="s">
        <v>29</v>
      </c>
      <c r="N3444" t="s">
        <v>99</v>
      </c>
      <c r="O3444" s="2">
        <v>0</v>
      </c>
      <c r="Q3444" t="s">
        <v>31</v>
      </c>
      <c r="R3444">
        <f t="shared" si="265"/>
        <v>0</v>
      </c>
      <c r="S3444">
        <f t="shared" si="266"/>
        <v>0</v>
      </c>
      <c r="T3444">
        <f t="shared" si="269"/>
        <v>0</v>
      </c>
    </row>
    <row r="3445" spans="1:20" x14ac:dyDescent="0.25">
      <c r="A3445">
        <v>27187</v>
      </c>
      <c r="B3445" t="s">
        <v>1230</v>
      </c>
      <c r="C3445" s="1">
        <v>26252</v>
      </c>
      <c r="D3445" t="s">
        <v>26</v>
      </c>
      <c r="E3445" t="s">
        <v>23</v>
      </c>
      <c r="F3445" s="1">
        <v>40550</v>
      </c>
      <c r="G3445" t="s">
        <v>163</v>
      </c>
      <c r="H3445" t="str">
        <f t="shared" si="267"/>
        <v>4301S-PAS</v>
      </c>
      <c r="J3445" t="s">
        <v>48</v>
      </c>
      <c r="K3445" t="s">
        <v>33</v>
      </c>
      <c r="L3445">
        <v>13502</v>
      </c>
      <c r="M3445" t="s">
        <v>29</v>
      </c>
      <c r="N3445" t="s">
        <v>30</v>
      </c>
      <c r="O3445" s="2">
        <v>4.1666666666666664E-2</v>
      </c>
      <c r="Q3445" t="s">
        <v>31</v>
      </c>
      <c r="R3445">
        <f t="shared" si="265"/>
        <v>0</v>
      </c>
      <c r="S3445">
        <f t="shared" si="266"/>
        <v>0</v>
      </c>
      <c r="T3445">
        <f t="shared" si="269"/>
        <v>0</v>
      </c>
    </row>
    <row r="3446" spans="1:20" x14ac:dyDescent="0.25">
      <c r="A3446">
        <v>27187</v>
      </c>
      <c r="B3446" t="s">
        <v>1230</v>
      </c>
      <c r="C3446" s="1">
        <v>26252</v>
      </c>
      <c r="D3446" t="s">
        <v>26</v>
      </c>
      <c r="E3446" t="s">
        <v>23</v>
      </c>
      <c r="F3446" s="1">
        <v>40550</v>
      </c>
      <c r="G3446" t="s">
        <v>164</v>
      </c>
      <c r="H3446" t="str">
        <f t="shared" si="267"/>
        <v>PAS</v>
      </c>
      <c r="I3446" t="str">
        <f t="shared" si="268"/>
        <v>PAS</v>
      </c>
      <c r="J3446" t="s">
        <v>48</v>
      </c>
      <c r="K3446" t="s">
        <v>33</v>
      </c>
      <c r="L3446">
        <v>13502</v>
      </c>
      <c r="M3446" t="s">
        <v>29</v>
      </c>
      <c r="N3446" t="s">
        <v>30</v>
      </c>
      <c r="O3446" s="2">
        <v>4.1666666666666664E-2</v>
      </c>
      <c r="P3446">
        <f>VLOOKUP(I3446,'visit codes'!$B$1:$F$38,5,FALSE)</f>
        <v>3</v>
      </c>
      <c r="Q3446" t="s">
        <v>31</v>
      </c>
      <c r="R3446">
        <f t="shared" si="265"/>
        <v>1</v>
      </c>
      <c r="S3446">
        <f t="shared" si="266"/>
        <v>0</v>
      </c>
      <c r="T3446">
        <f t="shared" si="269"/>
        <v>1</v>
      </c>
    </row>
    <row r="3447" spans="1:20" x14ac:dyDescent="0.25">
      <c r="A3447">
        <v>27187</v>
      </c>
      <c r="B3447" t="s">
        <v>1230</v>
      </c>
      <c r="C3447" s="1">
        <v>26252</v>
      </c>
      <c r="D3447" t="s">
        <v>26</v>
      </c>
      <c r="E3447" t="s">
        <v>23</v>
      </c>
      <c r="F3447" s="1">
        <v>40569</v>
      </c>
      <c r="G3447" t="s">
        <v>16</v>
      </c>
      <c r="H3447" t="str">
        <f t="shared" si="267"/>
        <v>4301R-RV</v>
      </c>
      <c r="J3447" t="s">
        <v>27</v>
      </c>
      <c r="K3447" t="s">
        <v>33</v>
      </c>
      <c r="L3447">
        <v>13502</v>
      </c>
      <c r="M3447" t="s">
        <v>29</v>
      </c>
      <c r="N3447" t="s">
        <v>30</v>
      </c>
      <c r="O3447" s="2">
        <v>3.125E-2</v>
      </c>
      <c r="Q3447" t="s">
        <v>31</v>
      </c>
      <c r="R3447">
        <f t="shared" si="265"/>
        <v>0</v>
      </c>
      <c r="S3447">
        <f t="shared" si="266"/>
        <v>0</v>
      </c>
      <c r="T3447">
        <f t="shared" si="269"/>
        <v>0</v>
      </c>
    </row>
    <row r="3448" spans="1:20" x14ac:dyDescent="0.25">
      <c r="A3448">
        <v>27187</v>
      </c>
      <c r="B3448" t="s">
        <v>1230</v>
      </c>
      <c r="C3448" s="1">
        <v>26252</v>
      </c>
      <c r="D3448" t="s">
        <v>26</v>
      </c>
      <c r="E3448" t="s">
        <v>23</v>
      </c>
      <c r="F3448" s="1">
        <v>40569</v>
      </c>
      <c r="G3448" t="s">
        <v>228</v>
      </c>
      <c r="H3448" t="str">
        <f t="shared" si="267"/>
        <v>PAS2</v>
      </c>
      <c r="I3448" t="str">
        <f t="shared" si="268"/>
        <v>PAS2</v>
      </c>
      <c r="J3448" t="s">
        <v>27</v>
      </c>
      <c r="K3448" t="s">
        <v>33</v>
      </c>
      <c r="L3448">
        <v>13502</v>
      </c>
      <c r="M3448" t="s">
        <v>29</v>
      </c>
      <c r="N3448" t="s">
        <v>30</v>
      </c>
      <c r="O3448" s="2">
        <v>3.125E-2</v>
      </c>
      <c r="P3448">
        <f>VLOOKUP(I3448,'visit codes'!$B$1:$F$38,5,FALSE)</f>
        <v>3</v>
      </c>
      <c r="Q3448" t="s">
        <v>31</v>
      </c>
      <c r="R3448">
        <f t="shared" si="265"/>
        <v>1</v>
      </c>
      <c r="S3448">
        <f t="shared" si="266"/>
        <v>0</v>
      </c>
      <c r="T3448">
        <f t="shared" si="269"/>
        <v>1</v>
      </c>
    </row>
    <row r="3449" spans="1:20" x14ac:dyDescent="0.25">
      <c r="A3449">
        <v>27188</v>
      </c>
      <c r="B3449" t="s">
        <v>1231</v>
      </c>
      <c r="C3449" s="1">
        <v>31916</v>
      </c>
      <c r="D3449" t="s">
        <v>26</v>
      </c>
      <c r="F3449" s="1">
        <v>40546</v>
      </c>
      <c r="G3449">
        <v>4098</v>
      </c>
      <c r="H3449" t="str">
        <f t="shared" si="267"/>
        <v>4098</v>
      </c>
      <c r="J3449" t="s">
        <v>89</v>
      </c>
      <c r="K3449" t="s">
        <v>42</v>
      </c>
      <c r="L3449">
        <v>13403</v>
      </c>
      <c r="M3449" t="s">
        <v>29</v>
      </c>
      <c r="N3449" t="s">
        <v>99</v>
      </c>
      <c r="O3449" s="2">
        <v>0</v>
      </c>
      <c r="Q3449" t="s">
        <v>386</v>
      </c>
      <c r="R3449">
        <f t="shared" si="265"/>
        <v>0</v>
      </c>
      <c r="S3449">
        <f t="shared" si="266"/>
        <v>0</v>
      </c>
      <c r="T3449">
        <f t="shared" si="269"/>
        <v>0</v>
      </c>
    </row>
    <row r="3450" spans="1:20" x14ac:dyDescent="0.25">
      <c r="A3450">
        <v>2337</v>
      </c>
      <c r="B3450" t="s">
        <v>1232</v>
      </c>
      <c r="C3450" s="1">
        <v>19525</v>
      </c>
      <c r="D3450" t="s">
        <v>14</v>
      </c>
      <c r="E3450" t="s">
        <v>15</v>
      </c>
      <c r="F3450" s="1">
        <v>40549</v>
      </c>
      <c r="G3450" t="s">
        <v>35</v>
      </c>
      <c r="H3450" t="str">
        <f t="shared" si="267"/>
        <v>4302PM-PM</v>
      </c>
      <c r="J3450" t="s">
        <v>66</v>
      </c>
      <c r="K3450" t="s">
        <v>28</v>
      </c>
      <c r="L3450">
        <v>13440</v>
      </c>
      <c r="M3450" t="s">
        <v>20</v>
      </c>
      <c r="N3450" t="s">
        <v>30</v>
      </c>
      <c r="O3450" s="2">
        <v>1.0416666666666666E-2</v>
      </c>
      <c r="Q3450" t="s">
        <v>22</v>
      </c>
      <c r="R3450">
        <f t="shared" si="265"/>
        <v>0</v>
      </c>
      <c r="S3450">
        <f t="shared" si="266"/>
        <v>0</v>
      </c>
      <c r="T3450">
        <f t="shared" si="269"/>
        <v>0</v>
      </c>
    </row>
    <row r="3451" spans="1:20" x14ac:dyDescent="0.25">
      <c r="A3451">
        <v>2337</v>
      </c>
      <c r="B3451" t="s">
        <v>1232</v>
      </c>
      <c r="C3451" s="1">
        <v>19525</v>
      </c>
      <c r="D3451" t="s">
        <v>14</v>
      </c>
      <c r="E3451" t="s">
        <v>15</v>
      </c>
      <c r="F3451" s="1">
        <v>40549</v>
      </c>
      <c r="G3451" t="s">
        <v>37</v>
      </c>
      <c r="H3451" t="str">
        <f t="shared" si="267"/>
        <v>PM</v>
      </c>
      <c r="I3451" t="str">
        <f t="shared" si="268"/>
        <v>PM</v>
      </c>
      <c r="J3451" t="s">
        <v>66</v>
      </c>
      <c r="K3451" t="s">
        <v>28</v>
      </c>
      <c r="L3451">
        <v>13440</v>
      </c>
      <c r="M3451" t="s">
        <v>20</v>
      </c>
      <c r="N3451" t="s">
        <v>30</v>
      </c>
      <c r="O3451" s="2">
        <v>1.0416666666666666E-2</v>
      </c>
      <c r="P3451">
        <f>VLOOKUP(I3451,'visit codes'!$B$1:$F$38,5,FALSE)</f>
        <v>1</v>
      </c>
      <c r="Q3451" t="s">
        <v>22</v>
      </c>
      <c r="R3451">
        <f t="shared" si="265"/>
        <v>1</v>
      </c>
      <c r="S3451">
        <f t="shared" si="266"/>
        <v>0</v>
      </c>
      <c r="T3451">
        <f t="shared" si="269"/>
        <v>1</v>
      </c>
    </row>
    <row r="3452" spans="1:20" x14ac:dyDescent="0.25">
      <c r="A3452">
        <v>2337</v>
      </c>
      <c r="B3452" t="s">
        <v>1232</v>
      </c>
      <c r="C3452" s="1">
        <v>19525</v>
      </c>
      <c r="D3452" t="s">
        <v>14</v>
      </c>
      <c r="E3452" t="s">
        <v>15</v>
      </c>
      <c r="F3452" s="1">
        <v>40550</v>
      </c>
      <c r="G3452" t="s">
        <v>16</v>
      </c>
      <c r="H3452" t="str">
        <f t="shared" si="267"/>
        <v>4301R-RV</v>
      </c>
      <c r="J3452" t="s">
        <v>69</v>
      </c>
      <c r="K3452" t="s">
        <v>28</v>
      </c>
      <c r="L3452">
        <v>13440</v>
      </c>
      <c r="M3452" t="s">
        <v>20</v>
      </c>
      <c r="N3452" t="s">
        <v>30</v>
      </c>
      <c r="O3452" s="2">
        <v>3.125E-2</v>
      </c>
      <c r="Q3452" t="s">
        <v>22</v>
      </c>
      <c r="R3452">
        <f t="shared" si="265"/>
        <v>0</v>
      </c>
      <c r="S3452">
        <f t="shared" si="266"/>
        <v>0</v>
      </c>
      <c r="T3452">
        <f t="shared" si="269"/>
        <v>0</v>
      </c>
    </row>
    <row r="3453" spans="1:20" x14ac:dyDescent="0.25">
      <c r="A3453">
        <v>2337</v>
      </c>
      <c r="B3453" t="s">
        <v>1232</v>
      </c>
      <c r="C3453" s="1">
        <v>19525</v>
      </c>
      <c r="D3453" t="s">
        <v>14</v>
      </c>
      <c r="E3453" t="s">
        <v>15</v>
      </c>
      <c r="F3453" s="1">
        <v>40550</v>
      </c>
      <c r="G3453" t="s">
        <v>24</v>
      </c>
      <c r="H3453" t="str">
        <f t="shared" si="267"/>
        <v>RV</v>
      </c>
      <c r="I3453" t="str">
        <f t="shared" si="268"/>
        <v>RV</v>
      </c>
      <c r="J3453" t="s">
        <v>69</v>
      </c>
      <c r="K3453" t="s">
        <v>28</v>
      </c>
      <c r="L3453">
        <v>13440</v>
      </c>
      <c r="M3453" t="s">
        <v>20</v>
      </c>
      <c r="N3453" t="s">
        <v>30</v>
      </c>
      <c r="O3453" s="2">
        <v>4.1666666666666664E-2</v>
      </c>
      <c r="P3453">
        <f>VLOOKUP(I3453,'visit codes'!$B$1:$F$38,5,FALSE)</f>
        <v>3</v>
      </c>
      <c r="Q3453" t="s">
        <v>22</v>
      </c>
      <c r="R3453">
        <f t="shared" si="265"/>
        <v>1</v>
      </c>
      <c r="S3453">
        <f t="shared" si="266"/>
        <v>0</v>
      </c>
      <c r="T3453">
        <f t="shared" si="269"/>
        <v>1</v>
      </c>
    </row>
    <row r="3454" spans="1:20" x14ac:dyDescent="0.25">
      <c r="A3454">
        <v>27189</v>
      </c>
      <c r="B3454" t="s">
        <v>1233</v>
      </c>
      <c r="C3454" s="1">
        <v>22165</v>
      </c>
      <c r="D3454" t="s">
        <v>26</v>
      </c>
      <c r="E3454" t="s">
        <v>15</v>
      </c>
      <c r="F3454" s="1">
        <v>40547</v>
      </c>
      <c r="G3454" t="s">
        <v>163</v>
      </c>
      <c r="H3454" t="str">
        <f t="shared" si="267"/>
        <v>4301S-PAS</v>
      </c>
      <c r="J3454" t="s">
        <v>206</v>
      </c>
      <c r="K3454" t="s">
        <v>109</v>
      </c>
      <c r="L3454">
        <v>13501</v>
      </c>
      <c r="M3454" t="s">
        <v>29</v>
      </c>
      <c r="N3454" t="s">
        <v>110</v>
      </c>
      <c r="O3454" s="2">
        <v>4.1666666666666664E-2</v>
      </c>
      <c r="Q3454" t="s">
        <v>31</v>
      </c>
      <c r="R3454">
        <f t="shared" si="265"/>
        <v>0</v>
      </c>
      <c r="S3454">
        <f t="shared" si="266"/>
        <v>0</v>
      </c>
      <c r="T3454">
        <f t="shared" si="269"/>
        <v>0</v>
      </c>
    </row>
    <row r="3455" spans="1:20" x14ac:dyDescent="0.25">
      <c r="A3455">
        <v>27189</v>
      </c>
      <c r="B3455" t="s">
        <v>1233</v>
      </c>
      <c r="C3455" s="1">
        <v>22165</v>
      </c>
      <c r="D3455" t="s">
        <v>26</v>
      </c>
      <c r="E3455" t="s">
        <v>15</v>
      </c>
      <c r="F3455" s="1">
        <v>40547</v>
      </c>
      <c r="G3455" t="s">
        <v>164</v>
      </c>
      <c r="H3455" t="str">
        <f t="shared" si="267"/>
        <v>PAS</v>
      </c>
      <c r="I3455" t="str">
        <f t="shared" si="268"/>
        <v>PAS</v>
      </c>
      <c r="J3455" t="s">
        <v>206</v>
      </c>
      <c r="K3455" t="s">
        <v>109</v>
      </c>
      <c r="L3455">
        <v>13501</v>
      </c>
      <c r="M3455" t="s">
        <v>29</v>
      </c>
      <c r="N3455" t="s">
        <v>110</v>
      </c>
      <c r="O3455" s="2">
        <v>4.1666666666666664E-2</v>
      </c>
      <c r="P3455">
        <f>VLOOKUP(I3455,'visit codes'!$B$1:$F$38,5,FALSE)</f>
        <v>3</v>
      </c>
      <c r="Q3455" t="s">
        <v>31</v>
      </c>
      <c r="R3455">
        <f t="shared" si="265"/>
        <v>1</v>
      </c>
      <c r="S3455">
        <f t="shared" si="266"/>
        <v>0</v>
      </c>
      <c r="T3455">
        <f t="shared" si="269"/>
        <v>1</v>
      </c>
    </row>
    <row r="3456" spans="1:20" x14ac:dyDescent="0.25">
      <c r="A3456">
        <v>27189</v>
      </c>
      <c r="B3456" t="s">
        <v>1233</v>
      </c>
      <c r="C3456" s="1">
        <v>22165</v>
      </c>
      <c r="D3456" t="s">
        <v>26</v>
      </c>
      <c r="E3456" t="s">
        <v>15</v>
      </c>
      <c r="F3456" s="1">
        <v>40556</v>
      </c>
      <c r="G3456" t="s">
        <v>16</v>
      </c>
      <c r="H3456" t="str">
        <f t="shared" si="267"/>
        <v>4301R-RV</v>
      </c>
      <c r="J3456" t="s">
        <v>206</v>
      </c>
      <c r="K3456" t="s">
        <v>109</v>
      </c>
      <c r="L3456">
        <v>13501</v>
      </c>
      <c r="M3456" t="s">
        <v>29</v>
      </c>
      <c r="N3456" t="s">
        <v>110</v>
      </c>
      <c r="O3456" s="2">
        <v>3.125E-2</v>
      </c>
      <c r="Q3456" t="s">
        <v>31</v>
      </c>
      <c r="R3456">
        <f t="shared" si="265"/>
        <v>0</v>
      </c>
      <c r="S3456">
        <f t="shared" si="266"/>
        <v>0</v>
      </c>
      <c r="T3456">
        <f t="shared" si="269"/>
        <v>0</v>
      </c>
    </row>
    <row r="3457" spans="1:20" x14ac:dyDescent="0.25">
      <c r="A3457">
        <v>27189</v>
      </c>
      <c r="B3457" t="s">
        <v>1233</v>
      </c>
      <c r="C3457" s="1">
        <v>22165</v>
      </c>
      <c r="D3457" t="s">
        <v>26</v>
      </c>
      <c r="E3457" t="s">
        <v>15</v>
      </c>
      <c r="F3457" s="1">
        <v>40556</v>
      </c>
      <c r="G3457" t="s">
        <v>228</v>
      </c>
      <c r="H3457" t="str">
        <f t="shared" si="267"/>
        <v>PAS2</v>
      </c>
      <c r="I3457" t="str">
        <f t="shared" si="268"/>
        <v>PAS2</v>
      </c>
      <c r="J3457" t="s">
        <v>206</v>
      </c>
      <c r="K3457" t="s">
        <v>109</v>
      </c>
      <c r="L3457">
        <v>13501</v>
      </c>
      <c r="M3457" t="s">
        <v>29</v>
      </c>
      <c r="N3457" t="s">
        <v>110</v>
      </c>
      <c r="O3457" s="2">
        <v>3.125E-2</v>
      </c>
      <c r="P3457">
        <f>VLOOKUP(I3457,'visit codes'!$B$1:$F$38,5,FALSE)</f>
        <v>3</v>
      </c>
      <c r="Q3457" t="s">
        <v>31</v>
      </c>
      <c r="R3457">
        <f t="shared" si="265"/>
        <v>1</v>
      </c>
      <c r="S3457">
        <f t="shared" si="266"/>
        <v>0</v>
      </c>
      <c r="T3457">
        <f t="shared" si="269"/>
        <v>1</v>
      </c>
    </row>
    <row r="3458" spans="1:20" x14ac:dyDescent="0.25">
      <c r="A3458">
        <v>27189</v>
      </c>
      <c r="B3458" t="s">
        <v>1233</v>
      </c>
      <c r="C3458" s="1">
        <v>22165</v>
      </c>
      <c r="D3458" t="s">
        <v>26</v>
      </c>
      <c r="E3458" t="s">
        <v>15</v>
      </c>
      <c r="F3458" s="1">
        <v>40570</v>
      </c>
      <c r="G3458" t="s">
        <v>16</v>
      </c>
      <c r="H3458" t="str">
        <f t="shared" si="267"/>
        <v>4301R-RV</v>
      </c>
      <c r="J3458" t="s">
        <v>206</v>
      </c>
      <c r="K3458" t="s">
        <v>109</v>
      </c>
      <c r="L3458">
        <v>13501</v>
      </c>
      <c r="M3458" t="s">
        <v>29</v>
      </c>
      <c r="N3458" t="s">
        <v>110</v>
      </c>
      <c r="O3458" s="2">
        <v>3.125E-2</v>
      </c>
      <c r="Q3458" t="s">
        <v>31</v>
      </c>
      <c r="R3458">
        <f t="shared" ref="R3458:R3521" si="270">COUNTA(I3458)</f>
        <v>0</v>
      </c>
      <c r="S3458">
        <f t="shared" ref="S3458:S3521" si="271">IF(I3458="c",1,IF(I3458="ns",1,IF(I3458="pasns",1,IF(I3458="pasc",1,IF(I3458="sc",1,0)))))</f>
        <v>0</v>
      </c>
      <c r="T3458">
        <f t="shared" si="269"/>
        <v>0</v>
      </c>
    </row>
    <row r="3459" spans="1:20" x14ac:dyDescent="0.25">
      <c r="A3459">
        <v>27189</v>
      </c>
      <c r="B3459" t="s">
        <v>1233</v>
      </c>
      <c r="C3459" s="1">
        <v>22165</v>
      </c>
      <c r="D3459" t="s">
        <v>26</v>
      </c>
      <c r="E3459" t="s">
        <v>15</v>
      </c>
      <c r="F3459" s="1">
        <v>40570</v>
      </c>
      <c r="G3459" t="s">
        <v>24</v>
      </c>
      <c r="H3459" t="str">
        <f t="shared" ref="H3459:H3522" si="272">TRIM(G3459)</f>
        <v>RV</v>
      </c>
      <c r="I3459" t="str">
        <f t="shared" ref="I3459:I3522" si="273">TRIM(G3459)</f>
        <v>RV</v>
      </c>
      <c r="J3459" t="s">
        <v>206</v>
      </c>
      <c r="K3459" t="s">
        <v>109</v>
      </c>
      <c r="L3459">
        <v>13501</v>
      </c>
      <c r="M3459" t="s">
        <v>29</v>
      </c>
      <c r="N3459" t="s">
        <v>110</v>
      </c>
      <c r="O3459" s="2">
        <v>4.1666666666666664E-2</v>
      </c>
      <c r="P3459">
        <f>VLOOKUP(I3459,'visit codes'!$B$1:$F$38,5,FALSE)</f>
        <v>3</v>
      </c>
      <c r="Q3459" t="s">
        <v>31</v>
      </c>
      <c r="R3459">
        <f t="shared" si="270"/>
        <v>1</v>
      </c>
      <c r="S3459">
        <f t="shared" si="271"/>
        <v>0</v>
      </c>
      <c r="T3459">
        <f t="shared" ref="T3459:T3522" si="274">IF(R3459-S3459=1,1,0)</f>
        <v>1</v>
      </c>
    </row>
    <row r="3460" spans="1:20" x14ac:dyDescent="0.25">
      <c r="A3460">
        <v>27190</v>
      </c>
      <c r="B3460" t="s">
        <v>1234</v>
      </c>
      <c r="C3460" s="1">
        <v>27950</v>
      </c>
      <c r="D3460" t="s">
        <v>26</v>
      </c>
      <c r="E3460" t="s">
        <v>23</v>
      </c>
      <c r="F3460" s="1">
        <v>40547</v>
      </c>
      <c r="G3460" t="s">
        <v>342</v>
      </c>
      <c r="H3460" t="str">
        <f t="shared" si="272"/>
        <v>PASNS</v>
      </c>
      <c r="I3460" t="str">
        <f t="shared" si="273"/>
        <v>PASNS</v>
      </c>
      <c r="J3460" t="s">
        <v>138</v>
      </c>
      <c r="K3460" t="s">
        <v>42</v>
      </c>
      <c r="L3460">
        <v>13501</v>
      </c>
      <c r="M3460" t="s">
        <v>29</v>
      </c>
      <c r="N3460" t="s">
        <v>43</v>
      </c>
      <c r="O3460" s="2">
        <v>0</v>
      </c>
      <c r="P3460">
        <f>VLOOKUP(I3460,'visit codes'!$B$1:$F$38,5,FALSE)</f>
        <v>0</v>
      </c>
      <c r="Q3460" t="s">
        <v>31</v>
      </c>
      <c r="R3460">
        <f t="shared" si="270"/>
        <v>1</v>
      </c>
      <c r="S3460">
        <f t="shared" si="271"/>
        <v>1</v>
      </c>
      <c r="T3460">
        <f t="shared" si="274"/>
        <v>0</v>
      </c>
    </row>
    <row r="3461" spans="1:20" x14ac:dyDescent="0.25">
      <c r="A3461">
        <v>27191</v>
      </c>
      <c r="B3461" t="s">
        <v>1235</v>
      </c>
      <c r="C3461" s="1">
        <v>18564</v>
      </c>
      <c r="D3461" t="s">
        <v>14</v>
      </c>
      <c r="F3461" s="1">
        <v>40549</v>
      </c>
      <c r="G3461" t="s">
        <v>96</v>
      </c>
      <c r="H3461" t="str">
        <f t="shared" si="272"/>
        <v>PASC</v>
      </c>
      <c r="I3461" t="str">
        <f t="shared" si="273"/>
        <v>PASC</v>
      </c>
      <c r="J3461" t="s">
        <v>206</v>
      </c>
      <c r="K3461" t="s">
        <v>42</v>
      </c>
      <c r="L3461">
        <v>13501</v>
      </c>
      <c r="M3461" t="s">
        <v>29</v>
      </c>
      <c r="N3461" t="s">
        <v>43</v>
      </c>
      <c r="O3461" s="2">
        <v>0</v>
      </c>
      <c r="P3461">
        <f>VLOOKUP(I3461,'visit codes'!$B$1:$F$38,5,FALSE)</f>
        <v>0</v>
      </c>
      <c r="Q3461" t="s">
        <v>31</v>
      </c>
      <c r="R3461">
        <f t="shared" si="270"/>
        <v>1</v>
      </c>
      <c r="S3461">
        <f t="shared" si="271"/>
        <v>1</v>
      </c>
      <c r="T3461">
        <f t="shared" si="274"/>
        <v>0</v>
      </c>
    </row>
    <row r="3462" spans="1:20" x14ac:dyDescent="0.25">
      <c r="A3462">
        <v>27192</v>
      </c>
      <c r="B3462" t="s">
        <v>1236</v>
      </c>
      <c r="C3462" s="1">
        <v>34197</v>
      </c>
      <c r="D3462" t="s">
        <v>26</v>
      </c>
      <c r="F3462" s="1">
        <v>40563</v>
      </c>
      <c r="G3462" t="s">
        <v>342</v>
      </c>
      <c r="H3462" t="str">
        <f t="shared" si="272"/>
        <v>PASNS</v>
      </c>
      <c r="I3462" t="str">
        <f t="shared" si="273"/>
        <v>PASNS</v>
      </c>
      <c r="J3462" t="s">
        <v>510</v>
      </c>
      <c r="K3462" t="s">
        <v>18</v>
      </c>
      <c r="L3462">
        <v>13501</v>
      </c>
      <c r="M3462" t="s">
        <v>29</v>
      </c>
      <c r="N3462" t="s">
        <v>21</v>
      </c>
      <c r="O3462" s="2">
        <v>0</v>
      </c>
      <c r="P3462">
        <f>VLOOKUP(I3462,'visit codes'!$B$1:$F$38,5,FALSE)</f>
        <v>0</v>
      </c>
      <c r="Q3462" t="s">
        <v>31</v>
      </c>
      <c r="R3462">
        <f t="shared" si="270"/>
        <v>1</v>
      </c>
      <c r="S3462">
        <f t="shared" si="271"/>
        <v>1</v>
      </c>
      <c r="T3462">
        <f t="shared" si="274"/>
        <v>0</v>
      </c>
    </row>
    <row r="3463" spans="1:20" x14ac:dyDescent="0.25">
      <c r="A3463">
        <v>27193</v>
      </c>
      <c r="B3463" t="s">
        <v>1237</v>
      </c>
      <c r="C3463" s="1">
        <v>18419</v>
      </c>
      <c r="D3463" t="s">
        <v>14</v>
      </c>
      <c r="E3463" t="s">
        <v>15</v>
      </c>
      <c r="F3463" s="1">
        <v>40548</v>
      </c>
      <c r="G3463" t="s">
        <v>163</v>
      </c>
      <c r="H3463" t="str">
        <f t="shared" si="272"/>
        <v>4301S-PAS</v>
      </c>
      <c r="J3463" t="s">
        <v>206</v>
      </c>
      <c r="K3463" t="s">
        <v>109</v>
      </c>
      <c r="L3463">
        <v>13501</v>
      </c>
      <c r="M3463" t="s">
        <v>29</v>
      </c>
      <c r="N3463" t="s">
        <v>110</v>
      </c>
      <c r="O3463" s="2">
        <v>4.1666666666666664E-2</v>
      </c>
      <c r="Q3463" t="s">
        <v>31</v>
      </c>
      <c r="R3463">
        <f t="shared" si="270"/>
        <v>0</v>
      </c>
      <c r="S3463">
        <f t="shared" si="271"/>
        <v>0</v>
      </c>
      <c r="T3463">
        <f t="shared" si="274"/>
        <v>0</v>
      </c>
    </row>
    <row r="3464" spans="1:20" x14ac:dyDescent="0.25">
      <c r="A3464">
        <v>27193</v>
      </c>
      <c r="B3464" t="s">
        <v>1237</v>
      </c>
      <c r="C3464" s="1">
        <v>18419</v>
      </c>
      <c r="D3464" t="s">
        <v>14</v>
      </c>
      <c r="E3464" t="s">
        <v>15</v>
      </c>
      <c r="F3464" s="1">
        <v>40548</v>
      </c>
      <c r="G3464" t="s">
        <v>164</v>
      </c>
      <c r="H3464" t="str">
        <f t="shared" si="272"/>
        <v>PAS</v>
      </c>
      <c r="I3464" t="str">
        <f t="shared" si="273"/>
        <v>PAS</v>
      </c>
      <c r="J3464" t="s">
        <v>206</v>
      </c>
      <c r="K3464" t="s">
        <v>109</v>
      </c>
      <c r="L3464">
        <v>13501</v>
      </c>
      <c r="M3464" t="s">
        <v>29</v>
      </c>
      <c r="N3464" t="s">
        <v>110</v>
      </c>
      <c r="O3464" s="2">
        <v>4.1666666666666664E-2</v>
      </c>
      <c r="P3464">
        <f>VLOOKUP(I3464,'visit codes'!$B$1:$F$38,5,FALSE)</f>
        <v>3</v>
      </c>
      <c r="Q3464" t="s">
        <v>31</v>
      </c>
      <c r="R3464">
        <f t="shared" si="270"/>
        <v>1</v>
      </c>
      <c r="S3464">
        <f t="shared" si="271"/>
        <v>0</v>
      </c>
      <c r="T3464">
        <f t="shared" si="274"/>
        <v>1</v>
      </c>
    </row>
    <row r="3465" spans="1:20" x14ac:dyDescent="0.25">
      <c r="A3465">
        <v>27193</v>
      </c>
      <c r="B3465" t="s">
        <v>1237</v>
      </c>
      <c r="C3465" s="1">
        <v>18419</v>
      </c>
      <c r="D3465" t="s">
        <v>14</v>
      </c>
      <c r="E3465" t="s">
        <v>15</v>
      </c>
      <c r="F3465" s="1">
        <v>40557</v>
      </c>
      <c r="G3465" t="s">
        <v>342</v>
      </c>
      <c r="H3465" t="str">
        <f t="shared" si="272"/>
        <v>PASNS</v>
      </c>
      <c r="I3465" t="str">
        <f t="shared" si="273"/>
        <v>PASNS</v>
      </c>
      <c r="J3465" t="s">
        <v>206</v>
      </c>
      <c r="K3465" t="s">
        <v>109</v>
      </c>
      <c r="L3465">
        <v>13501</v>
      </c>
      <c r="M3465" t="s">
        <v>29</v>
      </c>
      <c r="N3465" t="s">
        <v>110</v>
      </c>
      <c r="O3465" s="2">
        <v>0</v>
      </c>
      <c r="P3465">
        <f>VLOOKUP(I3465,'visit codes'!$B$1:$F$38,5,FALSE)</f>
        <v>0</v>
      </c>
      <c r="Q3465" t="s">
        <v>31</v>
      </c>
      <c r="R3465">
        <f t="shared" si="270"/>
        <v>1</v>
      </c>
      <c r="S3465">
        <f t="shared" si="271"/>
        <v>1</v>
      </c>
      <c r="T3465">
        <f t="shared" si="274"/>
        <v>0</v>
      </c>
    </row>
    <row r="3466" spans="1:20" x14ac:dyDescent="0.25">
      <c r="A3466">
        <v>27193</v>
      </c>
      <c r="B3466" t="s">
        <v>1237</v>
      </c>
      <c r="C3466" s="1">
        <v>18419</v>
      </c>
      <c r="D3466" t="s">
        <v>14</v>
      </c>
      <c r="E3466" t="s">
        <v>15</v>
      </c>
      <c r="F3466" s="1">
        <v>40567</v>
      </c>
      <c r="G3466" t="s">
        <v>46</v>
      </c>
      <c r="H3466" t="str">
        <f t="shared" si="272"/>
        <v>NS</v>
      </c>
      <c r="I3466" t="str">
        <f t="shared" si="273"/>
        <v>NS</v>
      </c>
      <c r="J3466" t="s">
        <v>41</v>
      </c>
      <c r="K3466" t="s">
        <v>109</v>
      </c>
      <c r="L3466">
        <v>13501</v>
      </c>
      <c r="M3466" t="s">
        <v>29</v>
      </c>
      <c r="N3466" t="s">
        <v>110</v>
      </c>
      <c r="O3466" s="2">
        <v>0</v>
      </c>
      <c r="P3466">
        <f>VLOOKUP(I3466,'visit codes'!$B$1:$F$38,5,FALSE)</f>
        <v>0</v>
      </c>
      <c r="Q3466" t="s">
        <v>31</v>
      </c>
      <c r="R3466">
        <f t="shared" si="270"/>
        <v>1</v>
      </c>
      <c r="S3466">
        <f t="shared" si="271"/>
        <v>1</v>
      </c>
      <c r="T3466">
        <f t="shared" si="274"/>
        <v>0</v>
      </c>
    </row>
    <row r="3467" spans="1:20" x14ac:dyDescent="0.25">
      <c r="A3467">
        <v>27193</v>
      </c>
      <c r="B3467" t="s">
        <v>1237</v>
      </c>
      <c r="C3467" s="1">
        <v>18419</v>
      </c>
      <c r="D3467" t="s">
        <v>14</v>
      </c>
      <c r="E3467" t="s">
        <v>15</v>
      </c>
      <c r="F3467" s="1">
        <v>40571</v>
      </c>
      <c r="G3467" t="s">
        <v>1039</v>
      </c>
      <c r="H3467" t="str">
        <f t="shared" si="272"/>
        <v>WIT</v>
      </c>
      <c r="I3467" t="str">
        <f t="shared" si="273"/>
        <v>WIT</v>
      </c>
      <c r="J3467" t="s">
        <v>206</v>
      </c>
      <c r="K3467" t="s">
        <v>109</v>
      </c>
      <c r="L3467">
        <v>13501</v>
      </c>
      <c r="M3467" t="s">
        <v>29</v>
      </c>
      <c r="N3467" t="s">
        <v>110</v>
      </c>
      <c r="O3467" s="2">
        <v>0</v>
      </c>
      <c r="Q3467" t="s">
        <v>31</v>
      </c>
      <c r="R3467">
        <f t="shared" si="270"/>
        <v>1</v>
      </c>
      <c r="S3467">
        <f t="shared" si="271"/>
        <v>0</v>
      </c>
      <c r="T3467">
        <f t="shared" si="274"/>
        <v>1</v>
      </c>
    </row>
    <row r="3468" spans="1:20" x14ac:dyDescent="0.25">
      <c r="A3468">
        <v>27194</v>
      </c>
      <c r="B3468" t="s">
        <v>1238</v>
      </c>
      <c r="C3468" s="1">
        <v>32474</v>
      </c>
      <c r="D3468" t="s">
        <v>14</v>
      </c>
      <c r="F3468" s="1">
        <v>40547</v>
      </c>
      <c r="G3468">
        <v>4098</v>
      </c>
      <c r="H3468" t="str">
        <f t="shared" si="272"/>
        <v>4098</v>
      </c>
      <c r="J3468" t="s">
        <v>138</v>
      </c>
      <c r="K3468" t="s">
        <v>42</v>
      </c>
      <c r="L3468">
        <v>13502</v>
      </c>
      <c r="M3468" t="s">
        <v>29</v>
      </c>
      <c r="N3468" t="s">
        <v>99</v>
      </c>
      <c r="O3468" s="2">
        <v>0</v>
      </c>
      <c r="Q3468" t="s">
        <v>31</v>
      </c>
      <c r="R3468">
        <f t="shared" si="270"/>
        <v>0</v>
      </c>
      <c r="S3468">
        <f t="shared" si="271"/>
        <v>0</v>
      </c>
      <c r="T3468">
        <f t="shared" si="274"/>
        <v>0</v>
      </c>
    </row>
    <row r="3469" spans="1:20" x14ac:dyDescent="0.25">
      <c r="A3469">
        <v>27195</v>
      </c>
      <c r="B3469" t="s">
        <v>1239</v>
      </c>
      <c r="C3469" s="1">
        <v>32386</v>
      </c>
      <c r="D3469" t="s">
        <v>14</v>
      </c>
      <c r="E3469" t="s">
        <v>23</v>
      </c>
      <c r="F3469" s="1">
        <v>40553</v>
      </c>
      <c r="G3469" t="s">
        <v>342</v>
      </c>
      <c r="H3469" t="str">
        <f t="shared" si="272"/>
        <v>PASNS</v>
      </c>
      <c r="I3469" t="str">
        <f t="shared" si="273"/>
        <v>PASNS</v>
      </c>
      <c r="J3469" t="s">
        <v>138</v>
      </c>
      <c r="K3469" t="s">
        <v>53</v>
      </c>
      <c r="L3469">
        <v>13492</v>
      </c>
      <c r="M3469" t="s">
        <v>29</v>
      </c>
      <c r="N3469" t="s">
        <v>193</v>
      </c>
      <c r="O3469" s="2">
        <v>0</v>
      </c>
      <c r="P3469">
        <f>VLOOKUP(I3469,'visit codes'!$B$1:$F$38,5,FALSE)</f>
        <v>0</v>
      </c>
      <c r="Q3469" t="s">
        <v>84</v>
      </c>
      <c r="R3469">
        <f t="shared" si="270"/>
        <v>1</v>
      </c>
      <c r="S3469">
        <f t="shared" si="271"/>
        <v>1</v>
      </c>
      <c r="T3469">
        <f t="shared" si="274"/>
        <v>0</v>
      </c>
    </row>
    <row r="3470" spans="1:20" x14ac:dyDescent="0.25">
      <c r="A3470">
        <v>27196</v>
      </c>
      <c r="B3470" t="s">
        <v>1240</v>
      </c>
      <c r="C3470" s="1">
        <v>25491</v>
      </c>
      <c r="D3470" t="s">
        <v>26</v>
      </c>
      <c r="F3470" s="1">
        <v>40563</v>
      </c>
      <c r="G3470">
        <v>4098</v>
      </c>
      <c r="H3470" t="str">
        <f t="shared" si="272"/>
        <v>4098</v>
      </c>
      <c r="J3470" t="s">
        <v>27</v>
      </c>
      <c r="K3470" t="s">
        <v>42</v>
      </c>
      <c r="L3470">
        <v>13492</v>
      </c>
      <c r="M3470" t="s">
        <v>29</v>
      </c>
      <c r="N3470" t="s">
        <v>99</v>
      </c>
      <c r="O3470" s="2">
        <v>0</v>
      </c>
      <c r="Q3470" t="s">
        <v>84</v>
      </c>
      <c r="R3470">
        <f t="shared" si="270"/>
        <v>0</v>
      </c>
      <c r="S3470">
        <f t="shared" si="271"/>
        <v>0</v>
      </c>
      <c r="T3470">
        <f t="shared" si="274"/>
        <v>0</v>
      </c>
    </row>
    <row r="3471" spans="1:20" x14ac:dyDescent="0.25">
      <c r="A3471">
        <v>27197</v>
      </c>
      <c r="B3471" t="s">
        <v>1241</v>
      </c>
      <c r="C3471" s="1">
        <v>21116</v>
      </c>
      <c r="D3471" t="s">
        <v>14</v>
      </c>
      <c r="E3471" t="s">
        <v>23</v>
      </c>
      <c r="F3471" s="1">
        <v>40554</v>
      </c>
      <c r="G3471" t="s">
        <v>163</v>
      </c>
      <c r="H3471" t="str">
        <f t="shared" si="272"/>
        <v>4301S-PAS</v>
      </c>
      <c r="J3471" t="s">
        <v>48</v>
      </c>
      <c r="K3471" t="s">
        <v>268</v>
      </c>
      <c r="L3471">
        <v>13502</v>
      </c>
      <c r="M3471" t="s">
        <v>29</v>
      </c>
      <c r="N3471" t="s">
        <v>269</v>
      </c>
      <c r="O3471" s="2">
        <v>4.1666666666666664E-2</v>
      </c>
      <c r="Q3471" t="s">
        <v>31</v>
      </c>
      <c r="R3471">
        <f t="shared" si="270"/>
        <v>0</v>
      </c>
      <c r="S3471">
        <f t="shared" si="271"/>
        <v>0</v>
      </c>
      <c r="T3471">
        <f t="shared" si="274"/>
        <v>0</v>
      </c>
    </row>
    <row r="3472" spans="1:20" x14ac:dyDescent="0.25">
      <c r="A3472">
        <v>27197</v>
      </c>
      <c r="B3472" t="s">
        <v>1241</v>
      </c>
      <c r="C3472" s="1">
        <v>21116</v>
      </c>
      <c r="D3472" t="s">
        <v>14</v>
      </c>
      <c r="E3472" t="s">
        <v>23</v>
      </c>
      <c r="F3472" s="1">
        <v>40554</v>
      </c>
      <c r="G3472" t="s">
        <v>164</v>
      </c>
      <c r="H3472" t="str">
        <f t="shared" si="272"/>
        <v>PAS</v>
      </c>
      <c r="I3472" t="str">
        <f t="shared" si="273"/>
        <v>PAS</v>
      </c>
      <c r="J3472" t="s">
        <v>48</v>
      </c>
      <c r="K3472" t="s">
        <v>268</v>
      </c>
      <c r="L3472">
        <v>13502</v>
      </c>
      <c r="M3472" t="s">
        <v>29</v>
      </c>
      <c r="N3472" t="s">
        <v>269</v>
      </c>
      <c r="O3472" s="2">
        <v>4.1666666666666664E-2</v>
      </c>
      <c r="P3472">
        <f>VLOOKUP(I3472,'visit codes'!$B$1:$F$38,5,FALSE)</f>
        <v>3</v>
      </c>
      <c r="Q3472" t="s">
        <v>31</v>
      </c>
      <c r="R3472">
        <f t="shared" si="270"/>
        <v>1</v>
      </c>
      <c r="S3472">
        <f t="shared" si="271"/>
        <v>0</v>
      </c>
      <c r="T3472">
        <f t="shared" si="274"/>
        <v>1</v>
      </c>
    </row>
    <row r="3473" spans="1:20" x14ac:dyDescent="0.25">
      <c r="A3473">
        <v>27197</v>
      </c>
      <c r="B3473" t="s">
        <v>1241</v>
      </c>
      <c r="C3473" s="1">
        <v>21116</v>
      </c>
      <c r="D3473" t="s">
        <v>14</v>
      </c>
      <c r="E3473" t="s">
        <v>23</v>
      </c>
      <c r="F3473" s="1">
        <v>40556</v>
      </c>
      <c r="G3473" t="s">
        <v>38</v>
      </c>
      <c r="H3473" t="str">
        <f t="shared" si="272"/>
        <v>C</v>
      </c>
      <c r="I3473" t="str">
        <f t="shared" si="273"/>
        <v>C</v>
      </c>
      <c r="J3473" t="s">
        <v>52</v>
      </c>
      <c r="K3473" t="s">
        <v>268</v>
      </c>
      <c r="L3473">
        <v>13502</v>
      </c>
      <c r="M3473" t="s">
        <v>29</v>
      </c>
      <c r="N3473" t="s">
        <v>269</v>
      </c>
      <c r="O3473" s="2">
        <v>0</v>
      </c>
      <c r="P3473">
        <f>VLOOKUP(I3473,'visit codes'!$B$1:$F$38,5,FALSE)</f>
        <v>0</v>
      </c>
      <c r="Q3473" t="s">
        <v>31</v>
      </c>
      <c r="R3473">
        <f t="shared" si="270"/>
        <v>1</v>
      </c>
      <c r="S3473">
        <f t="shared" si="271"/>
        <v>1</v>
      </c>
      <c r="T3473">
        <f t="shared" si="274"/>
        <v>0</v>
      </c>
    </row>
    <row r="3474" spans="1:20" x14ac:dyDescent="0.25">
      <c r="A3474">
        <v>27197</v>
      </c>
      <c r="B3474" t="s">
        <v>1241</v>
      </c>
      <c r="C3474" s="1">
        <v>21116</v>
      </c>
      <c r="D3474" t="s">
        <v>14</v>
      </c>
      <c r="E3474" t="s">
        <v>23</v>
      </c>
      <c r="F3474" s="1">
        <v>40557</v>
      </c>
      <c r="G3474" t="s">
        <v>16</v>
      </c>
      <c r="H3474" t="str">
        <f t="shared" si="272"/>
        <v>4301R-RV</v>
      </c>
      <c r="J3474" t="s">
        <v>48</v>
      </c>
      <c r="K3474" t="s">
        <v>268</v>
      </c>
      <c r="L3474">
        <v>13502</v>
      </c>
      <c r="M3474" t="s">
        <v>29</v>
      </c>
      <c r="N3474" t="s">
        <v>269</v>
      </c>
      <c r="O3474" s="2">
        <v>3.125E-2</v>
      </c>
      <c r="Q3474" t="s">
        <v>31</v>
      </c>
      <c r="R3474">
        <f t="shared" si="270"/>
        <v>0</v>
      </c>
      <c r="S3474">
        <f t="shared" si="271"/>
        <v>0</v>
      </c>
      <c r="T3474">
        <f t="shared" si="274"/>
        <v>0</v>
      </c>
    </row>
    <row r="3475" spans="1:20" x14ac:dyDescent="0.25">
      <c r="A3475">
        <v>27197</v>
      </c>
      <c r="B3475" t="s">
        <v>1241</v>
      </c>
      <c r="C3475" s="1">
        <v>21116</v>
      </c>
      <c r="D3475" t="s">
        <v>14</v>
      </c>
      <c r="E3475" t="s">
        <v>23</v>
      </c>
      <c r="F3475" s="1">
        <v>40557</v>
      </c>
      <c r="G3475" t="s">
        <v>228</v>
      </c>
      <c r="H3475" t="str">
        <f t="shared" si="272"/>
        <v>PAS2</v>
      </c>
      <c r="I3475" t="str">
        <f t="shared" si="273"/>
        <v>PAS2</v>
      </c>
      <c r="J3475" t="s">
        <v>48</v>
      </c>
      <c r="K3475" t="s">
        <v>268</v>
      </c>
      <c r="L3475">
        <v>13502</v>
      </c>
      <c r="M3475" t="s">
        <v>29</v>
      </c>
      <c r="N3475" t="s">
        <v>269</v>
      </c>
      <c r="O3475" s="2">
        <v>3.125E-2</v>
      </c>
      <c r="P3475">
        <f>VLOOKUP(I3475,'visit codes'!$B$1:$F$38,5,FALSE)</f>
        <v>3</v>
      </c>
      <c r="Q3475" t="s">
        <v>31</v>
      </c>
      <c r="R3475">
        <f t="shared" si="270"/>
        <v>1</v>
      </c>
      <c r="S3475">
        <f t="shared" si="271"/>
        <v>0</v>
      </c>
      <c r="T3475">
        <f t="shared" si="274"/>
        <v>1</v>
      </c>
    </row>
    <row r="3476" spans="1:20" x14ac:dyDescent="0.25">
      <c r="A3476">
        <v>27197</v>
      </c>
      <c r="B3476" t="s">
        <v>1241</v>
      </c>
      <c r="C3476" s="1">
        <v>21116</v>
      </c>
      <c r="D3476" t="s">
        <v>14</v>
      </c>
      <c r="E3476" t="s">
        <v>23</v>
      </c>
      <c r="F3476" s="1">
        <v>40562</v>
      </c>
      <c r="G3476" t="s">
        <v>16</v>
      </c>
      <c r="H3476" t="str">
        <f t="shared" si="272"/>
        <v>4301R-RV</v>
      </c>
      <c r="J3476" t="s">
        <v>48</v>
      </c>
      <c r="K3476" t="s">
        <v>268</v>
      </c>
      <c r="L3476">
        <v>13502</v>
      </c>
      <c r="M3476" t="s">
        <v>29</v>
      </c>
      <c r="N3476" t="s">
        <v>269</v>
      </c>
      <c r="O3476" s="2">
        <v>3.125E-2</v>
      </c>
      <c r="Q3476" t="s">
        <v>31</v>
      </c>
      <c r="R3476">
        <f t="shared" si="270"/>
        <v>0</v>
      </c>
      <c r="S3476">
        <f t="shared" si="271"/>
        <v>0</v>
      </c>
      <c r="T3476">
        <f t="shared" si="274"/>
        <v>0</v>
      </c>
    </row>
    <row r="3477" spans="1:20" x14ac:dyDescent="0.25">
      <c r="A3477">
        <v>27197</v>
      </c>
      <c r="B3477" t="s">
        <v>1241</v>
      </c>
      <c r="C3477" s="1">
        <v>21116</v>
      </c>
      <c r="D3477" t="s">
        <v>14</v>
      </c>
      <c r="E3477" t="s">
        <v>23</v>
      </c>
      <c r="F3477" s="1">
        <v>40562</v>
      </c>
      <c r="G3477" t="s">
        <v>620</v>
      </c>
      <c r="H3477" t="str">
        <f t="shared" si="272"/>
        <v>PAS3</v>
      </c>
      <c r="I3477" t="str">
        <f t="shared" si="273"/>
        <v>PAS3</v>
      </c>
      <c r="J3477" t="s">
        <v>48</v>
      </c>
      <c r="K3477" t="s">
        <v>268</v>
      </c>
      <c r="L3477">
        <v>13502</v>
      </c>
      <c r="M3477" t="s">
        <v>29</v>
      </c>
      <c r="N3477" t="s">
        <v>269</v>
      </c>
      <c r="O3477" s="2">
        <v>3.125E-2</v>
      </c>
      <c r="P3477">
        <f>VLOOKUP(I3477,'visit codes'!$B$1:$F$38,5,FALSE)</f>
        <v>3</v>
      </c>
      <c r="Q3477" t="s">
        <v>31</v>
      </c>
      <c r="R3477">
        <f t="shared" si="270"/>
        <v>1</v>
      </c>
      <c r="S3477">
        <f t="shared" si="271"/>
        <v>0</v>
      </c>
      <c r="T3477">
        <f t="shared" si="274"/>
        <v>1</v>
      </c>
    </row>
    <row r="3478" spans="1:20" x14ac:dyDescent="0.25">
      <c r="A3478">
        <v>27197</v>
      </c>
      <c r="B3478" t="s">
        <v>1241</v>
      </c>
      <c r="C3478" s="1">
        <v>21116</v>
      </c>
      <c r="D3478" t="s">
        <v>14</v>
      </c>
      <c r="E3478" t="s">
        <v>23</v>
      </c>
      <c r="F3478" s="1">
        <v>40564</v>
      </c>
      <c r="G3478" t="s">
        <v>16</v>
      </c>
      <c r="H3478" t="str">
        <f t="shared" si="272"/>
        <v>4301R-RV</v>
      </c>
      <c r="J3478" t="s">
        <v>48</v>
      </c>
      <c r="K3478" t="s">
        <v>268</v>
      </c>
      <c r="L3478">
        <v>13502</v>
      </c>
      <c r="M3478" t="s">
        <v>29</v>
      </c>
      <c r="N3478" t="s">
        <v>269</v>
      </c>
      <c r="O3478" s="2">
        <v>3.125E-2</v>
      </c>
      <c r="Q3478" t="s">
        <v>31</v>
      </c>
      <c r="R3478">
        <f t="shared" si="270"/>
        <v>0</v>
      </c>
      <c r="S3478">
        <f t="shared" si="271"/>
        <v>0</v>
      </c>
      <c r="T3478">
        <f t="shared" si="274"/>
        <v>0</v>
      </c>
    </row>
    <row r="3479" spans="1:20" x14ac:dyDescent="0.25">
      <c r="A3479">
        <v>27197</v>
      </c>
      <c r="B3479" t="s">
        <v>1241</v>
      </c>
      <c r="C3479" s="1">
        <v>21116</v>
      </c>
      <c r="D3479" t="s">
        <v>14</v>
      </c>
      <c r="E3479" t="s">
        <v>23</v>
      </c>
      <c r="F3479" s="1">
        <v>40564</v>
      </c>
      <c r="G3479" t="s">
        <v>24</v>
      </c>
      <c r="H3479" t="str">
        <f t="shared" si="272"/>
        <v>RV</v>
      </c>
      <c r="I3479" t="str">
        <f t="shared" si="273"/>
        <v>RV</v>
      </c>
      <c r="J3479" t="s">
        <v>48</v>
      </c>
      <c r="K3479" t="s">
        <v>268</v>
      </c>
      <c r="L3479">
        <v>13502</v>
      </c>
      <c r="M3479" t="s">
        <v>29</v>
      </c>
      <c r="N3479" t="s">
        <v>269</v>
      </c>
      <c r="O3479" s="2">
        <v>4.1666666666666664E-2</v>
      </c>
      <c r="P3479">
        <f>VLOOKUP(I3479,'visit codes'!$B$1:$F$38,5,FALSE)</f>
        <v>3</v>
      </c>
      <c r="Q3479" t="s">
        <v>31</v>
      </c>
      <c r="R3479">
        <f t="shared" si="270"/>
        <v>1</v>
      </c>
      <c r="S3479">
        <f t="shared" si="271"/>
        <v>0</v>
      </c>
      <c r="T3479">
        <f t="shared" si="274"/>
        <v>1</v>
      </c>
    </row>
    <row r="3480" spans="1:20" x14ac:dyDescent="0.25">
      <c r="A3480">
        <v>27197</v>
      </c>
      <c r="B3480" t="s">
        <v>1241</v>
      </c>
      <c r="C3480" s="1">
        <v>21116</v>
      </c>
      <c r="D3480" t="s">
        <v>14</v>
      </c>
      <c r="E3480" t="s">
        <v>23</v>
      </c>
      <c r="F3480" s="1">
        <v>40564</v>
      </c>
      <c r="G3480" t="s">
        <v>1242</v>
      </c>
      <c r="H3480" t="str">
        <f t="shared" si="272"/>
        <v>OSV</v>
      </c>
      <c r="I3480" t="str">
        <f t="shared" si="273"/>
        <v>OSV</v>
      </c>
      <c r="J3480" t="s">
        <v>48</v>
      </c>
      <c r="K3480" t="s">
        <v>268</v>
      </c>
      <c r="L3480">
        <v>13502</v>
      </c>
      <c r="M3480" t="s">
        <v>29</v>
      </c>
      <c r="N3480" t="s">
        <v>269</v>
      </c>
      <c r="O3480" s="2">
        <v>0</v>
      </c>
      <c r="P3480">
        <f>VLOOKUP(I3480,'visit codes'!$B$1:$F$38,5,FALSE)</f>
        <v>0</v>
      </c>
      <c r="Q3480" t="s">
        <v>31</v>
      </c>
      <c r="R3480">
        <f t="shared" si="270"/>
        <v>1</v>
      </c>
      <c r="S3480">
        <f t="shared" si="271"/>
        <v>0</v>
      </c>
      <c r="T3480">
        <f t="shared" si="274"/>
        <v>1</v>
      </c>
    </row>
    <row r="3481" spans="1:20" x14ac:dyDescent="0.25">
      <c r="A3481">
        <v>27197</v>
      </c>
      <c r="B3481" t="s">
        <v>1241</v>
      </c>
      <c r="C3481" s="1">
        <v>21116</v>
      </c>
      <c r="D3481" t="s">
        <v>14</v>
      </c>
      <c r="E3481" t="s">
        <v>23</v>
      </c>
      <c r="F3481" s="1">
        <v>40568</v>
      </c>
      <c r="G3481" t="s">
        <v>430</v>
      </c>
      <c r="H3481" t="str">
        <f t="shared" si="272"/>
        <v>4301P - PE</v>
      </c>
      <c r="J3481" t="s">
        <v>41</v>
      </c>
      <c r="K3481" t="s">
        <v>268</v>
      </c>
      <c r="L3481">
        <v>13502</v>
      </c>
      <c r="M3481" t="s">
        <v>29</v>
      </c>
      <c r="N3481" t="s">
        <v>269</v>
      </c>
      <c r="O3481">
        <v>4.1666666666666664E-2</v>
      </c>
      <c r="Q3481" t="s">
        <v>31</v>
      </c>
      <c r="R3481">
        <f t="shared" si="270"/>
        <v>0</v>
      </c>
      <c r="S3481">
        <f t="shared" si="271"/>
        <v>0</v>
      </c>
      <c r="T3481">
        <f t="shared" si="274"/>
        <v>0</v>
      </c>
    </row>
    <row r="3482" spans="1:20" x14ac:dyDescent="0.25">
      <c r="A3482">
        <v>27197</v>
      </c>
      <c r="B3482" t="s">
        <v>1241</v>
      </c>
      <c r="C3482" s="1">
        <v>21116</v>
      </c>
      <c r="D3482" t="s">
        <v>14</v>
      </c>
      <c r="E3482" t="s">
        <v>23</v>
      </c>
      <c r="F3482" s="1">
        <v>40568</v>
      </c>
      <c r="G3482" t="s">
        <v>431</v>
      </c>
      <c r="H3482" t="str">
        <f t="shared" si="272"/>
        <v>PE</v>
      </c>
      <c r="I3482" t="str">
        <f t="shared" si="273"/>
        <v>PE</v>
      </c>
      <c r="J3482" t="s">
        <v>41</v>
      </c>
      <c r="K3482" t="s">
        <v>268</v>
      </c>
      <c r="L3482">
        <v>13502</v>
      </c>
      <c r="M3482" t="s">
        <v>29</v>
      </c>
      <c r="N3482" t="s">
        <v>269</v>
      </c>
      <c r="O3482" s="2">
        <v>4.1666666666666664E-2</v>
      </c>
      <c r="P3482">
        <f>VLOOKUP(I3482,'visit codes'!$B$1:$F$38,5,FALSE)</f>
        <v>3</v>
      </c>
      <c r="Q3482" t="s">
        <v>31</v>
      </c>
      <c r="R3482">
        <f t="shared" si="270"/>
        <v>1</v>
      </c>
      <c r="S3482">
        <f t="shared" si="271"/>
        <v>0</v>
      </c>
      <c r="T3482">
        <f t="shared" si="274"/>
        <v>1</v>
      </c>
    </row>
    <row r="3483" spans="1:20" x14ac:dyDescent="0.25">
      <c r="A3483">
        <v>27198</v>
      </c>
      <c r="B3483" t="s">
        <v>1243</v>
      </c>
      <c r="C3483" s="1">
        <v>30541</v>
      </c>
      <c r="D3483" t="s">
        <v>26</v>
      </c>
      <c r="F3483" s="1">
        <v>40547</v>
      </c>
      <c r="G3483" t="s">
        <v>163</v>
      </c>
      <c r="H3483" t="str">
        <f t="shared" si="272"/>
        <v>4301S-PAS</v>
      </c>
      <c r="J3483" t="s">
        <v>80</v>
      </c>
      <c r="K3483" t="s">
        <v>49</v>
      </c>
      <c r="L3483">
        <v>13440</v>
      </c>
      <c r="M3483" t="s">
        <v>20</v>
      </c>
      <c r="N3483" t="s">
        <v>50</v>
      </c>
      <c r="O3483" s="2">
        <v>4.1666666666666664E-2</v>
      </c>
      <c r="Q3483" t="s">
        <v>22</v>
      </c>
      <c r="R3483">
        <f t="shared" si="270"/>
        <v>0</v>
      </c>
      <c r="S3483">
        <f t="shared" si="271"/>
        <v>0</v>
      </c>
      <c r="T3483">
        <f t="shared" si="274"/>
        <v>0</v>
      </c>
    </row>
    <row r="3484" spans="1:20" x14ac:dyDescent="0.25">
      <c r="A3484">
        <v>27198</v>
      </c>
      <c r="B3484" t="s">
        <v>1243</v>
      </c>
      <c r="C3484" s="1">
        <v>30541</v>
      </c>
      <c r="D3484" t="s">
        <v>26</v>
      </c>
      <c r="F3484" s="1">
        <v>40547</v>
      </c>
      <c r="G3484" t="s">
        <v>164</v>
      </c>
      <c r="H3484" t="str">
        <f t="shared" si="272"/>
        <v>PAS</v>
      </c>
      <c r="I3484" t="str">
        <f t="shared" si="273"/>
        <v>PAS</v>
      </c>
      <c r="J3484" t="s">
        <v>80</v>
      </c>
      <c r="K3484" t="s">
        <v>49</v>
      </c>
      <c r="L3484">
        <v>13440</v>
      </c>
      <c r="M3484" t="s">
        <v>20</v>
      </c>
      <c r="N3484" t="s">
        <v>50</v>
      </c>
      <c r="O3484" s="2">
        <v>4.1666666666666664E-2</v>
      </c>
      <c r="P3484">
        <f>VLOOKUP(I3484,'visit codes'!$B$1:$F$38,5,FALSE)</f>
        <v>3</v>
      </c>
      <c r="Q3484" t="s">
        <v>22</v>
      </c>
      <c r="R3484">
        <f t="shared" si="270"/>
        <v>1</v>
      </c>
      <c r="S3484">
        <f t="shared" si="271"/>
        <v>0</v>
      </c>
      <c r="T3484">
        <f t="shared" si="274"/>
        <v>1</v>
      </c>
    </row>
    <row r="3485" spans="1:20" x14ac:dyDescent="0.25">
      <c r="A3485">
        <v>27198</v>
      </c>
      <c r="B3485" t="s">
        <v>1243</v>
      </c>
      <c r="C3485" s="1">
        <v>30541</v>
      </c>
      <c r="D3485" t="s">
        <v>26</v>
      </c>
      <c r="F3485" s="1">
        <v>40554</v>
      </c>
      <c r="G3485" t="s">
        <v>430</v>
      </c>
      <c r="H3485" t="str">
        <f t="shared" si="272"/>
        <v>4301P - PE</v>
      </c>
      <c r="J3485" t="s">
        <v>66</v>
      </c>
      <c r="K3485" t="s">
        <v>49</v>
      </c>
      <c r="L3485">
        <v>13440</v>
      </c>
      <c r="M3485" t="s">
        <v>20</v>
      </c>
      <c r="N3485" t="s">
        <v>50</v>
      </c>
      <c r="O3485">
        <v>4.1666666666666664E-2</v>
      </c>
      <c r="Q3485" t="s">
        <v>22</v>
      </c>
      <c r="R3485">
        <f t="shared" si="270"/>
        <v>0</v>
      </c>
      <c r="S3485">
        <f t="shared" si="271"/>
        <v>0</v>
      </c>
      <c r="T3485">
        <f t="shared" si="274"/>
        <v>0</v>
      </c>
    </row>
    <row r="3486" spans="1:20" x14ac:dyDescent="0.25">
      <c r="A3486">
        <v>27198</v>
      </c>
      <c r="B3486" t="s">
        <v>1243</v>
      </c>
      <c r="C3486" s="1">
        <v>30541</v>
      </c>
      <c r="D3486" t="s">
        <v>26</v>
      </c>
      <c r="F3486" s="1">
        <v>40554</v>
      </c>
      <c r="G3486" t="s">
        <v>431</v>
      </c>
      <c r="H3486" t="str">
        <f t="shared" si="272"/>
        <v>PE</v>
      </c>
      <c r="I3486" t="str">
        <f t="shared" si="273"/>
        <v>PE</v>
      </c>
      <c r="J3486" t="s">
        <v>66</v>
      </c>
      <c r="K3486" t="s">
        <v>49</v>
      </c>
      <c r="L3486">
        <v>13440</v>
      </c>
      <c r="M3486" t="s">
        <v>20</v>
      </c>
      <c r="N3486" t="s">
        <v>50</v>
      </c>
      <c r="O3486" s="2">
        <v>4.1666666666666664E-2</v>
      </c>
      <c r="P3486">
        <f>VLOOKUP(I3486,'visit codes'!$B$1:$F$38,5,FALSE)</f>
        <v>3</v>
      </c>
      <c r="Q3486" t="s">
        <v>22</v>
      </c>
      <c r="R3486">
        <f t="shared" si="270"/>
        <v>1</v>
      </c>
      <c r="S3486">
        <f t="shared" si="271"/>
        <v>0</v>
      </c>
      <c r="T3486">
        <f t="shared" si="274"/>
        <v>1</v>
      </c>
    </row>
    <row r="3487" spans="1:20" x14ac:dyDescent="0.25">
      <c r="A3487">
        <v>27198</v>
      </c>
      <c r="B3487" t="s">
        <v>1243</v>
      </c>
      <c r="C3487" s="1">
        <v>30541</v>
      </c>
      <c r="D3487" t="s">
        <v>26</v>
      </c>
      <c r="F3487" s="1">
        <v>40568</v>
      </c>
      <c r="G3487" t="s">
        <v>38</v>
      </c>
      <c r="H3487" t="str">
        <f t="shared" si="272"/>
        <v>C</v>
      </c>
      <c r="I3487" t="str">
        <f t="shared" si="273"/>
        <v>C</v>
      </c>
      <c r="J3487" t="s">
        <v>80</v>
      </c>
      <c r="K3487" t="s">
        <v>49</v>
      </c>
      <c r="L3487">
        <v>13440</v>
      </c>
      <c r="M3487" t="s">
        <v>20</v>
      </c>
      <c r="N3487" t="s">
        <v>50</v>
      </c>
      <c r="O3487" s="2">
        <v>0</v>
      </c>
      <c r="P3487">
        <f>VLOOKUP(I3487,'visit codes'!$B$1:$F$38,5,FALSE)</f>
        <v>0</v>
      </c>
      <c r="Q3487" t="s">
        <v>22</v>
      </c>
      <c r="R3487">
        <f t="shared" si="270"/>
        <v>1</v>
      </c>
      <c r="S3487">
        <f t="shared" si="271"/>
        <v>1</v>
      </c>
      <c r="T3487">
        <f t="shared" si="274"/>
        <v>0</v>
      </c>
    </row>
    <row r="3488" spans="1:20" x14ac:dyDescent="0.25">
      <c r="A3488">
        <v>27199</v>
      </c>
      <c r="B3488" t="s">
        <v>1244</v>
      </c>
      <c r="C3488" s="1">
        <v>29414</v>
      </c>
      <c r="D3488" t="s">
        <v>26</v>
      </c>
      <c r="E3488" t="s">
        <v>133</v>
      </c>
      <c r="F3488" s="1">
        <v>40547</v>
      </c>
      <c r="G3488" t="s">
        <v>164</v>
      </c>
      <c r="H3488" t="str">
        <f t="shared" si="272"/>
        <v>PAS</v>
      </c>
      <c r="I3488" t="str">
        <f t="shared" si="273"/>
        <v>PAS</v>
      </c>
      <c r="J3488" t="s">
        <v>138</v>
      </c>
      <c r="K3488" t="s">
        <v>42</v>
      </c>
      <c r="L3488">
        <v>13501</v>
      </c>
      <c r="M3488" t="s">
        <v>29</v>
      </c>
      <c r="N3488" t="s">
        <v>43</v>
      </c>
      <c r="O3488" s="2">
        <v>4.1666666666666664E-2</v>
      </c>
      <c r="P3488">
        <f>VLOOKUP(I3488,'visit codes'!$B$1:$F$38,5,FALSE)</f>
        <v>3</v>
      </c>
      <c r="Q3488" t="s">
        <v>31</v>
      </c>
      <c r="R3488">
        <f t="shared" si="270"/>
        <v>1</v>
      </c>
      <c r="S3488">
        <f t="shared" si="271"/>
        <v>0</v>
      </c>
      <c r="T3488">
        <f t="shared" si="274"/>
        <v>1</v>
      </c>
    </row>
    <row r="3489" spans="1:20" x14ac:dyDescent="0.25">
      <c r="A3489">
        <v>27199</v>
      </c>
      <c r="B3489" t="s">
        <v>1244</v>
      </c>
      <c r="C3489" s="1">
        <v>29414</v>
      </c>
      <c r="D3489" t="s">
        <v>26</v>
      </c>
      <c r="E3489" t="s">
        <v>133</v>
      </c>
      <c r="F3489" s="1">
        <v>40547</v>
      </c>
      <c r="G3489" t="s">
        <v>134</v>
      </c>
      <c r="H3489" t="str">
        <f t="shared" si="272"/>
        <v>INT</v>
      </c>
      <c r="I3489" t="str">
        <f t="shared" si="273"/>
        <v>INT</v>
      </c>
      <c r="J3489" t="s">
        <v>138</v>
      </c>
      <c r="K3489" t="s">
        <v>42</v>
      </c>
      <c r="L3489">
        <v>13501</v>
      </c>
      <c r="M3489" t="s">
        <v>29</v>
      </c>
      <c r="N3489" t="s">
        <v>43</v>
      </c>
      <c r="O3489" s="2">
        <v>0</v>
      </c>
      <c r="P3489">
        <f>VLOOKUP(I3489,'visit codes'!$B$1:$F$38,5,FALSE)</f>
        <v>0</v>
      </c>
      <c r="Q3489" t="s">
        <v>31</v>
      </c>
      <c r="R3489">
        <f t="shared" si="270"/>
        <v>1</v>
      </c>
      <c r="S3489">
        <f t="shared" si="271"/>
        <v>0</v>
      </c>
      <c r="T3489">
        <f t="shared" si="274"/>
        <v>1</v>
      </c>
    </row>
    <row r="3490" spans="1:20" x14ac:dyDescent="0.25">
      <c r="A3490">
        <v>27199</v>
      </c>
      <c r="B3490" t="s">
        <v>1244</v>
      </c>
      <c r="C3490" s="1">
        <v>29414</v>
      </c>
      <c r="D3490" t="s">
        <v>26</v>
      </c>
      <c r="E3490" t="s">
        <v>133</v>
      </c>
      <c r="F3490" s="1">
        <v>40555</v>
      </c>
      <c r="G3490" t="s">
        <v>228</v>
      </c>
      <c r="H3490" t="str">
        <f t="shared" si="272"/>
        <v>PAS2</v>
      </c>
      <c r="I3490" t="str">
        <f t="shared" si="273"/>
        <v>PAS2</v>
      </c>
      <c r="J3490" t="s">
        <v>138</v>
      </c>
      <c r="K3490" t="s">
        <v>42</v>
      </c>
      <c r="L3490">
        <v>13501</v>
      </c>
      <c r="M3490" t="s">
        <v>29</v>
      </c>
      <c r="N3490" t="s">
        <v>43</v>
      </c>
      <c r="O3490" s="2">
        <v>3.125E-2</v>
      </c>
      <c r="P3490">
        <f>VLOOKUP(I3490,'visit codes'!$B$1:$F$38,5,FALSE)</f>
        <v>3</v>
      </c>
      <c r="Q3490" t="s">
        <v>31</v>
      </c>
      <c r="R3490">
        <f t="shared" si="270"/>
        <v>1</v>
      </c>
      <c r="S3490">
        <f t="shared" si="271"/>
        <v>0</v>
      </c>
      <c r="T3490">
        <f t="shared" si="274"/>
        <v>1</v>
      </c>
    </row>
    <row r="3491" spans="1:20" x14ac:dyDescent="0.25">
      <c r="A3491">
        <v>27199</v>
      </c>
      <c r="B3491" t="s">
        <v>1244</v>
      </c>
      <c r="C3491" s="1">
        <v>29414</v>
      </c>
      <c r="D3491" t="s">
        <v>26</v>
      </c>
      <c r="E3491" t="s">
        <v>133</v>
      </c>
      <c r="F3491" s="1">
        <v>40555</v>
      </c>
      <c r="G3491" t="s">
        <v>134</v>
      </c>
      <c r="H3491" t="str">
        <f t="shared" si="272"/>
        <v>INT</v>
      </c>
      <c r="I3491" t="str">
        <f t="shared" si="273"/>
        <v>INT</v>
      </c>
      <c r="J3491" t="s">
        <v>138</v>
      </c>
      <c r="K3491" t="s">
        <v>42</v>
      </c>
      <c r="L3491">
        <v>13501</v>
      </c>
      <c r="M3491" t="s">
        <v>29</v>
      </c>
      <c r="N3491" t="s">
        <v>43</v>
      </c>
      <c r="O3491" s="2">
        <v>0</v>
      </c>
      <c r="P3491">
        <f>VLOOKUP(I3491,'visit codes'!$B$1:$F$38,5,FALSE)</f>
        <v>0</v>
      </c>
      <c r="Q3491" t="s">
        <v>31</v>
      </c>
      <c r="R3491">
        <f t="shared" si="270"/>
        <v>1</v>
      </c>
      <c r="S3491">
        <f t="shared" si="271"/>
        <v>0</v>
      </c>
      <c r="T3491">
        <f t="shared" si="274"/>
        <v>1</v>
      </c>
    </row>
    <row r="3492" spans="1:20" x14ac:dyDescent="0.25">
      <c r="A3492">
        <v>27199</v>
      </c>
      <c r="B3492" t="s">
        <v>1244</v>
      </c>
      <c r="C3492" s="1">
        <v>29414</v>
      </c>
      <c r="D3492" t="s">
        <v>26</v>
      </c>
      <c r="E3492" t="s">
        <v>133</v>
      </c>
      <c r="F3492" s="1">
        <v>40563</v>
      </c>
      <c r="G3492" t="s">
        <v>430</v>
      </c>
      <c r="H3492" t="str">
        <f t="shared" si="272"/>
        <v>4301P - PE</v>
      </c>
      <c r="J3492" t="s">
        <v>41</v>
      </c>
      <c r="K3492" t="s">
        <v>42</v>
      </c>
      <c r="L3492">
        <v>13501</v>
      </c>
      <c r="M3492" t="s">
        <v>29</v>
      </c>
      <c r="N3492" t="s">
        <v>43</v>
      </c>
      <c r="O3492" s="2">
        <v>3.125E-2</v>
      </c>
      <c r="Q3492" t="s">
        <v>31</v>
      </c>
      <c r="R3492">
        <f t="shared" si="270"/>
        <v>0</v>
      </c>
      <c r="S3492">
        <f t="shared" si="271"/>
        <v>0</v>
      </c>
      <c r="T3492">
        <f t="shared" si="274"/>
        <v>0</v>
      </c>
    </row>
    <row r="3493" spans="1:20" x14ac:dyDescent="0.25">
      <c r="A3493">
        <v>27199</v>
      </c>
      <c r="B3493" t="s">
        <v>1244</v>
      </c>
      <c r="C3493" s="1">
        <v>29414</v>
      </c>
      <c r="D3493" t="s">
        <v>26</v>
      </c>
      <c r="E3493" t="s">
        <v>133</v>
      </c>
      <c r="F3493" s="1">
        <v>40563</v>
      </c>
      <c r="G3493" t="s">
        <v>37</v>
      </c>
      <c r="H3493" t="str">
        <f t="shared" si="272"/>
        <v>PM</v>
      </c>
      <c r="I3493" t="str">
        <f t="shared" si="273"/>
        <v>PM</v>
      </c>
      <c r="J3493" t="s">
        <v>41</v>
      </c>
      <c r="K3493" t="s">
        <v>42</v>
      </c>
      <c r="L3493">
        <v>13501</v>
      </c>
      <c r="M3493" t="s">
        <v>29</v>
      </c>
      <c r="N3493" t="s">
        <v>43</v>
      </c>
      <c r="O3493" s="2">
        <v>1.0416666666666666E-2</v>
      </c>
      <c r="P3493">
        <f>VLOOKUP(I3493,'visit codes'!$B$1:$F$38,5,FALSE)</f>
        <v>1</v>
      </c>
      <c r="Q3493" t="s">
        <v>31</v>
      </c>
      <c r="R3493">
        <f t="shared" si="270"/>
        <v>1</v>
      </c>
      <c r="S3493">
        <f t="shared" si="271"/>
        <v>0</v>
      </c>
      <c r="T3493">
        <f t="shared" si="274"/>
        <v>1</v>
      </c>
    </row>
    <row r="3494" spans="1:20" x14ac:dyDescent="0.25">
      <c r="A3494">
        <v>27199</v>
      </c>
      <c r="B3494" t="s">
        <v>1244</v>
      </c>
      <c r="C3494" s="1">
        <v>29414</v>
      </c>
      <c r="D3494" t="s">
        <v>26</v>
      </c>
      <c r="E3494" t="s">
        <v>133</v>
      </c>
      <c r="F3494" s="1">
        <v>40563</v>
      </c>
      <c r="G3494" t="s">
        <v>134</v>
      </c>
      <c r="H3494" t="str">
        <f t="shared" si="272"/>
        <v>INT</v>
      </c>
      <c r="I3494" t="str">
        <f t="shared" si="273"/>
        <v>INT</v>
      </c>
      <c r="J3494" t="s">
        <v>41</v>
      </c>
      <c r="K3494" t="s">
        <v>42</v>
      </c>
      <c r="L3494">
        <v>13501</v>
      </c>
      <c r="M3494" t="s">
        <v>29</v>
      </c>
      <c r="N3494" t="s">
        <v>43</v>
      </c>
      <c r="O3494" s="2">
        <v>0</v>
      </c>
      <c r="P3494">
        <f>VLOOKUP(I3494,'visit codes'!$B$1:$F$38,5,FALSE)</f>
        <v>0</v>
      </c>
      <c r="Q3494" t="s">
        <v>31</v>
      </c>
      <c r="R3494">
        <f t="shared" si="270"/>
        <v>1</v>
      </c>
      <c r="S3494">
        <f t="shared" si="271"/>
        <v>0</v>
      </c>
      <c r="T3494">
        <f t="shared" si="274"/>
        <v>1</v>
      </c>
    </row>
    <row r="3495" spans="1:20" x14ac:dyDescent="0.25">
      <c r="A3495">
        <v>27199</v>
      </c>
      <c r="B3495" t="s">
        <v>1244</v>
      </c>
      <c r="C3495" s="1">
        <v>29414</v>
      </c>
      <c r="D3495" t="s">
        <v>26</v>
      </c>
      <c r="E3495" t="s">
        <v>133</v>
      </c>
      <c r="F3495" s="1">
        <v>40568</v>
      </c>
      <c r="G3495" t="s">
        <v>38</v>
      </c>
      <c r="H3495" t="str">
        <f t="shared" si="272"/>
        <v>C</v>
      </c>
      <c r="I3495" t="str">
        <f t="shared" si="273"/>
        <v>C</v>
      </c>
      <c r="J3495" t="s">
        <v>138</v>
      </c>
      <c r="K3495" t="s">
        <v>42</v>
      </c>
      <c r="L3495">
        <v>13501</v>
      </c>
      <c r="M3495" t="s">
        <v>29</v>
      </c>
      <c r="N3495" t="s">
        <v>43</v>
      </c>
      <c r="O3495" s="2">
        <v>0</v>
      </c>
      <c r="P3495">
        <f>VLOOKUP(I3495,'visit codes'!$B$1:$F$38,5,FALSE)</f>
        <v>0</v>
      </c>
      <c r="Q3495" t="s">
        <v>31</v>
      </c>
      <c r="R3495">
        <f t="shared" si="270"/>
        <v>1</v>
      </c>
      <c r="S3495">
        <f t="shared" si="271"/>
        <v>1</v>
      </c>
      <c r="T3495">
        <f t="shared" si="274"/>
        <v>0</v>
      </c>
    </row>
    <row r="3496" spans="1:20" x14ac:dyDescent="0.25">
      <c r="A3496">
        <v>27200</v>
      </c>
      <c r="B3496" t="s">
        <v>1245</v>
      </c>
      <c r="C3496" s="1">
        <v>23205</v>
      </c>
      <c r="D3496" t="s">
        <v>26</v>
      </c>
      <c r="F3496" s="1">
        <v>40568</v>
      </c>
      <c r="G3496" t="s">
        <v>163</v>
      </c>
      <c r="H3496" t="str">
        <f t="shared" si="272"/>
        <v>4301S-PAS</v>
      </c>
      <c r="J3496" t="s">
        <v>17</v>
      </c>
      <c r="K3496" t="s">
        <v>1246</v>
      </c>
      <c r="L3496">
        <v>13321</v>
      </c>
      <c r="M3496" t="s">
        <v>20</v>
      </c>
      <c r="N3496" t="s">
        <v>78</v>
      </c>
      <c r="O3496" s="2">
        <v>4.1666666666666664E-2</v>
      </c>
      <c r="Q3496" t="s">
        <v>708</v>
      </c>
      <c r="R3496">
        <f t="shared" si="270"/>
        <v>0</v>
      </c>
      <c r="S3496">
        <f t="shared" si="271"/>
        <v>0</v>
      </c>
      <c r="T3496">
        <f t="shared" si="274"/>
        <v>0</v>
      </c>
    </row>
    <row r="3497" spans="1:20" x14ac:dyDescent="0.25">
      <c r="A3497">
        <v>27200</v>
      </c>
      <c r="B3497" t="s">
        <v>1245</v>
      </c>
      <c r="C3497" s="1">
        <v>23205</v>
      </c>
      <c r="D3497" t="s">
        <v>26</v>
      </c>
      <c r="F3497" s="1">
        <v>40568</v>
      </c>
      <c r="G3497" t="s">
        <v>164</v>
      </c>
      <c r="H3497" t="str">
        <f t="shared" si="272"/>
        <v>PAS</v>
      </c>
      <c r="I3497" t="str">
        <f t="shared" si="273"/>
        <v>PAS</v>
      </c>
      <c r="J3497" t="s">
        <v>17</v>
      </c>
      <c r="K3497" t="s">
        <v>1246</v>
      </c>
      <c r="L3497">
        <v>13321</v>
      </c>
      <c r="M3497" t="s">
        <v>20</v>
      </c>
      <c r="N3497" t="s">
        <v>78</v>
      </c>
      <c r="O3497" s="2">
        <v>4.1666666666666664E-2</v>
      </c>
      <c r="P3497">
        <f>VLOOKUP(I3497,'visit codes'!$B$1:$F$38,5,FALSE)</f>
        <v>3</v>
      </c>
      <c r="Q3497" t="s">
        <v>708</v>
      </c>
      <c r="R3497">
        <f t="shared" si="270"/>
        <v>1</v>
      </c>
      <c r="S3497">
        <f t="shared" si="271"/>
        <v>0</v>
      </c>
      <c r="T3497">
        <f t="shared" si="274"/>
        <v>1</v>
      </c>
    </row>
    <row r="3498" spans="1:20" x14ac:dyDescent="0.25">
      <c r="A3498">
        <v>27201</v>
      </c>
      <c r="B3498" t="s">
        <v>1247</v>
      </c>
      <c r="C3498" s="1">
        <v>23981</v>
      </c>
      <c r="D3498" t="s">
        <v>26</v>
      </c>
      <c r="E3498" t="s">
        <v>15</v>
      </c>
      <c r="F3498" s="1">
        <v>40562</v>
      </c>
      <c r="G3498" t="s">
        <v>96</v>
      </c>
      <c r="H3498" t="str">
        <f t="shared" si="272"/>
        <v>PASC</v>
      </c>
      <c r="I3498" t="str">
        <f t="shared" si="273"/>
        <v>PASC</v>
      </c>
      <c r="J3498" t="s">
        <v>57</v>
      </c>
      <c r="K3498" t="s">
        <v>109</v>
      </c>
      <c r="L3498">
        <v>13501</v>
      </c>
      <c r="M3498" t="s">
        <v>29</v>
      </c>
      <c r="N3498" t="s">
        <v>110</v>
      </c>
      <c r="O3498" s="2">
        <v>0</v>
      </c>
      <c r="P3498">
        <f>VLOOKUP(I3498,'visit codes'!$B$1:$F$38,5,FALSE)</f>
        <v>0</v>
      </c>
      <c r="Q3498" t="s">
        <v>31</v>
      </c>
      <c r="R3498">
        <f t="shared" si="270"/>
        <v>1</v>
      </c>
      <c r="S3498">
        <f t="shared" si="271"/>
        <v>1</v>
      </c>
      <c r="T3498">
        <f t="shared" si="274"/>
        <v>0</v>
      </c>
    </row>
    <row r="3499" spans="1:20" x14ac:dyDescent="0.25">
      <c r="A3499">
        <v>27201</v>
      </c>
      <c r="B3499" t="s">
        <v>1247</v>
      </c>
      <c r="C3499" s="1">
        <v>23981</v>
      </c>
      <c r="D3499" t="s">
        <v>26</v>
      </c>
      <c r="E3499" t="s">
        <v>15</v>
      </c>
      <c r="F3499" s="1">
        <v>40567</v>
      </c>
      <c r="G3499" t="s">
        <v>163</v>
      </c>
      <c r="H3499" t="str">
        <f t="shared" si="272"/>
        <v>4301S-PAS</v>
      </c>
      <c r="J3499" t="s">
        <v>57</v>
      </c>
      <c r="K3499" t="s">
        <v>109</v>
      </c>
      <c r="L3499">
        <v>13501</v>
      </c>
      <c r="M3499" t="s">
        <v>29</v>
      </c>
      <c r="N3499" t="s">
        <v>110</v>
      </c>
      <c r="O3499" s="2">
        <v>4.1666666666666664E-2</v>
      </c>
      <c r="Q3499" t="s">
        <v>31</v>
      </c>
      <c r="R3499">
        <f t="shared" si="270"/>
        <v>0</v>
      </c>
      <c r="S3499">
        <f t="shared" si="271"/>
        <v>0</v>
      </c>
      <c r="T3499">
        <f t="shared" si="274"/>
        <v>0</v>
      </c>
    </row>
    <row r="3500" spans="1:20" x14ac:dyDescent="0.25">
      <c r="A3500">
        <v>27201</v>
      </c>
      <c r="B3500" t="s">
        <v>1247</v>
      </c>
      <c r="C3500" s="1">
        <v>23981</v>
      </c>
      <c r="D3500" t="s">
        <v>26</v>
      </c>
      <c r="E3500" t="s">
        <v>15</v>
      </c>
      <c r="F3500" s="1">
        <v>40567</v>
      </c>
      <c r="G3500" t="s">
        <v>164</v>
      </c>
      <c r="H3500" t="str">
        <f t="shared" si="272"/>
        <v>PAS</v>
      </c>
      <c r="I3500" t="str">
        <f t="shared" si="273"/>
        <v>PAS</v>
      </c>
      <c r="J3500" t="s">
        <v>57</v>
      </c>
      <c r="K3500" t="s">
        <v>109</v>
      </c>
      <c r="L3500">
        <v>13501</v>
      </c>
      <c r="M3500" t="s">
        <v>29</v>
      </c>
      <c r="N3500" t="s">
        <v>110</v>
      </c>
      <c r="O3500" s="2">
        <v>4.1666666666666664E-2</v>
      </c>
      <c r="P3500">
        <f>VLOOKUP(I3500,'visit codes'!$B$1:$F$38,5,FALSE)</f>
        <v>3</v>
      </c>
      <c r="Q3500" t="s">
        <v>31</v>
      </c>
      <c r="R3500">
        <f t="shared" si="270"/>
        <v>1</v>
      </c>
      <c r="S3500">
        <f t="shared" si="271"/>
        <v>0</v>
      </c>
      <c r="T3500">
        <f t="shared" si="274"/>
        <v>1</v>
      </c>
    </row>
    <row r="3501" spans="1:20" x14ac:dyDescent="0.25">
      <c r="A3501">
        <v>27202</v>
      </c>
      <c r="B3501" t="s">
        <v>1248</v>
      </c>
      <c r="C3501" s="1">
        <v>25335</v>
      </c>
      <c r="D3501" t="s">
        <v>14</v>
      </c>
      <c r="E3501" t="s">
        <v>23</v>
      </c>
      <c r="F3501" s="1">
        <v>40553</v>
      </c>
      <c r="G3501" t="s">
        <v>163</v>
      </c>
      <c r="H3501" t="str">
        <f t="shared" si="272"/>
        <v>4301S-PAS</v>
      </c>
      <c r="J3501" t="s">
        <v>89</v>
      </c>
      <c r="K3501" t="s">
        <v>268</v>
      </c>
      <c r="L3501">
        <v>13494</v>
      </c>
      <c r="M3501" t="s">
        <v>29</v>
      </c>
      <c r="N3501" t="s">
        <v>269</v>
      </c>
      <c r="O3501" s="2">
        <v>4.1666666666666664E-2</v>
      </c>
      <c r="Q3501" t="s">
        <v>1249</v>
      </c>
      <c r="R3501">
        <f t="shared" si="270"/>
        <v>0</v>
      </c>
      <c r="S3501">
        <f t="shared" si="271"/>
        <v>0</v>
      </c>
      <c r="T3501">
        <f t="shared" si="274"/>
        <v>0</v>
      </c>
    </row>
    <row r="3502" spans="1:20" x14ac:dyDescent="0.25">
      <c r="A3502">
        <v>27202</v>
      </c>
      <c r="B3502" t="s">
        <v>1248</v>
      </c>
      <c r="C3502" s="1">
        <v>25335</v>
      </c>
      <c r="D3502" t="s">
        <v>14</v>
      </c>
      <c r="E3502" t="s">
        <v>23</v>
      </c>
      <c r="F3502" s="1">
        <v>40553</v>
      </c>
      <c r="G3502" t="s">
        <v>164</v>
      </c>
      <c r="H3502" t="str">
        <f t="shared" si="272"/>
        <v>PAS</v>
      </c>
      <c r="I3502" t="str">
        <f t="shared" si="273"/>
        <v>PAS</v>
      </c>
      <c r="J3502" t="s">
        <v>89</v>
      </c>
      <c r="K3502" t="s">
        <v>268</v>
      </c>
      <c r="L3502">
        <v>13494</v>
      </c>
      <c r="M3502" t="s">
        <v>29</v>
      </c>
      <c r="N3502" t="s">
        <v>269</v>
      </c>
      <c r="O3502" s="2">
        <v>4.1666666666666664E-2</v>
      </c>
      <c r="P3502">
        <f>VLOOKUP(I3502,'visit codes'!$B$1:$F$38,5,FALSE)</f>
        <v>3</v>
      </c>
      <c r="Q3502" t="s">
        <v>1249</v>
      </c>
      <c r="R3502">
        <f t="shared" si="270"/>
        <v>1</v>
      </c>
      <c r="S3502">
        <f t="shared" si="271"/>
        <v>0</v>
      </c>
      <c r="T3502">
        <f t="shared" si="274"/>
        <v>1</v>
      </c>
    </row>
    <row r="3503" spans="1:20" x14ac:dyDescent="0.25">
      <c r="A3503">
        <v>27202</v>
      </c>
      <c r="B3503" t="s">
        <v>1248</v>
      </c>
      <c r="C3503" s="1">
        <v>25335</v>
      </c>
      <c r="D3503" t="s">
        <v>14</v>
      </c>
      <c r="E3503" t="s">
        <v>23</v>
      </c>
      <c r="F3503" s="1">
        <v>40569</v>
      </c>
      <c r="G3503" t="s">
        <v>16</v>
      </c>
      <c r="H3503" t="str">
        <f t="shared" si="272"/>
        <v>4301R-RV</v>
      </c>
      <c r="J3503" t="s">
        <v>89</v>
      </c>
      <c r="K3503" t="s">
        <v>268</v>
      </c>
      <c r="L3503">
        <v>13494</v>
      </c>
      <c r="M3503" t="s">
        <v>29</v>
      </c>
      <c r="N3503" t="s">
        <v>269</v>
      </c>
      <c r="O3503" s="2">
        <v>3.125E-2</v>
      </c>
      <c r="Q3503" t="s">
        <v>1249</v>
      </c>
      <c r="R3503">
        <f t="shared" si="270"/>
        <v>0</v>
      </c>
      <c r="S3503">
        <f t="shared" si="271"/>
        <v>0</v>
      </c>
      <c r="T3503">
        <f t="shared" si="274"/>
        <v>0</v>
      </c>
    </row>
    <row r="3504" spans="1:20" x14ac:dyDescent="0.25">
      <c r="A3504">
        <v>27202</v>
      </c>
      <c r="B3504" t="s">
        <v>1248</v>
      </c>
      <c r="C3504" s="1">
        <v>25335</v>
      </c>
      <c r="D3504" t="s">
        <v>14</v>
      </c>
      <c r="E3504" t="s">
        <v>23</v>
      </c>
      <c r="F3504" s="1">
        <v>40569</v>
      </c>
      <c r="G3504" t="s">
        <v>24</v>
      </c>
      <c r="H3504" t="str">
        <f t="shared" si="272"/>
        <v>RV</v>
      </c>
      <c r="I3504" t="str">
        <f t="shared" si="273"/>
        <v>RV</v>
      </c>
      <c r="J3504" t="s">
        <v>89</v>
      </c>
      <c r="K3504" t="s">
        <v>268</v>
      </c>
      <c r="L3504">
        <v>13494</v>
      </c>
      <c r="M3504" t="s">
        <v>29</v>
      </c>
      <c r="N3504" t="s">
        <v>269</v>
      </c>
      <c r="O3504" s="2">
        <v>4.1666666666666664E-2</v>
      </c>
      <c r="P3504">
        <f>VLOOKUP(I3504,'visit codes'!$B$1:$F$38,5,FALSE)</f>
        <v>3</v>
      </c>
      <c r="Q3504" t="s">
        <v>1249</v>
      </c>
      <c r="R3504">
        <f t="shared" si="270"/>
        <v>1</v>
      </c>
      <c r="S3504">
        <f t="shared" si="271"/>
        <v>0</v>
      </c>
      <c r="T3504">
        <f t="shared" si="274"/>
        <v>1</v>
      </c>
    </row>
    <row r="3505" spans="1:20" x14ac:dyDescent="0.25">
      <c r="A3505">
        <v>27202</v>
      </c>
      <c r="B3505" t="s">
        <v>1248</v>
      </c>
      <c r="C3505" s="1">
        <v>25335</v>
      </c>
      <c r="D3505" t="s">
        <v>14</v>
      </c>
      <c r="E3505" t="s">
        <v>23</v>
      </c>
      <c r="F3505" s="1">
        <v>40574</v>
      </c>
      <c r="G3505" t="s">
        <v>430</v>
      </c>
      <c r="H3505" t="str">
        <f t="shared" si="272"/>
        <v>4301P - PE</v>
      </c>
      <c r="J3505" t="s">
        <v>52</v>
      </c>
      <c r="K3505" t="s">
        <v>268</v>
      </c>
      <c r="L3505">
        <v>13494</v>
      </c>
      <c r="M3505" t="s">
        <v>29</v>
      </c>
      <c r="N3505" t="s">
        <v>269</v>
      </c>
      <c r="O3505">
        <v>4.1666666666666664E-2</v>
      </c>
      <c r="Q3505" t="s">
        <v>1249</v>
      </c>
      <c r="R3505">
        <f t="shared" si="270"/>
        <v>0</v>
      </c>
      <c r="S3505">
        <f t="shared" si="271"/>
        <v>0</v>
      </c>
      <c r="T3505">
        <f t="shared" si="274"/>
        <v>0</v>
      </c>
    </row>
    <row r="3506" spans="1:20" x14ac:dyDescent="0.25">
      <c r="A3506">
        <v>27202</v>
      </c>
      <c r="B3506" t="s">
        <v>1248</v>
      </c>
      <c r="C3506" s="1">
        <v>25335</v>
      </c>
      <c r="D3506" t="s">
        <v>14</v>
      </c>
      <c r="E3506" t="s">
        <v>23</v>
      </c>
      <c r="F3506" s="1">
        <v>40574</v>
      </c>
      <c r="G3506" t="s">
        <v>431</v>
      </c>
      <c r="H3506" t="str">
        <f t="shared" si="272"/>
        <v>PE</v>
      </c>
      <c r="I3506" t="str">
        <f t="shared" si="273"/>
        <v>PE</v>
      </c>
      <c r="J3506" t="s">
        <v>52</v>
      </c>
      <c r="K3506" t="s">
        <v>268</v>
      </c>
      <c r="L3506">
        <v>13494</v>
      </c>
      <c r="M3506" t="s">
        <v>29</v>
      </c>
      <c r="N3506" t="s">
        <v>269</v>
      </c>
      <c r="O3506" s="2">
        <v>4.1666666666666664E-2</v>
      </c>
      <c r="P3506">
        <f>VLOOKUP(I3506,'visit codes'!$B$1:$F$38,5,FALSE)</f>
        <v>3</v>
      </c>
      <c r="Q3506" t="s">
        <v>1249</v>
      </c>
      <c r="R3506">
        <f t="shared" si="270"/>
        <v>1</v>
      </c>
      <c r="S3506">
        <f t="shared" si="271"/>
        <v>0</v>
      </c>
      <c r="T3506">
        <f t="shared" si="274"/>
        <v>1</v>
      </c>
    </row>
    <row r="3507" spans="1:20" x14ac:dyDescent="0.25">
      <c r="A3507">
        <v>27204</v>
      </c>
      <c r="B3507" t="s">
        <v>1250</v>
      </c>
      <c r="C3507" s="1">
        <v>30269</v>
      </c>
      <c r="D3507" t="s">
        <v>26</v>
      </c>
      <c r="E3507" t="s">
        <v>23</v>
      </c>
      <c r="F3507" s="1">
        <v>40554</v>
      </c>
      <c r="G3507" t="s">
        <v>163</v>
      </c>
      <c r="H3507" t="str">
        <f t="shared" si="272"/>
        <v>4301S-PAS</v>
      </c>
      <c r="J3507" t="s">
        <v>80</v>
      </c>
      <c r="K3507" t="s">
        <v>53</v>
      </c>
      <c r="L3507">
        <v>13440</v>
      </c>
      <c r="M3507" t="s">
        <v>20</v>
      </c>
      <c r="N3507" t="s">
        <v>193</v>
      </c>
      <c r="O3507" s="2">
        <v>4.1666666666666664E-2</v>
      </c>
      <c r="Q3507" t="s">
        <v>22</v>
      </c>
      <c r="R3507">
        <f t="shared" si="270"/>
        <v>0</v>
      </c>
      <c r="S3507">
        <f t="shared" si="271"/>
        <v>0</v>
      </c>
      <c r="T3507">
        <f t="shared" si="274"/>
        <v>0</v>
      </c>
    </row>
    <row r="3508" spans="1:20" x14ac:dyDescent="0.25">
      <c r="A3508">
        <v>27204</v>
      </c>
      <c r="B3508" t="s">
        <v>1250</v>
      </c>
      <c r="C3508" s="1">
        <v>30269</v>
      </c>
      <c r="D3508" t="s">
        <v>26</v>
      </c>
      <c r="E3508" t="s">
        <v>23</v>
      </c>
      <c r="F3508" s="1">
        <v>40554</v>
      </c>
      <c r="G3508" t="s">
        <v>164</v>
      </c>
      <c r="H3508" t="str">
        <f t="shared" si="272"/>
        <v>PAS</v>
      </c>
      <c r="I3508" t="str">
        <f t="shared" si="273"/>
        <v>PAS</v>
      </c>
      <c r="J3508" t="s">
        <v>80</v>
      </c>
      <c r="K3508" t="s">
        <v>53</v>
      </c>
      <c r="L3508">
        <v>13440</v>
      </c>
      <c r="M3508" t="s">
        <v>20</v>
      </c>
      <c r="N3508" t="s">
        <v>193</v>
      </c>
      <c r="O3508" s="2">
        <v>4.1666666666666664E-2</v>
      </c>
      <c r="P3508">
        <f>VLOOKUP(I3508,'visit codes'!$B$1:$F$38,5,FALSE)</f>
        <v>3</v>
      </c>
      <c r="Q3508" t="s">
        <v>22</v>
      </c>
      <c r="R3508">
        <f t="shared" si="270"/>
        <v>1</v>
      </c>
      <c r="S3508">
        <f t="shared" si="271"/>
        <v>0</v>
      </c>
      <c r="T3508">
        <f t="shared" si="274"/>
        <v>1</v>
      </c>
    </row>
    <row r="3509" spans="1:20" x14ac:dyDescent="0.25">
      <c r="A3509">
        <v>27204</v>
      </c>
      <c r="B3509" t="s">
        <v>1250</v>
      </c>
      <c r="C3509" s="1">
        <v>30269</v>
      </c>
      <c r="D3509" t="s">
        <v>26</v>
      </c>
      <c r="E3509" t="s">
        <v>23</v>
      </c>
      <c r="F3509" s="1">
        <v>40570</v>
      </c>
      <c r="G3509" t="s">
        <v>60</v>
      </c>
      <c r="H3509" t="str">
        <f t="shared" si="272"/>
        <v>4301B - BV</v>
      </c>
      <c r="J3509" t="s">
        <v>80</v>
      </c>
      <c r="K3509" t="s">
        <v>53</v>
      </c>
      <c r="L3509">
        <v>13440</v>
      </c>
      <c r="M3509" t="s">
        <v>20</v>
      </c>
      <c r="N3509" t="s">
        <v>193</v>
      </c>
      <c r="O3509" s="2">
        <v>2.0833333333333332E-2</v>
      </c>
      <c r="Q3509" t="s">
        <v>22</v>
      </c>
      <c r="R3509">
        <f t="shared" si="270"/>
        <v>0</v>
      </c>
      <c r="S3509">
        <f t="shared" si="271"/>
        <v>0</v>
      </c>
      <c r="T3509">
        <f t="shared" si="274"/>
        <v>0</v>
      </c>
    </row>
    <row r="3510" spans="1:20" x14ac:dyDescent="0.25">
      <c r="A3510">
        <v>27204</v>
      </c>
      <c r="B3510" t="s">
        <v>1250</v>
      </c>
      <c r="C3510" s="1">
        <v>30269</v>
      </c>
      <c r="D3510" t="s">
        <v>26</v>
      </c>
      <c r="E3510" t="s">
        <v>23</v>
      </c>
      <c r="F3510" s="1">
        <v>40570</v>
      </c>
      <c r="G3510" t="s">
        <v>62</v>
      </c>
      <c r="H3510" t="str">
        <f t="shared" si="272"/>
        <v>BV</v>
      </c>
      <c r="I3510" t="str">
        <f t="shared" si="273"/>
        <v>BV</v>
      </c>
      <c r="J3510" t="s">
        <v>80</v>
      </c>
      <c r="K3510" t="s">
        <v>53</v>
      </c>
      <c r="L3510">
        <v>13440</v>
      </c>
      <c r="M3510" t="s">
        <v>20</v>
      </c>
      <c r="N3510" t="s">
        <v>193</v>
      </c>
      <c r="O3510" s="2">
        <v>2.0833333333333332E-2</v>
      </c>
      <c r="P3510">
        <f>VLOOKUP(I3510,'visit codes'!$B$1:$F$38,5,FALSE)</f>
        <v>2</v>
      </c>
      <c r="Q3510" t="s">
        <v>22</v>
      </c>
      <c r="R3510">
        <f t="shared" si="270"/>
        <v>1</v>
      </c>
      <c r="S3510">
        <f t="shared" si="271"/>
        <v>0</v>
      </c>
      <c r="T3510">
        <f t="shared" si="274"/>
        <v>1</v>
      </c>
    </row>
    <row r="3511" spans="1:20" x14ac:dyDescent="0.25">
      <c r="A3511">
        <v>27205</v>
      </c>
      <c r="B3511" t="s">
        <v>1251</v>
      </c>
      <c r="C3511" s="1">
        <v>18196</v>
      </c>
      <c r="D3511" t="s">
        <v>26</v>
      </c>
      <c r="F3511" s="1">
        <v>40569</v>
      </c>
      <c r="G3511" t="s">
        <v>163</v>
      </c>
      <c r="H3511" t="str">
        <f t="shared" si="272"/>
        <v>4301S-PAS</v>
      </c>
      <c r="J3511" t="s">
        <v>17</v>
      </c>
      <c r="K3511" t="s">
        <v>28</v>
      </c>
      <c r="L3511">
        <v>13440</v>
      </c>
      <c r="M3511" t="s">
        <v>20</v>
      </c>
      <c r="N3511" t="s">
        <v>30</v>
      </c>
      <c r="O3511" s="2">
        <v>4.1666666666666664E-2</v>
      </c>
      <c r="Q3511" t="s">
        <v>22</v>
      </c>
      <c r="R3511">
        <f t="shared" si="270"/>
        <v>0</v>
      </c>
      <c r="S3511">
        <f t="shared" si="271"/>
        <v>0</v>
      </c>
      <c r="T3511">
        <f t="shared" si="274"/>
        <v>0</v>
      </c>
    </row>
    <row r="3512" spans="1:20" x14ac:dyDescent="0.25">
      <c r="A3512">
        <v>27205</v>
      </c>
      <c r="B3512" t="s">
        <v>1251</v>
      </c>
      <c r="C3512" s="1">
        <v>18196</v>
      </c>
      <c r="D3512" t="s">
        <v>26</v>
      </c>
      <c r="F3512" s="1">
        <v>40569</v>
      </c>
      <c r="G3512" t="s">
        <v>164</v>
      </c>
      <c r="H3512" t="str">
        <f t="shared" si="272"/>
        <v>PAS</v>
      </c>
      <c r="I3512" t="str">
        <f t="shared" si="273"/>
        <v>PAS</v>
      </c>
      <c r="J3512" t="s">
        <v>17</v>
      </c>
      <c r="K3512" t="s">
        <v>28</v>
      </c>
      <c r="L3512">
        <v>13440</v>
      </c>
      <c r="M3512" t="s">
        <v>20</v>
      </c>
      <c r="N3512" t="s">
        <v>30</v>
      </c>
      <c r="O3512" s="2">
        <v>4.1666666666666664E-2</v>
      </c>
      <c r="P3512">
        <f>VLOOKUP(I3512,'visit codes'!$B$1:$F$38,5,FALSE)</f>
        <v>3</v>
      </c>
      <c r="Q3512" t="s">
        <v>22</v>
      </c>
      <c r="R3512">
        <f t="shared" si="270"/>
        <v>1</v>
      </c>
      <c r="S3512">
        <f t="shared" si="271"/>
        <v>0</v>
      </c>
      <c r="T3512">
        <f t="shared" si="274"/>
        <v>1</v>
      </c>
    </row>
    <row r="3513" spans="1:20" x14ac:dyDescent="0.25">
      <c r="A3513">
        <v>27206</v>
      </c>
      <c r="B3513" t="s">
        <v>1252</v>
      </c>
      <c r="C3513" s="1">
        <v>27430</v>
      </c>
      <c r="D3513" t="s">
        <v>14</v>
      </c>
      <c r="E3513">
        <v>1</v>
      </c>
      <c r="F3513" s="1">
        <v>40554</v>
      </c>
      <c r="G3513" t="s">
        <v>163</v>
      </c>
      <c r="H3513" t="str">
        <f t="shared" si="272"/>
        <v>4301S-PAS</v>
      </c>
      <c r="J3513" t="s">
        <v>138</v>
      </c>
      <c r="K3513" t="s">
        <v>192</v>
      </c>
      <c r="L3513">
        <v>13502</v>
      </c>
      <c r="M3513" t="s">
        <v>29</v>
      </c>
      <c r="N3513" t="s">
        <v>231</v>
      </c>
      <c r="O3513" s="2">
        <v>4.1666666666666664E-2</v>
      </c>
      <c r="Q3513" t="s">
        <v>31</v>
      </c>
      <c r="R3513">
        <f t="shared" si="270"/>
        <v>0</v>
      </c>
      <c r="S3513">
        <f t="shared" si="271"/>
        <v>0</v>
      </c>
      <c r="T3513">
        <f t="shared" si="274"/>
        <v>0</v>
      </c>
    </row>
    <row r="3514" spans="1:20" x14ac:dyDescent="0.25">
      <c r="A3514">
        <v>27206</v>
      </c>
      <c r="B3514" t="s">
        <v>1252</v>
      </c>
      <c r="C3514" s="1">
        <v>27430</v>
      </c>
      <c r="D3514" t="s">
        <v>14</v>
      </c>
      <c r="E3514">
        <v>1</v>
      </c>
      <c r="F3514" s="1">
        <v>40554</v>
      </c>
      <c r="G3514" t="s">
        <v>164</v>
      </c>
      <c r="H3514" t="str">
        <f t="shared" si="272"/>
        <v>PAS</v>
      </c>
      <c r="I3514" t="str">
        <f t="shared" si="273"/>
        <v>PAS</v>
      </c>
      <c r="J3514" t="s">
        <v>138</v>
      </c>
      <c r="K3514" t="s">
        <v>192</v>
      </c>
      <c r="L3514">
        <v>13502</v>
      </c>
      <c r="M3514" t="s">
        <v>29</v>
      </c>
      <c r="N3514" t="s">
        <v>231</v>
      </c>
      <c r="O3514" s="2">
        <v>4.1666666666666664E-2</v>
      </c>
      <c r="P3514">
        <f>VLOOKUP(I3514,'visit codes'!$B$1:$F$38,5,FALSE)</f>
        <v>3</v>
      </c>
      <c r="Q3514" t="s">
        <v>31</v>
      </c>
      <c r="R3514">
        <f t="shared" si="270"/>
        <v>1</v>
      </c>
      <c r="S3514">
        <f t="shared" si="271"/>
        <v>0</v>
      </c>
      <c r="T3514">
        <f t="shared" si="274"/>
        <v>1</v>
      </c>
    </row>
    <row r="3515" spans="1:20" x14ac:dyDescent="0.25">
      <c r="A3515">
        <v>27206</v>
      </c>
      <c r="B3515" t="s">
        <v>1252</v>
      </c>
      <c r="C3515" s="1">
        <v>27430</v>
      </c>
      <c r="D3515" t="s">
        <v>14</v>
      </c>
      <c r="E3515">
        <v>1</v>
      </c>
      <c r="F3515" s="1">
        <v>40562</v>
      </c>
      <c r="G3515" t="s">
        <v>16</v>
      </c>
      <c r="H3515" t="str">
        <f t="shared" si="272"/>
        <v>4301R-RV</v>
      </c>
      <c r="J3515" t="s">
        <v>138</v>
      </c>
      <c r="K3515" t="s">
        <v>192</v>
      </c>
      <c r="L3515">
        <v>13502</v>
      </c>
      <c r="M3515" t="s">
        <v>29</v>
      </c>
      <c r="N3515" t="s">
        <v>231</v>
      </c>
      <c r="O3515" s="2">
        <v>3.125E-2</v>
      </c>
      <c r="Q3515" t="s">
        <v>31</v>
      </c>
      <c r="R3515">
        <f t="shared" si="270"/>
        <v>0</v>
      </c>
      <c r="S3515">
        <f t="shared" si="271"/>
        <v>0</v>
      </c>
      <c r="T3515">
        <f t="shared" si="274"/>
        <v>0</v>
      </c>
    </row>
    <row r="3516" spans="1:20" x14ac:dyDescent="0.25">
      <c r="A3516">
        <v>27206</v>
      </c>
      <c r="B3516" t="s">
        <v>1252</v>
      </c>
      <c r="C3516" s="1">
        <v>27430</v>
      </c>
      <c r="D3516" t="s">
        <v>14</v>
      </c>
      <c r="E3516">
        <v>1</v>
      </c>
      <c r="F3516" s="1">
        <v>40562</v>
      </c>
      <c r="G3516" t="s">
        <v>228</v>
      </c>
      <c r="H3516" t="str">
        <f t="shared" si="272"/>
        <v>PAS2</v>
      </c>
      <c r="I3516" t="str">
        <f t="shared" si="273"/>
        <v>PAS2</v>
      </c>
      <c r="J3516" t="s">
        <v>138</v>
      </c>
      <c r="K3516" t="s">
        <v>192</v>
      </c>
      <c r="L3516">
        <v>13502</v>
      </c>
      <c r="M3516" t="s">
        <v>29</v>
      </c>
      <c r="N3516" t="s">
        <v>231</v>
      </c>
      <c r="O3516" s="2">
        <v>3.125E-2</v>
      </c>
      <c r="P3516">
        <f>VLOOKUP(I3516,'visit codes'!$B$1:$F$38,5,FALSE)</f>
        <v>3</v>
      </c>
      <c r="Q3516" t="s">
        <v>31</v>
      </c>
      <c r="R3516">
        <f t="shared" si="270"/>
        <v>1</v>
      </c>
      <c r="S3516">
        <f t="shared" si="271"/>
        <v>0</v>
      </c>
      <c r="T3516">
        <f t="shared" si="274"/>
        <v>1</v>
      </c>
    </row>
    <row r="3517" spans="1:20" x14ac:dyDescent="0.25">
      <c r="A3517">
        <v>27206</v>
      </c>
      <c r="B3517" t="s">
        <v>1252</v>
      </c>
      <c r="C3517" s="1">
        <v>27430</v>
      </c>
      <c r="D3517" t="s">
        <v>14</v>
      </c>
      <c r="E3517">
        <v>1</v>
      </c>
      <c r="F3517" s="1">
        <v>40570</v>
      </c>
      <c r="G3517" t="s">
        <v>46</v>
      </c>
      <c r="H3517" t="str">
        <f t="shared" si="272"/>
        <v>NS</v>
      </c>
      <c r="I3517" t="str">
        <f t="shared" si="273"/>
        <v>NS</v>
      </c>
      <c r="J3517" t="s">
        <v>70</v>
      </c>
      <c r="K3517" t="s">
        <v>192</v>
      </c>
      <c r="L3517">
        <v>13502</v>
      </c>
      <c r="M3517" t="s">
        <v>29</v>
      </c>
      <c r="N3517" t="s">
        <v>231</v>
      </c>
      <c r="O3517" s="2">
        <v>0</v>
      </c>
      <c r="P3517">
        <f>VLOOKUP(I3517,'visit codes'!$B$1:$F$38,5,FALSE)</f>
        <v>0</v>
      </c>
      <c r="Q3517" t="s">
        <v>31</v>
      </c>
      <c r="R3517">
        <f t="shared" si="270"/>
        <v>1</v>
      </c>
      <c r="S3517">
        <f t="shared" si="271"/>
        <v>1</v>
      </c>
      <c r="T3517">
        <f t="shared" si="274"/>
        <v>0</v>
      </c>
    </row>
    <row r="3518" spans="1:20" x14ac:dyDescent="0.25">
      <c r="A3518">
        <v>27207</v>
      </c>
      <c r="B3518" t="s">
        <v>1253</v>
      </c>
      <c r="C3518" s="1">
        <v>22165</v>
      </c>
      <c r="D3518" t="s">
        <v>26</v>
      </c>
      <c r="F3518" s="1">
        <v>40547</v>
      </c>
      <c r="G3518">
        <v>4098</v>
      </c>
      <c r="H3518" t="str">
        <f t="shared" si="272"/>
        <v>4098</v>
      </c>
      <c r="J3518" t="s">
        <v>206</v>
      </c>
      <c r="K3518" t="s">
        <v>42</v>
      </c>
      <c r="L3518">
        <v>13501</v>
      </c>
      <c r="M3518" t="s">
        <v>29</v>
      </c>
      <c r="N3518" t="s">
        <v>99</v>
      </c>
      <c r="O3518" s="2">
        <v>0</v>
      </c>
      <c r="Q3518" t="s">
        <v>31</v>
      </c>
      <c r="R3518">
        <f t="shared" si="270"/>
        <v>0</v>
      </c>
      <c r="S3518">
        <f t="shared" si="271"/>
        <v>0</v>
      </c>
      <c r="T3518">
        <f t="shared" si="274"/>
        <v>0</v>
      </c>
    </row>
    <row r="3519" spans="1:20" x14ac:dyDescent="0.25">
      <c r="A3519">
        <v>27207</v>
      </c>
      <c r="B3519" t="s">
        <v>1253</v>
      </c>
      <c r="C3519" s="1">
        <v>22165</v>
      </c>
      <c r="D3519" t="s">
        <v>26</v>
      </c>
      <c r="F3519" s="1">
        <v>40556</v>
      </c>
      <c r="G3519">
        <v>4098</v>
      </c>
      <c r="H3519" t="str">
        <f t="shared" si="272"/>
        <v>4098</v>
      </c>
      <c r="J3519" t="s">
        <v>206</v>
      </c>
      <c r="K3519" t="s">
        <v>42</v>
      </c>
      <c r="L3519">
        <v>13501</v>
      </c>
      <c r="M3519" t="s">
        <v>29</v>
      </c>
      <c r="N3519" t="s">
        <v>99</v>
      </c>
      <c r="O3519" s="2">
        <v>0</v>
      </c>
      <c r="Q3519" t="s">
        <v>31</v>
      </c>
      <c r="R3519">
        <f t="shared" si="270"/>
        <v>0</v>
      </c>
      <c r="S3519">
        <f t="shared" si="271"/>
        <v>0</v>
      </c>
      <c r="T3519">
        <f t="shared" si="274"/>
        <v>0</v>
      </c>
    </row>
    <row r="3520" spans="1:20" x14ac:dyDescent="0.25">
      <c r="A3520">
        <v>27207</v>
      </c>
      <c r="B3520" t="s">
        <v>1253</v>
      </c>
      <c r="C3520" s="1">
        <v>22165</v>
      </c>
      <c r="D3520" t="s">
        <v>26</v>
      </c>
      <c r="F3520" s="1">
        <v>40570</v>
      </c>
      <c r="G3520">
        <v>4098</v>
      </c>
      <c r="H3520" t="str">
        <f t="shared" si="272"/>
        <v>4098</v>
      </c>
      <c r="J3520" t="s">
        <v>206</v>
      </c>
      <c r="K3520" t="s">
        <v>42</v>
      </c>
      <c r="L3520">
        <v>13501</v>
      </c>
      <c r="M3520" t="s">
        <v>29</v>
      </c>
      <c r="N3520" t="s">
        <v>99</v>
      </c>
      <c r="O3520" s="2">
        <v>0</v>
      </c>
      <c r="Q3520" t="s">
        <v>31</v>
      </c>
      <c r="R3520">
        <f t="shared" si="270"/>
        <v>0</v>
      </c>
      <c r="S3520">
        <f t="shared" si="271"/>
        <v>0</v>
      </c>
      <c r="T3520">
        <f t="shared" si="274"/>
        <v>0</v>
      </c>
    </row>
    <row r="3521" spans="1:20" x14ac:dyDescent="0.25">
      <c r="A3521">
        <v>27208</v>
      </c>
      <c r="B3521" t="s">
        <v>1254</v>
      </c>
      <c r="C3521" s="1">
        <v>32303</v>
      </c>
      <c r="D3521" t="s">
        <v>14</v>
      </c>
      <c r="E3521" t="s">
        <v>23</v>
      </c>
      <c r="F3521" s="1">
        <v>40555</v>
      </c>
      <c r="G3521" t="s">
        <v>96</v>
      </c>
      <c r="H3521" t="str">
        <f t="shared" si="272"/>
        <v>PASC</v>
      </c>
      <c r="I3521" t="str">
        <f t="shared" si="273"/>
        <v>PASC</v>
      </c>
      <c r="J3521" t="s">
        <v>61</v>
      </c>
      <c r="K3521" t="s">
        <v>53</v>
      </c>
      <c r="L3521">
        <v>13477</v>
      </c>
      <c r="M3521" t="s">
        <v>29</v>
      </c>
      <c r="N3521" t="s">
        <v>193</v>
      </c>
      <c r="O3521" s="2">
        <v>0</v>
      </c>
      <c r="P3521">
        <f>VLOOKUP(I3521,'visit codes'!$B$1:$F$38,5,FALSE)</f>
        <v>0</v>
      </c>
      <c r="Q3521" t="s">
        <v>977</v>
      </c>
      <c r="R3521">
        <f t="shared" si="270"/>
        <v>1</v>
      </c>
      <c r="S3521">
        <f t="shared" si="271"/>
        <v>1</v>
      </c>
      <c r="T3521">
        <f t="shared" si="274"/>
        <v>0</v>
      </c>
    </row>
    <row r="3522" spans="1:20" x14ac:dyDescent="0.25">
      <c r="A3522">
        <v>27208</v>
      </c>
      <c r="B3522" t="s">
        <v>1254</v>
      </c>
      <c r="C3522" s="1">
        <v>32303</v>
      </c>
      <c r="D3522" t="s">
        <v>14</v>
      </c>
      <c r="E3522" t="s">
        <v>23</v>
      </c>
      <c r="F3522" s="1">
        <v>40563</v>
      </c>
      <c r="G3522" t="s">
        <v>342</v>
      </c>
      <c r="H3522" t="str">
        <f t="shared" si="272"/>
        <v>PASNS</v>
      </c>
      <c r="I3522" t="str">
        <f t="shared" si="273"/>
        <v>PASNS</v>
      </c>
      <c r="J3522" t="s">
        <v>61</v>
      </c>
      <c r="K3522" t="s">
        <v>53</v>
      </c>
      <c r="L3522">
        <v>13477</v>
      </c>
      <c r="M3522" t="s">
        <v>29</v>
      </c>
      <c r="N3522" t="s">
        <v>193</v>
      </c>
      <c r="O3522" s="2">
        <v>0</v>
      </c>
      <c r="P3522">
        <f>VLOOKUP(I3522,'visit codes'!$B$1:$F$38,5,FALSE)</f>
        <v>0</v>
      </c>
      <c r="Q3522" t="s">
        <v>977</v>
      </c>
      <c r="R3522">
        <f t="shared" ref="R3522:R3585" si="275">COUNTA(I3522)</f>
        <v>1</v>
      </c>
      <c r="S3522">
        <f t="shared" ref="S3522:S3585" si="276">IF(I3522="c",1,IF(I3522="ns",1,IF(I3522="pasns",1,IF(I3522="pasc",1,IF(I3522="sc",1,0)))))</f>
        <v>1</v>
      </c>
      <c r="T3522">
        <f t="shared" si="274"/>
        <v>0</v>
      </c>
    </row>
    <row r="3523" spans="1:20" x14ac:dyDescent="0.25">
      <c r="A3523">
        <v>27209</v>
      </c>
      <c r="B3523" t="s">
        <v>1255</v>
      </c>
      <c r="C3523" s="1">
        <v>21310</v>
      </c>
      <c r="D3523" t="s">
        <v>26</v>
      </c>
      <c r="E3523" t="s">
        <v>23</v>
      </c>
      <c r="F3523" s="1">
        <v>40555</v>
      </c>
      <c r="G3523" t="s">
        <v>163</v>
      </c>
      <c r="H3523" t="str">
        <f t="shared" ref="H3523:H3586" si="277">TRIM(G3523)</f>
        <v>4301S-PAS</v>
      </c>
      <c r="J3523" t="s">
        <v>61</v>
      </c>
      <c r="K3523" t="s">
        <v>322</v>
      </c>
      <c r="L3523">
        <v>13417</v>
      </c>
      <c r="M3523" t="s">
        <v>29</v>
      </c>
      <c r="N3523" t="s">
        <v>78</v>
      </c>
      <c r="O3523" s="2">
        <v>4.1666666666666664E-2</v>
      </c>
      <c r="Q3523" t="s">
        <v>126</v>
      </c>
      <c r="R3523">
        <f t="shared" si="275"/>
        <v>0</v>
      </c>
      <c r="S3523">
        <f t="shared" si="276"/>
        <v>0</v>
      </c>
      <c r="T3523">
        <f t="shared" ref="T3523:T3586" si="278">IF(R3523-S3523=1,1,0)</f>
        <v>0</v>
      </c>
    </row>
    <row r="3524" spans="1:20" x14ac:dyDescent="0.25">
      <c r="A3524">
        <v>27209</v>
      </c>
      <c r="B3524" t="s">
        <v>1255</v>
      </c>
      <c r="C3524" s="1">
        <v>21310</v>
      </c>
      <c r="D3524" t="s">
        <v>26</v>
      </c>
      <c r="E3524" t="s">
        <v>23</v>
      </c>
      <c r="F3524" s="1">
        <v>40555</v>
      </c>
      <c r="G3524" t="s">
        <v>164</v>
      </c>
      <c r="H3524" t="str">
        <f t="shared" si="277"/>
        <v>PAS</v>
      </c>
      <c r="I3524" t="str">
        <f t="shared" ref="I3524:I3586" si="279">TRIM(G3524)</f>
        <v>PAS</v>
      </c>
      <c r="J3524" t="s">
        <v>61</v>
      </c>
      <c r="K3524" t="s">
        <v>322</v>
      </c>
      <c r="L3524">
        <v>13417</v>
      </c>
      <c r="M3524" t="s">
        <v>29</v>
      </c>
      <c r="N3524" t="s">
        <v>78</v>
      </c>
      <c r="O3524" s="2">
        <v>4.1666666666666664E-2</v>
      </c>
      <c r="P3524">
        <f>VLOOKUP(I3524,'visit codes'!$B$1:$F$38,5,FALSE)</f>
        <v>3</v>
      </c>
      <c r="Q3524" t="s">
        <v>126</v>
      </c>
      <c r="R3524">
        <f t="shared" si="275"/>
        <v>1</v>
      </c>
      <c r="S3524">
        <f t="shared" si="276"/>
        <v>0</v>
      </c>
      <c r="T3524">
        <f t="shared" si="278"/>
        <v>1</v>
      </c>
    </row>
    <row r="3525" spans="1:20" x14ac:dyDescent="0.25">
      <c r="A3525">
        <v>27209</v>
      </c>
      <c r="B3525" t="s">
        <v>1255</v>
      </c>
      <c r="C3525" s="1">
        <v>21310</v>
      </c>
      <c r="D3525" t="s">
        <v>26</v>
      </c>
      <c r="E3525" t="s">
        <v>23</v>
      </c>
      <c r="F3525" s="1">
        <v>40555</v>
      </c>
      <c r="G3525" t="s">
        <v>430</v>
      </c>
      <c r="H3525" t="str">
        <f t="shared" si="277"/>
        <v>4301P - PE</v>
      </c>
      <c r="J3525" t="s">
        <v>41</v>
      </c>
      <c r="K3525" t="s">
        <v>322</v>
      </c>
      <c r="L3525">
        <v>13417</v>
      </c>
      <c r="M3525" t="s">
        <v>29</v>
      </c>
      <c r="N3525" t="s">
        <v>78</v>
      </c>
      <c r="O3525">
        <v>4.1666666666666664E-2</v>
      </c>
      <c r="Q3525" t="s">
        <v>126</v>
      </c>
      <c r="R3525">
        <f t="shared" si="275"/>
        <v>0</v>
      </c>
      <c r="S3525">
        <f t="shared" si="276"/>
        <v>0</v>
      </c>
      <c r="T3525">
        <f t="shared" si="278"/>
        <v>0</v>
      </c>
    </row>
    <row r="3526" spans="1:20" x14ac:dyDescent="0.25">
      <c r="A3526">
        <v>27209</v>
      </c>
      <c r="B3526" t="s">
        <v>1255</v>
      </c>
      <c r="C3526" s="1">
        <v>21310</v>
      </c>
      <c r="D3526" t="s">
        <v>26</v>
      </c>
      <c r="E3526" t="s">
        <v>23</v>
      </c>
      <c r="F3526" s="1">
        <v>40555</v>
      </c>
      <c r="G3526" t="s">
        <v>431</v>
      </c>
      <c r="H3526" t="str">
        <f t="shared" si="277"/>
        <v>PE</v>
      </c>
      <c r="I3526" t="str">
        <f t="shared" si="279"/>
        <v>PE</v>
      </c>
      <c r="J3526" t="s">
        <v>41</v>
      </c>
      <c r="K3526" t="s">
        <v>322</v>
      </c>
      <c r="L3526">
        <v>13417</v>
      </c>
      <c r="M3526" t="s">
        <v>29</v>
      </c>
      <c r="N3526" t="s">
        <v>78</v>
      </c>
      <c r="O3526" s="2">
        <v>4.1666666666666664E-2</v>
      </c>
      <c r="P3526">
        <f>VLOOKUP(I3526,'visit codes'!$B$1:$F$38,5,FALSE)</f>
        <v>3</v>
      </c>
      <c r="Q3526" t="s">
        <v>126</v>
      </c>
      <c r="R3526">
        <f t="shared" si="275"/>
        <v>1</v>
      </c>
      <c r="S3526">
        <f t="shared" si="276"/>
        <v>0</v>
      </c>
      <c r="T3526">
        <f t="shared" si="278"/>
        <v>1</v>
      </c>
    </row>
    <row r="3527" spans="1:20" x14ac:dyDescent="0.25">
      <c r="A3527">
        <v>27209</v>
      </c>
      <c r="B3527" t="s">
        <v>1255</v>
      </c>
      <c r="C3527" s="1">
        <v>21310</v>
      </c>
      <c r="D3527" t="s">
        <v>26</v>
      </c>
      <c r="E3527" t="s">
        <v>23</v>
      </c>
      <c r="F3527" s="1">
        <v>40569</v>
      </c>
      <c r="G3527" t="s">
        <v>35</v>
      </c>
      <c r="H3527" t="str">
        <f t="shared" si="277"/>
        <v>4302PM-PM</v>
      </c>
      <c r="J3527" t="s">
        <v>41</v>
      </c>
      <c r="K3527" t="s">
        <v>322</v>
      </c>
      <c r="L3527">
        <v>13417</v>
      </c>
      <c r="M3527" t="s">
        <v>29</v>
      </c>
      <c r="N3527" t="s">
        <v>78</v>
      </c>
      <c r="O3527" s="2">
        <v>1.0416666666666666E-2</v>
      </c>
      <c r="Q3527" t="s">
        <v>126</v>
      </c>
      <c r="R3527">
        <f t="shared" si="275"/>
        <v>0</v>
      </c>
      <c r="S3527">
        <f t="shared" si="276"/>
        <v>0</v>
      </c>
      <c r="T3527">
        <f t="shared" si="278"/>
        <v>0</v>
      </c>
    </row>
    <row r="3528" spans="1:20" x14ac:dyDescent="0.25">
      <c r="A3528">
        <v>27209</v>
      </c>
      <c r="B3528" t="s">
        <v>1255</v>
      </c>
      <c r="C3528" s="1">
        <v>21310</v>
      </c>
      <c r="D3528" t="s">
        <v>26</v>
      </c>
      <c r="E3528" t="s">
        <v>23</v>
      </c>
      <c r="F3528" s="1">
        <v>40569</v>
      </c>
      <c r="G3528" t="s">
        <v>37</v>
      </c>
      <c r="H3528" t="str">
        <f t="shared" si="277"/>
        <v>PM</v>
      </c>
      <c r="I3528" t="str">
        <f t="shared" si="279"/>
        <v>PM</v>
      </c>
      <c r="J3528" t="s">
        <v>41</v>
      </c>
      <c r="K3528" t="s">
        <v>322</v>
      </c>
      <c r="L3528">
        <v>13417</v>
      </c>
      <c r="M3528" t="s">
        <v>29</v>
      </c>
      <c r="N3528" t="s">
        <v>78</v>
      </c>
      <c r="O3528" s="2">
        <v>1.0416666666666666E-2</v>
      </c>
      <c r="P3528">
        <f>VLOOKUP(I3528,'visit codes'!$B$1:$F$38,5,FALSE)</f>
        <v>1</v>
      </c>
      <c r="Q3528" t="s">
        <v>126</v>
      </c>
      <c r="R3528">
        <f t="shared" si="275"/>
        <v>1</v>
      </c>
      <c r="S3528">
        <f t="shared" si="276"/>
        <v>0</v>
      </c>
      <c r="T3528">
        <f t="shared" si="278"/>
        <v>1</v>
      </c>
    </row>
    <row r="3529" spans="1:20" x14ac:dyDescent="0.25">
      <c r="A3529">
        <v>27210</v>
      </c>
      <c r="B3529" t="s">
        <v>1256</v>
      </c>
      <c r="C3529" s="1">
        <v>30702</v>
      </c>
      <c r="D3529" t="s">
        <v>14</v>
      </c>
      <c r="E3529" t="s">
        <v>23</v>
      </c>
      <c r="F3529" s="1">
        <v>40554</v>
      </c>
      <c r="G3529" t="s">
        <v>96</v>
      </c>
      <c r="H3529" t="str">
        <f t="shared" si="277"/>
        <v>PASC</v>
      </c>
      <c r="I3529" t="str">
        <f t="shared" si="279"/>
        <v>PASC</v>
      </c>
      <c r="J3529" t="s">
        <v>89</v>
      </c>
      <c r="K3529" t="s">
        <v>109</v>
      </c>
      <c r="L3529">
        <v>13476</v>
      </c>
      <c r="M3529" t="s">
        <v>29</v>
      </c>
      <c r="N3529" t="s">
        <v>110</v>
      </c>
      <c r="O3529" s="2">
        <v>0</v>
      </c>
      <c r="P3529">
        <f>VLOOKUP(I3529,'visit codes'!$B$1:$F$38,5,FALSE)</f>
        <v>0</v>
      </c>
      <c r="Q3529" t="s">
        <v>152</v>
      </c>
      <c r="R3529">
        <f t="shared" si="275"/>
        <v>1</v>
      </c>
      <c r="S3529">
        <f t="shared" si="276"/>
        <v>1</v>
      </c>
      <c r="T3529">
        <f t="shared" si="278"/>
        <v>0</v>
      </c>
    </row>
    <row r="3530" spans="1:20" x14ac:dyDescent="0.25">
      <c r="A3530">
        <v>27210</v>
      </c>
      <c r="B3530" t="s">
        <v>1256</v>
      </c>
      <c r="C3530" s="1">
        <v>30702</v>
      </c>
      <c r="D3530" t="s">
        <v>14</v>
      </c>
      <c r="E3530" t="s">
        <v>23</v>
      </c>
      <c r="F3530" s="1">
        <v>40563</v>
      </c>
      <c r="G3530" t="s">
        <v>342</v>
      </c>
      <c r="H3530" t="str">
        <f t="shared" si="277"/>
        <v>PASNS</v>
      </c>
      <c r="I3530" t="str">
        <f t="shared" si="279"/>
        <v>PASNS</v>
      </c>
      <c r="J3530" t="s">
        <v>89</v>
      </c>
      <c r="K3530" t="s">
        <v>109</v>
      </c>
      <c r="L3530">
        <v>13476</v>
      </c>
      <c r="M3530" t="s">
        <v>29</v>
      </c>
      <c r="N3530" t="s">
        <v>110</v>
      </c>
      <c r="O3530" s="2">
        <v>0</v>
      </c>
      <c r="P3530">
        <f>VLOOKUP(I3530,'visit codes'!$B$1:$F$38,5,FALSE)</f>
        <v>0</v>
      </c>
      <c r="Q3530" t="s">
        <v>152</v>
      </c>
      <c r="R3530">
        <f t="shared" si="275"/>
        <v>1</v>
      </c>
      <c r="S3530">
        <f t="shared" si="276"/>
        <v>1</v>
      </c>
      <c r="T3530">
        <f t="shared" si="278"/>
        <v>0</v>
      </c>
    </row>
    <row r="3531" spans="1:20" x14ac:dyDescent="0.25">
      <c r="A3531">
        <v>27211</v>
      </c>
      <c r="B3531" t="s">
        <v>1257</v>
      </c>
      <c r="C3531" s="1">
        <v>33806</v>
      </c>
      <c r="D3531" t="s">
        <v>26</v>
      </c>
      <c r="E3531" t="s">
        <v>23</v>
      </c>
      <c r="F3531" s="1">
        <v>40554</v>
      </c>
      <c r="G3531" t="s">
        <v>46</v>
      </c>
      <c r="H3531" t="str">
        <f t="shared" si="277"/>
        <v>NS</v>
      </c>
      <c r="I3531" t="str">
        <f t="shared" si="279"/>
        <v>NS</v>
      </c>
      <c r="J3531" t="s">
        <v>80</v>
      </c>
      <c r="K3531" t="s">
        <v>53</v>
      </c>
      <c r="L3531">
        <v>13316</v>
      </c>
      <c r="M3531" t="s">
        <v>20</v>
      </c>
      <c r="N3531" t="s">
        <v>78</v>
      </c>
      <c r="O3531" s="2">
        <v>0</v>
      </c>
      <c r="P3531">
        <f>VLOOKUP(I3531,'visit codes'!$B$1:$F$38,5,FALSE)</f>
        <v>0</v>
      </c>
      <c r="Q3531" t="s">
        <v>68</v>
      </c>
      <c r="R3531">
        <f t="shared" si="275"/>
        <v>1</v>
      </c>
      <c r="S3531">
        <f t="shared" si="276"/>
        <v>1</v>
      </c>
      <c r="T3531">
        <f t="shared" si="278"/>
        <v>0</v>
      </c>
    </row>
    <row r="3532" spans="1:20" x14ac:dyDescent="0.25">
      <c r="A3532">
        <v>27212</v>
      </c>
      <c r="B3532" t="s">
        <v>1258</v>
      </c>
      <c r="C3532" s="1">
        <v>22894</v>
      </c>
      <c r="D3532" t="s">
        <v>14</v>
      </c>
      <c r="E3532" t="s">
        <v>15</v>
      </c>
      <c r="F3532" s="1">
        <v>40561</v>
      </c>
      <c r="G3532" t="s">
        <v>163</v>
      </c>
      <c r="H3532" t="str">
        <f t="shared" si="277"/>
        <v>4301S-PAS</v>
      </c>
      <c r="J3532" t="s">
        <v>27</v>
      </c>
      <c r="K3532" t="s">
        <v>42</v>
      </c>
      <c r="L3532">
        <v>13502</v>
      </c>
      <c r="M3532" t="s">
        <v>29</v>
      </c>
      <c r="N3532" t="s">
        <v>43</v>
      </c>
      <c r="O3532" s="2">
        <v>4.1666666666666664E-2</v>
      </c>
      <c r="Q3532" t="s">
        <v>31</v>
      </c>
      <c r="R3532">
        <f t="shared" si="275"/>
        <v>0</v>
      </c>
      <c r="S3532">
        <f t="shared" si="276"/>
        <v>0</v>
      </c>
      <c r="T3532">
        <f t="shared" si="278"/>
        <v>0</v>
      </c>
    </row>
    <row r="3533" spans="1:20" x14ac:dyDescent="0.25">
      <c r="A3533">
        <v>27212</v>
      </c>
      <c r="B3533" t="s">
        <v>1258</v>
      </c>
      <c r="C3533" s="1">
        <v>22894</v>
      </c>
      <c r="D3533" t="s">
        <v>14</v>
      </c>
      <c r="E3533" t="s">
        <v>15</v>
      </c>
      <c r="F3533" s="1">
        <v>40561</v>
      </c>
      <c r="G3533" t="s">
        <v>164</v>
      </c>
      <c r="H3533" t="str">
        <f t="shared" si="277"/>
        <v>PAS</v>
      </c>
      <c r="I3533" t="str">
        <f t="shared" si="279"/>
        <v>PAS</v>
      </c>
      <c r="J3533" t="s">
        <v>27</v>
      </c>
      <c r="K3533" t="s">
        <v>42</v>
      </c>
      <c r="L3533">
        <v>13502</v>
      </c>
      <c r="M3533" t="s">
        <v>29</v>
      </c>
      <c r="N3533" t="s">
        <v>43</v>
      </c>
      <c r="O3533" s="2">
        <v>4.1666666666666664E-2</v>
      </c>
      <c r="P3533">
        <f>VLOOKUP(I3533,'visit codes'!$B$1:$F$38,5,FALSE)</f>
        <v>3</v>
      </c>
      <c r="Q3533" t="s">
        <v>31</v>
      </c>
      <c r="R3533">
        <f t="shared" si="275"/>
        <v>1</v>
      </c>
      <c r="S3533">
        <f t="shared" si="276"/>
        <v>0</v>
      </c>
      <c r="T3533">
        <f t="shared" si="278"/>
        <v>1</v>
      </c>
    </row>
    <row r="3534" spans="1:20" x14ac:dyDescent="0.25">
      <c r="A3534">
        <v>27212</v>
      </c>
      <c r="B3534" t="s">
        <v>1258</v>
      </c>
      <c r="C3534" s="1">
        <v>22894</v>
      </c>
      <c r="D3534" t="s">
        <v>14</v>
      </c>
      <c r="E3534" t="s">
        <v>15</v>
      </c>
      <c r="F3534" s="1">
        <v>40563</v>
      </c>
      <c r="G3534" t="s">
        <v>163</v>
      </c>
      <c r="H3534" t="str">
        <f t="shared" si="277"/>
        <v>4301S-PAS</v>
      </c>
      <c r="J3534" t="s">
        <v>27</v>
      </c>
      <c r="K3534" t="s">
        <v>42</v>
      </c>
      <c r="L3534">
        <v>13502</v>
      </c>
      <c r="M3534" t="s">
        <v>29</v>
      </c>
      <c r="N3534" t="s">
        <v>43</v>
      </c>
      <c r="O3534" s="2">
        <v>4.1666666666666664E-2</v>
      </c>
      <c r="Q3534" t="s">
        <v>31</v>
      </c>
      <c r="R3534">
        <f t="shared" si="275"/>
        <v>0</v>
      </c>
      <c r="S3534">
        <f t="shared" si="276"/>
        <v>0</v>
      </c>
      <c r="T3534">
        <f t="shared" si="278"/>
        <v>0</v>
      </c>
    </row>
    <row r="3535" spans="1:20" x14ac:dyDescent="0.25">
      <c r="A3535">
        <v>27212</v>
      </c>
      <c r="B3535" t="s">
        <v>1258</v>
      </c>
      <c r="C3535" s="1">
        <v>22894</v>
      </c>
      <c r="D3535" t="s">
        <v>14</v>
      </c>
      <c r="E3535" t="s">
        <v>15</v>
      </c>
      <c r="F3535" s="1">
        <v>40563</v>
      </c>
      <c r="G3535" t="s">
        <v>228</v>
      </c>
      <c r="H3535" t="str">
        <f t="shared" si="277"/>
        <v>PAS2</v>
      </c>
      <c r="I3535" t="str">
        <f t="shared" si="279"/>
        <v>PAS2</v>
      </c>
      <c r="J3535" t="s">
        <v>27</v>
      </c>
      <c r="K3535" t="s">
        <v>42</v>
      </c>
      <c r="L3535">
        <v>13502</v>
      </c>
      <c r="M3535" t="s">
        <v>29</v>
      </c>
      <c r="N3535" t="s">
        <v>43</v>
      </c>
      <c r="O3535" s="2">
        <v>3.125E-2</v>
      </c>
      <c r="P3535">
        <f>VLOOKUP(I3535,'visit codes'!$B$1:$F$38,5,FALSE)</f>
        <v>3</v>
      </c>
      <c r="Q3535" t="s">
        <v>31</v>
      </c>
      <c r="R3535">
        <f t="shared" si="275"/>
        <v>1</v>
      </c>
      <c r="S3535">
        <f t="shared" si="276"/>
        <v>0</v>
      </c>
      <c r="T3535">
        <f t="shared" si="278"/>
        <v>1</v>
      </c>
    </row>
    <row r="3536" spans="1:20" x14ac:dyDescent="0.25">
      <c r="A3536">
        <v>27213</v>
      </c>
      <c r="B3536" t="s">
        <v>1259</v>
      </c>
      <c r="C3536" s="1">
        <v>33886</v>
      </c>
      <c r="D3536" t="s">
        <v>26</v>
      </c>
      <c r="F3536" s="1">
        <v>40553</v>
      </c>
      <c r="G3536" t="s">
        <v>163</v>
      </c>
      <c r="H3536" t="str">
        <f t="shared" si="277"/>
        <v>4301S-PAS</v>
      </c>
      <c r="J3536" t="s">
        <v>17</v>
      </c>
      <c r="K3536" t="s">
        <v>49</v>
      </c>
      <c r="L3536">
        <v>13309</v>
      </c>
      <c r="M3536" t="s">
        <v>20</v>
      </c>
      <c r="N3536" t="s">
        <v>50</v>
      </c>
      <c r="O3536" s="2">
        <v>4.1666666666666664E-2</v>
      </c>
      <c r="Q3536" t="s">
        <v>461</v>
      </c>
      <c r="R3536">
        <f t="shared" si="275"/>
        <v>0</v>
      </c>
      <c r="S3536">
        <f t="shared" si="276"/>
        <v>0</v>
      </c>
      <c r="T3536">
        <f t="shared" si="278"/>
        <v>0</v>
      </c>
    </row>
    <row r="3537" spans="1:20" x14ac:dyDescent="0.25">
      <c r="A3537">
        <v>27213</v>
      </c>
      <c r="B3537" t="s">
        <v>1259</v>
      </c>
      <c r="C3537" s="1">
        <v>33886</v>
      </c>
      <c r="D3537" t="s">
        <v>26</v>
      </c>
      <c r="F3537" s="1">
        <v>40553</v>
      </c>
      <c r="G3537" t="s">
        <v>164</v>
      </c>
      <c r="H3537" t="str">
        <f t="shared" si="277"/>
        <v>PAS</v>
      </c>
      <c r="I3537" t="str">
        <f t="shared" si="279"/>
        <v>PAS</v>
      </c>
      <c r="J3537" t="s">
        <v>17</v>
      </c>
      <c r="K3537" t="s">
        <v>49</v>
      </c>
      <c r="L3537">
        <v>13309</v>
      </c>
      <c r="M3537" t="s">
        <v>20</v>
      </c>
      <c r="N3537" t="s">
        <v>50</v>
      </c>
      <c r="O3537" s="2">
        <v>4.1666666666666664E-2</v>
      </c>
      <c r="P3537">
        <f>VLOOKUP(I3537,'visit codes'!$B$1:$F$38,5,FALSE)</f>
        <v>3</v>
      </c>
      <c r="Q3537" t="s">
        <v>461</v>
      </c>
      <c r="R3537">
        <f t="shared" si="275"/>
        <v>1</v>
      </c>
      <c r="S3537">
        <f t="shared" si="276"/>
        <v>0</v>
      </c>
      <c r="T3537">
        <f t="shared" si="278"/>
        <v>1</v>
      </c>
    </row>
    <row r="3538" spans="1:20" x14ac:dyDescent="0.25">
      <c r="A3538">
        <v>27213</v>
      </c>
      <c r="B3538" t="s">
        <v>1259</v>
      </c>
      <c r="C3538" s="1">
        <v>33886</v>
      </c>
      <c r="D3538" t="s">
        <v>26</v>
      </c>
      <c r="F3538" s="1">
        <v>40562</v>
      </c>
      <c r="G3538" t="s">
        <v>16</v>
      </c>
      <c r="H3538" t="str">
        <f t="shared" si="277"/>
        <v>4301R-RV</v>
      </c>
      <c r="J3538" t="s">
        <v>17</v>
      </c>
      <c r="K3538" t="s">
        <v>49</v>
      </c>
      <c r="L3538">
        <v>13309</v>
      </c>
      <c r="M3538" t="s">
        <v>20</v>
      </c>
      <c r="N3538" t="s">
        <v>50</v>
      </c>
      <c r="O3538" s="2">
        <v>3.125E-2</v>
      </c>
      <c r="Q3538" t="s">
        <v>461</v>
      </c>
      <c r="R3538">
        <f t="shared" si="275"/>
        <v>0</v>
      </c>
      <c r="S3538">
        <f t="shared" si="276"/>
        <v>0</v>
      </c>
      <c r="T3538">
        <f t="shared" si="278"/>
        <v>0</v>
      </c>
    </row>
    <row r="3539" spans="1:20" x14ac:dyDescent="0.25">
      <c r="A3539">
        <v>27213</v>
      </c>
      <c r="B3539" t="s">
        <v>1259</v>
      </c>
      <c r="C3539" s="1">
        <v>33886</v>
      </c>
      <c r="D3539" t="s">
        <v>26</v>
      </c>
      <c r="F3539" s="1">
        <v>40562</v>
      </c>
      <c r="G3539" t="s">
        <v>24</v>
      </c>
      <c r="H3539" t="str">
        <f t="shared" si="277"/>
        <v>RV</v>
      </c>
      <c r="I3539" t="str">
        <f t="shared" si="279"/>
        <v>RV</v>
      </c>
      <c r="J3539" t="s">
        <v>17</v>
      </c>
      <c r="K3539" t="s">
        <v>49</v>
      </c>
      <c r="L3539">
        <v>13309</v>
      </c>
      <c r="M3539" t="s">
        <v>20</v>
      </c>
      <c r="N3539" t="s">
        <v>50</v>
      </c>
      <c r="O3539" s="2">
        <v>4.1666666666666664E-2</v>
      </c>
      <c r="P3539">
        <f>VLOOKUP(I3539,'visit codes'!$B$1:$F$38,5,FALSE)</f>
        <v>3</v>
      </c>
      <c r="Q3539" t="s">
        <v>461</v>
      </c>
      <c r="R3539">
        <f t="shared" si="275"/>
        <v>1</v>
      </c>
      <c r="S3539">
        <f t="shared" si="276"/>
        <v>0</v>
      </c>
      <c r="T3539">
        <f t="shared" si="278"/>
        <v>1</v>
      </c>
    </row>
    <row r="3540" spans="1:20" x14ac:dyDescent="0.25">
      <c r="A3540">
        <v>27215</v>
      </c>
      <c r="B3540" t="s">
        <v>1260</v>
      </c>
      <c r="C3540" s="1">
        <v>20345</v>
      </c>
      <c r="D3540" t="s">
        <v>14</v>
      </c>
      <c r="F3540" s="1">
        <v>40546</v>
      </c>
      <c r="G3540">
        <v>4098</v>
      </c>
      <c r="H3540" t="str">
        <f t="shared" si="277"/>
        <v>4098</v>
      </c>
      <c r="J3540" t="s">
        <v>48</v>
      </c>
      <c r="K3540" t="s">
        <v>42</v>
      </c>
      <c r="L3540">
        <v>13492</v>
      </c>
      <c r="M3540" t="s">
        <v>29</v>
      </c>
      <c r="N3540" t="s">
        <v>99</v>
      </c>
      <c r="O3540" s="2">
        <v>0</v>
      </c>
      <c r="Q3540" t="s">
        <v>84</v>
      </c>
      <c r="R3540">
        <f t="shared" si="275"/>
        <v>0</v>
      </c>
      <c r="S3540">
        <f t="shared" si="276"/>
        <v>0</v>
      </c>
      <c r="T3540">
        <f t="shared" si="278"/>
        <v>0</v>
      </c>
    </row>
    <row r="3541" spans="1:20" x14ac:dyDescent="0.25">
      <c r="A3541">
        <v>27215</v>
      </c>
      <c r="B3541" t="s">
        <v>1260</v>
      </c>
      <c r="C3541" s="1">
        <v>20345</v>
      </c>
      <c r="D3541" t="s">
        <v>14</v>
      </c>
      <c r="F3541" s="1">
        <v>40555</v>
      </c>
      <c r="G3541">
        <v>4098</v>
      </c>
      <c r="H3541" t="str">
        <f t="shared" si="277"/>
        <v>4098</v>
      </c>
      <c r="J3541" t="s">
        <v>48</v>
      </c>
      <c r="K3541" t="s">
        <v>42</v>
      </c>
      <c r="L3541">
        <v>13492</v>
      </c>
      <c r="M3541" t="s">
        <v>29</v>
      </c>
      <c r="N3541" t="s">
        <v>99</v>
      </c>
      <c r="O3541" s="2">
        <v>0</v>
      </c>
      <c r="Q3541" t="s">
        <v>84</v>
      </c>
      <c r="R3541">
        <f t="shared" si="275"/>
        <v>0</v>
      </c>
      <c r="S3541">
        <f t="shared" si="276"/>
        <v>0</v>
      </c>
      <c r="T3541">
        <f t="shared" si="278"/>
        <v>0</v>
      </c>
    </row>
    <row r="3542" spans="1:20" x14ac:dyDescent="0.25">
      <c r="A3542">
        <v>27215</v>
      </c>
      <c r="B3542" t="s">
        <v>1260</v>
      </c>
      <c r="C3542" s="1">
        <v>20345</v>
      </c>
      <c r="D3542" t="s">
        <v>14</v>
      </c>
      <c r="F3542" s="1">
        <v>40556</v>
      </c>
      <c r="G3542">
        <v>4098</v>
      </c>
      <c r="H3542" t="str">
        <f t="shared" si="277"/>
        <v>4098</v>
      </c>
      <c r="J3542" t="s">
        <v>48</v>
      </c>
      <c r="K3542" t="s">
        <v>42</v>
      </c>
      <c r="L3542">
        <v>13492</v>
      </c>
      <c r="M3542" t="s">
        <v>29</v>
      </c>
      <c r="N3542" t="s">
        <v>99</v>
      </c>
      <c r="O3542" s="2">
        <v>0</v>
      </c>
      <c r="Q3542" t="s">
        <v>84</v>
      </c>
      <c r="R3542">
        <f t="shared" si="275"/>
        <v>0</v>
      </c>
      <c r="S3542">
        <f t="shared" si="276"/>
        <v>0</v>
      </c>
      <c r="T3542">
        <f t="shared" si="278"/>
        <v>0</v>
      </c>
    </row>
    <row r="3543" spans="1:20" x14ac:dyDescent="0.25">
      <c r="A3543">
        <v>27215</v>
      </c>
      <c r="B3543" t="s">
        <v>1260</v>
      </c>
      <c r="C3543" s="1">
        <v>20345</v>
      </c>
      <c r="D3543" t="s">
        <v>14</v>
      </c>
      <c r="F3543" s="1">
        <v>40568</v>
      </c>
      <c r="G3543">
        <v>4098</v>
      </c>
      <c r="H3543" t="str">
        <f t="shared" si="277"/>
        <v>4098</v>
      </c>
      <c r="J3543" t="s">
        <v>48</v>
      </c>
      <c r="K3543" t="s">
        <v>42</v>
      </c>
      <c r="L3543">
        <v>13492</v>
      </c>
      <c r="M3543" t="s">
        <v>29</v>
      </c>
      <c r="N3543" t="s">
        <v>99</v>
      </c>
      <c r="O3543" s="2">
        <v>0</v>
      </c>
      <c r="Q3543" t="s">
        <v>84</v>
      </c>
      <c r="R3543">
        <f t="shared" si="275"/>
        <v>0</v>
      </c>
      <c r="S3543">
        <f t="shared" si="276"/>
        <v>0</v>
      </c>
      <c r="T3543">
        <f t="shared" si="278"/>
        <v>0</v>
      </c>
    </row>
    <row r="3544" spans="1:20" x14ac:dyDescent="0.25">
      <c r="A3544">
        <v>27216</v>
      </c>
      <c r="B3544" t="s">
        <v>1261</v>
      </c>
      <c r="C3544" s="1">
        <v>24779</v>
      </c>
      <c r="D3544" t="s">
        <v>14</v>
      </c>
      <c r="E3544" t="s">
        <v>15</v>
      </c>
      <c r="F3544" s="1">
        <v>40555</v>
      </c>
      <c r="G3544" t="s">
        <v>163</v>
      </c>
      <c r="H3544" t="str">
        <f t="shared" si="277"/>
        <v>4301S-PAS</v>
      </c>
      <c r="J3544" t="s">
        <v>138</v>
      </c>
      <c r="K3544" t="s">
        <v>322</v>
      </c>
      <c r="L3544">
        <v>13502</v>
      </c>
      <c r="M3544" t="s">
        <v>29</v>
      </c>
      <c r="N3544" t="s">
        <v>78</v>
      </c>
      <c r="O3544" s="2">
        <v>4.1666666666666664E-2</v>
      </c>
      <c r="Q3544" t="s">
        <v>31</v>
      </c>
      <c r="R3544">
        <f t="shared" si="275"/>
        <v>0</v>
      </c>
      <c r="S3544">
        <f t="shared" si="276"/>
        <v>0</v>
      </c>
      <c r="T3544">
        <f t="shared" si="278"/>
        <v>0</v>
      </c>
    </row>
    <row r="3545" spans="1:20" x14ac:dyDescent="0.25">
      <c r="A3545">
        <v>27216</v>
      </c>
      <c r="B3545" t="s">
        <v>1261</v>
      </c>
      <c r="C3545" s="1">
        <v>24779</v>
      </c>
      <c r="D3545" t="s">
        <v>14</v>
      </c>
      <c r="E3545" t="s">
        <v>15</v>
      </c>
      <c r="F3545" s="1">
        <v>40555</v>
      </c>
      <c r="G3545" t="s">
        <v>164</v>
      </c>
      <c r="H3545" t="str">
        <f t="shared" si="277"/>
        <v>PAS</v>
      </c>
      <c r="I3545" t="str">
        <f t="shared" si="279"/>
        <v>PAS</v>
      </c>
      <c r="J3545" t="s">
        <v>138</v>
      </c>
      <c r="K3545" t="s">
        <v>322</v>
      </c>
      <c r="L3545">
        <v>13502</v>
      </c>
      <c r="M3545" t="s">
        <v>29</v>
      </c>
      <c r="N3545" t="s">
        <v>78</v>
      </c>
      <c r="O3545" s="2">
        <v>4.1666666666666664E-2</v>
      </c>
      <c r="P3545">
        <f>VLOOKUP(I3545,'visit codes'!$B$1:$F$38,5,FALSE)</f>
        <v>3</v>
      </c>
      <c r="Q3545" t="s">
        <v>31</v>
      </c>
      <c r="R3545">
        <f t="shared" si="275"/>
        <v>1</v>
      </c>
      <c r="S3545">
        <f t="shared" si="276"/>
        <v>0</v>
      </c>
      <c r="T3545">
        <f t="shared" si="278"/>
        <v>1</v>
      </c>
    </row>
    <row r="3546" spans="1:20" x14ac:dyDescent="0.25">
      <c r="A3546">
        <v>27216</v>
      </c>
      <c r="B3546" t="s">
        <v>1261</v>
      </c>
      <c r="C3546" s="1">
        <v>24779</v>
      </c>
      <c r="D3546" t="s">
        <v>14</v>
      </c>
      <c r="E3546" t="s">
        <v>15</v>
      </c>
      <c r="F3546" s="1">
        <v>40561</v>
      </c>
      <c r="G3546" t="s">
        <v>430</v>
      </c>
      <c r="H3546" t="str">
        <f t="shared" si="277"/>
        <v>4301P - PE</v>
      </c>
      <c r="J3546" t="s">
        <v>70</v>
      </c>
      <c r="K3546" t="s">
        <v>322</v>
      </c>
      <c r="L3546">
        <v>13502</v>
      </c>
      <c r="M3546" t="s">
        <v>29</v>
      </c>
      <c r="N3546" t="s">
        <v>78</v>
      </c>
      <c r="O3546">
        <v>4.1666666666666664E-2</v>
      </c>
      <c r="Q3546" t="s">
        <v>31</v>
      </c>
      <c r="R3546">
        <f t="shared" si="275"/>
        <v>0</v>
      </c>
      <c r="S3546">
        <f t="shared" si="276"/>
        <v>0</v>
      </c>
      <c r="T3546">
        <f t="shared" si="278"/>
        <v>0</v>
      </c>
    </row>
    <row r="3547" spans="1:20" x14ac:dyDescent="0.25">
      <c r="A3547">
        <v>27216</v>
      </c>
      <c r="B3547" t="s">
        <v>1261</v>
      </c>
      <c r="C3547" s="1">
        <v>24779</v>
      </c>
      <c r="D3547" t="s">
        <v>14</v>
      </c>
      <c r="E3547" t="s">
        <v>15</v>
      </c>
      <c r="F3547" s="1">
        <v>40561</v>
      </c>
      <c r="G3547" t="s">
        <v>431</v>
      </c>
      <c r="H3547" t="str">
        <f t="shared" si="277"/>
        <v>PE</v>
      </c>
      <c r="I3547" t="str">
        <f t="shared" si="279"/>
        <v>PE</v>
      </c>
      <c r="J3547" t="s">
        <v>70</v>
      </c>
      <c r="K3547" t="s">
        <v>322</v>
      </c>
      <c r="L3547">
        <v>13502</v>
      </c>
      <c r="M3547" t="s">
        <v>29</v>
      </c>
      <c r="N3547" t="s">
        <v>78</v>
      </c>
      <c r="O3547" s="2">
        <v>4.1666666666666664E-2</v>
      </c>
      <c r="P3547">
        <f>VLOOKUP(I3547,'visit codes'!$B$1:$F$38,5,FALSE)</f>
        <v>3</v>
      </c>
      <c r="Q3547" t="s">
        <v>31</v>
      </c>
      <c r="R3547">
        <f t="shared" si="275"/>
        <v>1</v>
      </c>
      <c r="S3547">
        <f t="shared" si="276"/>
        <v>0</v>
      </c>
      <c r="T3547">
        <f t="shared" si="278"/>
        <v>1</v>
      </c>
    </row>
    <row r="3548" spans="1:20" x14ac:dyDescent="0.25">
      <c r="A3548">
        <v>27216</v>
      </c>
      <c r="B3548" t="s">
        <v>1261</v>
      </c>
      <c r="C3548" s="1">
        <v>24779</v>
      </c>
      <c r="D3548" t="s">
        <v>14</v>
      </c>
      <c r="E3548" t="s">
        <v>15</v>
      </c>
      <c r="F3548" s="1">
        <v>40567</v>
      </c>
      <c r="G3548" t="s">
        <v>16</v>
      </c>
      <c r="H3548" t="str">
        <f t="shared" si="277"/>
        <v>4301R-RV</v>
      </c>
      <c r="J3548" t="s">
        <v>138</v>
      </c>
      <c r="K3548" t="s">
        <v>322</v>
      </c>
      <c r="L3548">
        <v>13502</v>
      </c>
      <c r="M3548" t="s">
        <v>29</v>
      </c>
      <c r="N3548" t="s">
        <v>78</v>
      </c>
      <c r="O3548" s="2">
        <v>3.125E-2</v>
      </c>
      <c r="Q3548" t="s">
        <v>31</v>
      </c>
      <c r="R3548">
        <f t="shared" si="275"/>
        <v>0</v>
      </c>
      <c r="S3548">
        <f t="shared" si="276"/>
        <v>0</v>
      </c>
      <c r="T3548">
        <f t="shared" si="278"/>
        <v>0</v>
      </c>
    </row>
    <row r="3549" spans="1:20" x14ac:dyDescent="0.25">
      <c r="A3549">
        <v>27216</v>
      </c>
      <c r="B3549" t="s">
        <v>1261</v>
      </c>
      <c r="C3549" s="1">
        <v>24779</v>
      </c>
      <c r="D3549" t="s">
        <v>14</v>
      </c>
      <c r="E3549" t="s">
        <v>15</v>
      </c>
      <c r="F3549" s="1">
        <v>40567</v>
      </c>
      <c r="G3549" t="s">
        <v>24</v>
      </c>
      <c r="H3549" t="str">
        <f t="shared" si="277"/>
        <v>RV</v>
      </c>
      <c r="I3549" t="str">
        <f t="shared" si="279"/>
        <v>RV</v>
      </c>
      <c r="J3549" t="s">
        <v>138</v>
      </c>
      <c r="K3549" t="s">
        <v>322</v>
      </c>
      <c r="L3549">
        <v>13502</v>
      </c>
      <c r="M3549" t="s">
        <v>29</v>
      </c>
      <c r="N3549" t="s">
        <v>78</v>
      </c>
      <c r="O3549" s="2">
        <v>4.1666666666666664E-2</v>
      </c>
      <c r="P3549">
        <f>VLOOKUP(I3549,'visit codes'!$B$1:$F$38,5,FALSE)</f>
        <v>3</v>
      </c>
      <c r="Q3549" t="s">
        <v>31</v>
      </c>
      <c r="R3549">
        <f t="shared" si="275"/>
        <v>1</v>
      </c>
      <c r="S3549">
        <f t="shared" si="276"/>
        <v>0</v>
      </c>
      <c r="T3549">
        <f t="shared" si="278"/>
        <v>1</v>
      </c>
    </row>
    <row r="3550" spans="1:20" x14ac:dyDescent="0.25">
      <c r="A3550">
        <v>27216</v>
      </c>
      <c r="B3550" t="s">
        <v>1261</v>
      </c>
      <c r="C3550" s="1">
        <v>24779</v>
      </c>
      <c r="D3550" t="s">
        <v>14</v>
      </c>
      <c r="E3550" t="s">
        <v>15</v>
      </c>
      <c r="F3550" s="1">
        <v>40574</v>
      </c>
      <c r="G3550" t="s">
        <v>16</v>
      </c>
      <c r="H3550" t="str">
        <f t="shared" si="277"/>
        <v>4301R-RV</v>
      </c>
      <c r="J3550" t="s">
        <v>138</v>
      </c>
      <c r="K3550" t="s">
        <v>322</v>
      </c>
      <c r="L3550">
        <v>13502</v>
      </c>
      <c r="M3550" t="s">
        <v>29</v>
      </c>
      <c r="N3550" t="s">
        <v>78</v>
      </c>
      <c r="O3550" s="2">
        <v>3.125E-2</v>
      </c>
      <c r="Q3550" t="s">
        <v>31</v>
      </c>
      <c r="R3550">
        <f t="shared" si="275"/>
        <v>0</v>
      </c>
      <c r="S3550">
        <f t="shared" si="276"/>
        <v>0</v>
      </c>
      <c r="T3550">
        <f t="shared" si="278"/>
        <v>0</v>
      </c>
    </row>
    <row r="3551" spans="1:20" x14ac:dyDescent="0.25">
      <c r="A3551">
        <v>27216</v>
      </c>
      <c r="B3551" t="s">
        <v>1261</v>
      </c>
      <c r="C3551" s="1">
        <v>24779</v>
      </c>
      <c r="D3551" t="s">
        <v>14</v>
      </c>
      <c r="E3551" t="s">
        <v>15</v>
      </c>
      <c r="F3551" s="1">
        <v>40574</v>
      </c>
      <c r="G3551" t="s">
        <v>24</v>
      </c>
      <c r="H3551" t="str">
        <f t="shared" si="277"/>
        <v>RV</v>
      </c>
      <c r="I3551" t="str">
        <f t="shared" si="279"/>
        <v>RV</v>
      </c>
      <c r="J3551" t="s">
        <v>138</v>
      </c>
      <c r="K3551" t="s">
        <v>322</v>
      </c>
      <c r="L3551">
        <v>13502</v>
      </c>
      <c r="M3551" t="s">
        <v>29</v>
      </c>
      <c r="N3551" t="s">
        <v>78</v>
      </c>
      <c r="O3551" s="2">
        <v>4.1666666666666664E-2</v>
      </c>
      <c r="P3551">
        <f>VLOOKUP(I3551,'visit codes'!$B$1:$F$38,5,FALSE)</f>
        <v>3</v>
      </c>
      <c r="Q3551" t="s">
        <v>31</v>
      </c>
      <c r="R3551">
        <f t="shared" si="275"/>
        <v>1</v>
      </c>
      <c r="S3551">
        <f t="shared" si="276"/>
        <v>0</v>
      </c>
      <c r="T3551">
        <f t="shared" si="278"/>
        <v>1</v>
      </c>
    </row>
    <row r="3552" spans="1:20" x14ac:dyDescent="0.25">
      <c r="A3552">
        <v>27217</v>
      </c>
      <c r="B3552" t="s">
        <v>1262</v>
      </c>
      <c r="C3552" s="1">
        <v>22559</v>
      </c>
      <c r="D3552" t="s">
        <v>14</v>
      </c>
      <c r="E3552" t="s">
        <v>15</v>
      </c>
      <c r="F3552" s="1">
        <v>40555</v>
      </c>
      <c r="G3552" t="s">
        <v>163</v>
      </c>
      <c r="H3552" t="str">
        <f t="shared" si="277"/>
        <v>4301S-PAS</v>
      </c>
      <c r="J3552" t="s">
        <v>48</v>
      </c>
      <c r="K3552" t="s">
        <v>18</v>
      </c>
      <c r="L3552">
        <v>13309</v>
      </c>
      <c r="M3552" t="s">
        <v>29</v>
      </c>
      <c r="N3552" t="s">
        <v>21</v>
      </c>
      <c r="O3552" s="2">
        <v>4.1666666666666664E-2</v>
      </c>
      <c r="Q3552" t="s">
        <v>461</v>
      </c>
      <c r="R3552">
        <f t="shared" si="275"/>
        <v>0</v>
      </c>
      <c r="S3552">
        <f t="shared" si="276"/>
        <v>0</v>
      </c>
      <c r="T3552">
        <f t="shared" si="278"/>
        <v>0</v>
      </c>
    </row>
    <row r="3553" spans="1:20" x14ac:dyDescent="0.25">
      <c r="A3553">
        <v>27217</v>
      </c>
      <c r="B3553" t="s">
        <v>1262</v>
      </c>
      <c r="C3553" s="1">
        <v>22559</v>
      </c>
      <c r="D3553" t="s">
        <v>14</v>
      </c>
      <c r="E3553" t="s">
        <v>15</v>
      </c>
      <c r="F3553" s="1">
        <v>40555</v>
      </c>
      <c r="G3553" t="s">
        <v>164</v>
      </c>
      <c r="H3553" t="str">
        <f t="shared" si="277"/>
        <v>PAS</v>
      </c>
      <c r="I3553" t="str">
        <f t="shared" si="279"/>
        <v>PAS</v>
      </c>
      <c r="J3553" t="s">
        <v>48</v>
      </c>
      <c r="K3553" t="s">
        <v>18</v>
      </c>
      <c r="L3553">
        <v>13309</v>
      </c>
      <c r="M3553" t="s">
        <v>29</v>
      </c>
      <c r="N3553" t="s">
        <v>21</v>
      </c>
      <c r="O3553" s="2">
        <v>4.1666666666666664E-2</v>
      </c>
      <c r="P3553">
        <f>VLOOKUP(I3553,'visit codes'!$B$1:$F$38,5,FALSE)</f>
        <v>3</v>
      </c>
      <c r="Q3553" t="s">
        <v>461</v>
      </c>
      <c r="R3553">
        <f t="shared" si="275"/>
        <v>1</v>
      </c>
      <c r="S3553">
        <f t="shared" si="276"/>
        <v>0</v>
      </c>
      <c r="T3553">
        <f t="shared" si="278"/>
        <v>1</v>
      </c>
    </row>
    <row r="3554" spans="1:20" x14ac:dyDescent="0.25">
      <c r="A3554">
        <v>27217</v>
      </c>
      <c r="B3554" t="s">
        <v>1262</v>
      </c>
      <c r="C3554" s="1">
        <v>22559</v>
      </c>
      <c r="D3554" t="s">
        <v>14</v>
      </c>
      <c r="E3554" t="s">
        <v>15</v>
      </c>
      <c r="F3554" s="1">
        <v>40562</v>
      </c>
      <c r="G3554" t="s">
        <v>430</v>
      </c>
      <c r="H3554" t="str">
        <f t="shared" si="277"/>
        <v>4301P - PE</v>
      </c>
      <c r="J3554" t="s">
        <v>70</v>
      </c>
      <c r="K3554" t="s">
        <v>18</v>
      </c>
      <c r="L3554">
        <v>13309</v>
      </c>
      <c r="M3554" t="s">
        <v>29</v>
      </c>
      <c r="N3554" t="s">
        <v>21</v>
      </c>
      <c r="O3554">
        <v>4.1666666666666664E-2</v>
      </c>
      <c r="Q3554" t="s">
        <v>461</v>
      </c>
      <c r="R3554">
        <f t="shared" si="275"/>
        <v>0</v>
      </c>
      <c r="S3554">
        <f t="shared" si="276"/>
        <v>0</v>
      </c>
      <c r="T3554">
        <f t="shared" si="278"/>
        <v>0</v>
      </c>
    </row>
    <row r="3555" spans="1:20" x14ac:dyDescent="0.25">
      <c r="A3555">
        <v>27217</v>
      </c>
      <c r="B3555" t="s">
        <v>1262</v>
      </c>
      <c r="C3555" s="1">
        <v>22559</v>
      </c>
      <c r="D3555" t="s">
        <v>14</v>
      </c>
      <c r="E3555" t="s">
        <v>15</v>
      </c>
      <c r="F3555" s="1">
        <v>40562</v>
      </c>
      <c r="G3555" t="s">
        <v>431</v>
      </c>
      <c r="H3555" t="str">
        <f t="shared" si="277"/>
        <v>PE</v>
      </c>
      <c r="I3555" t="str">
        <f t="shared" si="279"/>
        <v>PE</v>
      </c>
      <c r="J3555" t="s">
        <v>70</v>
      </c>
      <c r="K3555" t="s">
        <v>18</v>
      </c>
      <c r="L3555">
        <v>13309</v>
      </c>
      <c r="M3555" t="s">
        <v>29</v>
      </c>
      <c r="N3555" t="s">
        <v>21</v>
      </c>
      <c r="O3555" s="2">
        <v>4.1666666666666664E-2</v>
      </c>
      <c r="P3555">
        <f>VLOOKUP(I3555,'visit codes'!$B$1:$F$38,5,FALSE)</f>
        <v>3</v>
      </c>
      <c r="Q3555" t="s">
        <v>461</v>
      </c>
      <c r="R3555">
        <f t="shared" si="275"/>
        <v>1</v>
      </c>
      <c r="S3555">
        <f t="shared" si="276"/>
        <v>0</v>
      </c>
      <c r="T3555">
        <f t="shared" si="278"/>
        <v>1</v>
      </c>
    </row>
    <row r="3556" spans="1:20" x14ac:dyDescent="0.25">
      <c r="A3556">
        <v>27218</v>
      </c>
      <c r="B3556" t="s">
        <v>1263</v>
      </c>
      <c r="C3556" s="1">
        <v>31966</v>
      </c>
      <c r="D3556" t="s">
        <v>14</v>
      </c>
      <c r="E3556" t="s">
        <v>23</v>
      </c>
      <c r="F3556" s="1">
        <v>40553</v>
      </c>
      <c r="G3556" t="s">
        <v>163</v>
      </c>
      <c r="H3556" t="str">
        <f t="shared" si="277"/>
        <v>4301S-PAS</v>
      </c>
      <c r="J3556" t="s">
        <v>27</v>
      </c>
      <c r="K3556" t="s">
        <v>322</v>
      </c>
      <c r="L3556">
        <v>13403</v>
      </c>
      <c r="M3556" t="s">
        <v>29</v>
      </c>
      <c r="N3556" t="s">
        <v>78</v>
      </c>
      <c r="O3556" s="2">
        <v>4.1666666666666664E-2</v>
      </c>
      <c r="Q3556" t="s">
        <v>386</v>
      </c>
      <c r="R3556">
        <f t="shared" si="275"/>
        <v>0</v>
      </c>
      <c r="S3556">
        <f t="shared" si="276"/>
        <v>0</v>
      </c>
      <c r="T3556">
        <f t="shared" si="278"/>
        <v>0</v>
      </c>
    </row>
    <row r="3557" spans="1:20" x14ac:dyDescent="0.25">
      <c r="A3557">
        <v>27218</v>
      </c>
      <c r="B3557" t="s">
        <v>1263</v>
      </c>
      <c r="C3557" s="1">
        <v>31966</v>
      </c>
      <c r="D3557" t="s">
        <v>14</v>
      </c>
      <c r="E3557" t="s">
        <v>23</v>
      </c>
      <c r="F3557" s="1">
        <v>40553</v>
      </c>
      <c r="G3557" t="s">
        <v>164</v>
      </c>
      <c r="H3557" t="str">
        <f t="shared" si="277"/>
        <v>PAS</v>
      </c>
      <c r="I3557" t="str">
        <f t="shared" si="279"/>
        <v>PAS</v>
      </c>
      <c r="J3557" t="s">
        <v>27</v>
      </c>
      <c r="K3557" t="s">
        <v>322</v>
      </c>
      <c r="L3557">
        <v>13403</v>
      </c>
      <c r="M3557" t="s">
        <v>29</v>
      </c>
      <c r="N3557" t="s">
        <v>78</v>
      </c>
      <c r="O3557" s="2">
        <v>4.1666666666666664E-2</v>
      </c>
      <c r="P3557">
        <f>VLOOKUP(I3557,'visit codes'!$B$1:$F$38,5,FALSE)</f>
        <v>3</v>
      </c>
      <c r="Q3557" t="s">
        <v>386</v>
      </c>
      <c r="R3557">
        <f t="shared" si="275"/>
        <v>1</v>
      </c>
      <c r="S3557">
        <f t="shared" si="276"/>
        <v>0</v>
      </c>
      <c r="T3557">
        <f t="shared" si="278"/>
        <v>1</v>
      </c>
    </row>
    <row r="3558" spans="1:20" x14ac:dyDescent="0.25">
      <c r="A3558">
        <v>27218</v>
      </c>
      <c r="B3558" t="s">
        <v>1263</v>
      </c>
      <c r="C3558" s="1">
        <v>31966</v>
      </c>
      <c r="D3558" t="s">
        <v>14</v>
      </c>
      <c r="E3558" t="s">
        <v>23</v>
      </c>
      <c r="F3558" s="1">
        <v>40562</v>
      </c>
      <c r="G3558" t="s">
        <v>60</v>
      </c>
      <c r="H3558" t="str">
        <f t="shared" si="277"/>
        <v>4301B - BV</v>
      </c>
      <c r="J3558" t="s">
        <v>27</v>
      </c>
      <c r="K3558" t="s">
        <v>322</v>
      </c>
      <c r="L3558">
        <v>13403</v>
      </c>
      <c r="M3558" t="s">
        <v>29</v>
      </c>
      <c r="N3558" t="s">
        <v>78</v>
      </c>
      <c r="O3558" s="2">
        <v>2.0833333333333332E-2</v>
      </c>
      <c r="Q3558" t="s">
        <v>386</v>
      </c>
      <c r="R3558">
        <f t="shared" si="275"/>
        <v>0</v>
      </c>
      <c r="S3558">
        <f t="shared" si="276"/>
        <v>0</v>
      </c>
      <c r="T3558">
        <f t="shared" si="278"/>
        <v>0</v>
      </c>
    </row>
    <row r="3559" spans="1:20" x14ac:dyDescent="0.25">
      <c r="A3559">
        <v>27218</v>
      </c>
      <c r="B3559" t="s">
        <v>1263</v>
      </c>
      <c r="C3559" s="1">
        <v>31966</v>
      </c>
      <c r="D3559" t="s">
        <v>14</v>
      </c>
      <c r="E3559" t="s">
        <v>23</v>
      </c>
      <c r="F3559" s="1">
        <v>40562</v>
      </c>
      <c r="G3559" t="s">
        <v>228</v>
      </c>
      <c r="H3559" t="str">
        <f t="shared" si="277"/>
        <v>PAS2</v>
      </c>
      <c r="I3559" t="str">
        <f t="shared" si="279"/>
        <v>PAS2</v>
      </c>
      <c r="J3559" t="s">
        <v>27</v>
      </c>
      <c r="K3559" t="s">
        <v>322</v>
      </c>
      <c r="L3559">
        <v>13403</v>
      </c>
      <c r="M3559" t="s">
        <v>29</v>
      </c>
      <c r="N3559" t="s">
        <v>78</v>
      </c>
      <c r="O3559" s="2">
        <v>3.125E-2</v>
      </c>
      <c r="P3559">
        <f>VLOOKUP(I3559,'visit codes'!$B$1:$F$38,5,FALSE)</f>
        <v>3</v>
      </c>
      <c r="Q3559" t="s">
        <v>386</v>
      </c>
      <c r="R3559">
        <f t="shared" si="275"/>
        <v>1</v>
      </c>
      <c r="S3559">
        <f t="shared" si="276"/>
        <v>0</v>
      </c>
      <c r="T3559">
        <f t="shared" si="278"/>
        <v>1</v>
      </c>
    </row>
    <row r="3560" spans="1:20" x14ac:dyDescent="0.25">
      <c r="A3560">
        <v>2341</v>
      </c>
      <c r="B3560" t="s">
        <v>1264</v>
      </c>
      <c r="C3560" s="1">
        <v>25163</v>
      </c>
      <c r="D3560" t="s">
        <v>26</v>
      </c>
      <c r="E3560" t="s">
        <v>15</v>
      </c>
      <c r="F3560" s="1">
        <v>40555</v>
      </c>
      <c r="G3560" t="s">
        <v>38</v>
      </c>
      <c r="H3560" t="str">
        <f t="shared" si="277"/>
        <v>C</v>
      </c>
      <c r="I3560" t="str">
        <f t="shared" si="279"/>
        <v>C</v>
      </c>
      <c r="J3560" t="s">
        <v>61</v>
      </c>
      <c r="K3560" t="s">
        <v>42</v>
      </c>
      <c r="L3560">
        <v>13501</v>
      </c>
      <c r="M3560" t="s">
        <v>29</v>
      </c>
      <c r="N3560" t="s">
        <v>43</v>
      </c>
      <c r="O3560" s="2">
        <v>0</v>
      </c>
      <c r="P3560">
        <f>VLOOKUP(I3560,'visit codes'!$B$1:$F$38,5,FALSE)</f>
        <v>0</v>
      </c>
      <c r="Q3560" t="s">
        <v>31</v>
      </c>
      <c r="R3560">
        <f t="shared" si="275"/>
        <v>1</v>
      </c>
      <c r="S3560">
        <f t="shared" si="276"/>
        <v>1</v>
      </c>
      <c r="T3560">
        <f t="shared" si="278"/>
        <v>0</v>
      </c>
    </row>
    <row r="3561" spans="1:20" x14ac:dyDescent="0.25">
      <c r="A3561">
        <v>2341</v>
      </c>
      <c r="B3561" t="s">
        <v>1264</v>
      </c>
      <c r="C3561" s="1">
        <v>25163</v>
      </c>
      <c r="D3561" t="s">
        <v>26</v>
      </c>
      <c r="E3561" t="s">
        <v>15</v>
      </c>
      <c r="F3561" s="1">
        <v>40562</v>
      </c>
      <c r="G3561" t="s">
        <v>35</v>
      </c>
      <c r="H3561" t="str">
        <f t="shared" si="277"/>
        <v>4302PM-PM</v>
      </c>
      <c r="J3561" t="s">
        <v>41</v>
      </c>
      <c r="K3561" t="s">
        <v>42</v>
      </c>
      <c r="L3561">
        <v>13501</v>
      </c>
      <c r="M3561" t="s">
        <v>29</v>
      </c>
      <c r="N3561" t="s">
        <v>43</v>
      </c>
      <c r="O3561" s="2">
        <v>1.0416666666666666E-2</v>
      </c>
      <c r="Q3561" t="s">
        <v>31</v>
      </c>
      <c r="R3561">
        <f t="shared" si="275"/>
        <v>0</v>
      </c>
      <c r="S3561">
        <f t="shared" si="276"/>
        <v>0</v>
      </c>
      <c r="T3561">
        <f t="shared" si="278"/>
        <v>0</v>
      </c>
    </row>
    <row r="3562" spans="1:20" x14ac:dyDescent="0.25">
      <c r="A3562">
        <v>2341</v>
      </c>
      <c r="B3562" t="s">
        <v>1264</v>
      </c>
      <c r="C3562" s="1">
        <v>25163</v>
      </c>
      <c r="D3562" t="s">
        <v>26</v>
      </c>
      <c r="E3562" t="s">
        <v>15</v>
      </c>
      <c r="F3562" s="1">
        <v>40562</v>
      </c>
      <c r="G3562" t="s">
        <v>37</v>
      </c>
      <c r="H3562" t="str">
        <f t="shared" si="277"/>
        <v>PM</v>
      </c>
      <c r="I3562" t="str">
        <f t="shared" si="279"/>
        <v>PM</v>
      </c>
      <c r="J3562" t="s">
        <v>41</v>
      </c>
      <c r="K3562" t="s">
        <v>42</v>
      </c>
      <c r="L3562">
        <v>13501</v>
      </c>
      <c r="M3562" t="s">
        <v>29</v>
      </c>
      <c r="N3562" t="s">
        <v>43</v>
      </c>
      <c r="O3562" s="2">
        <v>1.0416666666666666E-2</v>
      </c>
      <c r="P3562">
        <f>VLOOKUP(I3562,'visit codes'!$B$1:$F$38,5,FALSE)</f>
        <v>1</v>
      </c>
      <c r="Q3562" t="s">
        <v>31</v>
      </c>
      <c r="R3562">
        <f t="shared" si="275"/>
        <v>1</v>
      </c>
      <c r="S3562">
        <f t="shared" si="276"/>
        <v>0</v>
      </c>
      <c r="T3562">
        <f t="shared" si="278"/>
        <v>1</v>
      </c>
    </row>
    <row r="3563" spans="1:20" x14ac:dyDescent="0.25">
      <c r="A3563">
        <v>2341</v>
      </c>
      <c r="B3563" t="s">
        <v>1264</v>
      </c>
      <c r="C3563" s="1">
        <v>25163</v>
      </c>
      <c r="D3563" t="s">
        <v>26</v>
      </c>
      <c r="E3563" t="s">
        <v>15</v>
      </c>
      <c r="F3563" s="1">
        <v>40567</v>
      </c>
      <c r="G3563" t="s">
        <v>102</v>
      </c>
      <c r="H3563" t="str">
        <f t="shared" si="277"/>
        <v>SC</v>
      </c>
      <c r="I3563" t="str">
        <f t="shared" si="279"/>
        <v>SC</v>
      </c>
      <c r="J3563" t="s">
        <v>61</v>
      </c>
      <c r="K3563" t="s">
        <v>42</v>
      </c>
      <c r="L3563">
        <v>13501</v>
      </c>
      <c r="M3563" t="s">
        <v>29</v>
      </c>
      <c r="N3563" t="s">
        <v>43</v>
      </c>
      <c r="O3563" s="2">
        <v>0</v>
      </c>
      <c r="P3563">
        <f>VLOOKUP(I3563,'visit codes'!$B$1:$F$38,5,FALSE)</f>
        <v>0</v>
      </c>
      <c r="Q3563" t="s">
        <v>31</v>
      </c>
      <c r="R3563">
        <f t="shared" si="275"/>
        <v>1</v>
      </c>
      <c r="S3563">
        <f t="shared" si="276"/>
        <v>1</v>
      </c>
      <c r="T3563">
        <f t="shared" si="278"/>
        <v>0</v>
      </c>
    </row>
    <row r="3564" spans="1:20" x14ac:dyDescent="0.25">
      <c r="A3564">
        <v>27219</v>
      </c>
      <c r="B3564" t="s">
        <v>1265</v>
      </c>
      <c r="C3564" s="1">
        <v>29536</v>
      </c>
      <c r="D3564" t="s">
        <v>26</v>
      </c>
      <c r="E3564" t="s">
        <v>23</v>
      </c>
      <c r="F3564" s="1">
        <v>40555</v>
      </c>
      <c r="G3564" t="s">
        <v>96</v>
      </c>
      <c r="H3564" t="str">
        <f t="shared" si="277"/>
        <v>PASC</v>
      </c>
      <c r="I3564" t="str">
        <f t="shared" si="279"/>
        <v>PASC</v>
      </c>
      <c r="J3564" t="s">
        <v>510</v>
      </c>
      <c r="K3564" t="s">
        <v>53</v>
      </c>
      <c r="L3564">
        <v>13354</v>
      </c>
      <c r="M3564" t="s">
        <v>29</v>
      </c>
      <c r="N3564" t="s">
        <v>193</v>
      </c>
      <c r="O3564" s="2">
        <v>0</v>
      </c>
      <c r="P3564">
        <f>VLOOKUP(I3564,'visit codes'!$B$1:$F$38,5,FALSE)</f>
        <v>0</v>
      </c>
      <c r="Q3564" t="s">
        <v>666</v>
      </c>
      <c r="R3564">
        <f t="shared" si="275"/>
        <v>1</v>
      </c>
      <c r="S3564">
        <f t="shared" si="276"/>
        <v>1</v>
      </c>
      <c r="T3564">
        <f t="shared" si="278"/>
        <v>0</v>
      </c>
    </row>
    <row r="3565" spans="1:20" x14ac:dyDescent="0.25">
      <c r="A3565">
        <v>27219</v>
      </c>
      <c r="B3565" t="s">
        <v>1265</v>
      </c>
      <c r="C3565" s="1">
        <v>29536</v>
      </c>
      <c r="D3565" t="s">
        <v>26</v>
      </c>
      <c r="E3565" t="s">
        <v>23</v>
      </c>
      <c r="F3565" s="1">
        <v>40556</v>
      </c>
      <c r="G3565" t="s">
        <v>96</v>
      </c>
      <c r="H3565" t="str">
        <f t="shared" si="277"/>
        <v>PASC</v>
      </c>
      <c r="I3565" t="str">
        <f t="shared" si="279"/>
        <v>PASC</v>
      </c>
      <c r="J3565" t="s">
        <v>510</v>
      </c>
      <c r="K3565" t="s">
        <v>53</v>
      </c>
      <c r="L3565">
        <v>13354</v>
      </c>
      <c r="M3565" t="s">
        <v>29</v>
      </c>
      <c r="N3565" t="s">
        <v>193</v>
      </c>
      <c r="O3565" s="2">
        <v>0</v>
      </c>
      <c r="P3565">
        <f>VLOOKUP(I3565,'visit codes'!$B$1:$F$38,5,FALSE)</f>
        <v>0</v>
      </c>
      <c r="Q3565" t="s">
        <v>666</v>
      </c>
      <c r="R3565">
        <f t="shared" si="275"/>
        <v>1</v>
      </c>
      <c r="S3565">
        <f t="shared" si="276"/>
        <v>1</v>
      </c>
      <c r="T3565">
        <f t="shared" si="278"/>
        <v>0</v>
      </c>
    </row>
    <row r="3566" spans="1:20" x14ac:dyDescent="0.25">
      <c r="A3566">
        <v>27219</v>
      </c>
      <c r="B3566" t="s">
        <v>1265</v>
      </c>
      <c r="C3566" s="1">
        <v>29536</v>
      </c>
      <c r="D3566" t="s">
        <v>26</v>
      </c>
      <c r="E3566" t="s">
        <v>23</v>
      </c>
      <c r="F3566" s="1">
        <v>40562</v>
      </c>
      <c r="G3566" t="s">
        <v>163</v>
      </c>
      <c r="H3566" t="str">
        <f t="shared" si="277"/>
        <v>4301S-PAS</v>
      </c>
      <c r="J3566" t="s">
        <v>27</v>
      </c>
      <c r="K3566" t="s">
        <v>53</v>
      </c>
      <c r="L3566">
        <v>13354</v>
      </c>
      <c r="M3566" t="s">
        <v>29</v>
      </c>
      <c r="N3566" t="s">
        <v>193</v>
      </c>
      <c r="O3566" s="2">
        <v>4.1666666666666664E-2</v>
      </c>
      <c r="Q3566" t="s">
        <v>666</v>
      </c>
      <c r="R3566">
        <f t="shared" si="275"/>
        <v>0</v>
      </c>
      <c r="S3566">
        <f t="shared" si="276"/>
        <v>0</v>
      </c>
      <c r="T3566">
        <f t="shared" si="278"/>
        <v>0</v>
      </c>
    </row>
    <row r="3567" spans="1:20" x14ac:dyDescent="0.25">
      <c r="A3567">
        <v>27219</v>
      </c>
      <c r="B3567" t="s">
        <v>1265</v>
      </c>
      <c r="C3567" s="1">
        <v>29536</v>
      </c>
      <c r="D3567" t="s">
        <v>26</v>
      </c>
      <c r="E3567" t="s">
        <v>23</v>
      </c>
      <c r="F3567" s="1">
        <v>40562</v>
      </c>
      <c r="G3567" t="s">
        <v>164</v>
      </c>
      <c r="H3567" t="str">
        <f t="shared" si="277"/>
        <v>PAS</v>
      </c>
      <c r="I3567" t="str">
        <f t="shared" si="279"/>
        <v>PAS</v>
      </c>
      <c r="J3567" t="s">
        <v>27</v>
      </c>
      <c r="K3567" t="s">
        <v>53</v>
      </c>
      <c r="L3567">
        <v>13354</v>
      </c>
      <c r="M3567" t="s">
        <v>29</v>
      </c>
      <c r="N3567" t="s">
        <v>193</v>
      </c>
      <c r="O3567" s="2">
        <v>4.1666666666666664E-2</v>
      </c>
      <c r="P3567">
        <f>VLOOKUP(I3567,'visit codes'!$B$1:$F$38,5,FALSE)</f>
        <v>3</v>
      </c>
      <c r="Q3567" t="s">
        <v>666</v>
      </c>
      <c r="R3567">
        <f t="shared" si="275"/>
        <v>1</v>
      </c>
      <c r="S3567">
        <f t="shared" si="276"/>
        <v>0</v>
      </c>
      <c r="T3567">
        <f t="shared" si="278"/>
        <v>1</v>
      </c>
    </row>
    <row r="3568" spans="1:20" x14ac:dyDescent="0.25">
      <c r="A3568">
        <v>27220</v>
      </c>
      <c r="B3568" t="s">
        <v>1266</v>
      </c>
      <c r="C3568" s="1">
        <v>18419</v>
      </c>
      <c r="D3568" t="s">
        <v>14</v>
      </c>
      <c r="F3568" s="1">
        <v>40548</v>
      </c>
      <c r="G3568">
        <v>4098</v>
      </c>
      <c r="H3568" t="str">
        <f t="shared" si="277"/>
        <v>4098</v>
      </c>
      <c r="J3568" t="s">
        <v>206</v>
      </c>
      <c r="K3568" t="s">
        <v>42</v>
      </c>
      <c r="L3568">
        <v>13501</v>
      </c>
      <c r="M3568" t="s">
        <v>29</v>
      </c>
      <c r="N3568" t="s">
        <v>99</v>
      </c>
      <c r="O3568" s="2">
        <v>0</v>
      </c>
      <c r="Q3568" t="s">
        <v>31</v>
      </c>
      <c r="R3568">
        <f t="shared" si="275"/>
        <v>0</v>
      </c>
      <c r="S3568">
        <f t="shared" si="276"/>
        <v>0</v>
      </c>
      <c r="T3568">
        <f t="shared" si="278"/>
        <v>0</v>
      </c>
    </row>
    <row r="3569" spans="1:20" x14ac:dyDescent="0.25">
      <c r="A3569">
        <v>27221</v>
      </c>
      <c r="B3569" t="s">
        <v>1267</v>
      </c>
      <c r="C3569" s="1">
        <v>24303</v>
      </c>
      <c r="D3569" t="s">
        <v>26</v>
      </c>
      <c r="E3569">
        <v>2</v>
      </c>
      <c r="F3569" s="1">
        <v>40556</v>
      </c>
      <c r="G3569" t="s">
        <v>163</v>
      </c>
      <c r="H3569" t="str">
        <f t="shared" si="277"/>
        <v>4301S-PAS</v>
      </c>
      <c r="J3569" t="s">
        <v>61</v>
      </c>
      <c r="K3569" t="s">
        <v>42</v>
      </c>
      <c r="L3569">
        <v>13501</v>
      </c>
      <c r="M3569" t="s">
        <v>29</v>
      </c>
      <c r="N3569" t="s">
        <v>43</v>
      </c>
      <c r="O3569" s="2">
        <v>4.1666666666666664E-2</v>
      </c>
      <c r="Q3569" t="s">
        <v>31</v>
      </c>
      <c r="R3569">
        <f t="shared" si="275"/>
        <v>0</v>
      </c>
      <c r="S3569">
        <f t="shared" si="276"/>
        <v>0</v>
      </c>
      <c r="T3569">
        <f t="shared" si="278"/>
        <v>0</v>
      </c>
    </row>
    <row r="3570" spans="1:20" x14ac:dyDescent="0.25">
      <c r="A3570">
        <v>27221</v>
      </c>
      <c r="B3570" t="s">
        <v>1267</v>
      </c>
      <c r="C3570" s="1">
        <v>24303</v>
      </c>
      <c r="D3570" t="s">
        <v>26</v>
      </c>
      <c r="E3570">
        <v>2</v>
      </c>
      <c r="F3570" s="1">
        <v>40556</v>
      </c>
      <c r="G3570" t="s">
        <v>164</v>
      </c>
      <c r="H3570" t="str">
        <f t="shared" si="277"/>
        <v>PAS</v>
      </c>
      <c r="I3570" t="str">
        <f t="shared" si="279"/>
        <v>PAS</v>
      </c>
      <c r="J3570" t="s">
        <v>61</v>
      </c>
      <c r="K3570" t="s">
        <v>42</v>
      </c>
      <c r="L3570">
        <v>13501</v>
      </c>
      <c r="M3570" t="s">
        <v>29</v>
      </c>
      <c r="N3570" t="s">
        <v>43</v>
      </c>
      <c r="O3570" s="2">
        <v>4.1666666666666664E-2</v>
      </c>
      <c r="P3570">
        <f>VLOOKUP(I3570,'visit codes'!$B$1:$F$38,5,FALSE)</f>
        <v>3</v>
      </c>
      <c r="Q3570" t="s">
        <v>31</v>
      </c>
      <c r="R3570">
        <f t="shared" si="275"/>
        <v>1</v>
      </c>
      <c r="S3570">
        <f t="shared" si="276"/>
        <v>0</v>
      </c>
      <c r="T3570">
        <f t="shared" si="278"/>
        <v>1</v>
      </c>
    </row>
    <row r="3571" spans="1:20" x14ac:dyDescent="0.25">
      <c r="A3571">
        <v>27221</v>
      </c>
      <c r="B3571" t="s">
        <v>1267</v>
      </c>
      <c r="C3571" s="1">
        <v>24303</v>
      </c>
      <c r="D3571" t="s">
        <v>26</v>
      </c>
      <c r="E3571">
        <v>2</v>
      </c>
      <c r="F3571" s="1">
        <v>40564</v>
      </c>
      <c r="G3571" t="s">
        <v>38</v>
      </c>
      <c r="H3571" t="str">
        <f t="shared" si="277"/>
        <v>C</v>
      </c>
      <c r="I3571" t="str">
        <f t="shared" si="279"/>
        <v>C</v>
      </c>
      <c r="J3571" t="s">
        <v>61</v>
      </c>
      <c r="K3571" t="s">
        <v>42</v>
      </c>
      <c r="L3571">
        <v>13501</v>
      </c>
      <c r="M3571" t="s">
        <v>29</v>
      </c>
      <c r="N3571" t="s">
        <v>43</v>
      </c>
      <c r="O3571" s="2">
        <v>0</v>
      </c>
      <c r="P3571">
        <f>VLOOKUP(I3571,'visit codes'!$B$1:$F$38,5,FALSE)</f>
        <v>0</v>
      </c>
      <c r="Q3571" t="s">
        <v>31</v>
      </c>
      <c r="R3571">
        <f t="shared" si="275"/>
        <v>1</v>
      </c>
      <c r="S3571">
        <f t="shared" si="276"/>
        <v>1</v>
      </c>
      <c r="T3571">
        <f t="shared" si="278"/>
        <v>0</v>
      </c>
    </row>
    <row r="3572" spans="1:20" x14ac:dyDescent="0.25">
      <c r="A3572">
        <v>27221</v>
      </c>
      <c r="B3572" t="s">
        <v>1267</v>
      </c>
      <c r="C3572" s="1">
        <v>24303</v>
      </c>
      <c r="D3572" t="s">
        <v>26</v>
      </c>
      <c r="E3572">
        <v>2</v>
      </c>
      <c r="F3572" s="1">
        <v>40574</v>
      </c>
      <c r="G3572" t="s">
        <v>38</v>
      </c>
      <c r="H3572" t="str">
        <f t="shared" si="277"/>
        <v>C</v>
      </c>
      <c r="I3572" t="str">
        <f t="shared" si="279"/>
        <v>C</v>
      </c>
      <c r="J3572" t="s">
        <v>61</v>
      </c>
      <c r="K3572" t="s">
        <v>42</v>
      </c>
      <c r="L3572">
        <v>13501</v>
      </c>
      <c r="M3572" t="s">
        <v>29</v>
      </c>
      <c r="N3572" t="s">
        <v>43</v>
      </c>
      <c r="O3572" s="2">
        <v>0</v>
      </c>
      <c r="P3572">
        <f>VLOOKUP(I3572,'visit codes'!$B$1:$F$38,5,FALSE)</f>
        <v>0</v>
      </c>
      <c r="Q3572" t="s">
        <v>31</v>
      </c>
      <c r="R3572">
        <f t="shared" si="275"/>
        <v>1</v>
      </c>
      <c r="S3572">
        <f t="shared" si="276"/>
        <v>1</v>
      </c>
      <c r="T3572">
        <f t="shared" si="278"/>
        <v>0</v>
      </c>
    </row>
    <row r="3573" spans="1:20" x14ac:dyDescent="0.25">
      <c r="A3573">
        <v>27222</v>
      </c>
      <c r="B3573" t="s">
        <v>1268</v>
      </c>
      <c r="C3573" s="1">
        <v>23098</v>
      </c>
      <c r="D3573" t="s">
        <v>14</v>
      </c>
      <c r="F3573" s="1">
        <v>40548</v>
      </c>
      <c r="G3573">
        <v>4097</v>
      </c>
      <c r="H3573" t="str">
        <f t="shared" si="277"/>
        <v>4097</v>
      </c>
      <c r="J3573" t="s">
        <v>66</v>
      </c>
      <c r="K3573" t="s">
        <v>42</v>
      </c>
      <c r="L3573">
        <v>13316</v>
      </c>
      <c r="M3573" t="s">
        <v>20</v>
      </c>
      <c r="N3573" t="s">
        <v>99</v>
      </c>
      <c r="O3573" s="2">
        <v>0</v>
      </c>
      <c r="Q3573" t="s">
        <v>68</v>
      </c>
      <c r="R3573">
        <f t="shared" si="275"/>
        <v>0</v>
      </c>
      <c r="S3573">
        <f t="shared" si="276"/>
        <v>0</v>
      </c>
      <c r="T3573">
        <f t="shared" si="278"/>
        <v>0</v>
      </c>
    </row>
    <row r="3574" spans="1:20" x14ac:dyDescent="0.25">
      <c r="A3574">
        <v>27222</v>
      </c>
      <c r="B3574" t="s">
        <v>1268</v>
      </c>
      <c r="C3574" s="1">
        <v>23098</v>
      </c>
      <c r="D3574" t="s">
        <v>14</v>
      </c>
      <c r="F3574" s="1">
        <v>40553</v>
      </c>
      <c r="G3574">
        <v>4098</v>
      </c>
      <c r="H3574" t="str">
        <f t="shared" si="277"/>
        <v>4098</v>
      </c>
      <c r="J3574" t="s">
        <v>69</v>
      </c>
      <c r="K3574" t="s">
        <v>42</v>
      </c>
      <c r="L3574">
        <v>13316</v>
      </c>
      <c r="M3574" t="s">
        <v>20</v>
      </c>
      <c r="N3574" t="s">
        <v>99</v>
      </c>
      <c r="O3574" s="2">
        <v>0</v>
      </c>
      <c r="Q3574" t="s">
        <v>68</v>
      </c>
      <c r="R3574">
        <f t="shared" si="275"/>
        <v>0</v>
      </c>
      <c r="S3574">
        <f t="shared" si="276"/>
        <v>0</v>
      </c>
      <c r="T3574">
        <f t="shared" si="278"/>
        <v>0</v>
      </c>
    </row>
    <row r="3575" spans="1:20" x14ac:dyDescent="0.25">
      <c r="A3575">
        <v>27223</v>
      </c>
      <c r="B3575" t="s">
        <v>1269</v>
      </c>
      <c r="C3575" s="1">
        <v>24951</v>
      </c>
      <c r="D3575" t="s">
        <v>26</v>
      </c>
      <c r="E3575" t="s">
        <v>23</v>
      </c>
      <c r="F3575" s="1">
        <v>40561</v>
      </c>
      <c r="G3575" t="s">
        <v>163</v>
      </c>
      <c r="H3575" t="str">
        <f t="shared" si="277"/>
        <v>4301S-PAS</v>
      </c>
      <c r="J3575" t="s">
        <v>45</v>
      </c>
      <c r="K3575" t="s">
        <v>33</v>
      </c>
      <c r="L3575">
        <v>13501</v>
      </c>
      <c r="M3575" t="s">
        <v>29</v>
      </c>
      <c r="N3575" t="s">
        <v>58</v>
      </c>
      <c r="O3575" s="2">
        <v>4.1666666666666664E-2</v>
      </c>
      <c r="Q3575" t="s">
        <v>31</v>
      </c>
      <c r="R3575">
        <f t="shared" si="275"/>
        <v>0</v>
      </c>
      <c r="S3575">
        <f t="shared" si="276"/>
        <v>0</v>
      </c>
      <c r="T3575">
        <f t="shared" si="278"/>
        <v>0</v>
      </c>
    </row>
    <row r="3576" spans="1:20" x14ac:dyDescent="0.25">
      <c r="A3576">
        <v>27223</v>
      </c>
      <c r="B3576" t="s">
        <v>1269</v>
      </c>
      <c r="C3576" s="1">
        <v>24951</v>
      </c>
      <c r="D3576" t="s">
        <v>26</v>
      </c>
      <c r="E3576" t="s">
        <v>23</v>
      </c>
      <c r="F3576" s="1">
        <v>40561</v>
      </c>
      <c r="G3576" t="s">
        <v>164</v>
      </c>
      <c r="H3576" t="str">
        <f t="shared" si="277"/>
        <v>PAS</v>
      </c>
      <c r="I3576" t="str">
        <f t="shared" si="279"/>
        <v>PAS</v>
      </c>
      <c r="J3576" t="s">
        <v>45</v>
      </c>
      <c r="K3576" t="s">
        <v>33</v>
      </c>
      <c r="L3576">
        <v>13501</v>
      </c>
      <c r="M3576" t="s">
        <v>29</v>
      </c>
      <c r="N3576" t="s">
        <v>58</v>
      </c>
      <c r="O3576" s="2">
        <v>4.1666666666666664E-2</v>
      </c>
      <c r="P3576">
        <f>VLOOKUP(I3576,'visit codes'!$B$1:$F$38,5,FALSE)</f>
        <v>3</v>
      </c>
      <c r="Q3576" t="s">
        <v>31</v>
      </c>
      <c r="R3576">
        <f t="shared" si="275"/>
        <v>1</v>
      </c>
      <c r="S3576">
        <f t="shared" si="276"/>
        <v>0</v>
      </c>
      <c r="T3576">
        <f t="shared" si="278"/>
        <v>1</v>
      </c>
    </row>
    <row r="3577" spans="1:20" x14ac:dyDescent="0.25">
      <c r="A3577">
        <v>27223</v>
      </c>
      <c r="B3577" t="s">
        <v>1269</v>
      </c>
      <c r="C3577" s="1">
        <v>24951</v>
      </c>
      <c r="D3577" t="s">
        <v>26</v>
      </c>
      <c r="E3577" t="s">
        <v>23</v>
      </c>
      <c r="F3577" s="1">
        <v>40571</v>
      </c>
      <c r="G3577" t="s">
        <v>16</v>
      </c>
      <c r="H3577" t="str">
        <f t="shared" si="277"/>
        <v>4301R-RV</v>
      </c>
      <c r="J3577" t="s">
        <v>45</v>
      </c>
      <c r="K3577" t="s">
        <v>33</v>
      </c>
      <c r="L3577">
        <v>13501</v>
      </c>
      <c r="M3577" t="s">
        <v>29</v>
      </c>
      <c r="N3577" t="s">
        <v>58</v>
      </c>
      <c r="O3577" s="2">
        <v>3.125E-2</v>
      </c>
      <c r="Q3577" t="s">
        <v>31</v>
      </c>
      <c r="R3577">
        <f t="shared" si="275"/>
        <v>0</v>
      </c>
      <c r="S3577">
        <f t="shared" si="276"/>
        <v>0</v>
      </c>
      <c r="T3577">
        <f t="shared" si="278"/>
        <v>0</v>
      </c>
    </row>
    <row r="3578" spans="1:20" x14ac:dyDescent="0.25">
      <c r="A3578">
        <v>27223</v>
      </c>
      <c r="B3578" t="s">
        <v>1269</v>
      </c>
      <c r="C3578" s="1">
        <v>24951</v>
      </c>
      <c r="D3578" t="s">
        <v>26</v>
      </c>
      <c r="E3578" t="s">
        <v>23</v>
      </c>
      <c r="F3578" s="1">
        <v>40571</v>
      </c>
      <c r="G3578" t="s">
        <v>228</v>
      </c>
      <c r="H3578" t="str">
        <f t="shared" si="277"/>
        <v>PAS2</v>
      </c>
      <c r="I3578" t="str">
        <f t="shared" si="279"/>
        <v>PAS2</v>
      </c>
      <c r="J3578" t="s">
        <v>45</v>
      </c>
      <c r="K3578" t="s">
        <v>33</v>
      </c>
      <c r="L3578">
        <v>13501</v>
      </c>
      <c r="M3578" t="s">
        <v>29</v>
      </c>
      <c r="N3578" t="s">
        <v>58</v>
      </c>
      <c r="O3578" s="2">
        <v>3.125E-2</v>
      </c>
      <c r="P3578">
        <f>VLOOKUP(I3578,'visit codes'!$B$1:$F$38,5,FALSE)</f>
        <v>3</v>
      </c>
      <c r="Q3578" t="s">
        <v>31</v>
      </c>
      <c r="R3578">
        <f t="shared" si="275"/>
        <v>1</v>
      </c>
      <c r="S3578">
        <f t="shared" si="276"/>
        <v>0</v>
      </c>
      <c r="T3578">
        <f t="shared" si="278"/>
        <v>1</v>
      </c>
    </row>
    <row r="3579" spans="1:20" x14ac:dyDescent="0.25">
      <c r="A3579">
        <v>27224</v>
      </c>
      <c r="B3579" t="s">
        <v>1270</v>
      </c>
      <c r="C3579" s="1">
        <v>24379</v>
      </c>
      <c r="D3579" t="s">
        <v>26</v>
      </c>
      <c r="E3579" t="s">
        <v>23</v>
      </c>
      <c r="F3579" s="1">
        <v>40567</v>
      </c>
      <c r="G3579" t="s">
        <v>163</v>
      </c>
      <c r="H3579" t="str">
        <f t="shared" si="277"/>
        <v>4301S-PAS</v>
      </c>
      <c r="J3579" t="s">
        <v>89</v>
      </c>
      <c r="K3579" t="s">
        <v>18</v>
      </c>
      <c r="L3579">
        <v>13502</v>
      </c>
      <c r="M3579" t="s">
        <v>29</v>
      </c>
      <c r="N3579" t="s">
        <v>21</v>
      </c>
      <c r="O3579" s="2">
        <v>4.1666666666666664E-2</v>
      </c>
      <c r="Q3579" t="s">
        <v>31</v>
      </c>
      <c r="R3579">
        <f t="shared" si="275"/>
        <v>0</v>
      </c>
      <c r="S3579">
        <f t="shared" si="276"/>
        <v>0</v>
      </c>
      <c r="T3579">
        <f t="shared" si="278"/>
        <v>0</v>
      </c>
    </row>
    <row r="3580" spans="1:20" x14ac:dyDescent="0.25">
      <c r="A3580">
        <v>27224</v>
      </c>
      <c r="B3580" t="s">
        <v>1270</v>
      </c>
      <c r="C3580" s="1">
        <v>24379</v>
      </c>
      <c r="D3580" t="s">
        <v>26</v>
      </c>
      <c r="E3580" t="s">
        <v>23</v>
      </c>
      <c r="F3580" s="1">
        <v>40567</v>
      </c>
      <c r="G3580" t="s">
        <v>164</v>
      </c>
      <c r="H3580" t="str">
        <f t="shared" si="277"/>
        <v>PAS</v>
      </c>
      <c r="I3580" t="str">
        <f t="shared" si="279"/>
        <v>PAS</v>
      </c>
      <c r="J3580" t="s">
        <v>89</v>
      </c>
      <c r="K3580" t="s">
        <v>18</v>
      </c>
      <c r="L3580">
        <v>13502</v>
      </c>
      <c r="M3580" t="s">
        <v>29</v>
      </c>
      <c r="N3580" t="s">
        <v>21</v>
      </c>
      <c r="O3580" s="2">
        <v>4.1666666666666664E-2</v>
      </c>
      <c r="P3580">
        <f>VLOOKUP(I3580,'visit codes'!$B$1:$F$38,5,FALSE)</f>
        <v>3</v>
      </c>
      <c r="Q3580" t="s">
        <v>31</v>
      </c>
      <c r="R3580">
        <f t="shared" si="275"/>
        <v>1</v>
      </c>
      <c r="S3580">
        <f t="shared" si="276"/>
        <v>0</v>
      </c>
      <c r="T3580">
        <f t="shared" si="278"/>
        <v>1</v>
      </c>
    </row>
    <row r="3581" spans="1:20" x14ac:dyDescent="0.25">
      <c r="A3581">
        <v>27225</v>
      </c>
      <c r="B3581" t="s">
        <v>1271</v>
      </c>
      <c r="C3581" s="1">
        <v>21950</v>
      </c>
      <c r="D3581" t="s">
        <v>26</v>
      </c>
      <c r="F3581" s="1">
        <v>40549</v>
      </c>
      <c r="G3581">
        <v>4098</v>
      </c>
      <c r="H3581" t="str">
        <f t="shared" si="277"/>
        <v>4098</v>
      </c>
      <c r="J3581" t="s">
        <v>89</v>
      </c>
      <c r="K3581" t="s">
        <v>42</v>
      </c>
      <c r="L3581">
        <v>13319</v>
      </c>
      <c r="M3581" t="s">
        <v>29</v>
      </c>
      <c r="N3581" t="s">
        <v>99</v>
      </c>
      <c r="O3581" s="2">
        <v>0</v>
      </c>
      <c r="Q3581" t="s">
        <v>1226</v>
      </c>
      <c r="R3581">
        <f t="shared" si="275"/>
        <v>0</v>
      </c>
      <c r="S3581">
        <f t="shared" si="276"/>
        <v>0</v>
      </c>
      <c r="T3581">
        <f t="shared" si="278"/>
        <v>0</v>
      </c>
    </row>
    <row r="3582" spans="1:20" x14ac:dyDescent="0.25">
      <c r="A3582">
        <v>27225</v>
      </c>
      <c r="B3582" t="s">
        <v>1271</v>
      </c>
      <c r="C3582" s="1">
        <v>21950</v>
      </c>
      <c r="D3582" t="s">
        <v>26</v>
      </c>
      <c r="F3582" s="1">
        <v>40569</v>
      </c>
      <c r="G3582">
        <v>4098</v>
      </c>
      <c r="H3582" t="str">
        <f t="shared" si="277"/>
        <v>4098</v>
      </c>
      <c r="J3582" t="s">
        <v>89</v>
      </c>
      <c r="K3582" t="s">
        <v>42</v>
      </c>
      <c r="L3582">
        <v>13319</v>
      </c>
      <c r="M3582" t="s">
        <v>29</v>
      </c>
      <c r="N3582" t="s">
        <v>99</v>
      </c>
      <c r="O3582" s="2">
        <v>0</v>
      </c>
      <c r="Q3582" t="s">
        <v>1226</v>
      </c>
      <c r="R3582">
        <f t="shared" si="275"/>
        <v>0</v>
      </c>
      <c r="S3582">
        <f t="shared" si="276"/>
        <v>0</v>
      </c>
      <c r="T3582">
        <f t="shared" si="278"/>
        <v>0</v>
      </c>
    </row>
    <row r="3583" spans="1:20" x14ac:dyDescent="0.25">
      <c r="A3583">
        <v>27226</v>
      </c>
      <c r="B3583" t="s">
        <v>1272</v>
      </c>
      <c r="C3583" s="1">
        <v>27224</v>
      </c>
      <c r="D3583" t="s">
        <v>26</v>
      </c>
      <c r="E3583" t="s">
        <v>15</v>
      </c>
      <c r="F3583" s="1">
        <v>40563</v>
      </c>
      <c r="G3583" t="s">
        <v>163</v>
      </c>
      <c r="H3583" t="str">
        <f t="shared" si="277"/>
        <v>4301S-PAS</v>
      </c>
      <c r="J3583" t="s">
        <v>138</v>
      </c>
      <c r="K3583" t="s">
        <v>109</v>
      </c>
      <c r="L3583">
        <v>13501</v>
      </c>
      <c r="M3583" t="s">
        <v>29</v>
      </c>
      <c r="N3583" t="s">
        <v>110</v>
      </c>
      <c r="O3583" s="2">
        <v>4.1666666666666664E-2</v>
      </c>
      <c r="Q3583" t="s">
        <v>31</v>
      </c>
      <c r="R3583">
        <f t="shared" si="275"/>
        <v>0</v>
      </c>
      <c r="S3583">
        <f t="shared" si="276"/>
        <v>0</v>
      </c>
      <c r="T3583">
        <f t="shared" si="278"/>
        <v>0</v>
      </c>
    </row>
    <row r="3584" spans="1:20" x14ac:dyDescent="0.25">
      <c r="A3584">
        <v>27226</v>
      </c>
      <c r="B3584" t="s">
        <v>1272</v>
      </c>
      <c r="C3584" s="1">
        <v>27224</v>
      </c>
      <c r="D3584" t="s">
        <v>26</v>
      </c>
      <c r="E3584" t="s">
        <v>15</v>
      </c>
      <c r="F3584" s="1">
        <v>40563</v>
      </c>
      <c r="G3584" t="s">
        <v>164</v>
      </c>
      <c r="H3584" t="str">
        <f t="shared" si="277"/>
        <v>PAS</v>
      </c>
      <c r="I3584" t="str">
        <f t="shared" si="279"/>
        <v>PAS</v>
      </c>
      <c r="J3584" t="s">
        <v>138</v>
      </c>
      <c r="K3584" t="s">
        <v>109</v>
      </c>
      <c r="L3584">
        <v>13501</v>
      </c>
      <c r="M3584" t="s">
        <v>29</v>
      </c>
      <c r="N3584" t="s">
        <v>110</v>
      </c>
      <c r="O3584" s="2">
        <v>4.1666666666666664E-2</v>
      </c>
      <c r="P3584">
        <f>VLOOKUP(I3584,'visit codes'!$B$1:$F$38,5,FALSE)</f>
        <v>3</v>
      </c>
      <c r="Q3584" t="s">
        <v>31</v>
      </c>
      <c r="R3584">
        <f t="shared" si="275"/>
        <v>1</v>
      </c>
      <c r="S3584">
        <f t="shared" si="276"/>
        <v>0</v>
      </c>
      <c r="T3584">
        <f t="shared" si="278"/>
        <v>1</v>
      </c>
    </row>
    <row r="3585" spans="1:20" x14ac:dyDescent="0.25">
      <c r="A3585">
        <v>27226</v>
      </c>
      <c r="B3585" t="s">
        <v>1272</v>
      </c>
      <c r="C3585" s="1">
        <v>27224</v>
      </c>
      <c r="D3585" t="s">
        <v>26</v>
      </c>
      <c r="E3585" t="s">
        <v>15</v>
      </c>
      <c r="F3585" s="1">
        <v>40567</v>
      </c>
      <c r="G3585" t="s">
        <v>16</v>
      </c>
      <c r="H3585" t="str">
        <f t="shared" si="277"/>
        <v>4301R-RV</v>
      </c>
      <c r="J3585" t="s">
        <v>138</v>
      </c>
      <c r="K3585" t="s">
        <v>109</v>
      </c>
      <c r="L3585">
        <v>13501</v>
      </c>
      <c r="M3585" t="s">
        <v>29</v>
      </c>
      <c r="N3585" t="s">
        <v>110</v>
      </c>
      <c r="O3585" s="2">
        <v>3.125E-2</v>
      </c>
      <c r="Q3585" t="s">
        <v>31</v>
      </c>
      <c r="R3585">
        <f t="shared" si="275"/>
        <v>0</v>
      </c>
      <c r="S3585">
        <f t="shared" si="276"/>
        <v>0</v>
      </c>
      <c r="T3585">
        <f t="shared" si="278"/>
        <v>0</v>
      </c>
    </row>
    <row r="3586" spans="1:20" x14ac:dyDescent="0.25">
      <c r="A3586">
        <v>27226</v>
      </c>
      <c r="B3586" t="s">
        <v>1272</v>
      </c>
      <c r="C3586" s="1">
        <v>27224</v>
      </c>
      <c r="D3586" t="s">
        <v>26</v>
      </c>
      <c r="E3586" t="s">
        <v>15</v>
      </c>
      <c r="F3586" s="1">
        <v>40567</v>
      </c>
      <c r="G3586" t="s">
        <v>228</v>
      </c>
      <c r="H3586" t="str">
        <f t="shared" si="277"/>
        <v>PAS2</v>
      </c>
      <c r="I3586" t="str">
        <f t="shared" si="279"/>
        <v>PAS2</v>
      </c>
      <c r="J3586" t="s">
        <v>138</v>
      </c>
      <c r="K3586" t="s">
        <v>109</v>
      </c>
      <c r="L3586">
        <v>13501</v>
      </c>
      <c r="M3586" t="s">
        <v>29</v>
      </c>
      <c r="N3586" t="s">
        <v>110</v>
      </c>
      <c r="O3586" s="2">
        <v>3.125E-2</v>
      </c>
      <c r="P3586">
        <f>VLOOKUP(I3586,'visit codes'!$B$1:$F$38,5,FALSE)</f>
        <v>3</v>
      </c>
      <c r="Q3586" t="s">
        <v>31</v>
      </c>
      <c r="R3586">
        <f t="shared" ref="R3586:R3649" si="280">COUNTA(I3586)</f>
        <v>1</v>
      </c>
      <c r="S3586">
        <f t="shared" ref="S3586:S3649" si="281">IF(I3586="c",1,IF(I3586="ns",1,IF(I3586="pasns",1,IF(I3586="pasc",1,IF(I3586="sc",1,0)))))</f>
        <v>0</v>
      </c>
      <c r="T3586">
        <f t="shared" si="278"/>
        <v>1</v>
      </c>
    </row>
    <row r="3587" spans="1:20" x14ac:dyDescent="0.25">
      <c r="A3587">
        <v>27226</v>
      </c>
      <c r="B3587" t="s">
        <v>1272</v>
      </c>
      <c r="C3587" s="1">
        <v>27224</v>
      </c>
      <c r="D3587" t="s">
        <v>26</v>
      </c>
      <c r="E3587" t="s">
        <v>15</v>
      </c>
      <c r="F3587" s="1">
        <v>40568</v>
      </c>
      <c r="G3587" t="s">
        <v>430</v>
      </c>
      <c r="H3587" t="str">
        <f t="shared" ref="H3587:H3650" si="282">TRIM(G3587)</f>
        <v>4301P - PE</v>
      </c>
      <c r="J3587" t="s">
        <v>41</v>
      </c>
      <c r="K3587" t="s">
        <v>109</v>
      </c>
      <c r="L3587">
        <v>13501</v>
      </c>
      <c r="M3587" t="s">
        <v>29</v>
      </c>
      <c r="N3587" t="s">
        <v>110</v>
      </c>
      <c r="O3587">
        <v>4.1666666666666664E-2</v>
      </c>
      <c r="Q3587" t="s">
        <v>31</v>
      </c>
      <c r="R3587">
        <f t="shared" si="280"/>
        <v>0</v>
      </c>
      <c r="S3587">
        <f t="shared" si="281"/>
        <v>0</v>
      </c>
      <c r="T3587">
        <f t="shared" ref="T3587:T3650" si="283">IF(R3587-S3587=1,1,0)</f>
        <v>0</v>
      </c>
    </row>
    <row r="3588" spans="1:20" x14ac:dyDescent="0.25">
      <c r="A3588">
        <v>27226</v>
      </c>
      <c r="B3588" t="s">
        <v>1272</v>
      </c>
      <c r="C3588" s="1">
        <v>27224</v>
      </c>
      <c r="D3588" t="s">
        <v>26</v>
      </c>
      <c r="E3588" t="s">
        <v>15</v>
      </c>
      <c r="F3588" s="1">
        <v>40568</v>
      </c>
      <c r="G3588" t="s">
        <v>431</v>
      </c>
      <c r="H3588" t="str">
        <f t="shared" si="282"/>
        <v>PE</v>
      </c>
      <c r="I3588" t="str">
        <f t="shared" ref="I3588:I3647" si="284">TRIM(G3588)</f>
        <v>PE</v>
      </c>
      <c r="J3588" t="s">
        <v>41</v>
      </c>
      <c r="K3588" t="s">
        <v>109</v>
      </c>
      <c r="L3588">
        <v>13501</v>
      </c>
      <c r="M3588" t="s">
        <v>29</v>
      </c>
      <c r="N3588" t="s">
        <v>110</v>
      </c>
      <c r="O3588" s="2">
        <v>4.1666666666666664E-2</v>
      </c>
      <c r="P3588">
        <f>VLOOKUP(I3588,'visit codes'!$B$1:$F$38,5,FALSE)</f>
        <v>3</v>
      </c>
      <c r="Q3588" t="s">
        <v>31</v>
      </c>
      <c r="R3588">
        <f t="shared" si="280"/>
        <v>1</v>
      </c>
      <c r="S3588">
        <f t="shared" si="281"/>
        <v>0</v>
      </c>
      <c r="T3588">
        <f t="shared" si="283"/>
        <v>1</v>
      </c>
    </row>
    <row r="3589" spans="1:20" x14ac:dyDescent="0.25">
      <c r="A3589">
        <v>27227</v>
      </c>
      <c r="B3589" t="s">
        <v>1273</v>
      </c>
      <c r="C3589" s="1">
        <v>21883</v>
      </c>
      <c r="D3589" t="s">
        <v>26</v>
      </c>
      <c r="E3589" t="s">
        <v>23</v>
      </c>
      <c r="F3589" s="1">
        <v>40556</v>
      </c>
      <c r="G3589" t="s">
        <v>163</v>
      </c>
      <c r="H3589" t="str">
        <f t="shared" si="282"/>
        <v>4301S-PAS</v>
      </c>
      <c r="J3589" t="s">
        <v>45</v>
      </c>
      <c r="K3589" t="s">
        <v>33</v>
      </c>
      <c r="L3589">
        <v>13501</v>
      </c>
      <c r="M3589" t="s">
        <v>29</v>
      </c>
      <c r="N3589" t="s">
        <v>30</v>
      </c>
      <c r="O3589" s="2">
        <v>4.1666666666666664E-2</v>
      </c>
      <c r="Q3589" t="s">
        <v>31</v>
      </c>
      <c r="R3589">
        <f t="shared" si="280"/>
        <v>0</v>
      </c>
      <c r="S3589">
        <f t="shared" si="281"/>
        <v>0</v>
      </c>
      <c r="T3589">
        <f t="shared" si="283"/>
        <v>0</v>
      </c>
    </row>
    <row r="3590" spans="1:20" x14ac:dyDescent="0.25">
      <c r="A3590">
        <v>27227</v>
      </c>
      <c r="B3590" t="s">
        <v>1273</v>
      </c>
      <c r="C3590" s="1">
        <v>21883</v>
      </c>
      <c r="D3590" t="s">
        <v>26</v>
      </c>
      <c r="E3590" t="s">
        <v>23</v>
      </c>
      <c r="F3590" s="1">
        <v>40556</v>
      </c>
      <c r="G3590" t="s">
        <v>164</v>
      </c>
      <c r="H3590" t="str">
        <f t="shared" si="282"/>
        <v>PAS</v>
      </c>
      <c r="I3590" t="str">
        <f t="shared" si="284"/>
        <v>PAS</v>
      </c>
      <c r="J3590" t="s">
        <v>45</v>
      </c>
      <c r="K3590" t="s">
        <v>33</v>
      </c>
      <c r="L3590">
        <v>13501</v>
      </c>
      <c r="M3590" t="s">
        <v>29</v>
      </c>
      <c r="N3590" t="s">
        <v>30</v>
      </c>
      <c r="O3590" s="2">
        <v>4.1666666666666664E-2</v>
      </c>
      <c r="P3590">
        <f>VLOOKUP(I3590,'visit codes'!$B$1:$F$38,5,FALSE)</f>
        <v>3</v>
      </c>
      <c r="Q3590" t="s">
        <v>31</v>
      </c>
      <c r="R3590">
        <f t="shared" si="280"/>
        <v>1</v>
      </c>
      <c r="S3590">
        <f t="shared" si="281"/>
        <v>0</v>
      </c>
      <c r="T3590">
        <f t="shared" si="283"/>
        <v>1</v>
      </c>
    </row>
    <row r="3591" spans="1:20" x14ac:dyDescent="0.25">
      <c r="A3591">
        <v>27227</v>
      </c>
      <c r="B3591" t="s">
        <v>1273</v>
      </c>
      <c r="C3591" s="1">
        <v>21883</v>
      </c>
      <c r="D3591" t="s">
        <v>26</v>
      </c>
      <c r="E3591" t="s">
        <v>23</v>
      </c>
      <c r="F3591" s="1">
        <v>40563</v>
      </c>
      <c r="G3591" t="s">
        <v>16</v>
      </c>
      <c r="H3591" t="str">
        <f t="shared" si="282"/>
        <v>4301R-RV</v>
      </c>
      <c r="J3591" t="s">
        <v>45</v>
      </c>
      <c r="K3591" t="s">
        <v>33</v>
      </c>
      <c r="L3591">
        <v>13501</v>
      </c>
      <c r="M3591" t="s">
        <v>29</v>
      </c>
      <c r="N3591" t="s">
        <v>30</v>
      </c>
      <c r="O3591" s="2">
        <v>3.125E-2</v>
      </c>
      <c r="Q3591" t="s">
        <v>31</v>
      </c>
      <c r="R3591">
        <f t="shared" si="280"/>
        <v>0</v>
      </c>
      <c r="S3591">
        <f t="shared" si="281"/>
        <v>0</v>
      </c>
      <c r="T3591">
        <f t="shared" si="283"/>
        <v>0</v>
      </c>
    </row>
    <row r="3592" spans="1:20" x14ac:dyDescent="0.25">
      <c r="A3592">
        <v>27227</v>
      </c>
      <c r="B3592" t="s">
        <v>1273</v>
      </c>
      <c r="C3592" s="1">
        <v>21883</v>
      </c>
      <c r="D3592" t="s">
        <v>26</v>
      </c>
      <c r="E3592" t="s">
        <v>23</v>
      </c>
      <c r="F3592" s="1">
        <v>40563</v>
      </c>
      <c r="G3592" t="s">
        <v>228</v>
      </c>
      <c r="H3592" t="str">
        <f t="shared" si="282"/>
        <v>PAS2</v>
      </c>
      <c r="I3592" t="str">
        <f t="shared" si="284"/>
        <v>PAS2</v>
      </c>
      <c r="J3592" t="s">
        <v>45</v>
      </c>
      <c r="K3592" t="s">
        <v>33</v>
      </c>
      <c r="L3592">
        <v>13501</v>
      </c>
      <c r="M3592" t="s">
        <v>29</v>
      </c>
      <c r="N3592" t="s">
        <v>30</v>
      </c>
      <c r="O3592" s="2">
        <v>3.125E-2</v>
      </c>
      <c r="P3592">
        <f>VLOOKUP(I3592,'visit codes'!$B$1:$F$38,5,FALSE)</f>
        <v>3</v>
      </c>
      <c r="Q3592" t="s">
        <v>31</v>
      </c>
      <c r="R3592">
        <f t="shared" si="280"/>
        <v>1</v>
      </c>
      <c r="S3592">
        <f t="shared" si="281"/>
        <v>0</v>
      </c>
      <c r="T3592">
        <f t="shared" si="283"/>
        <v>1</v>
      </c>
    </row>
    <row r="3593" spans="1:20" x14ac:dyDescent="0.25">
      <c r="A3593">
        <v>27228</v>
      </c>
      <c r="B3593" t="s">
        <v>1274</v>
      </c>
      <c r="C3593" s="1">
        <v>29055</v>
      </c>
      <c r="D3593" t="s">
        <v>26</v>
      </c>
      <c r="E3593" t="s">
        <v>23</v>
      </c>
      <c r="F3593" s="1">
        <v>40564</v>
      </c>
      <c r="G3593" t="s">
        <v>342</v>
      </c>
      <c r="H3593" t="str">
        <f t="shared" si="282"/>
        <v>PASNS</v>
      </c>
      <c r="I3593" t="str">
        <f t="shared" si="284"/>
        <v>PASNS</v>
      </c>
      <c r="J3593" t="s">
        <v>206</v>
      </c>
      <c r="K3593" t="s">
        <v>405</v>
      </c>
      <c r="L3593">
        <v>13480</v>
      </c>
      <c r="M3593" t="s">
        <v>29</v>
      </c>
      <c r="N3593" t="s">
        <v>78</v>
      </c>
      <c r="O3593" s="2">
        <v>0</v>
      </c>
      <c r="P3593">
        <f>VLOOKUP(I3593,'visit codes'!$B$1:$F$38,5,FALSE)</f>
        <v>0</v>
      </c>
      <c r="Q3593" t="s">
        <v>464</v>
      </c>
      <c r="R3593">
        <f t="shared" si="280"/>
        <v>1</v>
      </c>
      <c r="S3593">
        <f t="shared" si="281"/>
        <v>1</v>
      </c>
      <c r="T3593">
        <f t="shared" si="283"/>
        <v>0</v>
      </c>
    </row>
    <row r="3594" spans="1:20" x14ac:dyDescent="0.25">
      <c r="A3594">
        <v>27230</v>
      </c>
      <c r="B3594" t="s">
        <v>1275</v>
      </c>
      <c r="C3594" s="1">
        <v>21392</v>
      </c>
      <c r="D3594" t="s">
        <v>26</v>
      </c>
      <c r="E3594" t="s">
        <v>15</v>
      </c>
      <c r="F3594" s="1">
        <v>40556</v>
      </c>
      <c r="G3594" t="s">
        <v>541</v>
      </c>
      <c r="H3594" t="str">
        <f t="shared" si="282"/>
        <v>4306-CV</v>
      </c>
      <c r="J3594" t="s">
        <v>17</v>
      </c>
      <c r="K3594" t="s">
        <v>33</v>
      </c>
      <c r="L3594">
        <v>13309</v>
      </c>
      <c r="M3594" t="s">
        <v>20</v>
      </c>
      <c r="N3594" t="s">
        <v>58</v>
      </c>
      <c r="O3594" s="2">
        <v>1.0416666666666666E-2</v>
      </c>
      <c r="Q3594" t="s">
        <v>461</v>
      </c>
      <c r="R3594">
        <f t="shared" si="280"/>
        <v>0</v>
      </c>
      <c r="S3594">
        <f t="shared" si="281"/>
        <v>0</v>
      </c>
      <c r="T3594">
        <f t="shared" si="283"/>
        <v>0</v>
      </c>
    </row>
    <row r="3595" spans="1:20" x14ac:dyDescent="0.25">
      <c r="A3595">
        <v>27230</v>
      </c>
      <c r="B3595" t="s">
        <v>1275</v>
      </c>
      <c r="C3595" s="1">
        <v>21392</v>
      </c>
      <c r="D3595" t="s">
        <v>26</v>
      </c>
      <c r="E3595" t="s">
        <v>15</v>
      </c>
      <c r="F3595" s="1">
        <v>40556</v>
      </c>
      <c r="G3595" t="s">
        <v>542</v>
      </c>
      <c r="H3595" t="str">
        <f t="shared" si="282"/>
        <v>CV</v>
      </c>
      <c r="I3595" t="str">
        <f t="shared" si="284"/>
        <v>CV</v>
      </c>
      <c r="J3595" t="s">
        <v>17</v>
      </c>
      <c r="K3595" t="s">
        <v>33</v>
      </c>
      <c r="L3595">
        <v>13309</v>
      </c>
      <c r="M3595" t="s">
        <v>20</v>
      </c>
      <c r="N3595" t="s">
        <v>58</v>
      </c>
      <c r="O3595" s="2">
        <v>4.1666666666666664E-2</v>
      </c>
      <c r="P3595">
        <f>VLOOKUP(I3595,'visit codes'!$B$1:$F$38,5,FALSE)</f>
        <v>1</v>
      </c>
      <c r="Q3595" t="s">
        <v>461</v>
      </c>
      <c r="R3595">
        <f t="shared" si="280"/>
        <v>1</v>
      </c>
      <c r="S3595">
        <f t="shared" si="281"/>
        <v>0</v>
      </c>
      <c r="T3595">
        <f t="shared" si="283"/>
        <v>1</v>
      </c>
    </row>
    <row r="3596" spans="1:20" x14ac:dyDescent="0.25">
      <c r="A3596">
        <v>27231</v>
      </c>
      <c r="B3596" t="s">
        <v>1276</v>
      </c>
      <c r="C3596" s="1">
        <v>21026</v>
      </c>
      <c r="D3596" t="s">
        <v>14</v>
      </c>
      <c r="F3596" s="1">
        <v>40549</v>
      </c>
      <c r="G3596">
        <v>4098</v>
      </c>
      <c r="H3596" t="str">
        <f t="shared" si="282"/>
        <v>4098</v>
      </c>
      <c r="J3596" t="s">
        <v>138</v>
      </c>
      <c r="K3596" t="s">
        <v>42</v>
      </c>
      <c r="L3596">
        <v>13417</v>
      </c>
      <c r="M3596" t="s">
        <v>29</v>
      </c>
      <c r="N3596" t="s">
        <v>99</v>
      </c>
      <c r="O3596" s="2">
        <v>0</v>
      </c>
      <c r="Q3596" t="s">
        <v>126</v>
      </c>
      <c r="R3596">
        <f t="shared" si="280"/>
        <v>0</v>
      </c>
      <c r="S3596">
        <f t="shared" si="281"/>
        <v>0</v>
      </c>
      <c r="T3596">
        <f t="shared" si="283"/>
        <v>0</v>
      </c>
    </row>
    <row r="3597" spans="1:20" x14ac:dyDescent="0.25">
      <c r="A3597">
        <v>27231</v>
      </c>
      <c r="B3597" t="s">
        <v>1276</v>
      </c>
      <c r="C3597" s="1">
        <v>21026</v>
      </c>
      <c r="D3597" t="s">
        <v>14</v>
      </c>
      <c r="F3597" s="1">
        <v>40557</v>
      </c>
      <c r="G3597">
        <v>4098</v>
      </c>
      <c r="H3597" t="str">
        <f t="shared" si="282"/>
        <v>4098</v>
      </c>
      <c r="J3597" t="s">
        <v>138</v>
      </c>
      <c r="K3597" t="s">
        <v>42</v>
      </c>
      <c r="L3597">
        <v>13417</v>
      </c>
      <c r="M3597" t="s">
        <v>29</v>
      </c>
      <c r="N3597" t="s">
        <v>99</v>
      </c>
      <c r="O3597" s="2">
        <v>0</v>
      </c>
      <c r="Q3597" t="s">
        <v>126</v>
      </c>
      <c r="R3597">
        <f t="shared" si="280"/>
        <v>0</v>
      </c>
      <c r="S3597">
        <f t="shared" si="281"/>
        <v>0</v>
      </c>
      <c r="T3597">
        <f t="shared" si="283"/>
        <v>0</v>
      </c>
    </row>
    <row r="3598" spans="1:20" x14ac:dyDescent="0.25">
      <c r="A3598">
        <v>27231</v>
      </c>
      <c r="B3598" t="s">
        <v>1276</v>
      </c>
      <c r="C3598" s="1">
        <v>21026</v>
      </c>
      <c r="D3598" t="s">
        <v>14</v>
      </c>
      <c r="F3598" s="1">
        <v>40562</v>
      </c>
      <c r="G3598">
        <v>4098</v>
      </c>
      <c r="H3598" t="str">
        <f t="shared" si="282"/>
        <v>4098</v>
      </c>
      <c r="J3598" t="s">
        <v>70</v>
      </c>
      <c r="K3598" t="s">
        <v>42</v>
      </c>
      <c r="L3598">
        <v>13417</v>
      </c>
      <c r="M3598" t="s">
        <v>29</v>
      </c>
      <c r="N3598" t="s">
        <v>99</v>
      </c>
      <c r="O3598" s="2">
        <v>0</v>
      </c>
      <c r="Q3598" t="s">
        <v>126</v>
      </c>
      <c r="R3598">
        <f t="shared" si="280"/>
        <v>0</v>
      </c>
      <c r="S3598">
        <f t="shared" si="281"/>
        <v>0</v>
      </c>
      <c r="T3598">
        <f t="shared" si="283"/>
        <v>0</v>
      </c>
    </row>
    <row r="3599" spans="1:20" x14ac:dyDescent="0.25">
      <c r="A3599">
        <v>27231</v>
      </c>
      <c r="B3599" t="s">
        <v>1276</v>
      </c>
      <c r="C3599" s="1">
        <v>21026</v>
      </c>
      <c r="D3599" t="s">
        <v>14</v>
      </c>
      <c r="F3599" s="1">
        <v>40568</v>
      </c>
      <c r="G3599">
        <v>4098</v>
      </c>
      <c r="H3599" t="str">
        <f t="shared" si="282"/>
        <v>4098</v>
      </c>
      <c r="J3599" t="s">
        <v>138</v>
      </c>
      <c r="K3599" t="s">
        <v>42</v>
      </c>
      <c r="L3599">
        <v>13417</v>
      </c>
      <c r="M3599" t="s">
        <v>29</v>
      </c>
      <c r="N3599" t="s">
        <v>99</v>
      </c>
      <c r="O3599" s="2">
        <v>0</v>
      </c>
      <c r="Q3599" t="s">
        <v>126</v>
      </c>
      <c r="R3599">
        <f t="shared" si="280"/>
        <v>0</v>
      </c>
      <c r="S3599">
        <f t="shared" si="281"/>
        <v>0</v>
      </c>
      <c r="T3599">
        <f t="shared" si="283"/>
        <v>0</v>
      </c>
    </row>
    <row r="3600" spans="1:20" x14ac:dyDescent="0.25">
      <c r="A3600">
        <v>27231</v>
      </c>
      <c r="B3600" t="s">
        <v>1276</v>
      </c>
      <c r="C3600" s="1">
        <v>21026</v>
      </c>
      <c r="D3600" t="s">
        <v>14</v>
      </c>
      <c r="F3600" s="1">
        <v>40571</v>
      </c>
      <c r="G3600">
        <v>4098</v>
      </c>
      <c r="H3600" t="str">
        <f t="shared" si="282"/>
        <v>4098</v>
      </c>
      <c r="J3600" t="s">
        <v>138</v>
      </c>
      <c r="K3600" t="s">
        <v>42</v>
      </c>
      <c r="L3600">
        <v>13417</v>
      </c>
      <c r="M3600" t="s">
        <v>29</v>
      </c>
      <c r="N3600" t="s">
        <v>99</v>
      </c>
      <c r="O3600" s="2">
        <v>0</v>
      </c>
      <c r="Q3600" t="s">
        <v>126</v>
      </c>
      <c r="R3600">
        <f t="shared" si="280"/>
        <v>0</v>
      </c>
      <c r="S3600">
        <f t="shared" si="281"/>
        <v>0</v>
      </c>
      <c r="T3600">
        <f t="shared" si="283"/>
        <v>0</v>
      </c>
    </row>
    <row r="3601" spans="1:20" x14ac:dyDescent="0.25">
      <c r="A3601">
        <v>27232</v>
      </c>
      <c r="B3601" t="s">
        <v>1277</v>
      </c>
      <c r="C3601" s="1">
        <v>20443</v>
      </c>
      <c r="D3601" t="s">
        <v>14</v>
      </c>
      <c r="E3601" t="s">
        <v>23</v>
      </c>
      <c r="F3601" s="1">
        <v>40562</v>
      </c>
      <c r="G3601" t="s">
        <v>342</v>
      </c>
      <c r="H3601" t="str">
        <f t="shared" si="282"/>
        <v>PASNS</v>
      </c>
      <c r="I3601" t="str">
        <f t="shared" si="284"/>
        <v>PASNS</v>
      </c>
      <c r="J3601" t="s">
        <v>27</v>
      </c>
      <c r="K3601" t="s">
        <v>42</v>
      </c>
      <c r="L3601">
        <v>13501</v>
      </c>
      <c r="M3601" t="s">
        <v>29</v>
      </c>
      <c r="N3601" t="s">
        <v>43</v>
      </c>
      <c r="O3601" s="2">
        <v>0</v>
      </c>
      <c r="P3601">
        <f>VLOOKUP(I3601,'visit codes'!$B$1:$F$38,5,FALSE)</f>
        <v>0</v>
      </c>
      <c r="Q3601" t="s">
        <v>31</v>
      </c>
      <c r="R3601">
        <f t="shared" si="280"/>
        <v>1</v>
      </c>
      <c r="S3601">
        <f t="shared" si="281"/>
        <v>1</v>
      </c>
      <c r="T3601">
        <f t="shared" si="283"/>
        <v>0</v>
      </c>
    </row>
    <row r="3602" spans="1:20" x14ac:dyDescent="0.25">
      <c r="A3602">
        <v>27233</v>
      </c>
      <c r="B3602" t="s">
        <v>1278</v>
      </c>
      <c r="C3602" s="1">
        <v>28467</v>
      </c>
      <c r="D3602" t="s">
        <v>14</v>
      </c>
      <c r="E3602" t="s">
        <v>23</v>
      </c>
      <c r="F3602" s="1">
        <v>40564</v>
      </c>
      <c r="G3602" t="s">
        <v>163</v>
      </c>
      <c r="H3602" t="str">
        <f t="shared" si="282"/>
        <v>4301S-PAS</v>
      </c>
      <c r="J3602" t="s">
        <v>61</v>
      </c>
      <c r="K3602" t="s">
        <v>109</v>
      </c>
      <c r="L3602">
        <v>13501</v>
      </c>
      <c r="M3602" t="s">
        <v>29</v>
      </c>
      <c r="N3602" t="s">
        <v>110</v>
      </c>
      <c r="O3602" s="2">
        <v>4.1666666666666664E-2</v>
      </c>
      <c r="Q3602" t="s">
        <v>31</v>
      </c>
      <c r="R3602">
        <f t="shared" si="280"/>
        <v>0</v>
      </c>
      <c r="S3602">
        <f t="shared" si="281"/>
        <v>0</v>
      </c>
      <c r="T3602">
        <f t="shared" si="283"/>
        <v>0</v>
      </c>
    </row>
    <row r="3603" spans="1:20" x14ac:dyDescent="0.25">
      <c r="A3603">
        <v>27233</v>
      </c>
      <c r="B3603" t="s">
        <v>1278</v>
      </c>
      <c r="C3603" s="1">
        <v>28467</v>
      </c>
      <c r="D3603" t="s">
        <v>14</v>
      </c>
      <c r="E3603" t="s">
        <v>23</v>
      </c>
      <c r="F3603" s="1">
        <v>40564</v>
      </c>
      <c r="G3603" t="s">
        <v>164</v>
      </c>
      <c r="H3603" t="str">
        <f t="shared" si="282"/>
        <v>PAS</v>
      </c>
      <c r="I3603" t="str">
        <f t="shared" si="284"/>
        <v>PAS</v>
      </c>
      <c r="J3603" t="s">
        <v>61</v>
      </c>
      <c r="K3603" t="s">
        <v>109</v>
      </c>
      <c r="L3603">
        <v>13501</v>
      </c>
      <c r="M3603" t="s">
        <v>29</v>
      </c>
      <c r="N3603" t="s">
        <v>110</v>
      </c>
      <c r="O3603" s="2">
        <v>4.1666666666666664E-2</v>
      </c>
      <c r="P3603">
        <f>VLOOKUP(I3603,'visit codes'!$B$1:$F$38,5,FALSE)</f>
        <v>3</v>
      </c>
      <c r="Q3603" t="s">
        <v>31</v>
      </c>
      <c r="R3603">
        <f t="shared" si="280"/>
        <v>1</v>
      </c>
      <c r="S3603">
        <f t="shared" si="281"/>
        <v>0</v>
      </c>
      <c r="T3603">
        <f t="shared" si="283"/>
        <v>1</v>
      </c>
    </row>
    <row r="3604" spans="1:20" x14ac:dyDescent="0.25">
      <c r="A3604">
        <v>27233</v>
      </c>
      <c r="B3604" t="s">
        <v>1278</v>
      </c>
      <c r="C3604" s="1">
        <v>28467</v>
      </c>
      <c r="D3604" t="s">
        <v>14</v>
      </c>
      <c r="E3604" t="s">
        <v>23</v>
      </c>
      <c r="F3604" s="1">
        <v>40574</v>
      </c>
      <c r="G3604" t="s">
        <v>46</v>
      </c>
      <c r="H3604" t="str">
        <f t="shared" si="282"/>
        <v>NS</v>
      </c>
      <c r="I3604" t="str">
        <f t="shared" si="284"/>
        <v>NS</v>
      </c>
      <c r="J3604" t="s">
        <v>61</v>
      </c>
      <c r="K3604" t="s">
        <v>109</v>
      </c>
      <c r="L3604">
        <v>13501</v>
      </c>
      <c r="M3604" t="s">
        <v>29</v>
      </c>
      <c r="N3604" t="s">
        <v>110</v>
      </c>
      <c r="O3604" s="2">
        <v>0</v>
      </c>
      <c r="P3604">
        <f>VLOOKUP(I3604,'visit codes'!$B$1:$F$38,5,FALSE)</f>
        <v>0</v>
      </c>
      <c r="Q3604" t="s">
        <v>31</v>
      </c>
      <c r="R3604">
        <f t="shared" si="280"/>
        <v>1</v>
      </c>
      <c r="S3604">
        <f t="shared" si="281"/>
        <v>1</v>
      </c>
      <c r="T3604">
        <f t="shared" si="283"/>
        <v>0</v>
      </c>
    </row>
    <row r="3605" spans="1:20" x14ac:dyDescent="0.25">
      <c r="A3605">
        <v>27234</v>
      </c>
      <c r="B3605" t="s">
        <v>1279</v>
      </c>
      <c r="C3605" s="1">
        <v>18497</v>
      </c>
      <c r="D3605" t="s">
        <v>14</v>
      </c>
      <c r="F3605" s="1">
        <v>40564</v>
      </c>
      <c r="G3605" t="s">
        <v>96</v>
      </c>
      <c r="H3605" t="str">
        <f t="shared" si="282"/>
        <v>PASC</v>
      </c>
      <c r="I3605" t="str">
        <f t="shared" si="284"/>
        <v>PASC</v>
      </c>
      <c r="J3605" t="s">
        <v>138</v>
      </c>
      <c r="K3605" t="s">
        <v>42</v>
      </c>
      <c r="L3605">
        <v>13502</v>
      </c>
      <c r="M3605" t="s">
        <v>29</v>
      </c>
      <c r="N3605" t="s">
        <v>343</v>
      </c>
      <c r="O3605" s="2">
        <v>0</v>
      </c>
      <c r="P3605">
        <f>VLOOKUP(I3605,'visit codes'!$B$1:$F$38,5,FALSE)</f>
        <v>0</v>
      </c>
      <c r="Q3605" t="s">
        <v>31</v>
      </c>
      <c r="R3605">
        <f t="shared" si="280"/>
        <v>1</v>
      </c>
      <c r="S3605">
        <f t="shared" si="281"/>
        <v>1</v>
      </c>
      <c r="T3605">
        <f t="shared" si="283"/>
        <v>0</v>
      </c>
    </row>
    <row r="3606" spans="1:20" x14ac:dyDescent="0.25">
      <c r="A3606">
        <v>27235</v>
      </c>
      <c r="B3606" t="s">
        <v>1280</v>
      </c>
      <c r="C3606" s="1">
        <v>20874</v>
      </c>
      <c r="D3606" t="s">
        <v>14</v>
      </c>
      <c r="E3606" t="s">
        <v>23</v>
      </c>
      <c r="F3606" s="1">
        <v>40569</v>
      </c>
      <c r="G3606" t="s">
        <v>96</v>
      </c>
      <c r="H3606" t="str">
        <f t="shared" si="282"/>
        <v>PASC</v>
      </c>
      <c r="I3606" t="str">
        <f t="shared" si="284"/>
        <v>PASC</v>
      </c>
      <c r="J3606" t="s">
        <v>206</v>
      </c>
      <c r="K3606" t="s">
        <v>42</v>
      </c>
      <c r="L3606">
        <v>13501</v>
      </c>
      <c r="M3606" t="s">
        <v>29</v>
      </c>
      <c r="N3606" t="s">
        <v>43</v>
      </c>
      <c r="O3606" s="2">
        <v>0</v>
      </c>
      <c r="P3606">
        <f>VLOOKUP(I3606,'visit codes'!$B$1:$F$38,5,FALSE)</f>
        <v>0</v>
      </c>
      <c r="Q3606" t="s">
        <v>31</v>
      </c>
      <c r="R3606">
        <f t="shared" si="280"/>
        <v>1</v>
      </c>
      <c r="S3606">
        <f t="shared" si="281"/>
        <v>1</v>
      </c>
      <c r="T3606">
        <f t="shared" si="283"/>
        <v>0</v>
      </c>
    </row>
    <row r="3607" spans="1:20" x14ac:dyDescent="0.25">
      <c r="A3607">
        <v>27236</v>
      </c>
      <c r="B3607" t="s">
        <v>1281</v>
      </c>
      <c r="C3607" s="1">
        <v>21698</v>
      </c>
      <c r="D3607" t="s">
        <v>14</v>
      </c>
      <c r="E3607" t="s">
        <v>23</v>
      </c>
      <c r="F3607" s="1">
        <v>40561</v>
      </c>
      <c r="G3607" t="s">
        <v>163</v>
      </c>
      <c r="H3607" t="str">
        <f t="shared" si="282"/>
        <v>4301S-PAS</v>
      </c>
      <c r="J3607" t="s">
        <v>138</v>
      </c>
      <c r="K3607" t="s">
        <v>18</v>
      </c>
      <c r="L3607">
        <v>13502</v>
      </c>
      <c r="M3607" t="s">
        <v>29</v>
      </c>
      <c r="N3607" t="s">
        <v>21</v>
      </c>
      <c r="O3607" s="2">
        <v>4.1666666666666664E-2</v>
      </c>
      <c r="Q3607" t="s">
        <v>31</v>
      </c>
      <c r="R3607">
        <f t="shared" si="280"/>
        <v>0</v>
      </c>
      <c r="S3607">
        <f t="shared" si="281"/>
        <v>0</v>
      </c>
      <c r="T3607">
        <f t="shared" si="283"/>
        <v>0</v>
      </c>
    </row>
    <row r="3608" spans="1:20" x14ac:dyDescent="0.25">
      <c r="A3608">
        <v>27236</v>
      </c>
      <c r="B3608" t="s">
        <v>1281</v>
      </c>
      <c r="C3608" s="1">
        <v>21698</v>
      </c>
      <c r="D3608" t="s">
        <v>14</v>
      </c>
      <c r="E3608" t="s">
        <v>23</v>
      </c>
      <c r="F3608" s="1">
        <v>40561</v>
      </c>
      <c r="G3608" t="s">
        <v>164</v>
      </c>
      <c r="H3608" t="str">
        <f t="shared" si="282"/>
        <v>PAS</v>
      </c>
      <c r="I3608" t="str">
        <f t="shared" si="284"/>
        <v>PAS</v>
      </c>
      <c r="J3608" t="s">
        <v>138</v>
      </c>
      <c r="K3608" t="s">
        <v>18</v>
      </c>
      <c r="L3608">
        <v>13502</v>
      </c>
      <c r="M3608" t="s">
        <v>29</v>
      </c>
      <c r="N3608" t="s">
        <v>21</v>
      </c>
      <c r="O3608" s="2">
        <v>4.1666666666666664E-2</v>
      </c>
      <c r="P3608">
        <f>VLOOKUP(I3608,'visit codes'!$B$1:$F$38,5,FALSE)</f>
        <v>3</v>
      </c>
      <c r="Q3608" t="s">
        <v>31</v>
      </c>
      <c r="R3608">
        <f t="shared" si="280"/>
        <v>1</v>
      </c>
      <c r="S3608">
        <f t="shared" si="281"/>
        <v>0</v>
      </c>
      <c r="T3608">
        <f t="shared" si="283"/>
        <v>1</v>
      </c>
    </row>
    <row r="3609" spans="1:20" x14ac:dyDescent="0.25">
      <c r="A3609">
        <v>27236</v>
      </c>
      <c r="B3609" t="s">
        <v>1281</v>
      </c>
      <c r="C3609" s="1">
        <v>21698</v>
      </c>
      <c r="D3609" t="s">
        <v>14</v>
      </c>
      <c r="E3609" t="s">
        <v>23</v>
      </c>
      <c r="F3609" s="1">
        <v>40568</v>
      </c>
      <c r="G3609" t="s">
        <v>16</v>
      </c>
      <c r="H3609" t="str">
        <f t="shared" si="282"/>
        <v>4301R-RV</v>
      </c>
      <c r="J3609" t="s">
        <v>138</v>
      </c>
      <c r="K3609" t="s">
        <v>18</v>
      </c>
      <c r="L3609">
        <v>13502</v>
      </c>
      <c r="M3609" t="s">
        <v>29</v>
      </c>
      <c r="N3609" t="s">
        <v>21</v>
      </c>
      <c r="O3609" s="2">
        <v>3.125E-2</v>
      </c>
      <c r="Q3609" t="s">
        <v>31</v>
      </c>
      <c r="R3609">
        <f t="shared" si="280"/>
        <v>0</v>
      </c>
      <c r="S3609">
        <f t="shared" si="281"/>
        <v>0</v>
      </c>
      <c r="T3609">
        <f t="shared" si="283"/>
        <v>0</v>
      </c>
    </row>
    <row r="3610" spans="1:20" x14ac:dyDescent="0.25">
      <c r="A3610">
        <v>27236</v>
      </c>
      <c r="B3610" t="s">
        <v>1281</v>
      </c>
      <c r="C3610" s="1">
        <v>21698</v>
      </c>
      <c r="D3610" t="s">
        <v>14</v>
      </c>
      <c r="E3610" t="s">
        <v>23</v>
      </c>
      <c r="F3610" s="1">
        <v>40568</v>
      </c>
      <c r="G3610" t="s">
        <v>228</v>
      </c>
      <c r="H3610" t="str">
        <f t="shared" si="282"/>
        <v>PAS2</v>
      </c>
      <c r="I3610" t="str">
        <f t="shared" si="284"/>
        <v>PAS2</v>
      </c>
      <c r="J3610" t="s">
        <v>138</v>
      </c>
      <c r="K3610" t="s">
        <v>18</v>
      </c>
      <c r="L3610">
        <v>13502</v>
      </c>
      <c r="M3610" t="s">
        <v>29</v>
      </c>
      <c r="N3610" t="s">
        <v>21</v>
      </c>
      <c r="O3610" s="2">
        <v>3.125E-2</v>
      </c>
      <c r="P3610">
        <f>VLOOKUP(I3610,'visit codes'!$B$1:$F$38,5,FALSE)</f>
        <v>3</v>
      </c>
      <c r="Q3610" t="s">
        <v>31</v>
      </c>
      <c r="R3610">
        <f t="shared" si="280"/>
        <v>1</v>
      </c>
      <c r="S3610">
        <f t="shared" si="281"/>
        <v>0</v>
      </c>
      <c r="T3610">
        <f t="shared" si="283"/>
        <v>1</v>
      </c>
    </row>
    <row r="3611" spans="1:20" x14ac:dyDescent="0.25">
      <c r="A3611">
        <v>27237</v>
      </c>
      <c r="B3611" t="s">
        <v>1282</v>
      </c>
      <c r="C3611" s="1">
        <v>13901</v>
      </c>
      <c r="D3611" t="s">
        <v>26</v>
      </c>
      <c r="E3611" t="s">
        <v>23</v>
      </c>
      <c r="F3611" s="1">
        <v>40563</v>
      </c>
      <c r="G3611" t="s">
        <v>342</v>
      </c>
      <c r="H3611" t="str">
        <f t="shared" si="282"/>
        <v>PASNS</v>
      </c>
      <c r="I3611" t="str">
        <f t="shared" si="284"/>
        <v>PASNS</v>
      </c>
      <c r="J3611" t="s">
        <v>510</v>
      </c>
      <c r="K3611" t="s">
        <v>33</v>
      </c>
      <c r="L3611">
        <v>13501</v>
      </c>
      <c r="M3611" t="s">
        <v>29</v>
      </c>
      <c r="N3611" t="s">
        <v>58</v>
      </c>
      <c r="O3611" s="2">
        <v>0</v>
      </c>
      <c r="P3611">
        <f>VLOOKUP(I3611,'visit codes'!$B$1:$F$38,5,FALSE)</f>
        <v>0</v>
      </c>
      <c r="Q3611" t="s">
        <v>31</v>
      </c>
      <c r="R3611">
        <f t="shared" si="280"/>
        <v>1</v>
      </c>
      <c r="S3611">
        <f t="shared" si="281"/>
        <v>1</v>
      </c>
      <c r="T3611">
        <f t="shared" si="283"/>
        <v>0</v>
      </c>
    </row>
    <row r="3612" spans="1:20" x14ac:dyDescent="0.25">
      <c r="A3612">
        <v>27238</v>
      </c>
      <c r="B3612" t="s">
        <v>1283</v>
      </c>
      <c r="C3612" s="1">
        <v>33818</v>
      </c>
      <c r="D3612" t="s">
        <v>26</v>
      </c>
      <c r="F3612" s="1">
        <v>40555</v>
      </c>
      <c r="G3612" t="s">
        <v>163</v>
      </c>
      <c r="H3612" t="str">
        <f t="shared" si="282"/>
        <v>4301S-PAS</v>
      </c>
      <c r="J3612" t="s">
        <v>69</v>
      </c>
      <c r="K3612" t="s">
        <v>605</v>
      </c>
      <c r="L3612">
        <v>13308</v>
      </c>
      <c r="M3612" t="s">
        <v>20</v>
      </c>
      <c r="N3612" t="s">
        <v>78</v>
      </c>
      <c r="O3612" s="2">
        <v>4.1666666666666664E-2</v>
      </c>
      <c r="Q3612" t="s">
        <v>111</v>
      </c>
      <c r="R3612">
        <f t="shared" si="280"/>
        <v>0</v>
      </c>
      <c r="S3612">
        <f t="shared" si="281"/>
        <v>0</v>
      </c>
      <c r="T3612">
        <f t="shared" si="283"/>
        <v>0</v>
      </c>
    </row>
    <row r="3613" spans="1:20" x14ac:dyDescent="0.25">
      <c r="A3613">
        <v>27238</v>
      </c>
      <c r="B3613" t="s">
        <v>1283</v>
      </c>
      <c r="C3613" s="1">
        <v>33818</v>
      </c>
      <c r="D3613" t="s">
        <v>26</v>
      </c>
      <c r="F3613" s="1">
        <v>40555</v>
      </c>
      <c r="G3613" t="s">
        <v>164</v>
      </c>
      <c r="H3613" t="str">
        <f t="shared" si="282"/>
        <v>PAS</v>
      </c>
      <c r="I3613" t="str">
        <f t="shared" si="284"/>
        <v>PAS</v>
      </c>
      <c r="J3613" t="s">
        <v>69</v>
      </c>
      <c r="K3613" t="s">
        <v>605</v>
      </c>
      <c r="L3613">
        <v>13308</v>
      </c>
      <c r="M3613" t="s">
        <v>20</v>
      </c>
      <c r="N3613" t="s">
        <v>78</v>
      </c>
      <c r="O3613" s="2">
        <v>4.1666666666666664E-2</v>
      </c>
      <c r="P3613">
        <f>VLOOKUP(I3613,'visit codes'!$B$1:$F$38,5,FALSE)</f>
        <v>3</v>
      </c>
      <c r="Q3613" t="s">
        <v>111</v>
      </c>
      <c r="R3613">
        <f t="shared" si="280"/>
        <v>1</v>
      </c>
      <c r="S3613">
        <f t="shared" si="281"/>
        <v>0</v>
      </c>
      <c r="T3613">
        <f t="shared" si="283"/>
        <v>1</v>
      </c>
    </row>
    <row r="3614" spans="1:20" x14ac:dyDescent="0.25">
      <c r="A3614">
        <v>27238</v>
      </c>
      <c r="B3614" t="s">
        <v>1283</v>
      </c>
      <c r="C3614" s="1">
        <v>33818</v>
      </c>
      <c r="D3614" t="s">
        <v>26</v>
      </c>
      <c r="F3614" s="1">
        <v>40570</v>
      </c>
      <c r="G3614" t="s">
        <v>16</v>
      </c>
      <c r="H3614" t="str">
        <f t="shared" si="282"/>
        <v>4301R-RV</v>
      </c>
      <c r="J3614" t="s">
        <v>69</v>
      </c>
      <c r="K3614" t="s">
        <v>605</v>
      </c>
      <c r="L3614">
        <v>13308</v>
      </c>
      <c r="M3614" t="s">
        <v>20</v>
      </c>
      <c r="N3614" t="s">
        <v>78</v>
      </c>
      <c r="O3614" s="2">
        <v>3.125E-2</v>
      </c>
      <c r="Q3614" t="s">
        <v>111</v>
      </c>
      <c r="R3614">
        <f t="shared" si="280"/>
        <v>0</v>
      </c>
      <c r="S3614">
        <f t="shared" si="281"/>
        <v>0</v>
      </c>
      <c r="T3614">
        <f t="shared" si="283"/>
        <v>0</v>
      </c>
    </row>
    <row r="3615" spans="1:20" x14ac:dyDescent="0.25">
      <c r="A3615">
        <v>27238</v>
      </c>
      <c r="B3615" t="s">
        <v>1283</v>
      </c>
      <c r="C3615" s="1">
        <v>33818</v>
      </c>
      <c r="D3615" t="s">
        <v>26</v>
      </c>
      <c r="F3615" s="1">
        <v>40570</v>
      </c>
      <c r="G3615" t="s">
        <v>228</v>
      </c>
      <c r="H3615" t="str">
        <f t="shared" si="282"/>
        <v>PAS2</v>
      </c>
      <c r="I3615" t="str">
        <f t="shared" si="284"/>
        <v>PAS2</v>
      </c>
      <c r="J3615" t="s">
        <v>69</v>
      </c>
      <c r="K3615" t="s">
        <v>605</v>
      </c>
      <c r="L3615">
        <v>13308</v>
      </c>
      <c r="M3615" t="s">
        <v>20</v>
      </c>
      <c r="N3615" t="s">
        <v>78</v>
      </c>
      <c r="O3615" s="2">
        <v>3.125E-2</v>
      </c>
      <c r="P3615">
        <f>VLOOKUP(I3615,'visit codes'!$B$1:$F$38,5,FALSE)</f>
        <v>3</v>
      </c>
      <c r="Q3615" t="s">
        <v>111</v>
      </c>
      <c r="R3615">
        <f t="shared" si="280"/>
        <v>1</v>
      </c>
      <c r="S3615">
        <f t="shared" si="281"/>
        <v>0</v>
      </c>
      <c r="T3615">
        <f t="shared" si="283"/>
        <v>1</v>
      </c>
    </row>
    <row r="3616" spans="1:20" x14ac:dyDescent="0.25">
      <c r="A3616">
        <v>27239</v>
      </c>
      <c r="B3616" t="s">
        <v>1284</v>
      </c>
      <c r="C3616" s="1">
        <v>30844</v>
      </c>
      <c r="D3616" t="s">
        <v>26</v>
      </c>
      <c r="E3616" t="s">
        <v>23</v>
      </c>
      <c r="F3616" s="1">
        <v>40563</v>
      </c>
      <c r="G3616" t="s">
        <v>96</v>
      </c>
      <c r="H3616" t="str">
        <f t="shared" si="282"/>
        <v>PASC</v>
      </c>
      <c r="I3616" t="str">
        <f t="shared" si="284"/>
        <v>PASC</v>
      </c>
      <c r="J3616" t="s">
        <v>138</v>
      </c>
      <c r="K3616" t="s">
        <v>53</v>
      </c>
      <c r="L3616">
        <v>13502</v>
      </c>
      <c r="M3616" t="s">
        <v>29</v>
      </c>
      <c r="N3616" t="s">
        <v>200</v>
      </c>
      <c r="O3616" s="2">
        <v>0</v>
      </c>
      <c r="P3616">
        <f>VLOOKUP(I3616,'visit codes'!$B$1:$F$38,5,FALSE)</f>
        <v>0</v>
      </c>
      <c r="Q3616" t="s">
        <v>31</v>
      </c>
      <c r="R3616">
        <f t="shared" si="280"/>
        <v>1</v>
      </c>
      <c r="S3616">
        <f t="shared" si="281"/>
        <v>1</v>
      </c>
      <c r="T3616">
        <f t="shared" si="283"/>
        <v>0</v>
      </c>
    </row>
    <row r="3617" spans="1:20" x14ac:dyDescent="0.25">
      <c r="A3617">
        <v>27239</v>
      </c>
      <c r="B3617" t="s">
        <v>1284</v>
      </c>
      <c r="C3617" s="1">
        <v>30844</v>
      </c>
      <c r="D3617" t="s">
        <v>26</v>
      </c>
      <c r="E3617" t="s">
        <v>23</v>
      </c>
      <c r="F3617" s="1">
        <v>40570</v>
      </c>
      <c r="G3617" t="s">
        <v>342</v>
      </c>
      <c r="H3617" t="str">
        <f t="shared" si="282"/>
        <v>PASNS</v>
      </c>
      <c r="I3617" t="str">
        <f t="shared" si="284"/>
        <v>PASNS</v>
      </c>
      <c r="J3617" t="s">
        <v>138</v>
      </c>
      <c r="K3617" t="s">
        <v>53</v>
      </c>
      <c r="L3617">
        <v>13502</v>
      </c>
      <c r="M3617" t="s">
        <v>29</v>
      </c>
      <c r="N3617" t="s">
        <v>200</v>
      </c>
      <c r="O3617" s="2">
        <v>0</v>
      </c>
      <c r="P3617">
        <f>VLOOKUP(I3617,'visit codes'!$B$1:$F$38,5,FALSE)</f>
        <v>0</v>
      </c>
      <c r="Q3617" t="s">
        <v>31</v>
      </c>
      <c r="R3617">
        <f t="shared" si="280"/>
        <v>1</v>
      </c>
      <c r="S3617">
        <f t="shared" si="281"/>
        <v>1</v>
      </c>
      <c r="T3617">
        <f t="shared" si="283"/>
        <v>0</v>
      </c>
    </row>
    <row r="3618" spans="1:20" x14ac:dyDescent="0.25">
      <c r="A3618">
        <v>27241</v>
      </c>
      <c r="B3618" t="s">
        <v>1285</v>
      </c>
      <c r="C3618" s="1">
        <v>24488</v>
      </c>
      <c r="D3618" t="s">
        <v>14</v>
      </c>
      <c r="F3618" s="1">
        <v>40554</v>
      </c>
      <c r="G3618">
        <v>4098</v>
      </c>
      <c r="H3618" t="str">
        <f t="shared" si="282"/>
        <v>4098</v>
      </c>
      <c r="J3618" t="s">
        <v>206</v>
      </c>
      <c r="K3618" t="s">
        <v>42</v>
      </c>
      <c r="L3618">
        <v>13440</v>
      </c>
      <c r="M3618" t="s">
        <v>20</v>
      </c>
      <c r="N3618" t="s">
        <v>99</v>
      </c>
      <c r="O3618" s="2">
        <v>0</v>
      </c>
      <c r="Q3618" t="s">
        <v>22</v>
      </c>
      <c r="R3618">
        <f t="shared" si="280"/>
        <v>0</v>
      </c>
      <c r="S3618">
        <f t="shared" si="281"/>
        <v>0</v>
      </c>
      <c r="T3618">
        <f t="shared" si="283"/>
        <v>0</v>
      </c>
    </row>
    <row r="3619" spans="1:20" x14ac:dyDescent="0.25">
      <c r="A3619">
        <v>27241</v>
      </c>
      <c r="B3619" t="s">
        <v>1285</v>
      </c>
      <c r="C3619" s="1">
        <v>24488</v>
      </c>
      <c r="D3619" t="s">
        <v>14</v>
      </c>
      <c r="F3619" s="1">
        <v>40568</v>
      </c>
      <c r="G3619">
        <v>4098</v>
      </c>
      <c r="H3619" t="str">
        <f t="shared" si="282"/>
        <v>4098</v>
      </c>
      <c r="J3619" t="s">
        <v>206</v>
      </c>
      <c r="K3619" t="s">
        <v>42</v>
      </c>
      <c r="L3619">
        <v>13440</v>
      </c>
      <c r="M3619" t="s">
        <v>20</v>
      </c>
      <c r="N3619" t="s">
        <v>99</v>
      </c>
      <c r="O3619" s="2">
        <v>0</v>
      </c>
      <c r="Q3619" t="s">
        <v>22</v>
      </c>
      <c r="R3619">
        <f t="shared" si="280"/>
        <v>0</v>
      </c>
      <c r="S3619">
        <f t="shared" si="281"/>
        <v>0</v>
      </c>
      <c r="T3619">
        <f t="shared" si="283"/>
        <v>0</v>
      </c>
    </row>
    <row r="3620" spans="1:20" x14ac:dyDescent="0.25">
      <c r="A3620">
        <v>27242</v>
      </c>
      <c r="B3620" t="s">
        <v>1286</v>
      </c>
      <c r="C3620" s="1">
        <v>27430</v>
      </c>
      <c r="D3620" t="s">
        <v>14</v>
      </c>
      <c r="F3620" s="1">
        <v>40554</v>
      </c>
      <c r="G3620">
        <v>4098</v>
      </c>
      <c r="H3620" t="str">
        <f t="shared" si="282"/>
        <v>4098</v>
      </c>
      <c r="J3620" t="s">
        <v>138</v>
      </c>
      <c r="K3620" t="s">
        <v>42</v>
      </c>
      <c r="L3620">
        <v>13502</v>
      </c>
      <c r="M3620" t="s">
        <v>29</v>
      </c>
      <c r="N3620" t="s">
        <v>99</v>
      </c>
      <c r="O3620" s="2">
        <v>0</v>
      </c>
      <c r="Q3620" t="s">
        <v>31</v>
      </c>
      <c r="R3620">
        <f t="shared" si="280"/>
        <v>0</v>
      </c>
      <c r="S3620">
        <f t="shared" si="281"/>
        <v>0</v>
      </c>
      <c r="T3620">
        <f t="shared" si="283"/>
        <v>0</v>
      </c>
    </row>
    <row r="3621" spans="1:20" x14ac:dyDescent="0.25">
      <c r="A3621">
        <v>27243</v>
      </c>
      <c r="B3621" t="s">
        <v>1287</v>
      </c>
      <c r="C3621" s="1">
        <v>20020</v>
      </c>
      <c r="D3621" t="s">
        <v>14</v>
      </c>
      <c r="E3621" t="s">
        <v>23</v>
      </c>
      <c r="F3621" s="1">
        <v>40574</v>
      </c>
      <c r="G3621" t="s">
        <v>163</v>
      </c>
      <c r="H3621" t="str">
        <f t="shared" si="282"/>
        <v>4301S-PAS</v>
      </c>
      <c r="J3621" t="s">
        <v>45</v>
      </c>
      <c r="K3621" t="s">
        <v>154</v>
      </c>
      <c r="L3621">
        <v>13501</v>
      </c>
      <c r="M3621" t="s">
        <v>29</v>
      </c>
      <c r="N3621" t="s">
        <v>78</v>
      </c>
      <c r="O3621" s="2">
        <v>4.1666666666666664E-2</v>
      </c>
      <c r="Q3621" t="s">
        <v>31</v>
      </c>
      <c r="R3621">
        <f t="shared" si="280"/>
        <v>0</v>
      </c>
      <c r="S3621">
        <f t="shared" si="281"/>
        <v>0</v>
      </c>
      <c r="T3621">
        <f t="shared" si="283"/>
        <v>0</v>
      </c>
    </row>
    <row r="3622" spans="1:20" x14ac:dyDescent="0.25">
      <c r="A3622">
        <v>27243</v>
      </c>
      <c r="B3622" t="s">
        <v>1287</v>
      </c>
      <c r="C3622" s="1">
        <v>20020</v>
      </c>
      <c r="D3622" t="s">
        <v>14</v>
      </c>
      <c r="E3622" t="s">
        <v>23</v>
      </c>
      <c r="F3622" s="1">
        <v>40574</v>
      </c>
      <c r="G3622" t="s">
        <v>164</v>
      </c>
      <c r="H3622" t="str">
        <f t="shared" si="282"/>
        <v>PAS</v>
      </c>
      <c r="I3622" t="str">
        <f t="shared" si="284"/>
        <v>PAS</v>
      </c>
      <c r="J3622" t="s">
        <v>45</v>
      </c>
      <c r="K3622" t="s">
        <v>154</v>
      </c>
      <c r="L3622">
        <v>13501</v>
      </c>
      <c r="M3622" t="s">
        <v>29</v>
      </c>
      <c r="N3622" t="s">
        <v>78</v>
      </c>
      <c r="O3622" s="2">
        <v>4.1666666666666664E-2</v>
      </c>
      <c r="P3622">
        <f>VLOOKUP(I3622,'visit codes'!$B$1:$F$38,5,FALSE)</f>
        <v>3</v>
      </c>
      <c r="Q3622" t="s">
        <v>31</v>
      </c>
      <c r="R3622">
        <f t="shared" si="280"/>
        <v>1</v>
      </c>
      <c r="S3622">
        <f t="shared" si="281"/>
        <v>0</v>
      </c>
      <c r="T3622">
        <f t="shared" si="283"/>
        <v>1</v>
      </c>
    </row>
    <row r="3623" spans="1:20" x14ac:dyDescent="0.25">
      <c r="A3623">
        <v>27244</v>
      </c>
      <c r="B3623" t="s">
        <v>1288</v>
      </c>
      <c r="C3623" s="1">
        <v>26402</v>
      </c>
      <c r="D3623" t="s">
        <v>14</v>
      </c>
      <c r="F3623" s="1">
        <v>40562</v>
      </c>
      <c r="G3623" t="s">
        <v>96</v>
      </c>
      <c r="H3623" t="str">
        <f t="shared" si="282"/>
        <v>PASC</v>
      </c>
      <c r="I3623" t="str">
        <f t="shared" si="284"/>
        <v>PASC</v>
      </c>
      <c r="J3623" t="s">
        <v>61</v>
      </c>
      <c r="K3623" t="s">
        <v>53</v>
      </c>
      <c r="L3623">
        <v>13502</v>
      </c>
      <c r="M3623" t="s">
        <v>19</v>
      </c>
      <c r="N3623" t="s">
        <v>1289</v>
      </c>
      <c r="O3623" s="2">
        <v>0</v>
      </c>
      <c r="P3623">
        <f>VLOOKUP(I3623,'visit codes'!$B$1:$F$38,5,FALSE)</f>
        <v>0</v>
      </c>
      <c r="Q3623" t="s">
        <v>31</v>
      </c>
      <c r="R3623">
        <f t="shared" si="280"/>
        <v>1</v>
      </c>
      <c r="S3623">
        <f t="shared" si="281"/>
        <v>1</v>
      </c>
      <c r="T3623">
        <f t="shared" si="283"/>
        <v>0</v>
      </c>
    </row>
    <row r="3624" spans="1:20" x14ac:dyDescent="0.25">
      <c r="A3624">
        <v>27245</v>
      </c>
      <c r="B3624" t="s">
        <v>1290</v>
      </c>
      <c r="C3624" s="1">
        <v>28664</v>
      </c>
      <c r="D3624" t="s">
        <v>26</v>
      </c>
      <c r="F3624" s="1">
        <v>40554</v>
      </c>
      <c r="G3624">
        <v>4098</v>
      </c>
      <c r="H3624" t="str">
        <f t="shared" si="282"/>
        <v>4098</v>
      </c>
      <c r="J3624" t="s">
        <v>48</v>
      </c>
      <c r="K3624" t="s">
        <v>42</v>
      </c>
      <c r="L3624">
        <v>13440</v>
      </c>
      <c r="M3624" t="s">
        <v>29</v>
      </c>
      <c r="N3624" t="s">
        <v>99</v>
      </c>
      <c r="O3624" s="2">
        <v>0</v>
      </c>
      <c r="Q3624" t="s">
        <v>22</v>
      </c>
      <c r="R3624">
        <f t="shared" si="280"/>
        <v>0</v>
      </c>
      <c r="S3624">
        <f t="shared" si="281"/>
        <v>0</v>
      </c>
      <c r="T3624">
        <f t="shared" si="283"/>
        <v>0</v>
      </c>
    </row>
    <row r="3625" spans="1:20" x14ac:dyDescent="0.25">
      <c r="A3625">
        <v>27245</v>
      </c>
      <c r="B3625" t="s">
        <v>1290</v>
      </c>
      <c r="C3625" s="1">
        <v>28664</v>
      </c>
      <c r="D3625" t="s">
        <v>26</v>
      </c>
      <c r="F3625" s="1">
        <v>40563</v>
      </c>
      <c r="G3625">
        <v>4098</v>
      </c>
      <c r="H3625" t="str">
        <f t="shared" si="282"/>
        <v>4098</v>
      </c>
      <c r="J3625" t="s">
        <v>48</v>
      </c>
      <c r="K3625" t="s">
        <v>42</v>
      </c>
      <c r="L3625">
        <v>13440</v>
      </c>
      <c r="M3625" t="s">
        <v>29</v>
      </c>
      <c r="N3625" t="s">
        <v>99</v>
      </c>
      <c r="O3625" s="2">
        <v>0</v>
      </c>
      <c r="Q3625" t="s">
        <v>22</v>
      </c>
      <c r="R3625">
        <f t="shared" si="280"/>
        <v>0</v>
      </c>
      <c r="S3625">
        <f t="shared" si="281"/>
        <v>0</v>
      </c>
      <c r="T3625">
        <f t="shared" si="283"/>
        <v>0</v>
      </c>
    </row>
    <row r="3626" spans="1:20" x14ac:dyDescent="0.25">
      <c r="A3626">
        <v>27247</v>
      </c>
      <c r="B3626" t="s">
        <v>1291</v>
      </c>
      <c r="C3626" s="1">
        <v>26665</v>
      </c>
      <c r="D3626" t="s">
        <v>14</v>
      </c>
      <c r="F3626" s="1">
        <v>40569</v>
      </c>
      <c r="G3626" t="s">
        <v>163</v>
      </c>
      <c r="H3626" t="str">
        <f t="shared" si="282"/>
        <v>4301S-PAS</v>
      </c>
      <c r="J3626" t="s">
        <v>206</v>
      </c>
      <c r="K3626" t="s">
        <v>192</v>
      </c>
      <c r="L3626">
        <v>13501</v>
      </c>
      <c r="M3626" t="s">
        <v>29</v>
      </c>
      <c r="N3626" t="s">
        <v>231</v>
      </c>
      <c r="O3626" s="2">
        <v>4.1666666666666664E-2</v>
      </c>
      <c r="Q3626" t="s">
        <v>31</v>
      </c>
      <c r="R3626">
        <f t="shared" si="280"/>
        <v>0</v>
      </c>
      <c r="S3626">
        <f t="shared" si="281"/>
        <v>0</v>
      </c>
      <c r="T3626">
        <f t="shared" si="283"/>
        <v>0</v>
      </c>
    </row>
    <row r="3627" spans="1:20" x14ac:dyDescent="0.25">
      <c r="A3627">
        <v>27247</v>
      </c>
      <c r="B3627" t="s">
        <v>1291</v>
      </c>
      <c r="C3627" s="1">
        <v>26665</v>
      </c>
      <c r="D3627" t="s">
        <v>14</v>
      </c>
      <c r="F3627" s="1">
        <v>40569</v>
      </c>
      <c r="G3627" t="s">
        <v>164</v>
      </c>
      <c r="H3627" t="str">
        <f t="shared" si="282"/>
        <v>PAS</v>
      </c>
      <c r="I3627" t="str">
        <f t="shared" si="284"/>
        <v>PAS</v>
      </c>
      <c r="J3627" t="s">
        <v>206</v>
      </c>
      <c r="K3627" t="s">
        <v>192</v>
      </c>
      <c r="L3627">
        <v>13501</v>
      </c>
      <c r="M3627" t="s">
        <v>29</v>
      </c>
      <c r="N3627" t="s">
        <v>231</v>
      </c>
      <c r="O3627" s="2">
        <v>4.1666666666666664E-2</v>
      </c>
      <c r="P3627">
        <f>VLOOKUP(I3627,'visit codes'!$B$1:$F$38,5,FALSE)</f>
        <v>3</v>
      </c>
      <c r="Q3627" t="s">
        <v>31</v>
      </c>
      <c r="R3627">
        <f t="shared" si="280"/>
        <v>1</v>
      </c>
      <c r="S3627">
        <f t="shared" si="281"/>
        <v>0</v>
      </c>
      <c r="T3627">
        <f t="shared" si="283"/>
        <v>1</v>
      </c>
    </row>
    <row r="3628" spans="1:20" x14ac:dyDescent="0.25">
      <c r="A3628">
        <v>27247</v>
      </c>
      <c r="B3628" t="s">
        <v>1291</v>
      </c>
      <c r="C3628" s="1">
        <v>26665</v>
      </c>
      <c r="D3628" t="s">
        <v>14</v>
      </c>
      <c r="F3628" s="1">
        <v>40569</v>
      </c>
      <c r="G3628" t="s">
        <v>134</v>
      </c>
      <c r="H3628" t="str">
        <f t="shared" si="282"/>
        <v>INT</v>
      </c>
      <c r="I3628" t="str">
        <f t="shared" si="284"/>
        <v>INT</v>
      </c>
      <c r="J3628" t="s">
        <v>206</v>
      </c>
      <c r="K3628" t="s">
        <v>192</v>
      </c>
      <c r="L3628">
        <v>13501</v>
      </c>
      <c r="M3628" t="s">
        <v>29</v>
      </c>
      <c r="N3628" t="s">
        <v>231</v>
      </c>
      <c r="O3628" s="2">
        <v>0</v>
      </c>
      <c r="P3628">
        <f>VLOOKUP(I3628,'visit codes'!$B$1:$F$38,5,FALSE)</f>
        <v>0</v>
      </c>
      <c r="Q3628" t="s">
        <v>31</v>
      </c>
      <c r="R3628">
        <f t="shared" si="280"/>
        <v>1</v>
      </c>
      <c r="S3628">
        <f t="shared" si="281"/>
        <v>0</v>
      </c>
      <c r="T3628">
        <f t="shared" si="283"/>
        <v>1</v>
      </c>
    </row>
    <row r="3629" spans="1:20" x14ac:dyDescent="0.25">
      <c r="A3629">
        <v>27249</v>
      </c>
      <c r="B3629" t="s">
        <v>1292</v>
      </c>
      <c r="C3629" s="1">
        <v>24594</v>
      </c>
      <c r="D3629" t="s">
        <v>26</v>
      </c>
      <c r="F3629" s="1">
        <v>40567</v>
      </c>
      <c r="G3629" t="s">
        <v>96</v>
      </c>
      <c r="H3629" t="str">
        <f t="shared" si="282"/>
        <v>PASC</v>
      </c>
      <c r="I3629" t="str">
        <f t="shared" si="284"/>
        <v>PASC</v>
      </c>
      <c r="J3629" t="s">
        <v>138</v>
      </c>
      <c r="K3629" t="s">
        <v>42</v>
      </c>
      <c r="L3629">
        <v>13501</v>
      </c>
      <c r="M3629" t="s">
        <v>29</v>
      </c>
      <c r="N3629" t="s">
        <v>43</v>
      </c>
      <c r="O3629" s="2">
        <v>0</v>
      </c>
      <c r="P3629">
        <f>VLOOKUP(I3629,'visit codes'!$B$1:$F$38,5,FALSE)</f>
        <v>0</v>
      </c>
      <c r="Q3629" t="s">
        <v>31</v>
      </c>
      <c r="R3629">
        <f t="shared" si="280"/>
        <v>1</v>
      </c>
      <c r="S3629">
        <f t="shared" si="281"/>
        <v>1</v>
      </c>
      <c r="T3629">
        <f t="shared" si="283"/>
        <v>0</v>
      </c>
    </row>
    <row r="3630" spans="1:20" x14ac:dyDescent="0.25">
      <c r="A3630">
        <v>27250</v>
      </c>
      <c r="B3630" t="s">
        <v>1293</v>
      </c>
      <c r="C3630" s="1">
        <v>29249</v>
      </c>
      <c r="D3630" t="s">
        <v>26</v>
      </c>
      <c r="F3630" s="1">
        <v>40554</v>
      </c>
      <c r="G3630">
        <v>4098</v>
      </c>
      <c r="H3630" t="str">
        <f t="shared" si="282"/>
        <v>4098</v>
      </c>
      <c r="J3630" t="s">
        <v>61</v>
      </c>
      <c r="K3630" t="s">
        <v>42</v>
      </c>
      <c r="L3630">
        <v>13501</v>
      </c>
      <c r="M3630" t="s">
        <v>29</v>
      </c>
      <c r="N3630" t="s">
        <v>99</v>
      </c>
      <c r="O3630" s="2">
        <v>0</v>
      </c>
      <c r="Q3630" t="s">
        <v>31</v>
      </c>
      <c r="R3630">
        <f t="shared" si="280"/>
        <v>0</v>
      </c>
      <c r="S3630">
        <f t="shared" si="281"/>
        <v>0</v>
      </c>
      <c r="T3630">
        <f t="shared" si="283"/>
        <v>0</v>
      </c>
    </row>
    <row r="3631" spans="1:20" x14ac:dyDescent="0.25">
      <c r="A3631">
        <v>27250</v>
      </c>
      <c r="B3631" t="s">
        <v>1293</v>
      </c>
      <c r="C3631" s="1">
        <v>29249</v>
      </c>
      <c r="D3631" t="s">
        <v>26</v>
      </c>
      <c r="F3631" s="1">
        <v>40562</v>
      </c>
      <c r="G3631">
        <v>4098</v>
      </c>
      <c r="H3631" t="str">
        <f t="shared" si="282"/>
        <v>4098</v>
      </c>
      <c r="J3631" t="s">
        <v>61</v>
      </c>
      <c r="K3631" t="s">
        <v>42</v>
      </c>
      <c r="L3631">
        <v>13501</v>
      </c>
      <c r="M3631" t="s">
        <v>29</v>
      </c>
      <c r="N3631" t="s">
        <v>99</v>
      </c>
      <c r="O3631" s="2">
        <v>0</v>
      </c>
      <c r="Q3631" t="s">
        <v>31</v>
      </c>
      <c r="R3631">
        <f t="shared" si="280"/>
        <v>0</v>
      </c>
      <c r="S3631">
        <f t="shared" si="281"/>
        <v>0</v>
      </c>
      <c r="T3631">
        <f t="shared" si="283"/>
        <v>0</v>
      </c>
    </row>
    <row r="3632" spans="1:20" x14ac:dyDescent="0.25">
      <c r="A3632">
        <v>27251</v>
      </c>
      <c r="B3632" t="s">
        <v>1294</v>
      </c>
      <c r="C3632" s="1">
        <v>26886</v>
      </c>
      <c r="D3632" t="s">
        <v>26</v>
      </c>
      <c r="F3632" s="1">
        <v>40555</v>
      </c>
      <c r="G3632">
        <v>4098</v>
      </c>
      <c r="H3632" t="str">
        <f t="shared" si="282"/>
        <v>4098</v>
      </c>
      <c r="J3632" t="s">
        <v>206</v>
      </c>
      <c r="K3632" t="s">
        <v>42</v>
      </c>
      <c r="L3632">
        <v>13431</v>
      </c>
      <c r="M3632" t="s">
        <v>29</v>
      </c>
      <c r="N3632" t="s">
        <v>99</v>
      </c>
      <c r="O3632" s="2">
        <v>0</v>
      </c>
      <c r="Q3632" t="s">
        <v>1160</v>
      </c>
      <c r="R3632">
        <f t="shared" si="280"/>
        <v>0</v>
      </c>
      <c r="S3632">
        <f t="shared" si="281"/>
        <v>0</v>
      </c>
      <c r="T3632">
        <f t="shared" si="283"/>
        <v>0</v>
      </c>
    </row>
    <row r="3633" spans="1:20" x14ac:dyDescent="0.25">
      <c r="A3633">
        <v>27251</v>
      </c>
      <c r="B3633" t="s">
        <v>1294</v>
      </c>
      <c r="C3633" s="1">
        <v>26886</v>
      </c>
      <c r="D3633" t="s">
        <v>26</v>
      </c>
      <c r="F3633" s="1">
        <v>40567</v>
      </c>
      <c r="G3633">
        <v>4098</v>
      </c>
      <c r="H3633" t="str">
        <f t="shared" si="282"/>
        <v>4098</v>
      </c>
      <c r="J3633" t="s">
        <v>206</v>
      </c>
      <c r="K3633" t="s">
        <v>42</v>
      </c>
      <c r="L3633">
        <v>13431</v>
      </c>
      <c r="M3633" t="s">
        <v>29</v>
      </c>
      <c r="N3633" t="s">
        <v>99</v>
      </c>
      <c r="O3633" s="2">
        <v>0</v>
      </c>
      <c r="Q3633" t="s">
        <v>1160</v>
      </c>
      <c r="R3633">
        <f t="shared" si="280"/>
        <v>0</v>
      </c>
      <c r="S3633">
        <f t="shared" si="281"/>
        <v>0</v>
      </c>
      <c r="T3633">
        <f t="shared" si="283"/>
        <v>0</v>
      </c>
    </row>
    <row r="3634" spans="1:20" x14ac:dyDescent="0.25">
      <c r="A3634">
        <v>27252</v>
      </c>
      <c r="B3634" t="s">
        <v>1295</v>
      </c>
      <c r="C3634" s="1">
        <v>22559</v>
      </c>
      <c r="D3634" t="s">
        <v>14</v>
      </c>
      <c r="F3634" s="1">
        <v>40555</v>
      </c>
      <c r="G3634">
        <v>4098</v>
      </c>
      <c r="H3634" t="str">
        <f t="shared" si="282"/>
        <v>4098</v>
      </c>
      <c r="J3634" t="s">
        <v>48</v>
      </c>
      <c r="K3634" t="s">
        <v>42</v>
      </c>
      <c r="L3634">
        <v>13309</v>
      </c>
      <c r="M3634" t="s">
        <v>29</v>
      </c>
      <c r="N3634" t="s">
        <v>99</v>
      </c>
      <c r="O3634" s="2">
        <v>0</v>
      </c>
      <c r="Q3634" t="s">
        <v>461</v>
      </c>
      <c r="R3634">
        <f t="shared" si="280"/>
        <v>0</v>
      </c>
      <c r="S3634">
        <f t="shared" si="281"/>
        <v>0</v>
      </c>
      <c r="T3634">
        <f t="shared" si="283"/>
        <v>0</v>
      </c>
    </row>
    <row r="3635" spans="1:20" x14ac:dyDescent="0.25">
      <c r="A3635">
        <v>27252</v>
      </c>
      <c r="B3635" t="s">
        <v>1295</v>
      </c>
      <c r="C3635" s="1">
        <v>22559</v>
      </c>
      <c r="D3635" t="s">
        <v>14</v>
      </c>
      <c r="F3635" s="1">
        <v>40562</v>
      </c>
      <c r="G3635">
        <v>4098</v>
      </c>
      <c r="H3635" t="str">
        <f t="shared" si="282"/>
        <v>4098</v>
      </c>
      <c r="J3635" t="s">
        <v>70</v>
      </c>
      <c r="K3635" t="s">
        <v>42</v>
      </c>
      <c r="L3635">
        <v>13309</v>
      </c>
      <c r="M3635" t="s">
        <v>29</v>
      </c>
      <c r="N3635" t="s">
        <v>99</v>
      </c>
      <c r="O3635" s="2">
        <v>0</v>
      </c>
      <c r="Q3635" t="s">
        <v>461</v>
      </c>
      <c r="R3635">
        <f t="shared" si="280"/>
        <v>0</v>
      </c>
      <c r="S3635">
        <f t="shared" si="281"/>
        <v>0</v>
      </c>
      <c r="T3635">
        <f t="shared" si="283"/>
        <v>0</v>
      </c>
    </row>
    <row r="3636" spans="1:20" x14ac:dyDescent="0.25">
      <c r="A3636">
        <v>27253</v>
      </c>
      <c r="B3636" t="s">
        <v>1296</v>
      </c>
      <c r="C3636" s="1">
        <v>27512</v>
      </c>
      <c r="D3636" t="s">
        <v>26</v>
      </c>
      <c r="F3636" s="1">
        <v>40556</v>
      </c>
      <c r="G3636">
        <v>4098</v>
      </c>
      <c r="H3636" t="str">
        <f t="shared" si="282"/>
        <v>4098</v>
      </c>
      <c r="J3636" t="s">
        <v>17</v>
      </c>
      <c r="K3636" t="s">
        <v>42</v>
      </c>
      <c r="L3636">
        <v>13440</v>
      </c>
      <c r="M3636" t="s">
        <v>20</v>
      </c>
      <c r="N3636" t="s">
        <v>99</v>
      </c>
      <c r="O3636" s="2">
        <v>0</v>
      </c>
      <c r="Q3636" t="s">
        <v>22</v>
      </c>
      <c r="R3636">
        <f t="shared" si="280"/>
        <v>0</v>
      </c>
      <c r="S3636">
        <f t="shared" si="281"/>
        <v>0</v>
      </c>
      <c r="T3636">
        <f t="shared" si="283"/>
        <v>0</v>
      </c>
    </row>
    <row r="3637" spans="1:20" x14ac:dyDescent="0.25">
      <c r="A3637">
        <v>27254</v>
      </c>
      <c r="B3637" t="s">
        <v>1297</v>
      </c>
      <c r="C3637" s="1">
        <v>25098</v>
      </c>
      <c r="D3637" t="s">
        <v>14</v>
      </c>
      <c r="F3637" s="1">
        <v>40569</v>
      </c>
      <c r="G3637" t="s">
        <v>163</v>
      </c>
      <c r="H3637" t="str">
        <f t="shared" si="282"/>
        <v>4301S-PAS</v>
      </c>
      <c r="J3637" t="s">
        <v>27</v>
      </c>
      <c r="K3637" t="s">
        <v>42</v>
      </c>
      <c r="L3637">
        <v>13501</v>
      </c>
      <c r="M3637" t="s">
        <v>29</v>
      </c>
      <c r="N3637" t="s">
        <v>43</v>
      </c>
      <c r="O3637" s="2">
        <v>4.1666666666666664E-2</v>
      </c>
      <c r="Q3637" t="s">
        <v>31</v>
      </c>
      <c r="R3637">
        <f t="shared" si="280"/>
        <v>0</v>
      </c>
      <c r="S3637">
        <f t="shared" si="281"/>
        <v>0</v>
      </c>
      <c r="T3637">
        <f t="shared" si="283"/>
        <v>0</v>
      </c>
    </row>
    <row r="3638" spans="1:20" x14ac:dyDescent="0.25">
      <c r="A3638">
        <v>27254</v>
      </c>
      <c r="B3638" t="s">
        <v>1297</v>
      </c>
      <c r="C3638" s="1">
        <v>25098</v>
      </c>
      <c r="D3638" t="s">
        <v>14</v>
      </c>
      <c r="F3638" s="1">
        <v>40569</v>
      </c>
      <c r="G3638" t="s">
        <v>164</v>
      </c>
      <c r="H3638" t="str">
        <f t="shared" si="282"/>
        <v>PAS</v>
      </c>
      <c r="I3638" t="str">
        <f t="shared" si="284"/>
        <v>PAS</v>
      </c>
      <c r="J3638" t="s">
        <v>27</v>
      </c>
      <c r="K3638" t="s">
        <v>42</v>
      </c>
      <c r="L3638">
        <v>13501</v>
      </c>
      <c r="M3638" t="s">
        <v>29</v>
      </c>
      <c r="N3638" t="s">
        <v>43</v>
      </c>
      <c r="O3638" s="2">
        <v>4.1666666666666664E-2</v>
      </c>
      <c r="P3638">
        <f>VLOOKUP(I3638,'visit codes'!$B$1:$F$38,5,FALSE)</f>
        <v>3</v>
      </c>
      <c r="Q3638" t="s">
        <v>31</v>
      </c>
      <c r="R3638">
        <f t="shared" si="280"/>
        <v>1</v>
      </c>
      <c r="S3638">
        <f t="shared" si="281"/>
        <v>0</v>
      </c>
      <c r="T3638">
        <f t="shared" si="283"/>
        <v>1</v>
      </c>
    </row>
    <row r="3639" spans="1:20" x14ac:dyDescent="0.25">
      <c r="A3639">
        <v>27255</v>
      </c>
      <c r="B3639" t="s">
        <v>1298</v>
      </c>
      <c r="C3639" s="1">
        <v>27326</v>
      </c>
      <c r="D3639" t="s">
        <v>14</v>
      </c>
      <c r="F3639" s="1">
        <v>40563</v>
      </c>
      <c r="G3639" t="s">
        <v>163</v>
      </c>
      <c r="H3639" t="str">
        <f t="shared" si="282"/>
        <v>4301S-PAS</v>
      </c>
      <c r="J3639" t="s">
        <v>57</v>
      </c>
      <c r="K3639" t="s">
        <v>42</v>
      </c>
      <c r="L3639">
        <v>13471</v>
      </c>
      <c r="M3639" t="s">
        <v>20</v>
      </c>
      <c r="N3639" t="s">
        <v>577</v>
      </c>
      <c r="O3639" s="2">
        <v>4.1666666666666664E-2</v>
      </c>
      <c r="Q3639" t="s">
        <v>330</v>
      </c>
      <c r="R3639">
        <f t="shared" si="280"/>
        <v>0</v>
      </c>
      <c r="S3639">
        <f t="shared" si="281"/>
        <v>0</v>
      </c>
      <c r="T3639">
        <f t="shared" si="283"/>
        <v>0</v>
      </c>
    </row>
    <row r="3640" spans="1:20" x14ac:dyDescent="0.25">
      <c r="A3640">
        <v>27255</v>
      </c>
      <c r="B3640" t="s">
        <v>1298</v>
      </c>
      <c r="C3640" s="1">
        <v>27326</v>
      </c>
      <c r="D3640" t="s">
        <v>14</v>
      </c>
      <c r="F3640" s="1">
        <v>40563</v>
      </c>
      <c r="G3640" t="s">
        <v>164</v>
      </c>
      <c r="H3640" t="str">
        <f t="shared" si="282"/>
        <v>PAS</v>
      </c>
      <c r="I3640" t="str">
        <f t="shared" si="284"/>
        <v>PAS</v>
      </c>
      <c r="J3640" t="s">
        <v>57</v>
      </c>
      <c r="K3640" t="s">
        <v>42</v>
      </c>
      <c r="L3640">
        <v>13471</v>
      </c>
      <c r="M3640" t="s">
        <v>20</v>
      </c>
      <c r="N3640" t="s">
        <v>577</v>
      </c>
      <c r="O3640" s="2">
        <v>4.1666666666666664E-2</v>
      </c>
      <c r="P3640">
        <f>VLOOKUP(I3640,'visit codes'!$B$1:$F$38,5,FALSE)</f>
        <v>3</v>
      </c>
      <c r="Q3640" t="s">
        <v>330</v>
      </c>
      <c r="R3640">
        <f t="shared" si="280"/>
        <v>1</v>
      </c>
      <c r="S3640">
        <f t="shared" si="281"/>
        <v>0</v>
      </c>
      <c r="T3640">
        <f t="shared" si="283"/>
        <v>1</v>
      </c>
    </row>
    <row r="3641" spans="1:20" x14ac:dyDescent="0.25">
      <c r="A3641">
        <v>27256</v>
      </c>
      <c r="B3641" t="s">
        <v>1299</v>
      </c>
      <c r="C3641" s="1">
        <v>21660</v>
      </c>
      <c r="D3641" t="s">
        <v>26</v>
      </c>
      <c r="F3641" s="1">
        <v>40568</v>
      </c>
      <c r="G3641" t="s">
        <v>163</v>
      </c>
      <c r="H3641" t="str">
        <f t="shared" si="282"/>
        <v>4301S-PAS</v>
      </c>
      <c r="J3641" t="s">
        <v>61</v>
      </c>
      <c r="K3641" t="s">
        <v>33</v>
      </c>
      <c r="L3641">
        <v>13501</v>
      </c>
      <c r="M3641" t="s">
        <v>29</v>
      </c>
      <c r="N3641" t="s">
        <v>30</v>
      </c>
      <c r="O3641" s="2">
        <v>4.1666666666666664E-2</v>
      </c>
      <c r="Q3641" t="s">
        <v>31</v>
      </c>
      <c r="R3641">
        <f t="shared" si="280"/>
        <v>0</v>
      </c>
      <c r="S3641">
        <f t="shared" si="281"/>
        <v>0</v>
      </c>
      <c r="T3641">
        <f t="shared" si="283"/>
        <v>0</v>
      </c>
    </row>
    <row r="3642" spans="1:20" x14ac:dyDescent="0.25">
      <c r="A3642">
        <v>27256</v>
      </c>
      <c r="B3642" t="s">
        <v>1299</v>
      </c>
      <c r="C3642" s="1">
        <v>21660</v>
      </c>
      <c r="D3642" t="s">
        <v>26</v>
      </c>
      <c r="F3642" s="1">
        <v>40568</v>
      </c>
      <c r="G3642" t="s">
        <v>164</v>
      </c>
      <c r="H3642" t="str">
        <f t="shared" si="282"/>
        <v>PAS</v>
      </c>
      <c r="I3642" t="str">
        <f t="shared" si="284"/>
        <v>PAS</v>
      </c>
      <c r="J3642" t="s">
        <v>61</v>
      </c>
      <c r="K3642" t="s">
        <v>33</v>
      </c>
      <c r="L3642">
        <v>13501</v>
      </c>
      <c r="M3642" t="s">
        <v>29</v>
      </c>
      <c r="N3642" t="s">
        <v>30</v>
      </c>
      <c r="O3642" s="2">
        <v>4.1666666666666664E-2</v>
      </c>
      <c r="P3642">
        <f>VLOOKUP(I3642,'visit codes'!$B$1:$F$38,5,FALSE)</f>
        <v>3</v>
      </c>
      <c r="Q3642" t="s">
        <v>31</v>
      </c>
      <c r="R3642">
        <f t="shared" si="280"/>
        <v>1</v>
      </c>
      <c r="S3642">
        <f t="shared" si="281"/>
        <v>0</v>
      </c>
      <c r="T3642">
        <f t="shared" si="283"/>
        <v>1</v>
      </c>
    </row>
    <row r="3643" spans="1:20" x14ac:dyDescent="0.25">
      <c r="A3643">
        <v>27257</v>
      </c>
      <c r="B3643" t="s">
        <v>1300</v>
      </c>
      <c r="C3643" s="1">
        <v>25970</v>
      </c>
      <c r="D3643" t="s">
        <v>14</v>
      </c>
      <c r="F3643" s="1">
        <v>40562</v>
      </c>
      <c r="G3643" t="s">
        <v>163</v>
      </c>
      <c r="H3643" t="str">
        <f t="shared" si="282"/>
        <v>4301S-PAS</v>
      </c>
      <c r="J3643" t="s">
        <v>206</v>
      </c>
      <c r="K3643" t="s">
        <v>53</v>
      </c>
      <c r="L3643">
        <v>13329</v>
      </c>
      <c r="M3643" t="s">
        <v>29</v>
      </c>
      <c r="N3643" t="s">
        <v>193</v>
      </c>
      <c r="O3643" s="2">
        <v>4.1666666666666664E-2</v>
      </c>
      <c r="Q3643" t="s">
        <v>332</v>
      </c>
      <c r="R3643">
        <f t="shared" si="280"/>
        <v>0</v>
      </c>
      <c r="S3643">
        <f t="shared" si="281"/>
        <v>0</v>
      </c>
      <c r="T3643">
        <f t="shared" si="283"/>
        <v>0</v>
      </c>
    </row>
    <row r="3644" spans="1:20" x14ac:dyDescent="0.25">
      <c r="A3644">
        <v>27257</v>
      </c>
      <c r="B3644" t="s">
        <v>1300</v>
      </c>
      <c r="C3644" s="1">
        <v>25970</v>
      </c>
      <c r="D3644" t="s">
        <v>14</v>
      </c>
      <c r="F3644" s="1">
        <v>40562</v>
      </c>
      <c r="G3644" t="s">
        <v>164</v>
      </c>
      <c r="H3644" t="str">
        <f t="shared" si="282"/>
        <v>PAS</v>
      </c>
      <c r="I3644" t="str">
        <f t="shared" si="284"/>
        <v>PAS</v>
      </c>
      <c r="J3644" t="s">
        <v>206</v>
      </c>
      <c r="K3644" t="s">
        <v>53</v>
      </c>
      <c r="L3644">
        <v>13329</v>
      </c>
      <c r="M3644" t="s">
        <v>29</v>
      </c>
      <c r="N3644" t="s">
        <v>193</v>
      </c>
      <c r="O3644" s="2">
        <v>4.1666666666666664E-2</v>
      </c>
      <c r="P3644">
        <f>VLOOKUP(I3644,'visit codes'!$B$1:$F$38,5,FALSE)</f>
        <v>3</v>
      </c>
      <c r="Q3644" t="s">
        <v>332</v>
      </c>
      <c r="R3644">
        <f t="shared" si="280"/>
        <v>1</v>
      </c>
      <c r="S3644">
        <f t="shared" si="281"/>
        <v>0</v>
      </c>
      <c r="T3644">
        <f t="shared" si="283"/>
        <v>1</v>
      </c>
    </row>
    <row r="3645" spans="1:20" x14ac:dyDescent="0.25">
      <c r="A3645">
        <v>27257</v>
      </c>
      <c r="B3645" t="s">
        <v>1300</v>
      </c>
      <c r="C3645" s="1">
        <v>25970</v>
      </c>
      <c r="D3645" t="s">
        <v>14</v>
      </c>
      <c r="F3645" s="1">
        <v>40569</v>
      </c>
      <c r="G3645" t="s">
        <v>46</v>
      </c>
      <c r="H3645" t="str">
        <f t="shared" si="282"/>
        <v>NS</v>
      </c>
      <c r="I3645" t="str">
        <f t="shared" si="284"/>
        <v>NS</v>
      </c>
      <c r="J3645" t="s">
        <v>206</v>
      </c>
      <c r="K3645" t="s">
        <v>53</v>
      </c>
      <c r="L3645">
        <v>13329</v>
      </c>
      <c r="M3645" t="s">
        <v>29</v>
      </c>
      <c r="N3645" t="s">
        <v>193</v>
      </c>
      <c r="O3645" s="2">
        <v>0</v>
      </c>
      <c r="P3645">
        <f>VLOOKUP(I3645,'visit codes'!$B$1:$F$38,5,FALSE)</f>
        <v>0</v>
      </c>
      <c r="Q3645" t="s">
        <v>332</v>
      </c>
      <c r="R3645">
        <f t="shared" si="280"/>
        <v>1</v>
      </c>
      <c r="S3645">
        <f t="shared" si="281"/>
        <v>1</v>
      </c>
      <c r="T3645">
        <f t="shared" si="283"/>
        <v>0</v>
      </c>
    </row>
    <row r="3646" spans="1:20" x14ac:dyDescent="0.25">
      <c r="A3646">
        <v>27258</v>
      </c>
      <c r="B3646" t="s">
        <v>1301</v>
      </c>
      <c r="C3646" s="1">
        <v>32029</v>
      </c>
      <c r="D3646" t="s">
        <v>14</v>
      </c>
      <c r="E3646" t="s">
        <v>23</v>
      </c>
      <c r="F3646" s="1">
        <v>40569</v>
      </c>
      <c r="G3646" t="s">
        <v>96</v>
      </c>
      <c r="H3646" t="str">
        <f t="shared" si="282"/>
        <v>PASC</v>
      </c>
      <c r="I3646" t="str">
        <f t="shared" si="284"/>
        <v>PASC</v>
      </c>
      <c r="J3646" t="s">
        <v>510</v>
      </c>
      <c r="K3646" t="s">
        <v>53</v>
      </c>
      <c r="L3646">
        <v>13501</v>
      </c>
      <c r="M3646" t="s">
        <v>29</v>
      </c>
      <c r="N3646" t="s">
        <v>193</v>
      </c>
      <c r="O3646" s="2">
        <v>0</v>
      </c>
      <c r="P3646">
        <f>VLOOKUP(I3646,'visit codes'!$B$1:$F$38,5,FALSE)</f>
        <v>0</v>
      </c>
      <c r="Q3646" t="s">
        <v>31</v>
      </c>
      <c r="R3646">
        <f t="shared" si="280"/>
        <v>1</v>
      </c>
      <c r="S3646">
        <f t="shared" si="281"/>
        <v>1</v>
      </c>
      <c r="T3646">
        <f t="shared" si="283"/>
        <v>0</v>
      </c>
    </row>
    <row r="3647" spans="1:20" x14ac:dyDescent="0.25">
      <c r="A3647">
        <v>27259</v>
      </c>
      <c r="B3647" t="s">
        <v>1302</v>
      </c>
      <c r="C3647" s="1">
        <v>30883</v>
      </c>
      <c r="D3647" t="s">
        <v>26</v>
      </c>
      <c r="E3647" t="s">
        <v>23</v>
      </c>
      <c r="F3647" s="1">
        <v>40574</v>
      </c>
      <c r="G3647" t="s">
        <v>342</v>
      </c>
      <c r="H3647" t="str">
        <f t="shared" si="282"/>
        <v>PASNS</v>
      </c>
      <c r="I3647" t="str">
        <f t="shared" si="284"/>
        <v>PASNS</v>
      </c>
      <c r="J3647" t="s">
        <v>138</v>
      </c>
      <c r="K3647" t="s">
        <v>192</v>
      </c>
      <c r="L3647">
        <v>13425</v>
      </c>
      <c r="M3647" t="s">
        <v>29</v>
      </c>
      <c r="N3647" t="s">
        <v>231</v>
      </c>
      <c r="O3647" s="2">
        <v>0</v>
      </c>
      <c r="P3647">
        <f>VLOOKUP(I3647,'visit codes'!$B$1:$F$38,5,FALSE)</f>
        <v>0</v>
      </c>
      <c r="Q3647" t="s">
        <v>197</v>
      </c>
      <c r="R3647">
        <f t="shared" si="280"/>
        <v>1</v>
      </c>
      <c r="S3647">
        <f t="shared" si="281"/>
        <v>1</v>
      </c>
      <c r="T3647">
        <f t="shared" si="283"/>
        <v>0</v>
      </c>
    </row>
    <row r="3648" spans="1:20" x14ac:dyDescent="0.25">
      <c r="A3648">
        <v>27260</v>
      </c>
      <c r="B3648" t="s">
        <v>1303</v>
      </c>
      <c r="C3648" s="1">
        <v>21698</v>
      </c>
      <c r="D3648" t="s">
        <v>14</v>
      </c>
      <c r="F3648" s="1">
        <v>40561</v>
      </c>
      <c r="G3648">
        <v>4098</v>
      </c>
      <c r="H3648" t="str">
        <f t="shared" si="282"/>
        <v>4098</v>
      </c>
      <c r="J3648" t="s">
        <v>138</v>
      </c>
      <c r="K3648" t="s">
        <v>42</v>
      </c>
      <c r="L3648">
        <v>13502</v>
      </c>
      <c r="M3648" t="s">
        <v>29</v>
      </c>
      <c r="N3648" t="s">
        <v>99</v>
      </c>
      <c r="O3648" s="2">
        <v>0</v>
      </c>
      <c r="Q3648" t="s">
        <v>31</v>
      </c>
      <c r="R3648">
        <f t="shared" si="280"/>
        <v>0</v>
      </c>
      <c r="S3648">
        <f t="shared" si="281"/>
        <v>0</v>
      </c>
      <c r="T3648">
        <f t="shared" si="283"/>
        <v>0</v>
      </c>
    </row>
    <row r="3649" spans="1:20" x14ac:dyDescent="0.25">
      <c r="A3649">
        <v>27260</v>
      </c>
      <c r="B3649" t="s">
        <v>1303</v>
      </c>
      <c r="C3649" s="1">
        <v>21698</v>
      </c>
      <c r="D3649" t="s">
        <v>14</v>
      </c>
      <c r="F3649" s="1">
        <v>40568</v>
      </c>
      <c r="G3649">
        <v>4098</v>
      </c>
      <c r="H3649" t="str">
        <f t="shared" si="282"/>
        <v>4098</v>
      </c>
      <c r="J3649" t="s">
        <v>138</v>
      </c>
      <c r="K3649" t="s">
        <v>42</v>
      </c>
      <c r="L3649">
        <v>13502</v>
      </c>
      <c r="M3649" t="s">
        <v>29</v>
      </c>
      <c r="N3649" t="s">
        <v>99</v>
      </c>
      <c r="O3649" s="2">
        <v>0</v>
      </c>
      <c r="Q3649" t="s">
        <v>31</v>
      </c>
      <c r="R3649">
        <f t="shared" si="280"/>
        <v>0</v>
      </c>
      <c r="S3649">
        <f t="shared" si="281"/>
        <v>0</v>
      </c>
      <c r="T3649">
        <f t="shared" si="283"/>
        <v>0</v>
      </c>
    </row>
    <row r="3650" spans="1:20" x14ac:dyDescent="0.25">
      <c r="A3650">
        <v>27261</v>
      </c>
      <c r="B3650" t="s">
        <v>1304</v>
      </c>
      <c r="C3650" s="1">
        <v>31628</v>
      </c>
      <c r="D3650" t="s">
        <v>26</v>
      </c>
      <c r="F3650" s="1">
        <v>40563</v>
      </c>
      <c r="G3650" t="s">
        <v>163</v>
      </c>
      <c r="H3650" t="str">
        <f t="shared" si="282"/>
        <v>4301S-PAS</v>
      </c>
      <c r="J3650" t="s">
        <v>57</v>
      </c>
      <c r="K3650" t="s">
        <v>42</v>
      </c>
      <c r="L3650">
        <v>13323</v>
      </c>
      <c r="M3650" t="s">
        <v>20</v>
      </c>
      <c r="N3650" t="s">
        <v>43</v>
      </c>
      <c r="O3650" s="2">
        <v>4.1666666666666664E-2</v>
      </c>
      <c r="Q3650" t="s">
        <v>55</v>
      </c>
      <c r="R3650">
        <f t="shared" ref="R3650:R3713" si="285">COUNTA(I3650)</f>
        <v>0</v>
      </c>
      <c r="S3650">
        <f t="shared" ref="S3650:S3713" si="286">IF(I3650="c",1,IF(I3650="ns",1,IF(I3650="pasns",1,IF(I3650="pasc",1,IF(I3650="sc",1,0)))))</f>
        <v>0</v>
      </c>
      <c r="T3650">
        <f t="shared" si="283"/>
        <v>0</v>
      </c>
    </row>
    <row r="3651" spans="1:20" x14ac:dyDescent="0.25">
      <c r="A3651">
        <v>27261</v>
      </c>
      <c r="B3651" t="s">
        <v>1304</v>
      </c>
      <c r="C3651" s="1">
        <v>31628</v>
      </c>
      <c r="D3651" t="s">
        <v>26</v>
      </c>
      <c r="F3651" s="1">
        <v>40563</v>
      </c>
      <c r="G3651" t="s">
        <v>164</v>
      </c>
      <c r="H3651" t="str">
        <f t="shared" ref="H3651:H3714" si="287">TRIM(G3651)</f>
        <v>PAS</v>
      </c>
      <c r="I3651" t="str">
        <f t="shared" ref="I3651:I3713" si="288">TRIM(G3651)</f>
        <v>PAS</v>
      </c>
      <c r="J3651" t="s">
        <v>57</v>
      </c>
      <c r="K3651" t="s">
        <v>42</v>
      </c>
      <c r="L3651">
        <v>13323</v>
      </c>
      <c r="M3651" t="s">
        <v>20</v>
      </c>
      <c r="N3651" t="s">
        <v>43</v>
      </c>
      <c r="O3651" s="2">
        <v>4.1666666666666664E-2</v>
      </c>
      <c r="P3651">
        <f>VLOOKUP(I3651,'visit codes'!$B$1:$F$38,5,FALSE)</f>
        <v>3</v>
      </c>
      <c r="Q3651" t="s">
        <v>55</v>
      </c>
      <c r="R3651">
        <f t="shared" si="285"/>
        <v>1</v>
      </c>
      <c r="S3651">
        <f t="shared" si="286"/>
        <v>0</v>
      </c>
      <c r="T3651">
        <f t="shared" ref="T3651:T3714" si="289">IF(R3651-S3651=1,1,0)</f>
        <v>1</v>
      </c>
    </row>
    <row r="3652" spans="1:20" x14ac:dyDescent="0.25">
      <c r="A3652">
        <v>27262</v>
      </c>
      <c r="B3652" t="s">
        <v>1305</v>
      </c>
      <c r="C3652" s="1">
        <v>20950</v>
      </c>
      <c r="D3652" t="s">
        <v>14</v>
      </c>
      <c r="F3652" s="1">
        <v>40561</v>
      </c>
      <c r="G3652">
        <v>4098</v>
      </c>
      <c r="H3652" t="str">
        <f t="shared" si="287"/>
        <v>4098</v>
      </c>
      <c r="J3652" t="s">
        <v>206</v>
      </c>
      <c r="K3652" t="s">
        <v>42</v>
      </c>
      <c r="L3652">
        <v>13442</v>
      </c>
      <c r="M3652" t="s">
        <v>20</v>
      </c>
      <c r="N3652" t="s">
        <v>99</v>
      </c>
      <c r="O3652" s="2">
        <v>0</v>
      </c>
      <c r="Q3652" t="s">
        <v>22</v>
      </c>
      <c r="R3652">
        <f t="shared" si="285"/>
        <v>0</v>
      </c>
      <c r="S3652">
        <f t="shared" si="286"/>
        <v>0</v>
      </c>
      <c r="T3652">
        <f t="shared" si="289"/>
        <v>0</v>
      </c>
    </row>
    <row r="3653" spans="1:20" x14ac:dyDescent="0.25">
      <c r="A3653">
        <v>27264</v>
      </c>
      <c r="B3653" t="s">
        <v>1306</v>
      </c>
      <c r="C3653" s="1">
        <v>22436</v>
      </c>
      <c r="D3653" t="s">
        <v>14</v>
      </c>
      <c r="F3653" s="1">
        <v>40571</v>
      </c>
      <c r="G3653" t="s">
        <v>163</v>
      </c>
      <c r="H3653" t="str">
        <f t="shared" si="287"/>
        <v>4301S-PAS</v>
      </c>
      <c r="J3653" t="s">
        <v>89</v>
      </c>
      <c r="K3653" t="s">
        <v>42</v>
      </c>
      <c r="L3653">
        <v>13440</v>
      </c>
      <c r="M3653" t="s">
        <v>20</v>
      </c>
      <c r="N3653" t="s">
        <v>43</v>
      </c>
      <c r="O3653" s="2">
        <v>4.1666666666666664E-2</v>
      </c>
      <c r="Q3653" t="s">
        <v>22</v>
      </c>
      <c r="R3653">
        <f t="shared" si="285"/>
        <v>0</v>
      </c>
      <c r="S3653">
        <f t="shared" si="286"/>
        <v>0</v>
      </c>
      <c r="T3653">
        <f t="shared" si="289"/>
        <v>0</v>
      </c>
    </row>
    <row r="3654" spans="1:20" x14ac:dyDescent="0.25">
      <c r="A3654">
        <v>27264</v>
      </c>
      <c r="B3654" t="s">
        <v>1306</v>
      </c>
      <c r="C3654" s="1">
        <v>22436</v>
      </c>
      <c r="D3654" t="s">
        <v>14</v>
      </c>
      <c r="F3654" s="1">
        <v>40571</v>
      </c>
      <c r="G3654" t="s">
        <v>164</v>
      </c>
      <c r="H3654" t="str">
        <f t="shared" si="287"/>
        <v>PAS</v>
      </c>
      <c r="I3654" t="str">
        <f t="shared" si="288"/>
        <v>PAS</v>
      </c>
      <c r="J3654" t="s">
        <v>89</v>
      </c>
      <c r="K3654" t="s">
        <v>42</v>
      </c>
      <c r="L3654">
        <v>13440</v>
      </c>
      <c r="M3654" t="s">
        <v>20</v>
      </c>
      <c r="N3654" t="s">
        <v>43</v>
      </c>
      <c r="O3654" s="2">
        <v>4.1666666666666664E-2</v>
      </c>
      <c r="P3654">
        <f>VLOOKUP(I3654,'visit codes'!$B$1:$F$38,5,FALSE)</f>
        <v>3</v>
      </c>
      <c r="Q3654" t="s">
        <v>22</v>
      </c>
      <c r="R3654">
        <f t="shared" si="285"/>
        <v>1</v>
      </c>
      <c r="S3654">
        <f t="shared" si="286"/>
        <v>0</v>
      </c>
      <c r="T3654">
        <f t="shared" si="289"/>
        <v>1</v>
      </c>
    </row>
    <row r="3655" spans="1:20" x14ac:dyDescent="0.25">
      <c r="A3655">
        <v>27265</v>
      </c>
      <c r="B3655" t="s">
        <v>1307</v>
      </c>
      <c r="C3655" s="1">
        <v>32196</v>
      </c>
      <c r="D3655" t="s">
        <v>26</v>
      </c>
      <c r="F3655" s="1">
        <v>40570</v>
      </c>
      <c r="G3655" t="s">
        <v>342</v>
      </c>
      <c r="H3655" t="str">
        <f t="shared" si="287"/>
        <v>PASNS</v>
      </c>
      <c r="I3655" t="str">
        <f t="shared" si="288"/>
        <v>PASNS</v>
      </c>
      <c r="J3655" t="s">
        <v>138</v>
      </c>
      <c r="K3655" t="s">
        <v>18</v>
      </c>
      <c r="L3655">
        <v>13501</v>
      </c>
      <c r="M3655" t="s">
        <v>29</v>
      </c>
      <c r="N3655" t="s">
        <v>21</v>
      </c>
      <c r="O3655" s="2">
        <v>0</v>
      </c>
      <c r="P3655">
        <f>VLOOKUP(I3655,'visit codes'!$B$1:$F$38,5,FALSE)</f>
        <v>0</v>
      </c>
      <c r="Q3655" t="s">
        <v>31</v>
      </c>
      <c r="R3655">
        <f t="shared" si="285"/>
        <v>1</v>
      </c>
      <c r="S3655">
        <f t="shared" si="286"/>
        <v>1</v>
      </c>
      <c r="T3655">
        <f t="shared" si="289"/>
        <v>0</v>
      </c>
    </row>
    <row r="3656" spans="1:20" x14ac:dyDescent="0.25">
      <c r="A3656">
        <v>27266</v>
      </c>
      <c r="B3656" t="s">
        <v>1308</v>
      </c>
      <c r="C3656" s="1">
        <v>32594</v>
      </c>
      <c r="D3656" t="s">
        <v>14</v>
      </c>
      <c r="E3656" t="s">
        <v>23</v>
      </c>
      <c r="F3656" s="1">
        <v>40569</v>
      </c>
      <c r="G3656" t="s">
        <v>163</v>
      </c>
      <c r="H3656" t="str">
        <f t="shared" si="287"/>
        <v>4301S-PAS</v>
      </c>
      <c r="J3656" t="s">
        <v>61</v>
      </c>
      <c r="K3656" t="s">
        <v>322</v>
      </c>
      <c r="L3656">
        <v>13346</v>
      </c>
      <c r="M3656" t="s">
        <v>29</v>
      </c>
      <c r="N3656" t="s">
        <v>78</v>
      </c>
      <c r="O3656" s="2">
        <v>4.1666666666666664E-2</v>
      </c>
      <c r="Q3656" t="s">
        <v>1111</v>
      </c>
      <c r="R3656">
        <f t="shared" si="285"/>
        <v>0</v>
      </c>
      <c r="S3656">
        <f t="shared" si="286"/>
        <v>0</v>
      </c>
      <c r="T3656">
        <f t="shared" si="289"/>
        <v>0</v>
      </c>
    </row>
    <row r="3657" spans="1:20" x14ac:dyDescent="0.25">
      <c r="A3657">
        <v>27266</v>
      </c>
      <c r="B3657" t="s">
        <v>1308</v>
      </c>
      <c r="C3657" s="1">
        <v>32594</v>
      </c>
      <c r="D3657" t="s">
        <v>14</v>
      </c>
      <c r="E3657" t="s">
        <v>23</v>
      </c>
      <c r="F3657" s="1">
        <v>40569</v>
      </c>
      <c r="G3657" t="s">
        <v>164</v>
      </c>
      <c r="H3657" t="str">
        <f t="shared" si="287"/>
        <v>PAS</v>
      </c>
      <c r="I3657" t="str">
        <f t="shared" si="288"/>
        <v>PAS</v>
      </c>
      <c r="J3657" t="s">
        <v>61</v>
      </c>
      <c r="K3657" t="s">
        <v>322</v>
      </c>
      <c r="L3657">
        <v>13346</v>
      </c>
      <c r="M3657" t="s">
        <v>29</v>
      </c>
      <c r="N3657" t="s">
        <v>78</v>
      </c>
      <c r="O3657" s="2">
        <v>4.1666666666666664E-2</v>
      </c>
      <c r="P3657">
        <f>VLOOKUP(I3657,'visit codes'!$B$1:$F$38,5,FALSE)</f>
        <v>3</v>
      </c>
      <c r="Q3657" t="s">
        <v>1111</v>
      </c>
      <c r="R3657">
        <f t="shared" si="285"/>
        <v>1</v>
      </c>
      <c r="S3657">
        <f t="shared" si="286"/>
        <v>0</v>
      </c>
      <c r="T3657">
        <f t="shared" si="289"/>
        <v>1</v>
      </c>
    </row>
    <row r="3658" spans="1:20" x14ac:dyDescent="0.25">
      <c r="A3658">
        <v>27267</v>
      </c>
      <c r="B3658" t="s">
        <v>1309</v>
      </c>
      <c r="C3658" s="1">
        <v>24561</v>
      </c>
      <c r="D3658" t="s">
        <v>26</v>
      </c>
      <c r="F3658" s="1">
        <v>40571</v>
      </c>
      <c r="G3658" t="s">
        <v>163</v>
      </c>
      <c r="H3658" t="str">
        <f t="shared" si="287"/>
        <v>4301S-PAS</v>
      </c>
      <c r="J3658" t="s">
        <v>138</v>
      </c>
      <c r="K3658" t="s">
        <v>33</v>
      </c>
      <c r="L3658">
        <v>13501</v>
      </c>
      <c r="M3658" t="s">
        <v>29</v>
      </c>
      <c r="N3658" t="s">
        <v>30</v>
      </c>
      <c r="O3658" s="2">
        <v>4.1666666666666664E-2</v>
      </c>
      <c r="Q3658" t="s">
        <v>31</v>
      </c>
      <c r="R3658">
        <f t="shared" si="285"/>
        <v>0</v>
      </c>
      <c r="S3658">
        <f t="shared" si="286"/>
        <v>0</v>
      </c>
      <c r="T3658">
        <f t="shared" si="289"/>
        <v>0</v>
      </c>
    </row>
    <row r="3659" spans="1:20" x14ac:dyDescent="0.25">
      <c r="A3659">
        <v>27267</v>
      </c>
      <c r="B3659" t="s">
        <v>1309</v>
      </c>
      <c r="C3659" s="1">
        <v>24561</v>
      </c>
      <c r="D3659" t="s">
        <v>26</v>
      </c>
      <c r="F3659" s="1">
        <v>40571</v>
      </c>
      <c r="G3659" t="s">
        <v>164</v>
      </c>
      <c r="H3659" t="str">
        <f t="shared" si="287"/>
        <v>PAS</v>
      </c>
      <c r="I3659" t="str">
        <f t="shared" si="288"/>
        <v>PAS</v>
      </c>
      <c r="J3659" t="s">
        <v>138</v>
      </c>
      <c r="K3659" t="s">
        <v>33</v>
      </c>
      <c r="L3659">
        <v>13501</v>
      </c>
      <c r="M3659" t="s">
        <v>29</v>
      </c>
      <c r="N3659" t="s">
        <v>30</v>
      </c>
      <c r="O3659" s="2">
        <v>4.1666666666666664E-2</v>
      </c>
      <c r="P3659">
        <f>VLOOKUP(I3659,'visit codes'!$B$1:$F$38,5,FALSE)</f>
        <v>3</v>
      </c>
      <c r="Q3659" t="s">
        <v>31</v>
      </c>
      <c r="R3659">
        <f t="shared" si="285"/>
        <v>1</v>
      </c>
      <c r="S3659">
        <f t="shared" si="286"/>
        <v>0</v>
      </c>
      <c r="T3659">
        <f t="shared" si="289"/>
        <v>1</v>
      </c>
    </row>
    <row r="3660" spans="1:20" x14ac:dyDescent="0.25">
      <c r="A3660">
        <v>27268</v>
      </c>
      <c r="B3660" t="s">
        <v>1310</v>
      </c>
      <c r="C3660" s="1">
        <v>28147</v>
      </c>
      <c r="D3660" t="s">
        <v>26</v>
      </c>
      <c r="E3660" t="s">
        <v>23</v>
      </c>
      <c r="F3660" s="1">
        <v>40569</v>
      </c>
      <c r="G3660" t="s">
        <v>96</v>
      </c>
      <c r="H3660" t="str">
        <f t="shared" si="287"/>
        <v>PASC</v>
      </c>
      <c r="I3660" t="str">
        <f t="shared" si="288"/>
        <v>PASC</v>
      </c>
      <c r="J3660" t="s">
        <v>27</v>
      </c>
      <c r="K3660" t="s">
        <v>53</v>
      </c>
      <c r="L3660">
        <v>13501</v>
      </c>
      <c r="M3660" t="s">
        <v>29</v>
      </c>
      <c r="N3660" t="s">
        <v>50</v>
      </c>
      <c r="O3660" s="2">
        <v>0</v>
      </c>
      <c r="P3660">
        <f>VLOOKUP(I3660,'visit codes'!$B$1:$F$38,5,FALSE)</f>
        <v>0</v>
      </c>
      <c r="Q3660" t="s">
        <v>31</v>
      </c>
      <c r="R3660">
        <f t="shared" si="285"/>
        <v>1</v>
      </c>
      <c r="S3660">
        <f t="shared" si="286"/>
        <v>1</v>
      </c>
      <c r="T3660">
        <f t="shared" si="289"/>
        <v>0</v>
      </c>
    </row>
    <row r="3661" spans="1:20" x14ac:dyDescent="0.25">
      <c r="A3661">
        <v>27268</v>
      </c>
      <c r="B3661" t="s">
        <v>1310</v>
      </c>
      <c r="C3661" s="1">
        <v>28147</v>
      </c>
      <c r="D3661" t="s">
        <v>26</v>
      </c>
      <c r="E3661" t="s">
        <v>23</v>
      </c>
      <c r="F3661" s="1">
        <v>40574</v>
      </c>
      <c r="G3661" t="s">
        <v>342</v>
      </c>
      <c r="H3661" t="str">
        <f t="shared" si="287"/>
        <v>PASNS</v>
      </c>
      <c r="I3661" t="str">
        <f t="shared" si="288"/>
        <v>PASNS</v>
      </c>
      <c r="J3661" t="s">
        <v>27</v>
      </c>
      <c r="K3661" t="s">
        <v>53</v>
      </c>
      <c r="L3661">
        <v>13501</v>
      </c>
      <c r="M3661" t="s">
        <v>29</v>
      </c>
      <c r="N3661" t="s">
        <v>50</v>
      </c>
      <c r="O3661" s="2">
        <v>0</v>
      </c>
      <c r="P3661">
        <f>VLOOKUP(I3661,'visit codes'!$B$1:$F$38,5,FALSE)</f>
        <v>0</v>
      </c>
      <c r="Q3661" t="s">
        <v>31</v>
      </c>
      <c r="R3661">
        <f t="shared" si="285"/>
        <v>1</v>
      </c>
      <c r="S3661">
        <f t="shared" si="286"/>
        <v>1</v>
      </c>
      <c r="T3661">
        <f t="shared" si="289"/>
        <v>0</v>
      </c>
    </row>
    <row r="3662" spans="1:20" x14ac:dyDescent="0.25">
      <c r="A3662">
        <v>27269</v>
      </c>
      <c r="B3662" t="s">
        <v>1311</v>
      </c>
      <c r="C3662" s="1">
        <v>27224</v>
      </c>
      <c r="D3662" t="s">
        <v>26</v>
      </c>
      <c r="F3662" s="1">
        <v>40563</v>
      </c>
      <c r="G3662">
        <v>4098</v>
      </c>
      <c r="H3662" t="str">
        <f t="shared" si="287"/>
        <v>4098</v>
      </c>
      <c r="J3662" t="s">
        <v>138</v>
      </c>
      <c r="K3662" t="s">
        <v>42</v>
      </c>
      <c r="L3662">
        <v>13501</v>
      </c>
      <c r="M3662" t="s">
        <v>29</v>
      </c>
      <c r="N3662" t="s">
        <v>99</v>
      </c>
      <c r="O3662" s="2">
        <v>0</v>
      </c>
      <c r="Q3662" t="s">
        <v>31</v>
      </c>
      <c r="R3662">
        <f t="shared" si="285"/>
        <v>0</v>
      </c>
      <c r="S3662">
        <f t="shared" si="286"/>
        <v>0</v>
      </c>
      <c r="T3662">
        <f t="shared" si="289"/>
        <v>0</v>
      </c>
    </row>
    <row r="3663" spans="1:20" x14ac:dyDescent="0.25">
      <c r="A3663">
        <v>27269</v>
      </c>
      <c r="B3663" t="s">
        <v>1311</v>
      </c>
      <c r="C3663" s="1">
        <v>27224</v>
      </c>
      <c r="D3663" t="s">
        <v>26</v>
      </c>
      <c r="F3663" s="1">
        <v>40567</v>
      </c>
      <c r="G3663">
        <v>4098</v>
      </c>
      <c r="H3663" t="str">
        <f t="shared" si="287"/>
        <v>4098</v>
      </c>
      <c r="J3663" t="s">
        <v>138</v>
      </c>
      <c r="K3663" t="s">
        <v>42</v>
      </c>
      <c r="L3663">
        <v>13501</v>
      </c>
      <c r="M3663" t="s">
        <v>29</v>
      </c>
      <c r="N3663" t="s">
        <v>99</v>
      </c>
      <c r="O3663" s="2">
        <v>0</v>
      </c>
      <c r="Q3663" t="s">
        <v>31</v>
      </c>
      <c r="R3663">
        <f t="shared" si="285"/>
        <v>0</v>
      </c>
      <c r="S3663">
        <f t="shared" si="286"/>
        <v>0</v>
      </c>
      <c r="T3663">
        <f t="shared" si="289"/>
        <v>0</v>
      </c>
    </row>
    <row r="3664" spans="1:20" x14ac:dyDescent="0.25">
      <c r="A3664">
        <v>27269</v>
      </c>
      <c r="B3664" t="s">
        <v>1311</v>
      </c>
      <c r="C3664" s="1">
        <v>27224</v>
      </c>
      <c r="D3664" t="s">
        <v>26</v>
      </c>
      <c r="F3664" s="1">
        <v>40568</v>
      </c>
      <c r="G3664">
        <v>4098</v>
      </c>
      <c r="H3664" t="str">
        <f t="shared" si="287"/>
        <v>4098</v>
      </c>
      <c r="J3664" t="s">
        <v>41</v>
      </c>
      <c r="K3664" t="s">
        <v>42</v>
      </c>
      <c r="L3664">
        <v>13501</v>
      </c>
      <c r="M3664" t="s">
        <v>29</v>
      </c>
      <c r="N3664" t="s">
        <v>99</v>
      </c>
      <c r="O3664" s="2">
        <v>0</v>
      </c>
      <c r="Q3664" t="s">
        <v>31</v>
      </c>
      <c r="R3664">
        <f t="shared" si="285"/>
        <v>0</v>
      </c>
      <c r="S3664">
        <f t="shared" si="286"/>
        <v>0</v>
      </c>
      <c r="T3664">
        <f t="shared" si="289"/>
        <v>0</v>
      </c>
    </row>
    <row r="3665" spans="1:20" x14ac:dyDescent="0.25">
      <c r="A3665">
        <v>27274</v>
      </c>
      <c r="B3665" t="s">
        <v>1312</v>
      </c>
      <c r="C3665" s="1">
        <v>27091</v>
      </c>
      <c r="D3665" t="s">
        <v>26</v>
      </c>
      <c r="F3665" s="1">
        <v>40570</v>
      </c>
      <c r="G3665" t="s">
        <v>342</v>
      </c>
      <c r="H3665" t="str">
        <f t="shared" si="287"/>
        <v>PASNS</v>
      </c>
      <c r="I3665" t="str">
        <f t="shared" si="288"/>
        <v>PASNS</v>
      </c>
      <c r="J3665" t="s">
        <v>510</v>
      </c>
      <c r="K3665" t="s">
        <v>53</v>
      </c>
      <c r="L3665">
        <v>13501</v>
      </c>
      <c r="M3665" t="s">
        <v>29</v>
      </c>
      <c r="N3665" t="s">
        <v>577</v>
      </c>
      <c r="O3665" s="2">
        <v>0</v>
      </c>
      <c r="P3665">
        <f>VLOOKUP(I3665,'visit codes'!$B$1:$F$38,5,FALSE)</f>
        <v>0</v>
      </c>
      <c r="Q3665" t="s">
        <v>31</v>
      </c>
      <c r="R3665">
        <f t="shared" si="285"/>
        <v>1</v>
      </c>
      <c r="S3665">
        <f t="shared" si="286"/>
        <v>1</v>
      </c>
      <c r="T3665">
        <f t="shared" si="289"/>
        <v>0</v>
      </c>
    </row>
    <row r="3666" spans="1:20" x14ac:dyDescent="0.25">
      <c r="A3666">
        <v>27276</v>
      </c>
      <c r="B3666" t="s">
        <v>1313</v>
      </c>
      <c r="C3666" s="1">
        <v>28467</v>
      </c>
      <c r="D3666" t="s">
        <v>26</v>
      </c>
      <c r="F3666" s="1">
        <v>40564</v>
      </c>
      <c r="G3666">
        <v>4098</v>
      </c>
      <c r="H3666" t="str">
        <f t="shared" si="287"/>
        <v>4098</v>
      </c>
      <c r="J3666" t="s">
        <v>61</v>
      </c>
      <c r="K3666" t="s">
        <v>42</v>
      </c>
      <c r="L3666">
        <v>13501</v>
      </c>
      <c r="M3666" t="s">
        <v>29</v>
      </c>
      <c r="N3666" t="s">
        <v>99</v>
      </c>
      <c r="O3666" s="2">
        <v>0</v>
      </c>
      <c r="Q3666" t="s">
        <v>31</v>
      </c>
      <c r="R3666">
        <f t="shared" si="285"/>
        <v>0</v>
      </c>
      <c r="S3666">
        <f t="shared" si="286"/>
        <v>0</v>
      </c>
      <c r="T3666">
        <f t="shared" si="289"/>
        <v>0</v>
      </c>
    </row>
    <row r="3667" spans="1:20" x14ac:dyDescent="0.25">
      <c r="A3667">
        <v>27277</v>
      </c>
      <c r="B3667" t="s">
        <v>1314</v>
      </c>
      <c r="C3667" s="1">
        <v>33743</v>
      </c>
      <c r="D3667" t="s">
        <v>26</v>
      </c>
      <c r="F3667" s="1">
        <v>40574</v>
      </c>
      <c r="G3667" t="s">
        <v>163</v>
      </c>
      <c r="H3667" t="str">
        <f t="shared" si="287"/>
        <v>4301S-PAS</v>
      </c>
      <c r="J3667" t="s">
        <v>17</v>
      </c>
      <c r="K3667" t="s">
        <v>42</v>
      </c>
      <c r="L3667">
        <v>13440</v>
      </c>
      <c r="M3667" t="s">
        <v>20</v>
      </c>
      <c r="N3667" t="s">
        <v>43</v>
      </c>
      <c r="O3667" s="2">
        <v>4.1666666666666664E-2</v>
      </c>
      <c r="Q3667" t="s">
        <v>22</v>
      </c>
      <c r="R3667">
        <f t="shared" si="285"/>
        <v>0</v>
      </c>
      <c r="S3667">
        <f t="shared" si="286"/>
        <v>0</v>
      </c>
      <c r="T3667">
        <f t="shared" si="289"/>
        <v>0</v>
      </c>
    </row>
    <row r="3668" spans="1:20" x14ac:dyDescent="0.25">
      <c r="A3668">
        <v>27277</v>
      </c>
      <c r="B3668" t="s">
        <v>1314</v>
      </c>
      <c r="C3668" s="1">
        <v>33743</v>
      </c>
      <c r="D3668" t="s">
        <v>26</v>
      </c>
      <c r="F3668" s="1">
        <v>40574</v>
      </c>
      <c r="G3668" t="s">
        <v>164</v>
      </c>
      <c r="H3668" t="str">
        <f t="shared" si="287"/>
        <v>PAS</v>
      </c>
      <c r="I3668" t="str">
        <f t="shared" si="288"/>
        <v>PAS</v>
      </c>
      <c r="J3668" t="s">
        <v>17</v>
      </c>
      <c r="K3668" t="s">
        <v>42</v>
      </c>
      <c r="L3668">
        <v>13440</v>
      </c>
      <c r="M3668" t="s">
        <v>20</v>
      </c>
      <c r="N3668" t="s">
        <v>43</v>
      </c>
      <c r="O3668" s="2">
        <v>4.1666666666666664E-2</v>
      </c>
      <c r="P3668">
        <f>VLOOKUP(I3668,'visit codes'!$B$1:$F$38,5,FALSE)</f>
        <v>3</v>
      </c>
      <c r="Q3668" t="s">
        <v>22</v>
      </c>
      <c r="R3668">
        <f t="shared" si="285"/>
        <v>1</v>
      </c>
      <c r="S3668">
        <f t="shared" si="286"/>
        <v>0</v>
      </c>
      <c r="T3668">
        <f t="shared" si="289"/>
        <v>1</v>
      </c>
    </row>
    <row r="3669" spans="1:20" x14ac:dyDescent="0.25">
      <c r="A3669">
        <v>27283</v>
      </c>
      <c r="B3669" t="s">
        <v>1315</v>
      </c>
      <c r="C3669" s="1">
        <v>24379</v>
      </c>
      <c r="D3669" t="s">
        <v>26</v>
      </c>
      <c r="F3669" s="1">
        <v>40567</v>
      </c>
      <c r="G3669">
        <v>4098</v>
      </c>
      <c r="H3669" t="str">
        <f t="shared" si="287"/>
        <v>4098</v>
      </c>
      <c r="J3669" t="s">
        <v>89</v>
      </c>
      <c r="K3669" t="s">
        <v>42</v>
      </c>
      <c r="L3669">
        <v>13502</v>
      </c>
      <c r="M3669" t="s">
        <v>29</v>
      </c>
      <c r="N3669" t="s">
        <v>99</v>
      </c>
      <c r="O3669" s="2">
        <v>0</v>
      </c>
      <c r="Q3669" t="s">
        <v>31</v>
      </c>
      <c r="R3669">
        <f t="shared" si="285"/>
        <v>0</v>
      </c>
      <c r="S3669">
        <f t="shared" si="286"/>
        <v>0</v>
      </c>
      <c r="T3669">
        <f t="shared" si="289"/>
        <v>0</v>
      </c>
    </row>
    <row r="3670" spans="1:20" x14ac:dyDescent="0.25">
      <c r="A3670">
        <v>27284</v>
      </c>
      <c r="B3670" t="s">
        <v>1316</v>
      </c>
      <c r="C3670" s="1">
        <v>23981</v>
      </c>
      <c r="D3670" t="s">
        <v>26</v>
      </c>
      <c r="F3670" s="1">
        <v>40567</v>
      </c>
      <c r="G3670">
        <v>4098</v>
      </c>
      <c r="H3670" t="str">
        <f t="shared" si="287"/>
        <v>4098</v>
      </c>
      <c r="J3670" t="s">
        <v>57</v>
      </c>
      <c r="K3670" t="s">
        <v>42</v>
      </c>
      <c r="L3670">
        <v>13501</v>
      </c>
      <c r="M3670" t="s">
        <v>29</v>
      </c>
      <c r="N3670" t="s">
        <v>99</v>
      </c>
      <c r="O3670" s="2">
        <v>0</v>
      </c>
      <c r="Q3670" t="s">
        <v>31</v>
      </c>
      <c r="R3670">
        <f t="shared" si="285"/>
        <v>0</v>
      </c>
      <c r="S3670">
        <f t="shared" si="286"/>
        <v>0</v>
      </c>
      <c r="T3670">
        <f t="shared" si="289"/>
        <v>0</v>
      </c>
    </row>
    <row r="3671" spans="1:20" x14ac:dyDescent="0.25">
      <c r="A3671">
        <v>27288</v>
      </c>
      <c r="B3671" t="s">
        <v>1317</v>
      </c>
      <c r="C3671" s="1">
        <v>29958</v>
      </c>
      <c r="D3671" t="s">
        <v>26</v>
      </c>
      <c r="F3671" s="1">
        <v>40568</v>
      </c>
      <c r="G3671">
        <v>4098</v>
      </c>
      <c r="H3671" t="str">
        <f t="shared" si="287"/>
        <v>4098</v>
      </c>
      <c r="J3671" t="s">
        <v>57</v>
      </c>
      <c r="K3671" t="s">
        <v>42</v>
      </c>
      <c r="L3671">
        <v>13502</v>
      </c>
      <c r="M3671" t="s">
        <v>29</v>
      </c>
      <c r="N3671" t="s">
        <v>99</v>
      </c>
      <c r="O3671" s="2">
        <v>0</v>
      </c>
      <c r="Q3671" t="s">
        <v>31</v>
      </c>
      <c r="R3671">
        <f t="shared" si="285"/>
        <v>0</v>
      </c>
      <c r="S3671">
        <f t="shared" si="286"/>
        <v>0</v>
      </c>
      <c r="T3671">
        <f t="shared" si="289"/>
        <v>0</v>
      </c>
    </row>
    <row r="3672" spans="1:20" x14ac:dyDescent="0.25">
      <c r="A3672">
        <v>27295</v>
      </c>
      <c r="B3672" t="s">
        <v>1318</v>
      </c>
      <c r="C3672" s="1">
        <v>26665</v>
      </c>
      <c r="D3672" t="s">
        <v>14</v>
      </c>
      <c r="F3672" s="1">
        <v>40569</v>
      </c>
      <c r="G3672">
        <v>4098</v>
      </c>
      <c r="H3672" t="str">
        <f t="shared" si="287"/>
        <v>4098</v>
      </c>
      <c r="J3672" t="s">
        <v>206</v>
      </c>
      <c r="K3672" t="s">
        <v>42</v>
      </c>
      <c r="L3672">
        <v>13501</v>
      </c>
      <c r="M3672" t="s">
        <v>29</v>
      </c>
      <c r="N3672" t="s">
        <v>99</v>
      </c>
      <c r="O3672" s="2">
        <v>0</v>
      </c>
      <c r="Q3672" t="s">
        <v>31</v>
      </c>
      <c r="R3672">
        <f t="shared" si="285"/>
        <v>0</v>
      </c>
      <c r="S3672">
        <f t="shared" si="286"/>
        <v>0</v>
      </c>
      <c r="T3672">
        <f t="shared" si="289"/>
        <v>0</v>
      </c>
    </row>
    <row r="3673" spans="1:20" x14ac:dyDescent="0.25">
      <c r="A3673">
        <v>27296</v>
      </c>
      <c r="B3673" t="s">
        <v>1319</v>
      </c>
      <c r="C3673" s="1">
        <v>28560</v>
      </c>
      <c r="D3673" t="s">
        <v>26</v>
      </c>
      <c r="F3673" s="1">
        <v>40574</v>
      </c>
      <c r="G3673" t="s">
        <v>96</v>
      </c>
      <c r="H3673" t="str">
        <f t="shared" si="287"/>
        <v>PASC</v>
      </c>
      <c r="I3673" t="str">
        <f t="shared" si="288"/>
        <v>PASC</v>
      </c>
      <c r="J3673" t="s">
        <v>138</v>
      </c>
      <c r="K3673" t="s">
        <v>18</v>
      </c>
      <c r="L3673">
        <v>13502</v>
      </c>
      <c r="M3673" t="s">
        <v>29</v>
      </c>
      <c r="N3673" t="s">
        <v>21</v>
      </c>
      <c r="O3673" s="2">
        <v>0</v>
      </c>
      <c r="P3673">
        <f>VLOOKUP(I3673,'visit codes'!$B$1:$F$38,5,FALSE)</f>
        <v>0</v>
      </c>
      <c r="Q3673" t="s">
        <v>31</v>
      </c>
      <c r="R3673">
        <f t="shared" si="285"/>
        <v>1</v>
      </c>
      <c r="S3673">
        <f t="shared" si="286"/>
        <v>1</v>
      </c>
      <c r="T3673">
        <f t="shared" si="289"/>
        <v>0</v>
      </c>
    </row>
    <row r="3674" spans="1:20" x14ac:dyDescent="0.25">
      <c r="A3674">
        <v>27297</v>
      </c>
      <c r="B3674" t="s">
        <v>1320</v>
      </c>
      <c r="C3674" s="1">
        <v>23607</v>
      </c>
      <c r="D3674" t="s">
        <v>14</v>
      </c>
      <c r="F3674" s="1">
        <v>40571</v>
      </c>
      <c r="G3674" t="s">
        <v>163</v>
      </c>
      <c r="H3674" t="str">
        <f t="shared" si="287"/>
        <v>4301S-PAS</v>
      </c>
      <c r="J3674" t="s">
        <v>138</v>
      </c>
      <c r="K3674" t="s">
        <v>53</v>
      </c>
      <c r="L3674">
        <v>13501</v>
      </c>
      <c r="M3674" t="s">
        <v>29</v>
      </c>
      <c r="N3674" t="s">
        <v>193</v>
      </c>
      <c r="O3674" s="2">
        <v>4.1666666666666664E-2</v>
      </c>
      <c r="Q3674" t="s">
        <v>31</v>
      </c>
      <c r="R3674">
        <f t="shared" si="285"/>
        <v>0</v>
      </c>
      <c r="S3674">
        <f t="shared" si="286"/>
        <v>0</v>
      </c>
      <c r="T3674">
        <f t="shared" si="289"/>
        <v>0</v>
      </c>
    </row>
    <row r="3675" spans="1:20" x14ac:dyDescent="0.25">
      <c r="A3675">
        <v>27297</v>
      </c>
      <c r="B3675" t="s">
        <v>1320</v>
      </c>
      <c r="C3675" s="1">
        <v>23607</v>
      </c>
      <c r="D3675" t="s">
        <v>14</v>
      </c>
      <c r="F3675" s="1">
        <v>40571</v>
      </c>
      <c r="G3675" t="s">
        <v>164</v>
      </c>
      <c r="H3675" t="str">
        <f t="shared" si="287"/>
        <v>PAS</v>
      </c>
      <c r="I3675" t="str">
        <f t="shared" si="288"/>
        <v>PAS</v>
      </c>
      <c r="J3675" t="s">
        <v>138</v>
      </c>
      <c r="K3675" t="s">
        <v>53</v>
      </c>
      <c r="L3675">
        <v>13501</v>
      </c>
      <c r="M3675" t="s">
        <v>29</v>
      </c>
      <c r="N3675" t="s">
        <v>193</v>
      </c>
      <c r="O3675" s="2">
        <v>4.1666666666666664E-2</v>
      </c>
      <c r="P3675">
        <f>VLOOKUP(I3675,'visit codes'!$B$1:$F$38,5,FALSE)</f>
        <v>3</v>
      </c>
      <c r="Q3675" t="s">
        <v>31</v>
      </c>
      <c r="R3675">
        <f t="shared" si="285"/>
        <v>1</v>
      </c>
      <c r="S3675">
        <f t="shared" si="286"/>
        <v>0</v>
      </c>
      <c r="T3675">
        <f t="shared" si="289"/>
        <v>1</v>
      </c>
    </row>
    <row r="3676" spans="1:20" x14ac:dyDescent="0.25">
      <c r="A3676">
        <v>27301</v>
      </c>
      <c r="B3676" t="s">
        <v>1321</v>
      </c>
      <c r="C3676" s="1">
        <v>27982</v>
      </c>
      <c r="D3676" t="s">
        <v>26</v>
      </c>
      <c r="F3676" s="1">
        <v>40570</v>
      </c>
      <c r="G3676">
        <v>4098</v>
      </c>
      <c r="H3676" t="str">
        <f t="shared" si="287"/>
        <v>4098</v>
      </c>
      <c r="J3676" t="s">
        <v>57</v>
      </c>
      <c r="K3676" t="s">
        <v>42</v>
      </c>
      <c r="L3676">
        <v>13440</v>
      </c>
      <c r="M3676" t="s">
        <v>29</v>
      </c>
      <c r="N3676" t="s">
        <v>99</v>
      </c>
      <c r="O3676" s="2">
        <v>0</v>
      </c>
      <c r="Q3676" t="s">
        <v>22</v>
      </c>
      <c r="R3676">
        <f t="shared" si="285"/>
        <v>0</v>
      </c>
      <c r="S3676">
        <f t="shared" si="286"/>
        <v>0</v>
      </c>
      <c r="T3676">
        <f t="shared" si="289"/>
        <v>0</v>
      </c>
    </row>
    <row r="3677" spans="1:20" x14ac:dyDescent="0.25">
      <c r="A3677">
        <v>200</v>
      </c>
      <c r="B3677" t="s">
        <v>1322</v>
      </c>
      <c r="C3677" s="1">
        <v>22488</v>
      </c>
      <c r="D3677" t="s">
        <v>26</v>
      </c>
      <c r="E3677" t="s">
        <v>15</v>
      </c>
      <c r="F3677" s="1">
        <v>40562</v>
      </c>
      <c r="G3677" t="s">
        <v>46</v>
      </c>
      <c r="H3677" t="str">
        <f t="shared" si="287"/>
        <v>NS</v>
      </c>
      <c r="I3677" t="str">
        <f t="shared" si="288"/>
        <v>NS</v>
      </c>
      <c r="J3677" t="s">
        <v>138</v>
      </c>
      <c r="K3677" t="s">
        <v>42</v>
      </c>
      <c r="L3677">
        <v>13501</v>
      </c>
      <c r="M3677" t="s">
        <v>29</v>
      </c>
      <c r="N3677" t="s">
        <v>43</v>
      </c>
      <c r="O3677" s="2">
        <v>0</v>
      </c>
      <c r="P3677">
        <f>VLOOKUP(I3677,'visit codes'!$B$1:$F$38,5,FALSE)</f>
        <v>0</v>
      </c>
      <c r="Q3677" t="s">
        <v>31</v>
      </c>
      <c r="R3677">
        <f t="shared" si="285"/>
        <v>1</v>
      </c>
      <c r="S3677">
        <f t="shared" si="286"/>
        <v>1</v>
      </c>
      <c r="T3677">
        <f t="shared" si="289"/>
        <v>0</v>
      </c>
    </row>
    <row r="3678" spans="1:20" x14ac:dyDescent="0.25">
      <c r="A3678">
        <v>21</v>
      </c>
      <c r="B3678" t="s">
        <v>1323</v>
      </c>
      <c r="C3678" s="1">
        <v>24218</v>
      </c>
      <c r="D3678" t="s">
        <v>14</v>
      </c>
      <c r="E3678" t="s">
        <v>15</v>
      </c>
      <c r="F3678" s="1">
        <v>40553</v>
      </c>
      <c r="G3678" t="s">
        <v>16</v>
      </c>
      <c r="H3678" t="str">
        <f t="shared" si="287"/>
        <v>4301R-RV</v>
      </c>
      <c r="J3678" t="s">
        <v>138</v>
      </c>
      <c r="K3678" t="s">
        <v>42</v>
      </c>
      <c r="L3678">
        <v>13501</v>
      </c>
      <c r="M3678" t="s">
        <v>29</v>
      </c>
      <c r="N3678" t="s">
        <v>43</v>
      </c>
      <c r="O3678" s="2">
        <v>3.125E-2</v>
      </c>
      <c r="Q3678" t="s">
        <v>31</v>
      </c>
      <c r="R3678">
        <f t="shared" si="285"/>
        <v>0</v>
      </c>
      <c r="S3678">
        <f t="shared" si="286"/>
        <v>0</v>
      </c>
      <c r="T3678">
        <f t="shared" si="289"/>
        <v>0</v>
      </c>
    </row>
    <row r="3679" spans="1:20" x14ac:dyDescent="0.25">
      <c r="A3679">
        <v>21</v>
      </c>
      <c r="B3679" t="s">
        <v>1323</v>
      </c>
      <c r="C3679" s="1">
        <v>24218</v>
      </c>
      <c r="D3679" t="s">
        <v>14</v>
      </c>
      <c r="E3679" t="s">
        <v>15</v>
      </c>
      <c r="F3679" s="1">
        <v>40553</v>
      </c>
      <c r="G3679" t="s">
        <v>24</v>
      </c>
      <c r="H3679" t="str">
        <f t="shared" si="287"/>
        <v>RV</v>
      </c>
      <c r="I3679" t="str">
        <f t="shared" si="288"/>
        <v>RV</v>
      </c>
      <c r="J3679" t="s">
        <v>138</v>
      </c>
      <c r="K3679" t="s">
        <v>42</v>
      </c>
      <c r="L3679">
        <v>13501</v>
      </c>
      <c r="M3679" t="s">
        <v>29</v>
      </c>
      <c r="N3679" t="s">
        <v>43</v>
      </c>
      <c r="O3679" s="2">
        <v>4.1666666666666664E-2</v>
      </c>
      <c r="P3679">
        <f>VLOOKUP(I3679,'visit codes'!$B$1:$F$38,5,FALSE)</f>
        <v>3</v>
      </c>
      <c r="Q3679" t="s">
        <v>31</v>
      </c>
      <c r="R3679">
        <f t="shared" si="285"/>
        <v>1</v>
      </c>
      <c r="S3679">
        <f t="shared" si="286"/>
        <v>0</v>
      </c>
      <c r="T3679">
        <f t="shared" si="289"/>
        <v>1</v>
      </c>
    </row>
    <row r="3680" spans="1:20" x14ac:dyDescent="0.25">
      <c r="A3680">
        <v>21</v>
      </c>
      <c r="B3680" t="s">
        <v>1323</v>
      </c>
      <c r="C3680" s="1">
        <v>24218</v>
      </c>
      <c r="D3680" t="s">
        <v>14</v>
      </c>
      <c r="E3680" t="s">
        <v>15</v>
      </c>
      <c r="F3680" s="1">
        <v>40555</v>
      </c>
      <c r="G3680" t="s">
        <v>46</v>
      </c>
      <c r="H3680" t="str">
        <f t="shared" si="287"/>
        <v>NS</v>
      </c>
      <c r="I3680" t="str">
        <f t="shared" si="288"/>
        <v>NS</v>
      </c>
      <c r="J3680" t="s">
        <v>41</v>
      </c>
      <c r="K3680" t="s">
        <v>42</v>
      </c>
      <c r="L3680">
        <v>13501</v>
      </c>
      <c r="M3680" t="s">
        <v>29</v>
      </c>
      <c r="N3680" t="s">
        <v>43</v>
      </c>
      <c r="O3680" s="2">
        <v>0</v>
      </c>
      <c r="P3680">
        <f>VLOOKUP(I3680,'visit codes'!$B$1:$F$38,5,FALSE)</f>
        <v>0</v>
      </c>
      <c r="Q3680" t="s">
        <v>31</v>
      </c>
      <c r="R3680">
        <f t="shared" si="285"/>
        <v>1</v>
      </c>
      <c r="S3680">
        <f t="shared" si="286"/>
        <v>1</v>
      </c>
      <c r="T3680">
        <f t="shared" si="289"/>
        <v>0</v>
      </c>
    </row>
    <row r="3681" spans="1:20" x14ac:dyDescent="0.25">
      <c r="A3681">
        <v>21</v>
      </c>
      <c r="B3681" t="s">
        <v>1323</v>
      </c>
      <c r="C3681" s="1">
        <v>24218</v>
      </c>
      <c r="D3681" t="s">
        <v>14</v>
      </c>
      <c r="E3681" t="s">
        <v>15</v>
      </c>
      <c r="F3681" s="1">
        <v>40562</v>
      </c>
      <c r="G3681" t="s">
        <v>35</v>
      </c>
      <c r="H3681" t="str">
        <f t="shared" si="287"/>
        <v>4302PM-PM</v>
      </c>
      <c r="J3681" t="s">
        <v>41</v>
      </c>
      <c r="K3681" t="s">
        <v>42</v>
      </c>
      <c r="L3681">
        <v>13501</v>
      </c>
      <c r="M3681" t="s">
        <v>29</v>
      </c>
      <c r="N3681" t="s">
        <v>43</v>
      </c>
      <c r="O3681" s="2">
        <v>1.0416666666666666E-2</v>
      </c>
      <c r="Q3681" t="s">
        <v>31</v>
      </c>
      <c r="R3681">
        <f t="shared" si="285"/>
        <v>0</v>
      </c>
      <c r="S3681">
        <f t="shared" si="286"/>
        <v>0</v>
      </c>
      <c r="T3681">
        <f t="shared" si="289"/>
        <v>0</v>
      </c>
    </row>
    <row r="3682" spans="1:20" x14ac:dyDescent="0.25">
      <c r="A3682">
        <v>21</v>
      </c>
      <c r="B3682" t="s">
        <v>1323</v>
      </c>
      <c r="C3682" s="1">
        <v>24218</v>
      </c>
      <c r="D3682" t="s">
        <v>14</v>
      </c>
      <c r="E3682" t="s">
        <v>15</v>
      </c>
      <c r="F3682" s="1">
        <v>40562</v>
      </c>
      <c r="G3682" t="s">
        <v>37</v>
      </c>
      <c r="H3682" t="str">
        <f t="shared" si="287"/>
        <v>PM</v>
      </c>
      <c r="I3682" t="str">
        <f t="shared" si="288"/>
        <v>PM</v>
      </c>
      <c r="J3682" t="s">
        <v>41</v>
      </c>
      <c r="K3682" t="s">
        <v>42</v>
      </c>
      <c r="L3682">
        <v>13501</v>
      </c>
      <c r="M3682" t="s">
        <v>29</v>
      </c>
      <c r="N3682" t="s">
        <v>43</v>
      </c>
      <c r="O3682" s="2">
        <v>1.0416666666666666E-2</v>
      </c>
      <c r="P3682">
        <f>VLOOKUP(I3682,'visit codes'!$B$1:$F$38,5,FALSE)</f>
        <v>1</v>
      </c>
      <c r="Q3682" t="s">
        <v>31</v>
      </c>
      <c r="R3682">
        <f t="shared" si="285"/>
        <v>1</v>
      </c>
      <c r="S3682">
        <f t="shared" si="286"/>
        <v>0</v>
      </c>
      <c r="T3682">
        <f t="shared" si="289"/>
        <v>1</v>
      </c>
    </row>
    <row r="3683" spans="1:20" x14ac:dyDescent="0.25">
      <c r="A3683">
        <v>2463</v>
      </c>
      <c r="B3683" t="s">
        <v>1324</v>
      </c>
      <c r="C3683" s="1">
        <v>17757</v>
      </c>
      <c r="D3683" t="s">
        <v>14</v>
      </c>
      <c r="E3683" t="s">
        <v>15</v>
      </c>
      <c r="F3683" s="1">
        <v>40547</v>
      </c>
      <c r="G3683" t="s">
        <v>16</v>
      </c>
      <c r="H3683" t="str">
        <f t="shared" si="287"/>
        <v>4301R-RV</v>
      </c>
      <c r="J3683" t="s">
        <v>61</v>
      </c>
      <c r="K3683" t="s">
        <v>33</v>
      </c>
      <c r="L3683">
        <v>13501</v>
      </c>
      <c r="M3683" t="s">
        <v>29</v>
      </c>
      <c r="N3683" t="s">
        <v>30</v>
      </c>
      <c r="O3683" s="2">
        <v>3.125E-2</v>
      </c>
      <c r="Q3683" t="s">
        <v>31</v>
      </c>
      <c r="R3683">
        <f t="shared" si="285"/>
        <v>0</v>
      </c>
      <c r="S3683">
        <f t="shared" si="286"/>
        <v>0</v>
      </c>
      <c r="T3683">
        <f t="shared" si="289"/>
        <v>0</v>
      </c>
    </row>
    <row r="3684" spans="1:20" x14ac:dyDescent="0.25">
      <c r="A3684">
        <v>2463</v>
      </c>
      <c r="B3684" t="s">
        <v>1324</v>
      </c>
      <c r="C3684" s="1">
        <v>17757</v>
      </c>
      <c r="D3684" t="s">
        <v>14</v>
      </c>
      <c r="E3684" t="s">
        <v>15</v>
      </c>
      <c r="F3684" s="1">
        <v>40547</v>
      </c>
      <c r="G3684" t="s">
        <v>24</v>
      </c>
      <c r="H3684" t="str">
        <f t="shared" si="287"/>
        <v>RV</v>
      </c>
      <c r="I3684" t="str">
        <f t="shared" si="288"/>
        <v>RV</v>
      </c>
      <c r="J3684" t="s">
        <v>61</v>
      </c>
      <c r="K3684" t="s">
        <v>33</v>
      </c>
      <c r="L3684">
        <v>13501</v>
      </c>
      <c r="M3684" t="s">
        <v>29</v>
      </c>
      <c r="N3684" t="s">
        <v>30</v>
      </c>
      <c r="O3684" s="2">
        <v>4.1666666666666664E-2</v>
      </c>
      <c r="P3684">
        <f>VLOOKUP(I3684,'visit codes'!$B$1:$F$38,5,FALSE)</f>
        <v>3</v>
      </c>
      <c r="Q3684" t="s">
        <v>31</v>
      </c>
      <c r="R3684">
        <f t="shared" si="285"/>
        <v>1</v>
      </c>
      <c r="S3684">
        <f t="shared" si="286"/>
        <v>0</v>
      </c>
      <c r="T3684">
        <f t="shared" si="289"/>
        <v>1</v>
      </c>
    </row>
    <row r="3685" spans="1:20" x14ac:dyDescent="0.25">
      <c r="A3685">
        <v>2463</v>
      </c>
      <c r="B3685" t="s">
        <v>1324</v>
      </c>
      <c r="C3685" s="1">
        <v>17757</v>
      </c>
      <c r="D3685" t="s">
        <v>14</v>
      </c>
      <c r="E3685" t="s">
        <v>15</v>
      </c>
      <c r="F3685" s="1">
        <v>40555</v>
      </c>
      <c r="G3685" t="s">
        <v>35</v>
      </c>
      <c r="H3685" t="str">
        <f t="shared" si="287"/>
        <v>4302PM-PM</v>
      </c>
      <c r="J3685" t="s">
        <v>82</v>
      </c>
      <c r="K3685" t="s">
        <v>33</v>
      </c>
      <c r="L3685">
        <v>13501</v>
      </c>
      <c r="M3685" t="s">
        <v>29</v>
      </c>
      <c r="N3685" t="s">
        <v>30</v>
      </c>
      <c r="O3685" s="2">
        <v>1.0416666666666666E-2</v>
      </c>
      <c r="Q3685" t="s">
        <v>31</v>
      </c>
      <c r="R3685">
        <f t="shared" si="285"/>
        <v>0</v>
      </c>
      <c r="S3685">
        <f t="shared" si="286"/>
        <v>0</v>
      </c>
      <c r="T3685">
        <f t="shared" si="289"/>
        <v>0</v>
      </c>
    </row>
    <row r="3686" spans="1:20" x14ac:dyDescent="0.25">
      <c r="A3686">
        <v>2463</v>
      </c>
      <c r="B3686" t="s">
        <v>1324</v>
      </c>
      <c r="C3686" s="1">
        <v>17757</v>
      </c>
      <c r="D3686" t="s">
        <v>14</v>
      </c>
      <c r="E3686" t="s">
        <v>15</v>
      </c>
      <c r="F3686" s="1">
        <v>40555</v>
      </c>
      <c r="G3686" t="s">
        <v>37</v>
      </c>
      <c r="H3686" t="str">
        <f t="shared" si="287"/>
        <v>PM</v>
      </c>
      <c r="I3686" t="str">
        <f t="shared" si="288"/>
        <v>PM</v>
      </c>
      <c r="J3686" t="s">
        <v>82</v>
      </c>
      <c r="K3686" t="s">
        <v>33</v>
      </c>
      <c r="L3686">
        <v>13501</v>
      </c>
      <c r="M3686" t="s">
        <v>29</v>
      </c>
      <c r="N3686" t="s">
        <v>30</v>
      </c>
      <c r="O3686" s="2">
        <v>1.0416666666666666E-2</v>
      </c>
      <c r="P3686">
        <f>VLOOKUP(I3686,'visit codes'!$B$1:$F$38,5,FALSE)</f>
        <v>1</v>
      </c>
      <c r="Q3686" t="s">
        <v>31</v>
      </c>
      <c r="R3686">
        <f t="shared" si="285"/>
        <v>1</v>
      </c>
      <c r="S3686">
        <f t="shared" si="286"/>
        <v>0</v>
      </c>
      <c r="T3686">
        <f t="shared" si="289"/>
        <v>1</v>
      </c>
    </row>
    <row r="3687" spans="1:20" x14ac:dyDescent="0.25">
      <c r="A3687">
        <v>2471</v>
      </c>
      <c r="B3687" t="s">
        <v>1325</v>
      </c>
      <c r="C3687" s="1">
        <v>20275</v>
      </c>
      <c r="D3687" t="s">
        <v>26</v>
      </c>
      <c r="E3687" t="s">
        <v>40</v>
      </c>
      <c r="F3687" s="1">
        <v>40567</v>
      </c>
      <c r="G3687" t="s">
        <v>35</v>
      </c>
      <c r="H3687" t="str">
        <f t="shared" si="287"/>
        <v>4302PM-PM</v>
      </c>
      <c r="J3687" t="s">
        <v>52</v>
      </c>
      <c r="K3687" t="s">
        <v>42</v>
      </c>
      <c r="L3687">
        <v>13501</v>
      </c>
      <c r="M3687" t="s">
        <v>29</v>
      </c>
      <c r="N3687" t="s">
        <v>43</v>
      </c>
      <c r="O3687" s="2">
        <v>1.0416666666666666E-2</v>
      </c>
      <c r="Q3687" t="s">
        <v>31</v>
      </c>
      <c r="R3687">
        <f t="shared" si="285"/>
        <v>0</v>
      </c>
      <c r="S3687">
        <f t="shared" si="286"/>
        <v>0</v>
      </c>
      <c r="T3687">
        <f t="shared" si="289"/>
        <v>0</v>
      </c>
    </row>
    <row r="3688" spans="1:20" x14ac:dyDescent="0.25">
      <c r="A3688">
        <v>2471</v>
      </c>
      <c r="B3688" t="s">
        <v>1325</v>
      </c>
      <c r="C3688" s="1">
        <v>20275</v>
      </c>
      <c r="D3688" t="s">
        <v>26</v>
      </c>
      <c r="E3688" t="s">
        <v>40</v>
      </c>
      <c r="F3688" s="1">
        <v>40567</v>
      </c>
      <c r="G3688" t="s">
        <v>37</v>
      </c>
      <c r="H3688" t="str">
        <f t="shared" si="287"/>
        <v>PM</v>
      </c>
      <c r="I3688" t="str">
        <f t="shared" si="288"/>
        <v>PM</v>
      </c>
      <c r="J3688" t="s">
        <v>52</v>
      </c>
      <c r="K3688" t="s">
        <v>42</v>
      </c>
      <c r="L3688">
        <v>13501</v>
      </c>
      <c r="M3688" t="s">
        <v>29</v>
      </c>
      <c r="N3688" t="s">
        <v>43</v>
      </c>
      <c r="O3688" s="2">
        <v>1.0416666666666666E-2</v>
      </c>
      <c r="P3688">
        <f>VLOOKUP(I3688,'visit codes'!$B$1:$F$38,5,FALSE)</f>
        <v>1</v>
      </c>
      <c r="Q3688" t="s">
        <v>31</v>
      </c>
      <c r="R3688">
        <f t="shared" si="285"/>
        <v>1</v>
      </c>
      <c r="S3688">
        <f t="shared" si="286"/>
        <v>0</v>
      </c>
      <c r="T3688">
        <f t="shared" si="289"/>
        <v>1</v>
      </c>
    </row>
    <row r="3689" spans="1:20" x14ac:dyDescent="0.25">
      <c r="A3689">
        <v>2471</v>
      </c>
      <c r="B3689" t="s">
        <v>1325</v>
      </c>
      <c r="C3689" s="1">
        <v>20275</v>
      </c>
      <c r="D3689" t="s">
        <v>26</v>
      </c>
      <c r="E3689" t="s">
        <v>40</v>
      </c>
      <c r="F3689" s="1">
        <v>40567</v>
      </c>
      <c r="G3689" t="s">
        <v>44</v>
      </c>
      <c r="H3689" t="str">
        <f t="shared" si="287"/>
        <v>S1</v>
      </c>
      <c r="I3689" t="str">
        <f t="shared" si="288"/>
        <v>S1</v>
      </c>
      <c r="J3689" t="s">
        <v>45</v>
      </c>
      <c r="K3689" t="s">
        <v>42</v>
      </c>
      <c r="L3689">
        <v>13501</v>
      </c>
      <c r="M3689" t="s">
        <v>29</v>
      </c>
      <c r="N3689" t="s">
        <v>43</v>
      </c>
      <c r="O3689" s="2">
        <v>0</v>
      </c>
      <c r="P3689">
        <f>VLOOKUP(I3689,'visit codes'!$B$1:$F$38,5,FALSE)</f>
        <v>1</v>
      </c>
      <c r="Q3689" t="s">
        <v>31</v>
      </c>
      <c r="R3689">
        <f t="shared" si="285"/>
        <v>1</v>
      </c>
      <c r="S3689">
        <f t="shared" si="286"/>
        <v>0</v>
      </c>
      <c r="T3689">
        <f t="shared" si="289"/>
        <v>1</v>
      </c>
    </row>
    <row r="3690" spans="1:20" x14ac:dyDescent="0.25">
      <c r="A3690">
        <v>2483</v>
      </c>
      <c r="B3690" t="s">
        <v>1326</v>
      </c>
      <c r="C3690" s="1">
        <v>14119</v>
      </c>
      <c r="D3690" t="s">
        <v>26</v>
      </c>
      <c r="E3690" t="s">
        <v>15</v>
      </c>
      <c r="F3690" s="1">
        <v>40547</v>
      </c>
      <c r="G3690" t="s">
        <v>16</v>
      </c>
      <c r="H3690" t="str">
        <f t="shared" si="287"/>
        <v>4301R-RV</v>
      </c>
      <c r="J3690" t="s">
        <v>17</v>
      </c>
      <c r="K3690" t="s">
        <v>33</v>
      </c>
      <c r="L3690">
        <v>13440</v>
      </c>
      <c r="M3690" t="s">
        <v>20</v>
      </c>
      <c r="N3690" t="s">
        <v>30</v>
      </c>
      <c r="O3690" s="2">
        <v>3.125E-2</v>
      </c>
      <c r="Q3690" t="s">
        <v>22</v>
      </c>
      <c r="R3690">
        <f t="shared" si="285"/>
        <v>0</v>
      </c>
      <c r="S3690">
        <f t="shared" si="286"/>
        <v>0</v>
      </c>
      <c r="T3690">
        <f t="shared" si="289"/>
        <v>0</v>
      </c>
    </row>
    <row r="3691" spans="1:20" x14ac:dyDescent="0.25">
      <c r="A3691">
        <v>2483</v>
      </c>
      <c r="B3691" t="s">
        <v>1326</v>
      </c>
      <c r="C3691" s="1">
        <v>14119</v>
      </c>
      <c r="D3691" t="s">
        <v>26</v>
      </c>
      <c r="E3691" t="s">
        <v>15</v>
      </c>
      <c r="F3691" s="1">
        <v>40547</v>
      </c>
      <c r="G3691" t="s">
        <v>24</v>
      </c>
      <c r="H3691" t="str">
        <f t="shared" si="287"/>
        <v>RV</v>
      </c>
      <c r="I3691" t="str">
        <f t="shared" si="288"/>
        <v>RV</v>
      </c>
      <c r="J3691" t="s">
        <v>17</v>
      </c>
      <c r="K3691" t="s">
        <v>33</v>
      </c>
      <c r="L3691">
        <v>13440</v>
      </c>
      <c r="M3691" t="s">
        <v>20</v>
      </c>
      <c r="N3691" t="s">
        <v>30</v>
      </c>
      <c r="O3691" s="2">
        <v>4.1666666666666664E-2</v>
      </c>
      <c r="P3691">
        <f>VLOOKUP(I3691,'visit codes'!$B$1:$F$38,5,FALSE)</f>
        <v>3</v>
      </c>
      <c r="Q3691" t="s">
        <v>22</v>
      </c>
      <c r="R3691">
        <f t="shared" si="285"/>
        <v>1</v>
      </c>
      <c r="S3691">
        <f t="shared" si="286"/>
        <v>0</v>
      </c>
      <c r="T3691">
        <f t="shared" si="289"/>
        <v>1</v>
      </c>
    </row>
    <row r="3692" spans="1:20" x14ac:dyDescent="0.25">
      <c r="A3692">
        <v>2483</v>
      </c>
      <c r="B3692" t="s">
        <v>1326</v>
      </c>
      <c r="C3692" s="1">
        <v>14119</v>
      </c>
      <c r="D3692" t="s">
        <v>26</v>
      </c>
      <c r="E3692" t="s">
        <v>15</v>
      </c>
      <c r="F3692" s="1">
        <v>40568</v>
      </c>
      <c r="G3692" t="s">
        <v>35</v>
      </c>
      <c r="H3692" t="str">
        <f t="shared" si="287"/>
        <v>4302PM-PM</v>
      </c>
      <c r="J3692" t="s">
        <v>70</v>
      </c>
      <c r="K3692" t="s">
        <v>33</v>
      </c>
      <c r="L3692">
        <v>13440</v>
      </c>
      <c r="M3692" t="s">
        <v>20</v>
      </c>
      <c r="N3692" t="s">
        <v>30</v>
      </c>
      <c r="O3692" s="2">
        <v>1.0416666666666666E-2</v>
      </c>
      <c r="Q3692" t="s">
        <v>22</v>
      </c>
      <c r="R3692">
        <f t="shared" si="285"/>
        <v>0</v>
      </c>
      <c r="S3692">
        <f t="shared" si="286"/>
        <v>0</v>
      </c>
      <c r="T3692">
        <f t="shared" si="289"/>
        <v>0</v>
      </c>
    </row>
    <row r="3693" spans="1:20" x14ac:dyDescent="0.25">
      <c r="A3693">
        <v>2483</v>
      </c>
      <c r="B3693" t="s">
        <v>1326</v>
      </c>
      <c r="C3693" s="1">
        <v>14119</v>
      </c>
      <c r="D3693" t="s">
        <v>26</v>
      </c>
      <c r="E3693" t="s">
        <v>15</v>
      </c>
      <c r="F3693" s="1">
        <v>40568</v>
      </c>
      <c r="G3693" t="s">
        <v>37</v>
      </c>
      <c r="H3693" t="str">
        <f t="shared" si="287"/>
        <v>PM</v>
      </c>
      <c r="I3693" t="str">
        <f t="shared" si="288"/>
        <v>PM</v>
      </c>
      <c r="J3693" t="s">
        <v>70</v>
      </c>
      <c r="K3693" t="s">
        <v>33</v>
      </c>
      <c r="L3693">
        <v>13440</v>
      </c>
      <c r="M3693" t="s">
        <v>20</v>
      </c>
      <c r="N3693" t="s">
        <v>30</v>
      </c>
      <c r="O3693" s="2">
        <v>1.0416666666666666E-2</v>
      </c>
      <c r="P3693">
        <f>VLOOKUP(I3693,'visit codes'!$B$1:$F$38,5,FALSE)</f>
        <v>1</v>
      </c>
      <c r="Q3693" t="s">
        <v>22</v>
      </c>
      <c r="R3693">
        <f t="shared" si="285"/>
        <v>1</v>
      </c>
      <c r="S3693">
        <f t="shared" si="286"/>
        <v>0</v>
      </c>
      <c r="T3693">
        <f t="shared" si="289"/>
        <v>1</v>
      </c>
    </row>
    <row r="3694" spans="1:20" x14ac:dyDescent="0.25">
      <c r="A3694">
        <v>206</v>
      </c>
      <c r="B3694" t="s">
        <v>1327</v>
      </c>
      <c r="C3694" s="1">
        <v>23831</v>
      </c>
      <c r="D3694" t="s">
        <v>537</v>
      </c>
      <c r="E3694" t="s">
        <v>176</v>
      </c>
      <c r="F3694" s="1">
        <v>40548</v>
      </c>
      <c r="G3694" t="s">
        <v>35</v>
      </c>
      <c r="H3694" t="str">
        <f t="shared" si="287"/>
        <v>4302PM-PM</v>
      </c>
      <c r="J3694" t="s">
        <v>82</v>
      </c>
      <c r="K3694" t="s">
        <v>42</v>
      </c>
      <c r="L3694">
        <v>13502</v>
      </c>
      <c r="M3694" t="s">
        <v>29</v>
      </c>
      <c r="N3694" t="s">
        <v>43</v>
      </c>
      <c r="O3694" s="2">
        <v>1.0416666666666666E-2</v>
      </c>
      <c r="Q3694" t="s">
        <v>31</v>
      </c>
      <c r="R3694">
        <f t="shared" si="285"/>
        <v>0</v>
      </c>
      <c r="S3694">
        <f t="shared" si="286"/>
        <v>0</v>
      </c>
      <c r="T3694">
        <f t="shared" si="289"/>
        <v>0</v>
      </c>
    </row>
    <row r="3695" spans="1:20" x14ac:dyDescent="0.25">
      <c r="A3695">
        <v>206</v>
      </c>
      <c r="B3695" t="s">
        <v>1327</v>
      </c>
      <c r="C3695" s="1">
        <v>23831</v>
      </c>
      <c r="D3695" t="s">
        <v>537</v>
      </c>
      <c r="E3695" t="s">
        <v>176</v>
      </c>
      <c r="F3695" s="1">
        <v>40548</v>
      </c>
      <c r="G3695" t="s">
        <v>37</v>
      </c>
      <c r="H3695" t="str">
        <f t="shared" si="287"/>
        <v>PM</v>
      </c>
      <c r="I3695" t="str">
        <f t="shared" si="288"/>
        <v>PM</v>
      </c>
      <c r="J3695" t="s">
        <v>82</v>
      </c>
      <c r="K3695" t="s">
        <v>42</v>
      </c>
      <c r="L3695">
        <v>13502</v>
      </c>
      <c r="M3695" t="s">
        <v>29</v>
      </c>
      <c r="N3695" t="s">
        <v>43</v>
      </c>
      <c r="O3695" s="2">
        <v>1.0416666666666666E-2</v>
      </c>
      <c r="P3695">
        <f>VLOOKUP(I3695,'visit codes'!$B$1:$F$38,5,FALSE)</f>
        <v>1</v>
      </c>
      <c r="Q3695" t="s">
        <v>31</v>
      </c>
      <c r="R3695">
        <f t="shared" si="285"/>
        <v>1</v>
      </c>
      <c r="S3695">
        <f t="shared" si="286"/>
        <v>0</v>
      </c>
      <c r="T3695">
        <f t="shared" si="289"/>
        <v>1</v>
      </c>
    </row>
    <row r="3696" spans="1:20" x14ac:dyDescent="0.25">
      <c r="A3696">
        <v>207</v>
      </c>
      <c r="B3696" t="s">
        <v>1328</v>
      </c>
      <c r="C3696" s="1">
        <v>22909</v>
      </c>
      <c r="D3696" t="s">
        <v>26</v>
      </c>
      <c r="E3696" t="s">
        <v>15</v>
      </c>
      <c r="F3696" s="1">
        <v>40562</v>
      </c>
      <c r="G3696" t="s">
        <v>46</v>
      </c>
      <c r="H3696" t="str">
        <f t="shared" si="287"/>
        <v>NS</v>
      </c>
      <c r="I3696" t="str">
        <f t="shared" si="288"/>
        <v>NS</v>
      </c>
      <c r="J3696" t="s">
        <v>69</v>
      </c>
      <c r="K3696" t="s">
        <v>33</v>
      </c>
      <c r="L3696">
        <v>13495</v>
      </c>
      <c r="M3696" t="s">
        <v>20</v>
      </c>
      <c r="N3696" t="s">
        <v>30</v>
      </c>
      <c r="O3696" s="2">
        <v>0</v>
      </c>
      <c r="P3696">
        <f>VLOOKUP(I3696,'visit codes'!$B$1:$F$38,5,FALSE)</f>
        <v>0</v>
      </c>
      <c r="Q3696" t="s">
        <v>148</v>
      </c>
      <c r="R3696">
        <f t="shared" si="285"/>
        <v>1</v>
      </c>
      <c r="S3696">
        <f t="shared" si="286"/>
        <v>1</v>
      </c>
      <c r="T3696">
        <f t="shared" si="289"/>
        <v>0</v>
      </c>
    </row>
    <row r="3697" spans="1:20" x14ac:dyDescent="0.25">
      <c r="A3697">
        <v>210</v>
      </c>
      <c r="B3697" t="s">
        <v>1329</v>
      </c>
      <c r="C3697" s="1">
        <v>17105</v>
      </c>
      <c r="D3697" t="s">
        <v>26</v>
      </c>
      <c r="E3697" t="s">
        <v>15</v>
      </c>
      <c r="F3697" s="1">
        <v>40556</v>
      </c>
      <c r="G3697" t="s">
        <v>16</v>
      </c>
      <c r="H3697" t="str">
        <f t="shared" si="287"/>
        <v>4301R-RV</v>
      </c>
      <c r="J3697" t="s">
        <v>89</v>
      </c>
      <c r="K3697" t="s">
        <v>49</v>
      </c>
      <c r="L3697">
        <v>13417</v>
      </c>
      <c r="M3697" t="s">
        <v>29</v>
      </c>
      <c r="N3697" t="s">
        <v>50</v>
      </c>
      <c r="O3697" s="2">
        <v>3.125E-2</v>
      </c>
      <c r="Q3697" t="s">
        <v>126</v>
      </c>
      <c r="R3697">
        <f t="shared" si="285"/>
        <v>0</v>
      </c>
      <c r="S3697">
        <f t="shared" si="286"/>
        <v>0</v>
      </c>
      <c r="T3697">
        <f t="shared" si="289"/>
        <v>0</v>
      </c>
    </row>
    <row r="3698" spans="1:20" x14ac:dyDescent="0.25">
      <c r="A3698">
        <v>210</v>
      </c>
      <c r="B3698" t="s">
        <v>1329</v>
      </c>
      <c r="C3698" s="1">
        <v>17105</v>
      </c>
      <c r="D3698" t="s">
        <v>26</v>
      </c>
      <c r="E3698" t="s">
        <v>15</v>
      </c>
      <c r="F3698" s="1">
        <v>40556</v>
      </c>
      <c r="G3698" t="s">
        <v>24</v>
      </c>
      <c r="H3698" t="str">
        <f t="shared" si="287"/>
        <v>RV</v>
      </c>
      <c r="I3698" t="str">
        <f t="shared" si="288"/>
        <v>RV</v>
      </c>
      <c r="J3698" t="s">
        <v>89</v>
      </c>
      <c r="K3698" t="s">
        <v>49</v>
      </c>
      <c r="L3698">
        <v>13417</v>
      </c>
      <c r="M3698" t="s">
        <v>29</v>
      </c>
      <c r="N3698" t="s">
        <v>50</v>
      </c>
      <c r="O3698" s="2">
        <v>4.1666666666666664E-2</v>
      </c>
      <c r="P3698">
        <f>VLOOKUP(I3698,'visit codes'!$B$1:$F$38,5,FALSE)</f>
        <v>3</v>
      </c>
      <c r="Q3698" t="s">
        <v>126</v>
      </c>
      <c r="R3698">
        <f t="shared" si="285"/>
        <v>1</v>
      </c>
      <c r="S3698">
        <f t="shared" si="286"/>
        <v>0</v>
      </c>
      <c r="T3698">
        <f t="shared" si="289"/>
        <v>1</v>
      </c>
    </row>
    <row r="3699" spans="1:20" x14ac:dyDescent="0.25">
      <c r="A3699">
        <v>2618</v>
      </c>
      <c r="B3699" t="s">
        <v>1330</v>
      </c>
      <c r="C3699" s="1">
        <v>24008</v>
      </c>
      <c r="D3699" t="s">
        <v>26</v>
      </c>
      <c r="E3699" t="s">
        <v>133</v>
      </c>
      <c r="F3699" s="1">
        <v>40548</v>
      </c>
      <c r="G3699" t="s">
        <v>16</v>
      </c>
      <c r="H3699" t="str">
        <f t="shared" si="287"/>
        <v>4301R-RV</v>
      </c>
      <c r="J3699" t="s">
        <v>57</v>
      </c>
      <c r="K3699" t="s">
        <v>18</v>
      </c>
      <c r="L3699">
        <v>13501</v>
      </c>
      <c r="M3699" t="s">
        <v>29</v>
      </c>
      <c r="N3699" t="s">
        <v>21</v>
      </c>
      <c r="O3699" s="2">
        <v>3.125E-2</v>
      </c>
      <c r="Q3699" t="s">
        <v>31</v>
      </c>
      <c r="R3699">
        <f t="shared" si="285"/>
        <v>0</v>
      </c>
      <c r="S3699">
        <f t="shared" si="286"/>
        <v>0</v>
      </c>
      <c r="T3699">
        <f t="shared" si="289"/>
        <v>0</v>
      </c>
    </row>
    <row r="3700" spans="1:20" x14ac:dyDescent="0.25">
      <c r="A3700">
        <v>2618</v>
      </c>
      <c r="B3700" t="s">
        <v>1330</v>
      </c>
      <c r="C3700" s="1">
        <v>24008</v>
      </c>
      <c r="D3700" t="s">
        <v>26</v>
      </c>
      <c r="E3700" t="s">
        <v>133</v>
      </c>
      <c r="F3700" s="1">
        <v>40548</v>
      </c>
      <c r="G3700" t="s">
        <v>24</v>
      </c>
      <c r="H3700" t="str">
        <f t="shared" si="287"/>
        <v>RV</v>
      </c>
      <c r="I3700" t="str">
        <f t="shared" si="288"/>
        <v>RV</v>
      </c>
      <c r="J3700" t="s">
        <v>57</v>
      </c>
      <c r="K3700" t="s">
        <v>18</v>
      </c>
      <c r="L3700">
        <v>13501</v>
      </c>
      <c r="M3700" t="s">
        <v>29</v>
      </c>
      <c r="N3700" t="s">
        <v>21</v>
      </c>
      <c r="O3700" s="2">
        <v>4.1666666666666664E-2</v>
      </c>
      <c r="P3700">
        <f>VLOOKUP(I3700,'visit codes'!$B$1:$F$38,5,FALSE)</f>
        <v>3</v>
      </c>
      <c r="Q3700" t="s">
        <v>31</v>
      </c>
      <c r="R3700">
        <f t="shared" si="285"/>
        <v>1</v>
      </c>
      <c r="S3700">
        <f t="shared" si="286"/>
        <v>0</v>
      </c>
      <c r="T3700">
        <f t="shared" si="289"/>
        <v>1</v>
      </c>
    </row>
    <row r="3701" spans="1:20" x14ac:dyDescent="0.25">
      <c r="A3701">
        <v>2618</v>
      </c>
      <c r="B3701" t="s">
        <v>1330</v>
      </c>
      <c r="C3701" s="1">
        <v>24008</v>
      </c>
      <c r="D3701" t="s">
        <v>26</v>
      </c>
      <c r="E3701" t="s">
        <v>133</v>
      </c>
      <c r="F3701" s="1">
        <v>40548</v>
      </c>
      <c r="G3701" t="s">
        <v>35</v>
      </c>
      <c r="H3701" t="str">
        <f t="shared" si="287"/>
        <v>4302PM-PM</v>
      </c>
      <c r="J3701" t="s">
        <v>82</v>
      </c>
      <c r="K3701" t="s">
        <v>18</v>
      </c>
      <c r="L3701">
        <v>13501</v>
      </c>
      <c r="M3701" t="s">
        <v>29</v>
      </c>
      <c r="N3701" t="s">
        <v>21</v>
      </c>
      <c r="O3701" s="2">
        <v>1.0416666666666666E-2</v>
      </c>
      <c r="Q3701" t="s">
        <v>31</v>
      </c>
      <c r="R3701">
        <f t="shared" si="285"/>
        <v>0</v>
      </c>
      <c r="S3701">
        <f t="shared" si="286"/>
        <v>0</v>
      </c>
      <c r="T3701">
        <f t="shared" si="289"/>
        <v>0</v>
      </c>
    </row>
    <row r="3702" spans="1:20" x14ac:dyDescent="0.25">
      <c r="A3702">
        <v>2618</v>
      </c>
      <c r="B3702" t="s">
        <v>1330</v>
      </c>
      <c r="C3702" s="1">
        <v>24008</v>
      </c>
      <c r="D3702" t="s">
        <v>26</v>
      </c>
      <c r="E3702" t="s">
        <v>133</v>
      </c>
      <c r="F3702" s="1">
        <v>40548</v>
      </c>
      <c r="G3702" t="s">
        <v>37</v>
      </c>
      <c r="H3702" t="str">
        <f t="shared" si="287"/>
        <v>PM</v>
      </c>
      <c r="I3702" t="str">
        <f t="shared" si="288"/>
        <v>PM</v>
      </c>
      <c r="J3702" t="s">
        <v>82</v>
      </c>
      <c r="K3702" t="s">
        <v>18</v>
      </c>
      <c r="L3702">
        <v>13501</v>
      </c>
      <c r="M3702" t="s">
        <v>29</v>
      </c>
      <c r="N3702" t="s">
        <v>21</v>
      </c>
      <c r="O3702" s="2">
        <v>1.0416666666666666E-2</v>
      </c>
      <c r="P3702">
        <f>VLOOKUP(I3702,'visit codes'!$B$1:$F$38,5,FALSE)</f>
        <v>1</v>
      </c>
      <c r="Q3702" t="s">
        <v>31</v>
      </c>
      <c r="R3702">
        <f t="shared" si="285"/>
        <v>1</v>
      </c>
      <c r="S3702">
        <f t="shared" si="286"/>
        <v>0</v>
      </c>
      <c r="T3702">
        <f t="shared" si="289"/>
        <v>1</v>
      </c>
    </row>
    <row r="3703" spans="1:20" x14ac:dyDescent="0.25">
      <c r="A3703">
        <v>2618</v>
      </c>
      <c r="B3703" t="s">
        <v>1330</v>
      </c>
      <c r="C3703" s="1">
        <v>24008</v>
      </c>
      <c r="D3703" t="s">
        <v>26</v>
      </c>
      <c r="E3703" t="s">
        <v>133</v>
      </c>
      <c r="F3703" s="1">
        <v>40569</v>
      </c>
      <c r="G3703" t="s">
        <v>46</v>
      </c>
      <c r="H3703" t="str">
        <f t="shared" si="287"/>
        <v>NS</v>
      </c>
      <c r="I3703" t="str">
        <f t="shared" si="288"/>
        <v>NS</v>
      </c>
      <c r="J3703" t="s">
        <v>57</v>
      </c>
      <c r="K3703" t="s">
        <v>18</v>
      </c>
      <c r="L3703">
        <v>13501</v>
      </c>
      <c r="M3703" t="s">
        <v>29</v>
      </c>
      <c r="N3703" t="s">
        <v>21</v>
      </c>
      <c r="O3703" s="2">
        <v>0</v>
      </c>
      <c r="P3703">
        <f>VLOOKUP(I3703,'visit codes'!$B$1:$F$38,5,FALSE)</f>
        <v>0</v>
      </c>
      <c r="Q3703" t="s">
        <v>31</v>
      </c>
      <c r="R3703">
        <f t="shared" si="285"/>
        <v>1</v>
      </c>
      <c r="S3703">
        <f t="shared" si="286"/>
        <v>1</v>
      </c>
      <c r="T3703">
        <f t="shared" si="289"/>
        <v>0</v>
      </c>
    </row>
    <row r="3704" spans="1:20" x14ac:dyDescent="0.25">
      <c r="A3704">
        <v>2652</v>
      </c>
      <c r="B3704" t="s">
        <v>1331</v>
      </c>
      <c r="C3704" s="1">
        <v>24087</v>
      </c>
      <c r="D3704" t="s">
        <v>26</v>
      </c>
      <c r="E3704" t="s">
        <v>15</v>
      </c>
      <c r="F3704" s="1">
        <v>40556</v>
      </c>
      <c r="G3704" t="s">
        <v>16</v>
      </c>
      <c r="H3704" t="str">
        <f t="shared" si="287"/>
        <v>4301R-RV</v>
      </c>
      <c r="J3704" t="s">
        <v>48</v>
      </c>
      <c r="K3704" t="s">
        <v>42</v>
      </c>
      <c r="L3704">
        <v>13492</v>
      </c>
      <c r="M3704" t="s">
        <v>29</v>
      </c>
      <c r="N3704" t="s">
        <v>43</v>
      </c>
      <c r="O3704" s="2">
        <v>3.125E-2</v>
      </c>
      <c r="Q3704" t="s">
        <v>84</v>
      </c>
      <c r="R3704">
        <f t="shared" si="285"/>
        <v>0</v>
      </c>
      <c r="S3704">
        <f t="shared" si="286"/>
        <v>0</v>
      </c>
      <c r="T3704">
        <f t="shared" si="289"/>
        <v>0</v>
      </c>
    </row>
    <row r="3705" spans="1:20" x14ac:dyDescent="0.25">
      <c r="A3705">
        <v>2652</v>
      </c>
      <c r="B3705" t="s">
        <v>1331</v>
      </c>
      <c r="C3705" s="1">
        <v>24087</v>
      </c>
      <c r="D3705" t="s">
        <v>26</v>
      </c>
      <c r="E3705" t="s">
        <v>15</v>
      </c>
      <c r="F3705" s="1">
        <v>40556</v>
      </c>
      <c r="G3705" t="s">
        <v>24</v>
      </c>
      <c r="H3705" t="str">
        <f t="shared" si="287"/>
        <v>RV</v>
      </c>
      <c r="I3705" t="str">
        <f t="shared" si="288"/>
        <v>RV</v>
      </c>
      <c r="J3705" t="s">
        <v>48</v>
      </c>
      <c r="K3705" t="s">
        <v>42</v>
      </c>
      <c r="L3705">
        <v>13492</v>
      </c>
      <c r="M3705" t="s">
        <v>29</v>
      </c>
      <c r="N3705" t="s">
        <v>43</v>
      </c>
      <c r="O3705" s="2">
        <v>4.1666666666666664E-2</v>
      </c>
      <c r="P3705">
        <f>VLOOKUP(I3705,'visit codes'!$B$1:$F$38,5,FALSE)</f>
        <v>3</v>
      </c>
      <c r="Q3705" t="s">
        <v>84</v>
      </c>
      <c r="R3705">
        <f t="shared" si="285"/>
        <v>1</v>
      </c>
      <c r="S3705">
        <f t="shared" si="286"/>
        <v>0</v>
      </c>
      <c r="T3705">
        <f t="shared" si="289"/>
        <v>1</v>
      </c>
    </row>
    <row r="3706" spans="1:20" x14ac:dyDescent="0.25">
      <c r="A3706">
        <v>2652</v>
      </c>
      <c r="B3706" t="s">
        <v>1331</v>
      </c>
      <c r="C3706" s="1">
        <v>24087</v>
      </c>
      <c r="D3706" t="s">
        <v>26</v>
      </c>
      <c r="E3706" t="s">
        <v>15</v>
      </c>
      <c r="F3706" s="1">
        <v>40556</v>
      </c>
      <c r="G3706" t="s">
        <v>35</v>
      </c>
      <c r="H3706" t="str">
        <f t="shared" si="287"/>
        <v>4302PM-PM</v>
      </c>
      <c r="J3706" t="s">
        <v>52</v>
      </c>
      <c r="K3706" t="s">
        <v>42</v>
      </c>
      <c r="L3706">
        <v>13492</v>
      </c>
      <c r="M3706" t="s">
        <v>29</v>
      </c>
      <c r="N3706" t="s">
        <v>43</v>
      </c>
      <c r="O3706" s="2">
        <v>1.0416666666666666E-2</v>
      </c>
      <c r="Q3706" t="s">
        <v>84</v>
      </c>
      <c r="R3706">
        <f t="shared" si="285"/>
        <v>0</v>
      </c>
      <c r="S3706">
        <f t="shared" si="286"/>
        <v>0</v>
      </c>
      <c r="T3706">
        <f t="shared" si="289"/>
        <v>0</v>
      </c>
    </row>
    <row r="3707" spans="1:20" x14ac:dyDescent="0.25">
      <c r="A3707">
        <v>2652</v>
      </c>
      <c r="B3707" t="s">
        <v>1331</v>
      </c>
      <c r="C3707" s="1">
        <v>24087</v>
      </c>
      <c r="D3707" t="s">
        <v>26</v>
      </c>
      <c r="E3707" t="s">
        <v>15</v>
      </c>
      <c r="F3707" s="1">
        <v>40556</v>
      </c>
      <c r="G3707" t="s">
        <v>37</v>
      </c>
      <c r="H3707" t="str">
        <f t="shared" si="287"/>
        <v>PM</v>
      </c>
      <c r="I3707" t="str">
        <f t="shared" si="288"/>
        <v>PM</v>
      </c>
      <c r="J3707" t="s">
        <v>52</v>
      </c>
      <c r="K3707" t="s">
        <v>42</v>
      </c>
      <c r="L3707">
        <v>13492</v>
      </c>
      <c r="M3707" t="s">
        <v>29</v>
      </c>
      <c r="N3707" t="s">
        <v>43</v>
      </c>
      <c r="O3707" s="2">
        <v>1.0416666666666666E-2</v>
      </c>
      <c r="P3707">
        <f>VLOOKUP(I3707,'visit codes'!$B$1:$F$38,5,FALSE)</f>
        <v>1</v>
      </c>
      <c r="Q3707" t="s">
        <v>84</v>
      </c>
      <c r="R3707">
        <f t="shared" si="285"/>
        <v>1</v>
      </c>
      <c r="S3707">
        <f t="shared" si="286"/>
        <v>0</v>
      </c>
      <c r="T3707">
        <f t="shared" si="289"/>
        <v>1</v>
      </c>
    </row>
    <row r="3708" spans="1:20" x14ac:dyDescent="0.25">
      <c r="A3708">
        <v>2652</v>
      </c>
      <c r="B3708" t="s">
        <v>1331</v>
      </c>
      <c r="C3708" s="1">
        <v>24087</v>
      </c>
      <c r="D3708" t="s">
        <v>26</v>
      </c>
      <c r="E3708" t="s">
        <v>15</v>
      </c>
      <c r="F3708" s="1">
        <v>40571</v>
      </c>
      <c r="G3708" t="s">
        <v>16</v>
      </c>
      <c r="H3708" t="str">
        <f t="shared" si="287"/>
        <v>4301R-RV</v>
      </c>
      <c r="J3708" t="s">
        <v>48</v>
      </c>
      <c r="K3708" t="s">
        <v>42</v>
      </c>
      <c r="L3708">
        <v>13492</v>
      </c>
      <c r="M3708" t="s">
        <v>29</v>
      </c>
      <c r="N3708" t="s">
        <v>43</v>
      </c>
      <c r="O3708" s="2">
        <v>3.125E-2</v>
      </c>
      <c r="Q3708" t="s">
        <v>84</v>
      </c>
      <c r="R3708">
        <f t="shared" si="285"/>
        <v>0</v>
      </c>
      <c r="S3708">
        <f t="shared" si="286"/>
        <v>0</v>
      </c>
      <c r="T3708">
        <f t="shared" si="289"/>
        <v>0</v>
      </c>
    </row>
    <row r="3709" spans="1:20" x14ac:dyDescent="0.25">
      <c r="A3709">
        <v>2652</v>
      </c>
      <c r="B3709" t="s">
        <v>1331</v>
      </c>
      <c r="C3709" s="1">
        <v>24087</v>
      </c>
      <c r="D3709" t="s">
        <v>26</v>
      </c>
      <c r="E3709" t="s">
        <v>15</v>
      </c>
      <c r="F3709" s="1">
        <v>40571</v>
      </c>
      <c r="G3709" t="s">
        <v>24</v>
      </c>
      <c r="H3709" t="str">
        <f t="shared" si="287"/>
        <v>RV</v>
      </c>
      <c r="I3709" t="str">
        <f t="shared" si="288"/>
        <v>RV</v>
      </c>
      <c r="J3709" t="s">
        <v>48</v>
      </c>
      <c r="K3709" t="s">
        <v>42</v>
      </c>
      <c r="L3709">
        <v>13492</v>
      </c>
      <c r="M3709" t="s">
        <v>29</v>
      </c>
      <c r="N3709" t="s">
        <v>43</v>
      </c>
      <c r="O3709" s="2">
        <v>4.1666666666666664E-2</v>
      </c>
      <c r="P3709">
        <f>VLOOKUP(I3709,'visit codes'!$B$1:$F$38,5,FALSE)</f>
        <v>3</v>
      </c>
      <c r="Q3709" t="s">
        <v>84</v>
      </c>
      <c r="R3709">
        <f t="shared" si="285"/>
        <v>1</v>
      </c>
      <c r="S3709">
        <f t="shared" si="286"/>
        <v>0</v>
      </c>
      <c r="T3709">
        <f t="shared" si="289"/>
        <v>1</v>
      </c>
    </row>
    <row r="3710" spans="1:20" x14ac:dyDescent="0.25">
      <c r="A3710">
        <v>2681</v>
      </c>
      <c r="B3710" t="s">
        <v>1332</v>
      </c>
      <c r="C3710" s="1">
        <v>22579</v>
      </c>
      <c r="D3710" t="s">
        <v>26</v>
      </c>
      <c r="E3710" t="s">
        <v>40</v>
      </c>
      <c r="F3710" s="1">
        <v>40563</v>
      </c>
      <c r="G3710" t="s">
        <v>35</v>
      </c>
      <c r="H3710" t="str">
        <f t="shared" si="287"/>
        <v>4302PM-PM</v>
      </c>
      <c r="J3710" t="s">
        <v>41</v>
      </c>
      <c r="K3710" t="s">
        <v>1333</v>
      </c>
      <c r="L3710">
        <v>13501</v>
      </c>
      <c r="M3710" t="s">
        <v>29</v>
      </c>
      <c r="N3710" t="s">
        <v>200</v>
      </c>
      <c r="O3710" s="2">
        <v>1.0416666666666666E-2</v>
      </c>
      <c r="Q3710" t="s">
        <v>31</v>
      </c>
      <c r="R3710">
        <f t="shared" si="285"/>
        <v>0</v>
      </c>
      <c r="S3710">
        <f t="shared" si="286"/>
        <v>0</v>
      </c>
      <c r="T3710">
        <f t="shared" si="289"/>
        <v>0</v>
      </c>
    </row>
    <row r="3711" spans="1:20" x14ac:dyDescent="0.25">
      <c r="A3711">
        <v>2681</v>
      </c>
      <c r="B3711" t="s">
        <v>1332</v>
      </c>
      <c r="C3711" s="1">
        <v>22579</v>
      </c>
      <c r="D3711" t="s">
        <v>26</v>
      </c>
      <c r="E3711" t="s">
        <v>40</v>
      </c>
      <c r="F3711" s="1">
        <v>40563</v>
      </c>
      <c r="G3711" t="s">
        <v>37</v>
      </c>
      <c r="H3711" t="str">
        <f t="shared" si="287"/>
        <v>PM</v>
      </c>
      <c r="I3711" t="str">
        <f t="shared" si="288"/>
        <v>PM</v>
      </c>
      <c r="J3711" t="s">
        <v>41</v>
      </c>
      <c r="K3711" t="s">
        <v>1333</v>
      </c>
      <c r="L3711">
        <v>13501</v>
      </c>
      <c r="M3711" t="s">
        <v>29</v>
      </c>
      <c r="N3711" t="s">
        <v>200</v>
      </c>
      <c r="O3711" s="2">
        <v>1.0416666666666666E-2</v>
      </c>
      <c r="P3711">
        <f>VLOOKUP(I3711,'visit codes'!$B$1:$F$38,5,FALSE)</f>
        <v>1</v>
      </c>
      <c r="Q3711" t="s">
        <v>31</v>
      </c>
      <c r="R3711">
        <f t="shared" si="285"/>
        <v>1</v>
      </c>
      <c r="S3711">
        <f t="shared" si="286"/>
        <v>0</v>
      </c>
      <c r="T3711">
        <f t="shared" si="289"/>
        <v>1</v>
      </c>
    </row>
    <row r="3712" spans="1:20" x14ac:dyDescent="0.25">
      <c r="A3712">
        <v>2713</v>
      </c>
      <c r="B3712" t="s">
        <v>1334</v>
      </c>
      <c r="C3712" s="1">
        <v>21885</v>
      </c>
      <c r="D3712" t="s">
        <v>14</v>
      </c>
      <c r="E3712" t="s">
        <v>15</v>
      </c>
      <c r="F3712" s="1">
        <v>40563</v>
      </c>
      <c r="G3712" t="s">
        <v>16</v>
      </c>
      <c r="H3712" t="str">
        <f t="shared" si="287"/>
        <v>4301R-RV</v>
      </c>
      <c r="J3712" t="s">
        <v>138</v>
      </c>
      <c r="K3712" t="s">
        <v>42</v>
      </c>
      <c r="L3712">
        <v>13502</v>
      </c>
      <c r="M3712" t="s">
        <v>29</v>
      </c>
      <c r="N3712" t="s">
        <v>43</v>
      </c>
      <c r="O3712" s="2">
        <v>3.125E-2</v>
      </c>
      <c r="Q3712" t="s">
        <v>31</v>
      </c>
      <c r="R3712">
        <f t="shared" si="285"/>
        <v>0</v>
      </c>
      <c r="S3712">
        <f t="shared" si="286"/>
        <v>0</v>
      </c>
      <c r="T3712">
        <f t="shared" si="289"/>
        <v>0</v>
      </c>
    </row>
    <row r="3713" spans="1:20" x14ac:dyDescent="0.25">
      <c r="A3713">
        <v>2713</v>
      </c>
      <c r="B3713" t="s">
        <v>1334</v>
      </c>
      <c r="C3713" s="1">
        <v>21885</v>
      </c>
      <c r="D3713" t="s">
        <v>14</v>
      </c>
      <c r="E3713" t="s">
        <v>15</v>
      </c>
      <c r="F3713" s="1">
        <v>40563</v>
      </c>
      <c r="G3713" t="s">
        <v>24</v>
      </c>
      <c r="H3713" t="str">
        <f t="shared" si="287"/>
        <v>RV</v>
      </c>
      <c r="I3713" t="str">
        <f t="shared" si="288"/>
        <v>RV</v>
      </c>
      <c r="J3713" t="s">
        <v>138</v>
      </c>
      <c r="K3713" t="s">
        <v>42</v>
      </c>
      <c r="L3713">
        <v>13502</v>
      </c>
      <c r="M3713" t="s">
        <v>29</v>
      </c>
      <c r="N3713" t="s">
        <v>43</v>
      </c>
      <c r="O3713" s="2">
        <v>4.1666666666666664E-2</v>
      </c>
      <c r="P3713">
        <f>VLOOKUP(I3713,'visit codes'!$B$1:$F$38,5,FALSE)</f>
        <v>3</v>
      </c>
      <c r="Q3713" t="s">
        <v>31</v>
      </c>
      <c r="R3713">
        <f t="shared" si="285"/>
        <v>1</v>
      </c>
      <c r="S3713">
        <f t="shared" si="286"/>
        <v>0</v>
      </c>
      <c r="T3713">
        <f t="shared" si="289"/>
        <v>1</v>
      </c>
    </row>
    <row r="3714" spans="1:20" x14ac:dyDescent="0.25">
      <c r="A3714">
        <v>2736</v>
      </c>
      <c r="B3714" t="s">
        <v>1335</v>
      </c>
      <c r="C3714" s="1">
        <v>17182</v>
      </c>
      <c r="D3714" t="s">
        <v>14</v>
      </c>
      <c r="E3714" t="s">
        <v>40</v>
      </c>
      <c r="F3714" s="1">
        <v>40555</v>
      </c>
      <c r="G3714" t="s">
        <v>35</v>
      </c>
      <c r="H3714" t="str">
        <f t="shared" si="287"/>
        <v>4302PM-PM</v>
      </c>
      <c r="J3714" t="s">
        <v>82</v>
      </c>
      <c r="K3714" t="s">
        <v>42</v>
      </c>
      <c r="L3714">
        <v>13501</v>
      </c>
      <c r="M3714" t="s">
        <v>29</v>
      </c>
      <c r="N3714" t="s">
        <v>43</v>
      </c>
      <c r="O3714" s="2">
        <v>1.0416666666666666E-2</v>
      </c>
      <c r="Q3714" t="s">
        <v>31</v>
      </c>
      <c r="R3714">
        <f t="shared" ref="R3714:R3777" si="290">COUNTA(I3714)</f>
        <v>0</v>
      </c>
      <c r="S3714">
        <f t="shared" ref="S3714:S3777" si="291">IF(I3714="c",1,IF(I3714="ns",1,IF(I3714="pasns",1,IF(I3714="pasc",1,IF(I3714="sc",1,0)))))</f>
        <v>0</v>
      </c>
      <c r="T3714">
        <f t="shared" si="289"/>
        <v>0</v>
      </c>
    </row>
    <row r="3715" spans="1:20" x14ac:dyDescent="0.25">
      <c r="A3715">
        <v>2736</v>
      </c>
      <c r="B3715" t="s">
        <v>1335</v>
      </c>
      <c r="C3715" s="1">
        <v>17182</v>
      </c>
      <c r="D3715" t="s">
        <v>14</v>
      </c>
      <c r="E3715" t="s">
        <v>40</v>
      </c>
      <c r="F3715" s="1">
        <v>40555</v>
      </c>
      <c r="G3715" t="s">
        <v>37</v>
      </c>
      <c r="H3715" t="str">
        <f t="shared" ref="H3715:H3778" si="292">TRIM(G3715)</f>
        <v>PM</v>
      </c>
      <c r="I3715" t="str">
        <f t="shared" ref="I3715:I3777" si="293">TRIM(G3715)</f>
        <v>PM</v>
      </c>
      <c r="J3715" t="s">
        <v>82</v>
      </c>
      <c r="K3715" t="s">
        <v>42</v>
      </c>
      <c r="L3715">
        <v>13501</v>
      </c>
      <c r="M3715" t="s">
        <v>29</v>
      </c>
      <c r="N3715" t="s">
        <v>43</v>
      </c>
      <c r="O3715" s="2">
        <v>1.0416666666666666E-2</v>
      </c>
      <c r="P3715">
        <f>VLOOKUP(I3715,'visit codes'!$B$1:$F$38,5,FALSE)</f>
        <v>1</v>
      </c>
      <c r="Q3715" t="s">
        <v>31</v>
      </c>
      <c r="R3715">
        <f t="shared" si="290"/>
        <v>1</v>
      </c>
      <c r="S3715">
        <f t="shared" si="291"/>
        <v>0</v>
      </c>
      <c r="T3715">
        <f t="shared" ref="T3715:T3778" si="294">IF(R3715-S3715=1,1,0)</f>
        <v>1</v>
      </c>
    </row>
    <row r="3716" spans="1:20" x14ac:dyDescent="0.25">
      <c r="A3716">
        <v>2736</v>
      </c>
      <c r="B3716" t="s">
        <v>1335</v>
      </c>
      <c r="C3716" s="1">
        <v>17182</v>
      </c>
      <c r="D3716" t="s">
        <v>14</v>
      </c>
      <c r="E3716" t="s">
        <v>40</v>
      </c>
      <c r="F3716" s="1">
        <v>40555</v>
      </c>
      <c r="G3716" t="s">
        <v>44</v>
      </c>
      <c r="H3716" t="str">
        <f t="shared" si="292"/>
        <v>S1</v>
      </c>
      <c r="I3716" t="str">
        <f t="shared" si="293"/>
        <v>S1</v>
      </c>
      <c r="J3716" t="s">
        <v>45</v>
      </c>
      <c r="K3716" t="s">
        <v>42</v>
      </c>
      <c r="L3716">
        <v>13501</v>
      </c>
      <c r="M3716" t="s">
        <v>29</v>
      </c>
      <c r="N3716" t="s">
        <v>43</v>
      </c>
      <c r="O3716" s="2">
        <v>0</v>
      </c>
      <c r="P3716">
        <f>VLOOKUP(I3716,'visit codes'!$B$1:$F$38,5,FALSE)</f>
        <v>1</v>
      </c>
      <c r="Q3716" t="s">
        <v>31</v>
      </c>
      <c r="R3716">
        <f t="shared" si="290"/>
        <v>1</v>
      </c>
      <c r="S3716">
        <f t="shared" si="291"/>
        <v>0</v>
      </c>
      <c r="T3716">
        <f t="shared" si="294"/>
        <v>1</v>
      </c>
    </row>
    <row r="3717" spans="1:20" x14ac:dyDescent="0.25">
      <c r="A3717">
        <v>220</v>
      </c>
      <c r="B3717" t="s">
        <v>1336</v>
      </c>
      <c r="C3717" s="1">
        <v>26873</v>
      </c>
      <c r="D3717" t="s">
        <v>14</v>
      </c>
      <c r="E3717" t="s">
        <v>15</v>
      </c>
      <c r="F3717" s="1">
        <v>40569</v>
      </c>
      <c r="G3717" t="s">
        <v>16</v>
      </c>
      <c r="H3717" t="str">
        <f t="shared" si="292"/>
        <v>4301R-RV</v>
      </c>
      <c r="J3717" t="s">
        <v>57</v>
      </c>
      <c r="K3717" t="s">
        <v>33</v>
      </c>
      <c r="L3717">
        <v>13480</v>
      </c>
      <c r="M3717" t="s">
        <v>29</v>
      </c>
      <c r="N3717" t="s">
        <v>30</v>
      </c>
      <c r="O3717" s="2">
        <v>3.125E-2</v>
      </c>
      <c r="Q3717" t="s">
        <v>464</v>
      </c>
      <c r="R3717">
        <f t="shared" si="290"/>
        <v>0</v>
      </c>
      <c r="S3717">
        <f t="shared" si="291"/>
        <v>0</v>
      </c>
      <c r="T3717">
        <f t="shared" si="294"/>
        <v>0</v>
      </c>
    </row>
    <row r="3718" spans="1:20" x14ac:dyDescent="0.25">
      <c r="A3718">
        <v>220</v>
      </c>
      <c r="B3718" t="s">
        <v>1336</v>
      </c>
      <c r="C3718" s="1">
        <v>26873</v>
      </c>
      <c r="D3718" t="s">
        <v>14</v>
      </c>
      <c r="E3718" t="s">
        <v>15</v>
      </c>
      <c r="F3718" s="1">
        <v>40569</v>
      </c>
      <c r="G3718" t="s">
        <v>24</v>
      </c>
      <c r="H3718" t="str">
        <f t="shared" si="292"/>
        <v>RV</v>
      </c>
      <c r="I3718" t="str">
        <f t="shared" si="293"/>
        <v>RV</v>
      </c>
      <c r="J3718" t="s">
        <v>57</v>
      </c>
      <c r="K3718" t="s">
        <v>33</v>
      </c>
      <c r="L3718">
        <v>13480</v>
      </c>
      <c r="M3718" t="s">
        <v>29</v>
      </c>
      <c r="N3718" t="s">
        <v>30</v>
      </c>
      <c r="O3718" s="2">
        <v>4.1666666666666664E-2</v>
      </c>
      <c r="P3718">
        <f>VLOOKUP(I3718,'visit codes'!$B$1:$F$38,5,FALSE)</f>
        <v>3</v>
      </c>
      <c r="Q3718" t="s">
        <v>464</v>
      </c>
      <c r="R3718">
        <f t="shared" si="290"/>
        <v>1</v>
      </c>
      <c r="S3718">
        <f t="shared" si="291"/>
        <v>0</v>
      </c>
      <c r="T3718">
        <f t="shared" si="294"/>
        <v>1</v>
      </c>
    </row>
    <row r="3719" spans="1:20" x14ac:dyDescent="0.25">
      <c r="A3719">
        <v>226</v>
      </c>
      <c r="B3719" t="s">
        <v>1337</v>
      </c>
      <c r="C3719" s="1">
        <v>12112</v>
      </c>
      <c r="D3719" t="s">
        <v>26</v>
      </c>
      <c r="E3719" t="s">
        <v>15</v>
      </c>
      <c r="F3719" s="1">
        <v>40554</v>
      </c>
      <c r="G3719" t="s">
        <v>16</v>
      </c>
      <c r="H3719" t="str">
        <f t="shared" si="292"/>
        <v>4301R-RV</v>
      </c>
      <c r="J3719" t="s">
        <v>48</v>
      </c>
      <c r="K3719" t="s">
        <v>33</v>
      </c>
      <c r="L3719">
        <v>13501</v>
      </c>
      <c r="M3719" t="s">
        <v>29</v>
      </c>
      <c r="N3719" t="s">
        <v>58</v>
      </c>
      <c r="O3719" s="2">
        <v>3.125E-2</v>
      </c>
      <c r="Q3719" t="s">
        <v>31</v>
      </c>
      <c r="R3719">
        <f t="shared" si="290"/>
        <v>0</v>
      </c>
      <c r="S3719">
        <f t="shared" si="291"/>
        <v>0</v>
      </c>
      <c r="T3719">
        <f t="shared" si="294"/>
        <v>0</v>
      </c>
    </row>
    <row r="3720" spans="1:20" x14ac:dyDescent="0.25">
      <c r="A3720">
        <v>226</v>
      </c>
      <c r="B3720" t="s">
        <v>1337</v>
      </c>
      <c r="C3720" s="1">
        <v>12112</v>
      </c>
      <c r="D3720" t="s">
        <v>26</v>
      </c>
      <c r="E3720" t="s">
        <v>15</v>
      </c>
      <c r="F3720" s="1">
        <v>40554</v>
      </c>
      <c r="G3720" t="s">
        <v>24</v>
      </c>
      <c r="H3720" t="str">
        <f t="shared" si="292"/>
        <v>RV</v>
      </c>
      <c r="I3720" t="str">
        <f t="shared" si="293"/>
        <v>RV</v>
      </c>
      <c r="J3720" t="s">
        <v>48</v>
      </c>
      <c r="K3720" t="s">
        <v>33</v>
      </c>
      <c r="L3720">
        <v>13501</v>
      </c>
      <c r="M3720" t="s">
        <v>29</v>
      </c>
      <c r="N3720" t="s">
        <v>58</v>
      </c>
      <c r="O3720" s="2">
        <v>4.1666666666666664E-2</v>
      </c>
      <c r="P3720">
        <f>VLOOKUP(I3720,'visit codes'!$B$1:$F$38,5,FALSE)</f>
        <v>3</v>
      </c>
      <c r="Q3720" t="s">
        <v>31</v>
      </c>
      <c r="R3720">
        <f t="shared" si="290"/>
        <v>1</v>
      </c>
      <c r="S3720">
        <f t="shared" si="291"/>
        <v>0</v>
      </c>
      <c r="T3720">
        <f t="shared" si="294"/>
        <v>1</v>
      </c>
    </row>
    <row r="3721" spans="1:20" x14ac:dyDescent="0.25">
      <c r="A3721">
        <v>227</v>
      </c>
      <c r="B3721" t="s">
        <v>1338</v>
      </c>
      <c r="C3721" s="1">
        <v>18756</v>
      </c>
      <c r="D3721" t="s">
        <v>26</v>
      </c>
      <c r="E3721" t="s">
        <v>15</v>
      </c>
      <c r="F3721" s="1">
        <v>40570</v>
      </c>
      <c r="G3721" t="s">
        <v>35</v>
      </c>
      <c r="H3721" t="str">
        <f t="shared" si="292"/>
        <v>4302PM-PM</v>
      </c>
      <c r="J3721" t="s">
        <v>41</v>
      </c>
      <c r="K3721" t="s">
        <v>42</v>
      </c>
      <c r="L3721">
        <v>13501</v>
      </c>
      <c r="M3721" t="s">
        <v>29</v>
      </c>
      <c r="N3721" t="s">
        <v>43</v>
      </c>
      <c r="O3721" s="2">
        <v>1.0416666666666666E-2</v>
      </c>
      <c r="Q3721" t="s">
        <v>31</v>
      </c>
      <c r="R3721">
        <f t="shared" si="290"/>
        <v>0</v>
      </c>
      <c r="S3721">
        <f t="shared" si="291"/>
        <v>0</v>
      </c>
      <c r="T3721">
        <f t="shared" si="294"/>
        <v>0</v>
      </c>
    </row>
    <row r="3722" spans="1:20" x14ac:dyDescent="0.25">
      <c r="A3722">
        <v>227</v>
      </c>
      <c r="B3722" t="s">
        <v>1338</v>
      </c>
      <c r="C3722" s="1">
        <v>18756</v>
      </c>
      <c r="D3722" t="s">
        <v>26</v>
      </c>
      <c r="E3722" t="s">
        <v>15</v>
      </c>
      <c r="F3722" s="1">
        <v>40570</v>
      </c>
      <c r="G3722" t="s">
        <v>37</v>
      </c>
      <c r="H3722" t="str">
        <f t="shared" si="292"/>
        <v>PM</v>
      </c>
      <c r="I3722" t="str">
        <f t="shared" si="293"/>
        <v>PM</v>
      </c>
      <c r="J3722" t="s">
        <v>41</v>
      </c>
      <c r="K3722" t="s">
        <v>42</v>
      </c>
      <c r="L3722">
        <v>13501</v>
      </c>
      <c r="M3722" t="s">
        <v>29</v>
      </c>
      <c r="N3722" t="s">
        <v>43</v>
      </c>
      <c r="O3722" s="2">
        <v>1.0416666666666666E-2</v>
      </c>
      <c r="P3722">
        <f>VLOOKUP(I3722,'visit codes'!$B$1:$F$38,5,FALSE)</f>
        <v>1</v>
      </c>
      <c r="Q3722" t="s">
        <v>31</v>
      </c>
      <c r="R3722">
        <f t="shared" si="290"/>
        <v>1</v>
      </c>
      <c r="S3722">
        <f t="shared" si="291"/>
        <v>0</v>
      </c>
      <c r="T3722">
        <f t="shared" si="294"/>
        <v>1</v>
      </c>
    </row>
    <row r="3723" spans="1:20" x14ac:dyDescent="0.25">
      <c r="A3723">
        <v>3043</v>
      </c>
      <c r="B3723" t="s">
        <v>1339</v>
      </c>
      <c r="C3723" s="1">
        <v>21496</v>
      </c>
      <c r="D3723" t="s">
        <v>14</v>
      </c>
      <c r="E3723" t="s">
        <v>15</v>
      </c>
      <c r="F3723" s="1">
        <v>40556</v>
      </c>
      <c r="G3723" t="s">
        <v>38</v>
      </c>
      <c r="H3723" t="str">
        <f t="shared" si="292"/>
        <v>C</v>
      </c>
      <c r="I3723" t="str">
        <f t="shared" si="293"/>
        <v>C</v>
      </c>
      <c r="J3723" t="s">
        <v>48</v>
      </c>
      <c r="K3723" t="s">
        <v>109</v>
      </c>
      <c r="L3723">
        <v>13425</v>
      </c>
      <c r="M3723" t="s">
        <v>29</v>
      </c>
      <c r="N3723" t="s">
        <v>110</v>
      </c>
      <c r="O3723" s="2">
        <v>0</v>
      </c>
      <c r="P3723">
        <f>VLOOKUP(I3723,'visit codes'!$B$1:$F$38,5,FALSE)</f>
        <v>0</v>
      </c>
      <c r="Q3723" t="s">
        <v>197</v>
      </c>
      <c r="R3723">
        <f t="shared" si="290"/>
        <v>1</v>
      </c>
      <c r="S3723">
        <f t="shared" si="291"/>
        <v>1</v>
      </c>
      <c r="T3723">
        <f t="shared" si="294"/>
        <v>0</v>
      </c>
    </row>
    <row r="3724" spans="1:20" x14ac:dyDescent="0.25">
      <c r="A3724">
        <v>3043</v>
      </c>
      <c r="B3724" t="s">
        <v>1339</v>
      </c>
      <c r="C3724" s="1">
        <v>21496</v>
      </c>
      <c r="D3724" t="s">
        <v>14</v>
      </c>
      <c r="E3724" t="s">
        <v>15</v>
      </c>
      <c r="F3724" s="1">
        <v>40563</v>
      </c>
      <c r="G3724" t="s">
        <v>16</v>
      </c>
      <c r="H3724" t="str">
        <f t="shared" si="292"/>
        <v>4301R-RV</v>
      </c>
      <c r="J3724" t="s">
        <v>48</v>
      </c>
      <c r="K3724" t="s">
        <v>109</v>
      </c>
      <c r="L3724">
        <v>13425</v>
      </c>
      <c r="M3724" t="s">
        <v>29</v>
      </c>
      <c r="N3724" t="s">
        <v>110</v>
      </c>
      <c r="O3724" s="2">
        <v>3.125E-2</v>
      </c>
      <c r="Q3724" t="s">
        <v>197</v>
      </c>
      <c r="R3724">
        <f t="shared" si="290"/>
        <v>0</v>
      </c>
      <c r="S3724">
        <f t="shared" si="291"/>
        <v>0</v>
      </c>
      <c r="T3724">
        <f t="shared" si="294"/>
        <v>0</v>
      </c>
    </row>
    <row r="3725" spans="1:20" x14ac:dyDescent="0.25">
      <c r="A3725">
        <v>3043</v>
      </c>
      <c r="B3725" t="s">
        <v>1339</v>
      </c>
      <c r="C3725" s="1">
        <v>21496</v>
      </c>
      <c r="D3725" t="s">
        <v>14</v>
      </c>
      <c r="E3725" t="s">
        <v>15</v>
      </c>
      <c r="F3725" s="1">
        <v>40563</v>
      </c>
      <c r="G3725" t="s">
        <v>24</v>
      </c>
      <c r="H3725" t="str">
        <f t="shared" si="292"/>
        <v>RV</v>
      </c>
      <c r="I3725" t="str">
        <f t="shared" si="293"/>
        <v>RV</v>
      </c>
      <c r="J3725" t="s">
        <v>48</v>
      </c>
      <c r="K3725" t="s">
        <v>109</v>
      </c>
      <c r="L3725">
        <v>13425</v>
      </c>
      <c r="M3725" t="s">
        <v>29</v>
      </c>
      <c r="N3725" t="s">
        <v>110</v>
      </c>
      <c r="O3725" s="2">
        <v>4.1666666666666664E-2</v>
      </c>
      <c r="P3725">
        <f>VLOOKUP(I3725,'visit codes'!$B$1:$F$38,5,FALSE)</f>
        <v>3</v>
      </c>
      <c r="Q3725" t="s">
        <v>197</v>
      </c>
      <c r="R3725">
        <f t="shared" si="290"/>
        <v>1</v>
      </c>
      <c r="S3725">
        <f t="shared" si="291"/>
        <v>0</v>
      </c>
      <c r="T3725">
        <f t="shared" si="294"/>
        <v>1</v>
      </c>
    </row>
    <row r="3726" spans="1:20" x14ac:dyDescent="0.25">
      <c r="A3726">
        <v>24</v>
      </c>
      <c r="B3726" t="s">
        <v>1340</v>
      </c>
      <c r="C3726" s="1">
        <v>23489</v>
      </c>
      <c r="D3726" t="s">
        <v>14</v>
      </c>
      <c r="E3726" t="s">
        <v>15</v>
      </c>
      <c r="F3726" s="1">
        <v>40549</v>
      </c>
      <c r="G3726" t="s">
        <v>60</v>
      </c>
      <c r="H3726" t="str">
        <f t="shared" si="292"/>
        <v>4301B - BV</v>
      </c>
      <c r="J3726" t="s">
        <v>80</v>
      </c>
      <c r="K3726" t="s">
        <v>33</v>
      </c>
      <c r="L3726">
        <v>13502</v>
      </c>
      <c r="M3726" t="s">
        <v>29</v>
      </c>
      <c r="N3726" t="s">
        <v>30</v>
      </c>
      <c r="O3726" s="2">
        <v>2.0833333333333332E-2</v>
      </c>
      <c r="Q3726" t="s">
        <v>31</v>
      </c>
      <c r="R3726">
        <f t="shared" si="290"/>
        <v>0</v>
      </c>
      <c r="S3726">
        <f t="shared" si="291"/>
        <v>0</v>
      </c>
      <c r="T3726">
        <f t="shared" si="294"/>
        <v>0</v>
      </c>
    </row>
    <row r="3727" spans="1:20" x14ac:dyDescent="0.25">
      <c r="A3727">
        <v>24</v>
      </c>
      <c r="B3727" t="s">
        <v>1340</v>
      </c>
      <c r="C3727" s="1">
        <v>23489</v>
      </c>
      <c r="D3727" t="s">
        <v>14</v>
      </c>
      <c r="E3727" t="s">
        <v>15</v>
      </c>
      <c r="F3727" s="1">
        <v>40549</v>
      </c>
      <c r="G3727" t="s">
        <v>62</v>
      </c>
      <c r="H3727" t="str">
        <f t="shared" si="292"/>
        <v>BV</v>
      </c>
      <c r="I3727" t="str">
        <f t="shared" si="293"/>
        <v>BV</v>
      </c>
      <c r="J3727" t="s">
        <v>80</v>
      </c>
      <c r="K3727" t="s">
        <v>33</v>
      </c>
      <c r="L3727">
        <v>13502</v>
      </c>
      <c r="M3727" t="s">
        <v>29</v>
      </c>
      <c r="N3727" t="s">
        <v>30</v>
      </c>
      <c r="O3727" s="2">
        <v>2.0833333333333332E-2</v>
      </c>
      <c r="P3727">
        <f>VLOOKUP(I3727,'visit codes'!$B$1:$F$38,5,FALSE)</f>
        <v>2</v>
      </c>
      <c r="Q3727" t="s">
        <v>31</v>
      </c>
      <c r="R3727">
        <f t="shared" si="290"/>
        <v>1</v>
      </c>
      <c r="S3727">
        <f t="shared" si="291"/>
        <v>0</v>
      </c>
      <c r="T3727">
        <f t="shared" si="294"/>
        <v>1</v>
      </c>
    </row>
    <row r="3728" spans="1:20" x14ac:dyDescent="0.25">
      <c r="A3728">
        <v>24</v>
      </c>
      <c r="B3728" t="s">
        <v>1340</v>
      </c>
      <c r="C3728" s="1">
        <v>23489</v>
      </c>
      <c r="D3728" t="s">
        <v>14</v>
      </c>
      <c r="E3728" t="s">
        <v>15</v>
      </c>
      <c r="F3728" s="1">
        <v>40562</v>
      </c>
      <c r="G3728" t="s">
        <v>35</v>
      </c>
      <c r="H3728" t="str">
        <f t="shared" si="292"/>
        <v>4302PM-PM</v>
      </c>
      <c r="J3728" t="s">
        <v>41</v>
      </c>
      <c r="K3728" t="s">
        <v>33</v>
      </c>
      <c r="L3728">
        <v>13502</v>
      </c>
      <c r="M3728" t="s">
        <v>29</v>
      </c>
      <c r="N3728" t="s">
        <v>30</v>
      </c>
      <c r="O3728" s="2">
        <v>1.0416666666666666E-2</v>
      </c>
      <c r="Q3728" t="s">
        <v>31</v>
      </c>
      <c r="R3728">
        <f t="shared" si="290"/>
        <v>0</v>
      </c>
      <c r="S3728">
        <f t="shared" si="291"/>
        <v>0</v>
      </c>
      <c r="T3728">
        <f t="shared" si="294"/>
        <v>0</v>
      </c>
    </row>
    <row r="3729" spans="1:20" x14ac:dyDescent="0.25">
      <c r="A3729">
        <v>24</v>
      </c>
      <c r="B3729" t="s">
        <v>1340</v>
      </c>
      <c r="C3729" s="1">
        <v>23489</v>
      </c>
      <c r="D3729" t="s">
        <v>14</v>
      </c>
      <c r="E3729" t="s">
        <v>15</v>
      </c>
      <c r="F3729" s="1">
        <v>40562</v>
      </c>
      <c r="G3729" t="s">
        <v>37</v>
      </c>
      <c r="H3729" t="str">
        <f t="shared" si="292"/>
        <v>PM</v>
      </c>
      <c r="I3729" t="str">
        <f t="shared" si="293"/>
        <v>PM</v>
      </c>
      <c r="J3729" t="s">
        <v>41</v>
      </c>
      <c r="K3729" t="s">
        <v>33</v>
      </c>
      <c r="L3729">
        <v>13502</v>
      </c>
      <c r="M3729" t="s">
        <v>29</v>
      </c>
      <c r="N3729" t="s">
        <v>30</v>
      </c>
      <c r="O3729" s="2">
        <v>1.0416666666666666E-2</v>
      </c>
      <c r="P3729">
        <f>VLOOKUP(I3729,'visit codes'!$B$1:$F$38,5,FALSE)</f>
        <v>1</v>
      </c>
      <c r="Q3729" t="s">
        <v>31</v>
      </c>
      <c r="R3729">
        <f t="shared" si="290"/>
        <v>1</v>
      </c>
      <c r="S3729">
        <f t="shared" si="291"/>
        <v>0</v>
      </c>
      <c r="T3729">
        <f t="shared" si="294"/>
        <v>1</v>
      </c>
    </row>
    <row r="3730" spans="1:20" x14ac:dyDescent="0.25">
      <c r="A3730">
        <v>3149</v>
      </c>
      <c r="B3730" t="s">
        <v>1341</v>
      </c>
      <c r="C3730" s="1">
        <v>25145</v>
      </c>
      <c r="D3730" t="s">
        <v>26</v>
      </c>
      <c r="E3730" t="s">
        <v>15</v>
      </c>
      <c r="F3730" s="1">
        <v>40547</v>
      </c>
      <c r="G3730" t="s">
        <v>16</v>
      </c>
      <c r="H3730" t="str">
        <f t="shared" si="292"/>
        <v>4301R-RV</v>
      </c>
      <c r="J3730" t="s">
        <v>48</v>
      </c>
      <c r="K3730" t="s">
        <v>42</v>
      </c>
      <c r="L3730">
        <v>13501</v>
      </c>
      <c r="M3730" t="s">
        <v>29</v>
      </c>
      <c r="N3730" t="s">
        <v>43</v>
      </c>
      <c r="O3730" s="2">
        <v>3.125E-2</v>
      </c>
      <c r="Q3730" t="s">
        <v>31</v>
      </c>
      <c r="R3730">
        <f t="shared" si="290"/>
        <v>0</v>
      </c>
      <c r="S3730">
        <f t="shared" si="291"/>
        <v>0</v>
      </c>
      <c r="T3730">
        <f t="shared" si="294"/>
        <v>0</v>
      </c>
    </row>
    <row r="3731" spans="1:20" x14ac:dyDescent="0.25">
      <c r="A3731">
        <v>3149</v>
      </c>
      <c r="B3731" t="s">
        <v>1341</v>
      </c>
      <c r="C3731" s="1">
        <v>25145</v>
      </c>
      <c r="D3731" t="s">
        <v>26</v>
      </c>
      <c r="E3731" t="s">
        <v>15</v>
      </c>
      <c r="F3731" s="1">
        <v>40547</v>
      </c>
      <c r="G3731" t="s">
        <v>24</v>
      </c>
      <c r="H3731" t="str">
        <f t="shared" si="292"/>
        <v>RV</v>
      </c>
      <c r="I3731" t="str">
        <f t="shared" si="293"/>
        <v>RV</v>
      </c>
      <c r="J3731" t="s">
        <v>48</v>
      </c>
      <c r="K3731" t="s">
        <v>42</v>
      </c>
      <c r="L3731">
        <v>13501</v>
      </c>
      <c r="M3731" t="s">
        <v>29</v>
      </c>
      <c r="N3731" t="s">
        <v>43</v>
      </c>
      <c r="O3731" s="2">
        <v>4.1666666666666664E-2</v>
      </c>
      <c r="P3731">
        <f>VLOOKUP(I3731,'visit codes'!$B$1:$F$38,5,FALSE)</f>
        <v>3</v>
      </c>
      <c r="Q3731" t="s">
        <v>31</v>
      </c>
      <c r="R3731">
        <f t="shared" si="290"/>
        <v>1</v>
      </c>
      <c r="S3731">
        <f t="shared" si="291"/>
        <v>0</v>
      </c>
      <c r="T3731">
        <f t="shared" si="294"/>
        <v>1</v>
      </c>
    </row>
    <row r="3732" spans="1:20" x14ac:dyDescent="0.25">
      <c r="A3732">
        <v>3149</v>
      </c>
      <c r="B3732" t="s">
        <v>1341</v>
      </c>
      <c r="C3732" s="1">
        <v>25145</v>
      </c>
      <c r="D3732" t="s">
        <v>26</v>
      </c>
      <c r="E3732" t="s">
        <v>15</v>
      </c>
      <c r="F3732" s="1">
        <v>40547</v>
      </c>
      <c r="G3732" t="s">
        <v>35</v>
      </c>
      <c r="H3732" t="str">
        <f t="shared" si="292"/>
        <v>4302PM-PM</v>
      </c>
      <c r="J3732" t="s">
        <v>52</v>
      </c>
      <c r="K3732" t="s">
        <v>42</v>
      </c>
      <c r="L3732">
        <v>13501</v>
      </c>
      <c r="M3732" t="s">
        <v>29</v>
      </c>
      <c r="N3732" t="s">
        <v>43</v>
      </c>
      <c r="O3732" s="2">
        <v>1.0416666666666666E-2</v>
      </c>
      <c r="Q3732" t="s">
        <v>31</v>
      </c>
      <c r="R3732">
        <f t="shared" si="290"/>
        <v>0</v>
      </c>
      <c r="S3732">
        <f t="shared" si="291"/>
        <v>0</v>
      </c>
      <c r="T3732">
        <f t="shared" si="294"/>
        <v>0</v>
      </c>
    </row>
    <row r="3733" spans="1:20" x14ac:dyDescent="0.25">
      <c r="A3733">
        <v>3149</v>
      </c>
      <c r="B3733" t="s">
        <v>1341</v>
      </c>
      <c r="C3733" s="1">
        <v>25145</v>
      </c>
      <c r="D3733" t="s">
        <v>26</v>
      </c>
      <c r="E3733" t="s">
        <v>15</v>
      </c>
      <c r="F3733" s="1">
        <v>40547</v>
      </c>
      <c r="G3733" t="s">
        <v>37</v>
      </c>
      <c r="H3733" t="str">
        <f t="shared" si="292"/>
        <v>PM</v>
      </c>
      <c r="I3733" t="str">
        <f t="shared" si="293"/>
        <v>PM</v>
      </c>
      <c r="J3733" t="s">
        <v>52</v>
      </c>
      <c r="K3733" t="s">
        <v>42</v>
      </c>
      <c r="L3733">
        <v>13501</v>
      </c>
      <c r="M3733" t="s">
        <v>29</v>
      </c>
      <c r="N3733" t="s">
        <v>43</v>
      </c>
      <c r="O3733" s="2">
        <v>1.0416666666666666E-2</v>
      </c>
      <c r="P3733">
        <f>VLOOKUP(I3733,'visit codes'!$B$1:$F$38,5,FALSE)</f>
        <v>1</v>
      </c>
      <c r="Q3733" t="s">
        <v>31</v>
      </c>
      <c r="R3733">
        <f t="shared" si="290"/>
        <v>1</v>
      </c>
      <c r="S3733">
        <f t="shared" si="291"/>
        <v>0</v>
      </c>
      <c r="T3733">
        <f t="shared" si="294"/>
        <v>1</v>
      </c>
    </row>
    <row r="3734" spans="1:20" x14ac:dyDescent="0.25">
      <c r="A3734">
        <v>3310</v>
      </c>
      <c r="B3734" t="s">
        <v>1342</v>
      </c>
      <c r="C3734" s="1">
        <v>28007</v>
      </c>
      <c r="D3734" t="s">
        <v>26</v>
      </c>
      <c r="E3734" t="s">
        <v>15</v>
      </c>
      <c r="F3734" s="1">
        <v>40553</v>
      </c>
      <c r="G3734" t="s">
        <v>16</v>
      </c>
      <c r="H3734" t="str">
        <f t="shared" si="292"/>
        <v>4301R-RV</v>
      </c>
      <c r="J3734" t="s">
        <v>138</v>
      </c>
      <c r="K3734" t="s">
        <v>42</v>
      </c>
      <c r="L3734">
        <v>13501</v>
      </c>
      <c r="M3734" t="s">
        <v>29</v>
      </c>
      <c r="N3734" t="s">
        <v>43</v>
      </c>
      <c r="O3734" s="2">
        <v>3.125E-2</v>
      </c>
      <c r="Q3734" t="s">
        <v>31</v>
      </c>
      <c r="R3734">
        <f t="shared" si="290"/>
        <v>0</v>
      </c>
      <c r="S3734">
        <f t="shared" si="291"/>
        <v>0</v>
      </c>
      <c r="T3734">
        <f t="shared" si="294"/>
        <v>0</v>
      </c>
    </row>
    <row r="3735" spans="1:20" x14ac:dyDescent="0.25">
      <c r="A3735">
        <v>3310</v>
      </c>
      <c r="B3735" t="s">
        <v>1342</v>
      </c>
      <c r="C3735" s="1">
        <v>28007</v>
      </c>
      <c r="D3735" t="s">
        <v>26</v>
      </c>
      <c r="E3735" t="s">
        <v>15</v>
      </c>
      <c r="F3735" s="1">
        <v>40553</v>
      </c>
      <c r="G3735" t="s">
        <v>24</v>
      </c>
      <c r="H3735" t="str">
        <f t="shared" si="292"/>
        <v>RV</v>
      </c>
      <c r="I3735" t="str">
        <f t="shared" si="293"/>
        <v>RV</v>
      </c>
      <c r="J3735" t="s">
        <v>138</v>
      </c>
      <c r="K3735" t="s">
        <v>42</v>
      </c>
      <c r="L3735">
        <v>13501</v>
      </c>
      <c r="M3735" t="s">
        <v>29</v>
      </c>
      <c r="N3735" t="s">
        <v>43</v>
      </c>
      <c r="O3735" s="2">
        <v>4.1666666666666664E-2</v>
      </c>
      <c r="P3735">
        <f>VLOOKUP(I3735,'visit codes'!$B$1:$F$38,5,FALSE)</f>
        <v>3</v>
      </c>
      <c r="Q3735" t="s">
        <v>31</v>
      </c>
      <c r="R3735">
        <f t="shared" si="290"/>
        <v>1</v>
      </c>
      <c r="S3735">
        <f t="shared" si="291"/>
        <v>0</v>
      </c>
      <c r="T3735">
        <f t="shared" si="294"/>
        <v>1</v>
      </c>
    </row>
    <row r="3736" spans="1:20" x14ac:dyDescent="0.25">
      <c r="A3736">
        <v>3310</v>
      </c>
      <c r="B3736" t="s">
        <v>1342</v>
      </c>
      <c r="C3736" s="1">
        <v>28007</v>
      </c>
      <c r="D3736" t="s">
        <v>26</v>
      </c>
      <c r="E3736" t="s">
        <v>15</v>
      </c>
      <c r="F3736" s="1">
        <v>40557</v>
      </c>
      <c r="G3736" t="s">
        <v>35</v>
      </c>
      <c r="H3736" t="str">
        <f t="shared" si="292"/>
        <v>4302PM-PM</v>
      </c>
      <c r="J3736" t="s">
        <v>41</v>
      </c>
      <c r="K3736" t="s">
        <v>42</v>
      </c>
      <c r="L3736">
        <v>13501</v>
      </c>
      <c r="M3736" t="s">
        <v>29</v>
      </c>
      <c r="N3736" t="s">
        <v>43</v>
      </c>
      <c r="O3736" s="2">
        <v>1.0416666666666666E-2</v>
      </c>
      <c r="Q3736" t="s">
        <v>31</v>
      </c>
      <c r="R3736">
        <f t="shared" si="290"/>
        <v>0</v>
      </c>
      <c r="S3736">
        <f t="shared" si="291"/>
        <v>0</v>
      </c>
      <c r="T3736">
        <f t="shared" si="294"/>
        <v>0</v>
      </c>
    </row>
    <row r="3737" spans="1:20" x14ac:dyDescent="0.25">
      <c r="A3737">
        <v>3310</v>
      </c>
      <c r="B3737" t="s">
        <v>1342</v>
      </c>
      <c r="C3737" s="1">
        <v>28007</v>
      </c>
      <c r="D3737" t="s">
        <v>26</v>
      </c>
      <c r="E3737" t="s">
        <v>15</v>
      </c>
      <c r="F3737" s="1">
        <v>40557</v>
      </c>
      <c r="G3737" t="s">
        <v>37</v>
      </c>
      <c r="H3737" t="str">
        <f t="shared" si="292"/>
        <v>PM</v>
      </c>
      <c r="I3737" t="str">
        <f t="shared" si="293"/>
        <v>PM</v>
      </c>
      <c r="J3737" t="s">
        <v>41</v>
      </c>
      <c r="K3737" t="s">
        <v>42</v>
      </c>
      <c r="L3737">
        <v>13501</v>
      </c>
      <c r="M3737" t="s">
        <v>29</v>
      </c>
      <c r="N3737" t="s">
        <v>43</v>
      </c>
      <c r="O3737" s="2">
        <v>1.0416666666666666E-2</v>
      </c>
      <c r="P3737">
        <f>VLOOKUP(I3737,'visit codes'!$B$1:$F$38,5,FALSE)</f>
        <v>1</v>
      </c>
      <c r="Q3737" t="s">
        <v>31</v>
      </c>
      <c r="R3737">
        <f t="shared" si="290"/>
        <v>1</v>
      </c>
      <c r="S3737">
        <f t="shared" si="291"/>
        <v>0</v>
      </c>
      <c r="T3737">
        <f t="shared" si="294"/>
        <v>1</v>
      </c>
    </row>
    <row r="3738" spans="1:20" x14ac:dyDescent="0.25">
      <c r="A3738">
        <v>3310</v>
      </c>
      <c r="B3738" t="s">
        <v>1342</v>
      </c>
      <c r="C3738" s="1">
        <v>28007</v>
      </c>
      <c r="D3738" t="s">
        <v>26</v>
      </c>
      <c r="E3738" t="s">
        <v>15</v>
      </c>
      <c r="F3738" s="1">
        <v>40567</v>
      </c>
      <c r="G3738" t="s">
        <v>38</v>
      </c>
      <c r="H3738" t="str">
        <f t="shared" si="292"/>
        <v>C</v>
      </c>
      <c r="I3738" t="str">
        <f t="shared" si="293"/>
        <v>C</v>
      </c>
      <c r="J3738" t="s">
        <v>138</v>
      </c>
      <c r="K3738" t="s">
        <v>42</v>
      </c>
      <c r="L3738">
        <v>13501</v>
      </c>
      <c r="M3738" t="s">
        <v>29</v>
      </c>
      <c r="N3738" t="s">
        <v>43</v>
      </c>
      <c r="O3738" s="2">
        <v>0</v>
      </c>
      <c r="P3738">
        <f>VLOOKUP(I3738,'visit codes'!$B$1:$F$38,5,FALSE)</f>
        <v>0</v>
      </c>
      <c r="Q3738" t="s">
        <v>31</v>
      </c>
      <c r="R3738">
        <f t="shared" si="290"/>
        <v>1</v>
      </c>
      <c r="S3738">
        <f t="shared" si="291"/>
        <v>1</v>
      </c>
      <c r="T3738">
        <f t="shared" si="294"/>
        <v>0</v>
      </c>
    </row>
    <row r="3739" spans="1:20" x14ac:dyDescent="0.25">
      <c r="A3739">
        <v>3310</v>
      </c>
      <c r="B3739" t="s">
        <v>1342</v>
      </c>
      <c r="C3739" s="1">
        <v>28007</v>
      </c>
      <c r="D3739" t="s">
        <v>26</v>
      </c>
      <c r="E3739" t="s">
        <v>15</v>
      </c>
      <c r="F3739" s="1">
        <v>40570</v>
      </c>
      <c r="G3739" t="s">
        <v>38</v>
      </c>
      <c r="H3739" t="str">
        <f t="shared" si="292"/>
        <v>C</v>
      </c>
      <c r="I3739" t="str">
        <f t="shared" si="293"/>
        <v>C</v>
      </c>
      <c r="J3739" t="s">
        <v>138</v>
      </c>
      <c r="K3739" t="s">
        <v>42</v>
      </c>
      <c r="L3739">
        <v>13501</v>
      </c>
      <c r="M3739" t="s">
        <v>29</v>
      </c>
      <c r="N3739" t="s">
        <v>43</v>
      </c>
      <c r="O3739" s="2">
        <v>0</v>
      </c>
      <c r="P3739">
        <f>VLOOKUP(I3739,'visit codes'!$B$1:$F$38,5,FALSE)</f>
        <v>0</v>
      </c>
      <c r="Q3739" t="s">
        <v>31</v>
      </c>
      <c r="R3739">
        <f t="shared" si="290"/>
        <v>1</v>
      </c>
      <c r="S3739">
        <f t="shared" si="291"/>
        <v>1</v>
      </c>
      <c r="T3739">
        <f t="shared" si="294"/>
        <v>0</v>
      </c>
    </row>
    <row r="3740" spans="1:20" x14ac:dyDescent="0.25">
      <c r="A3740">
        <v>242</v>
      </c>
      <c r="B3740" t="s">
        <v>1343</v>
      </c>
      <c r="C3740" s="1">
        <v>18134</v>
      </c>
      <c r="D3740" t="s">
        <v>26</v>
      </c>
      <c r="E3740" t="s">
        <v>15</v>
      </c>
      <c r="F3740" s="1">
        <v>40548</v>
      </c>
      <c r="G3740" t="s">
        <v>35</v>
      </c>
      <c r="H3740" t="str">
        <f t="shared" si="292"/>
        <v>4302PM-PM</v>
      </c>
      <c r="J3740" t="s">
        <v>82</v>
      </c>
      <c r="K3740" t="s">
        <v>53</v>
      </c>
      <c r="L3740">
        <v>13502</v>
      </c>
      <c r="M3740" t="s">
        <v>29</v>
      </c>
      <c r="N3740" t="s">
        <v>128</v>
      </c>
      <c r="O3740" s="2">
        <v>1.0416666666666666E-2</v>
      </c>
      <c r="Q3740" t="s">
        <v>31</v>
      </c>
      <c r="R3740">
        <f t="shared" si="290"/>
        <v>0</v>
      </c>
      <c r="S3740">
        <f t="shared" si="291"/>
        <v>0</v>
      </c>
      <c r="T3740">
        <f t="shared" si="294"/>
        <v>0</v>
      </c>
    </row>
    <row r="3741" spans="1:20" x14ac:dyDescent="0.25">
      <c r="A3741">
        <v>242</v>
      </c>
      <c r="B3741" t="s">
        <v>1343</v>
      </c>
      <c r="C3741" s="1">
        <v>18134</v>
      </c>
      <c r="D3741" t="s">
        <v>26</v>
      </c>
      <c r="E3741" t="s">
        <v>15</v>
      </c>
      <c r="F3741" s="1">
        <v>40548</v>
      </c>
      <c r="G3741" t="s">
        <v>37</v>
      </c>
      <c r="H3741" t="str">
        <f t="shared" si="292"/>
        <v>PM</v>
      </c>
      <c r="I3741" t="str">
        <f t="shared" si="293"/>
        <v>PM</v>
      </c>
      <c r="J3741" t="s">
        <v>82</v>
      </c>
      <c r="K3741" t="s">
        <v>53</v>
      </c>
      <c r="L3741">
        <v>13502</v>
      </c>
      <c r="M3741" t="s">
        <v>29</v>
      </c>
      <c r="N3741" t="s">
        <v>128</v>
      </c>
      <c r="O3741" s="2">
        <v>1.0416666666666666E-2</v>
      </c>
      <c r="P3741">
        <f>VLOOKUP(I3741,'visit codes'!$B$1:$F$38,5,FALSE)</f>
        <v>1</v>
      </c>
      <c r="Q3741" t="s">
        <v>31</v>
      </c>
      <c r="R3741">
        <f t="shared" si="290"/>
        <v>1</v>
      </c>
      <c r="S3741">
        <f t="shared" si="291"/>
        <v>0</v>
      </c>
      <c r="T3741">
        <f t="shared" si="294"/>
        <v>1</v>
      </c>
    </row>
    <row r="3742" spans="1:20" x14ac:dyDescent="0.25">
      <c r="A3742">
        <v>242</v>
      </c>
      <c r="B3742" t="s">
        <v>1343</v>
      </c>
      <c r="C3742" s="1">
        <v>18134</v>
      </c>
      <c r="D3742" t="s">
        <v>26</v>
      </c>
      <c r="E3742" t="s">
        <v>15</v>
      </c>
      <c r="F3742" s="1">
        <v>40555</v>
      </c>
      <c r="G3742" t="s">
        <v>16</v>
      </c>
      <c r="H3742" t="str">
        <f t="shared" si="292"/>
        <v>4301R-RV</v>
      </c>
      <c r="J3742" t="s">
        <v>206</v>
      </c>
      <c r="K3742" t="s">
        <v>53</v>
      </c>
      <c r="L3742">
        <v>13502</v>
      </c>
      <c r="M3742" t="s">
        <v>29</v>
      </c>
      <c r="N3742" t="s">
        <v>128</v>
      </c>
      <c r="O3742" s="2">
        <v>3.125E-2</v>
      </c>
      <c r="Q3742" t="s">
        <v>31</v>
      </c>
      <c r="R3742">
        <f t="shared" si="290"/>
        <v>0</v>
      </c>
      <c r="S3742">
        <f t="shared" si="291"/>
        <v>0</v>
      </c>
      <c r="T3742">
        <f t="shared" si="294"/>
        <v>0</v>
      </c>
    </row>
    <row r="3743" spans="1:20" x14ac:dyDescent="0.25">
      <c r="A3743">
        <v>242</v>
      </c>
      <c r="B3743" t="s">
        <v>1343</v>
      </c>
      <c r="C3743" s="1">
        <v>18134</v>
      </c>
      <c r="D3743" t="s">
        <v>26</v>
      </c>
      <c r="E3743" t="s">
        <v>15</v>
      </c>
      <c r="F3743" s="1">
        <v>40555</v>
      </c>
      <c r="G3743" t="s">
        <v>24</v>
      </c>
      <c r="H3743" t="str">
        <f t="shared" si="292"/>
        <v>RV</v>
      </c>
      <c r="I3743" t="str">
        <f t="shared" si="293"/>
        <v>RV</v>
      </c>
      <c r="J3743" t="s">
        <v>206</v>
      </c>
      <c r="K3743" t="s">
        <v>53</v>
      </c>
      <c r="L3743">
        <v>13502</v>
      </c>
      <c r="M3743" t="s">
        <v>29</v>
      </c>
      <c r="N3743" t="s">
        <v>128</v>
      </c>
      <c r="O3743" s="2">
        <v>4.1666666666666664E-2</v>
      </c>
      <c r="P3743">
        <f>VLOOKUP(I3743,'visit codes'!$B$1:$F$38,5,FALSE)</f>
        <v>3</v>
      </c>
      <c r="Q3743" t="s">
        <v>31</v>
      </c>
      <c r="R3743">
        <f t="shared" si="290"/>
        <v>1</v>
      </c>
      <c r="S3743">
        <f t="shared" si="291"/>
        <v>0</v>
      </c>
      <c r="T3743">
        <f t="shared" si="294"/>
        <v>1</v>
      </c>
    </row>
    <row r="3744" spans="1:20" x14ac:dyDescent="0.25">
      <c r="A3744">
        <v>3403</v>
      </c>
      <c r="B3744" t="s">
        <v>1344</v>
      </c>
      <c r="C3744" s="1">
        <v>24316</v>
      </c>
      <c r="D3744" t="s">
        <v>26</v>
      </c>
      <c r="E3744" t="s">
        <v>133</v>
      </c>
      <c r="F3744" s="1">
        <v>40548</v>
      </c>
      <c r="G3744" t="s">
        <v>35</v>
      </c>
      <c r="H3744" t="str">
        <f t="shared" si="292"/>
        <v>4302PM-PM</v>
      </c>
      <c r="J3744" t="s">
        <v>66</v>
      </c>
      <c r="K3744" t="s">
        <v>42</v>
      </c>
      <c r="L3744">
        <v>13440</v>
      </c>
      <c r="M3744" t="s">
        <v>20</v>
      </c>
      <c r="N3744" t="s">
        <v>43</v>
      </c>
      <c r="O3744" s="2">
        <v>1.0416666666666666E-2</v>
      </c>
      <c r="Q3744" t="s">
        <v>22</v>
      </c>
      <c r="R3744">
        <f t="shared" si="290"/>
        <v>0</v>
      </c>
      <c r="S3744">
        <f t="shared" si="291"/>
        <v>0</v>
      </c>
      <c r="T3744">
        <f t="shared" si="294"/>
        <v>0</v>
      </c>
    </row>
    <row r="3745" spans="1:20" x14ac:dyDescent="0.25">
      <c r="A3745">
        <v>3403</v>
      </c>
      <c r="B3745" t="s">
        <v>1344</v>
      </c>
      <c r="C3745" s="1">
        <v>24316</v>
      </c>
      <c r="D3745" t="s">
        <v>26</v>
      </c>
      <c r="E3745" t="s">
        <v>133</v>
      </c>
      <c r="F3745" s="1">
        <v>40548</v>
      </c>
      <c r="G3745" t="s">
        <v>37</v>
      </c>
      <c r="H3745" t="str">
        <f t="shared" si="292"/>
        <v>PM</v>
      </c>
      <c r="I3745" t="str">
        <f t="shared" si="293"/>
        <v>PM</v>
      </c>
      <c r="J3745" t="s">
        <v>66</v>
      </c>
      <c r="K3745" t="s">
        <v>42</v>
      </c>
      <c r="L3745">
        <v>13440</v>
      </c>
      <c r="M3745" t="s">
        <v>20</v>
      </c>
      <c r="N3745" t="s">
        <v>43</v>
      </c>
      <c r="O3745" s="2">
        <v>1.0416666666666666E-2</v>
      </c>
      <c r="P3745">
        <f>VLOOKUP(I3745,'visit codes'!$B$1:$F$38,5,FALSE)</f>
        <v>1</v>
      </c>
      <c r="Q3745" t="s">
        <v>22</v>
      </c>
      <c r="R3745">
        <f t="shared" si="290"/>
        <v>1</v>
      </c>
      <c r="S3745">
        <f t="shared" si="291"/>
        <v>0</v>
      </c>
      <c r="T3745">
        <f t="shared" si="294"/>
        <v>1</v>
      </c>
    </row>
    <row r="3746" spans="1:20" x14ac:dyDescent="0.25">
      <c r="A3746">
        <v>3403</v>
      </c>
      <c r="B3746" t="s">
        <v>1344</v>
      </c>
      <c r="C3746" s="1">
        <v>24316</v>
      </c>
      <c r="D3746" t="s">
        <v>26</v>
      </c>
      <c r="E3746" t="s">
        <v>133</v>
      </c>
      <c r="F3746" s="1">
        <v>40548</v>
      </c>
      <c r="G3746" t="s">
        <v>134</v>
      </c>
      <c r="H3746" t="str">
        <f t="shared" si="292"/>
        <v>INT</v>
      </c>
      <c r="I3746" t="str">
        <f t="shared" si="293"/>
        <v>INT</v>
      </c>
      <c r="J3746" t="s">
        <v>66</v>
      </c>
      <c r="K3746" t="s">
        <v>42</v>
      </c>
      <c r="L3746">
        <v>13440</v>
      </c>
      <c r="M3746" t="s">
        <v>20</v>
      </c>
      <c r="N3746" t="s">
        <v>43</v>
      </c>
      <c r="O3746" s="2">
        <v>0</v>
      </c>
      <c r="P3746">
        <f>VLOOKUP(I3746,'visit codes'!$B$1:$F$38,5,FALSE)</f>
        <v>0</v>
      </c>
      <c r="Q3746" t="s">
        <v>22</v>
      </c>
      <c r="R3746">
        <f t="shared" si="290"/>
        <v>1</v>
      </c>
      <c r="S3746">
        <f t="shared" si="291"/>
        <v>0</v>
      </c>
      <c r="T3746">
        <f t="shared" si="294"/>
        <v>1</v>
      </c>
    </row>
    <row r="3747" spans="1:20" x14ac:dyDescent="0.25">
      <c r="A3747">
        <v>3403</v>
      </c>
      <c r="B3747" t="s">
        <v>1344</v>
      </c>
      <c r="C3747" s="1">
        <v>24316</v>
      </c>
      <c r="D3747" t="s">
        <v>26</v>
      </c>
      <c r="E3747" t="s">
        <v>133</v>
      </c>
      <c r="F3747" s="1">
        <v>40568</v>
      </c>
      <c r="G3747" t="s">
        <v>24</v>
      </c>
      <c r="H3747" t="str">
        <f t="shared" si="292"/>
        <v>RV</v>
      </c>
      <c r="I3747" t="str">
        <f t="shared" si="293"/>
        <v>RV</v>
      </c>
      <c r="J3747" t="s">
        <v>69</v>
      </c>
      <c r="K3747" t="s">
        <v>42</v>
      </c>
      <c r="L3747">
        <v>13440</v>
      </c>
      <c r="M3747" t="s">
        <v>20</v>
      </c>
      <c r="N3747" t="s">
        <v>43</v>
      </c>
      <c r="O3747" s="2">
        <v>4.1666666666666664E-2</v>
      </c>
      <c r="P3747">
        <f>VLOOKUP(I3747,'visit codes'!$B$1:$F$38,5,FALSE)</f>
        <v>3</v>
      </c>
      <c r="Q3747" t="s">
        <v>22</v>
      </c>
      <c r="R3747">
        <f t="shared" si="290"/>
        <v>1</v>
      </c>
      <c r="S3747">
        <f t="shared" si="291"/>
        <v>0</v>
      </c>
      <c r="T3747">
        <f t="shared" si="294"/>
        <v>1</v>
      </c>
    </row>
    <row r="3748" spans="1:20" x14ac:dyDescent="0.25">
      <c r="A3748">
        <v>3403</v>
      </c>
      <c r="B3748" t="s">
        <v>1344</v>
      </c>
      <c r="C3748" s="1">
        <v>24316</v>
      </c>
      <c r="D3748" t="s">
        <v>26</v>
      </c>
      <c r="E3748" t="s">
        <v>133</v>
      </c>
      <c r="F3748" s="1">
        <v>40568</v>
      </c>
      <c r="G3748" t="s">
        <v>134</v>
      </c>
      <c r="H3748" t="str">
        <f t="shared" si="292"/>
        <v>INT</v>
      </c>
      <c r="I3748" t="str">
        <f t="shared" si="293"/>
        <v>INT</v>
      </c>
      <c r="J3748" t="s">
        <v>69</v>
      </c>
      <c r="K3748" t="s">
        <v>42</v>
      </c>
      <c r="L3748">
        <v>13440</v>
      </c>
      <c r="M3748" t="s">
        <v>20</v>
      </c>
      <c r="N3748" t="s">
        <v>43</v>
      </c>
      <c r="O3748" s="2">
        <v>0</v>
      </c>
      <c r="P3748">
        <f>VLOOKUP(I3748,'visit codes'!$B$1:$F$38,5,FALSE)</f>
        <v>0</v>
      </c>
      <c r="Q3748" t="s">
        <v>22</v>
      </c>
      <c r="R3748">
        <f t="shared" si="290"/>
        <v>1</v>
      </c>
      <c r="S3748">
        <f t="shared" si="291"/>
        <v>0</v>
      </c>
      <c r="T3748">
        <f t="shared" si="294"/>
        <v>1</v>
      </c>
    </row>
    <row r="3749" spans="1:20" x14ac:dyDescent="0.25">
      <c r="A3749">
        <v>250</v>
      </c>
      <c r="B3749" t="s">
        <v>1345</v>
      </c>
      <c r="C3749" s="1">
        <v>15294</v>
      </c>
      <c r="D3749" t="s">
        <v>26</v>
      </c>
      <c r="E3749" t="s">
        <v>15</v>
      </c>
      <c r="F3749" s="1">
        <v>40561</v>
      </c>
      <c r="G3749" t="s">
        <v>60</v>
      </c>
      <c r="H3749" t="str">
        <f t="shared" si="292"/>
        <v>4301B - BV</v>
      </c>
      <c r="J3749" t="s">
        <v>27</v>
      </c>
      <c r="K3749" t="s">
        <v>203</v>
      </c>
      <c r="L3749">
        <v>13502</v>
      </c>
      <c r="M3749" t="s">
        <v>29</v>
      </c>
      <c r="N3749" t="s">
        <v>200</v>
      </c>
      <c r="O3749" s="2">
        <v>2.0833333333333332E-2</v>
      </c>
      <c r="Q3749" t="s">
        <v>31</v>
      </c>
      <c r="R3749">
        <f t="shared" si="290"/>
        <v>0</v>
      </c>
      <c r="S3749">
        <f t="shared" si="291"/>
        <v>0</v>
      </c>
      <c r="T3749">
        <f t="shared" si="294"/>
        <v>0</v>
      </c>
    </row>
    <row r="3750" spans="1:20" x14ac:dyDescent="0.25">
      <c r="A3750">
        <v>250</v>
      </c>
      <c r="B3750" t="s">
        <v>1345</v>
      </c>
      <c r="C3750" s="1">
        <v>15294</v>
      </c>
      <c r="D3750" t="s">
        <v>26</v>
      </c>
      <c r="E3750" t="s">
        <v>15</v>
      </c>
      <c r="F3750" s="1">
        <v>40561</v>
      </c>
      <c r="G3750" t="s">
        <v>62</v>
      </c>
      <c r="H3750" t="str">
        <f t="shared" si="292"/>
        <v>BV</v>
      </c>
      <c r="I3750" t="str">
        <f t="shared" si="293"/>
        <v>BV</v>
      </c>
      <c r="J3750" t="s">
        <v>27</v>
      </c>
      <c r="K3750" t="s">
        <v>203</v>
      </c>
      <c r="L3750">
        <v>13502</v>
      </c>
      <c r="M3750" t="s">
        <v>29</v>
      </c>
      <c r="N3750" t="s">
        <v>200</v>
      </c>
      <c r="O3750" s="2">
        <v>2.0833333333333332E-2</v>
      </c>
      <c r="P3750">
        <f>VLOOKUP(I3750,'visit codes'!$B$1:$F$38,5,FALSE)</f>
        <v>2</v>
      </c>
      <c r="Q3750" t="s">
        <v>31</v>
      </c>
      <c r="R3750">
        <f t="shared" si="290"/>
        <v>1</v>
      </c>
      <c r="S3750">
        <f t="shared" si="291"/>
        <v>0</v>
      </c>
      <c r="T3750">
        <f t="shared" si="294"/>
        <v>1</v>
      </c>
    </row>
    <row r="3751" spans="1:20" x14ac:dyDescent="0.25">
      <c r="A3751">
        <v>250</v>
      </c>
      <c r="B3751" t="s">
        <v>1345</v>
      </c>
      <c r="C3751" s="1">
        <v>15294</v>
      </c>
      <c r="D3751" t="s">
        <v>26</v>
      </c>
      <c r="E3751" t="s">
        <v>15</v>
      </c>
      <c r="F3751" s="1">
        <v>40561</v>
      </c>
      <c r="G3751" t="s">
        <v>35</v>
      </c>
      <c r="H3751" t="str">
        <f t="shared" si="292"/>
        <v>4302PM-PM</v>
      </c>
      <c r="J3751" t="s">
        <v>52</v>
      </c>
      <c r="K3751" t="s">
        <v>203</v>
      </c>
      <c r="L3751">
        <v>13502</v>
      </c>
      <c r="M3751" t="s">
        <v>29</v>
      </c>
      <c r="N3751" t="s">
        <v>200</v>
      </c>
      <c r="O3751" s="2">
        <v>1.0416666666666666E-2</v>
      </c>
      <c r="Q3751" t="s">
        <v>31</v>
      </c>
      <c r="R3751">
        <f t="shared" si="290"/>
        <v>0</v>
      </c>
      <c r="S3751">
        <f t="shared" si="291"/>
        <v>0</v>
      </c>
      <c r="T3751">
        <f t="shared" si="294"/>
        <v>0</v>
      </c>
    </row>
    <row r="3752" spans="1:20" x14ac:dyDescent="0.25">
      <c r="A3752">
        <v>250</v>
      </c>
      <c r="B3752" t="s">
        <v>1345</v>
      </c>
      <c r="C3752" s="1">
        <v>15294</v>
      </c>
      <c r="D3752" t="s">
        <v>26</v>
      </c>
      <c r="E3752" t="s">
        <v>15</v>
      </c>
      <c r="F3752" s="1">
        <v>40561</v>
      </c>
      <c r="G3752" t="s">
        <v>37</v>
      </c>
      <c r="H3752" t="str">
        <f t="shared" si="292"/>
        <v>PM</v>
      </c>
      <c r="I3752" t="str">
        <f t="shared" si="293"/>
        <v>PM</v>
      </c>
      <c r="J3752" t="s">
        <v>52</v>
      </c>
      <c r="K3752" t="s">
        <v>203</v>
      </c>
      <c r="L3752">
        <v>13502</v>
      </c>
      <c r="M3752" t="s">
        <v>29</v>
      </c>
      <c r="N3752" t="s">
        <v>200</v>
      </c>
      <c r="O3752" s="2">
        <v>1.0416666666666666E-2</v>
      </c>
      <c r="P3752">
        <f>VLOOKUP(I3752,'visit codes'!$B$1:$F$38,5,FALSE)</f>
        <v>1</v>
      </c>
      <c r="Q3752" t="s">
        <v>31</v>
      </c>
      <c r="R3752">
        <f t="shared" si="290"/>
        <v>1</v>
      </c>
      <c r="S3752">
        <f t="shared" si="291"/>
        <v>0</v>
      </c>
      <c r="T3752">
        <f t="shared" si="294"/>
        <v>1</v>
      </c>
    </row>
    <row r="3753" spans="1:20" x14ac:dyDescent="0.25">
      <c r="A3753">
        <v>250</v>
      </c>
      <c r="B3753" t="s">
        <v>1345</v>
      </c>
      <c r="C3753" s="1">
        <v>15294</v>
      </c>
      <c r="D3753" t="s">
        <v>26</v>
      </c>
      <c r="E3753" t="s">
        <v>15</v>
      </c>
      <c r="F3753" s="1">
        <v>40561</v>
      </c>
      <c r="G3753" t="s">
        <v>38</v>
      </c>
      <c r="H3753" t="str">
        <f t="shared" si="292"/>
        <v>C</v>
      </c>
      <c r="I3753" t="str">
        <f t="shared" si="293"/>
        <v>C</v>
      </c>
      <c r="J3753" t="s">
        <v>89</v>
      </c>
      <c r="K3753" t="s">
        <v>203</v>
      </c>
      <c r="L3753">
        <v>13502</v>
      </c>
      <c r="M3753" t="s">
        <v>29</v>
      </c>
      <c r="N3753" t="s">
        <v>200</v>
      </c>
      <c r="O3753" s="2">
        <v>0</v>
      </c>
      <c r="P3753">
        <f>VLOOKUP(I3753,'visit codes'!$B$1:$F$38,5,FALSE)</f>
        <v>0</v>
      </c>
      <c r="Q3753" t="s">
        <v>31</v>
      </c>
      <c r="R3753">
        <f t="shared" si="290"/>
        <v>1</v>
      </c>
      <c r="S3753">
        <f t="shared" si="291"/>
        <v>1</v>
      </c>
      <c r="T3753">
        <f t="shared" si="294"/>
        <v>0</v>
      </c>
    </row>
    <row r="3754" spans="1:20" x14ac:dyDescent="0.25">
      <c r="A3754">
        <v>3585</v>
      </c>
      <c r="B3754" t="s">
        <v>1346</v>
      </c>
      <c r="C3754" s="1">
        <v>17648</v>
      </c>
      <c r="D3754" t="s">
        <v>26</v>
      </c>
      <c r="E3754" t="s">
        <v>15</v>
      </c>
      <c r="F3754" s="1">
        <v>40574</v>
      </c>
      <c r="G3754" t="s">
        <v>35</v>
      </c>
      <c r="H3754" t="str">
        <f t="shared" si="292"/>
        <v>4302PM-PM</v>
      </c>
      <c r="J3754" t="s">
        <v>52</v>
      </c>
      <c r="K3754" t="s">
        <v>33</v>
      </c>
      <c r="L3754">
        <v>13456</v>
      </c>
      <c r="M3754" t="s">
        <v>29</v>
      </c>
      <c r="N3754" t="s">
        <v>30</v>
      </c>
      <c r="O3754" s="2">
        <v>1.0416666666666666E-2</v>
      </c>
      <c r="Q3754" t="s">
        <v>613</v>
      </c>
      <c r="R3754">
        <f t="shared" si="290"/>
        <v>0</v>
      </c>
      <c r="S3754">
        <f t="shared" si="291"/>
        <v>0</v>
      </c>
      <c r="T3754">
        <f t="shared" si="294"/>
        <v>0</v>
      </c>
    </row>
    <row r="3755" spans="1:20" x14ac:dyDescent="0.25">
      <c r="A3755">
        <v>3585</v>
      </c>
      <c r="B3755" t="s">
        <v>1346</v>
      </c>
      <c r="C3755" s="1">
        <v>17648</v>
      </c>
      <c r="D3755" t="s">
        <v>26</v>
      </c>
      <c r="E3755" t="s">
        <v>15</v>
      </c>
      <c r="F3755" s="1">
        <v>40574</v>
      </c>
      <c r="G3755" t="s">
        <v>37</v>
      </c>
      <c r="H3755" t="str">
        <f t="shared" si="292"/>
        <v>PM</v>
      </c>
      <c r="I3755" t="str">
        <f t="shared" si="293"/>
        <v>PM</v>
      </c>
      <c r="J3755" t="s">
        <v>52</v>
      </c>
      <c r="K3755" t="s">
        <v>33</v>
      </c>
      <c r="L3755">
        <v>13456</v>
      </c>
      <c r="M3755" t="s">
        <v>29</v>
      </c>
      <c r="N3755" t="s">
        <v>30</v>
      </c>
      <c r="O3755" s="2">
        <v>1.0416666666666666E-2</v>
      </c>
      <c r="P3755">
        <f>VLOOKUP(I3755,'visit codes'!$B$1:$F$38,5,FALSE)</f>
        <v>1</v>
      </c>
      <c r="Q3755" t="s">
        <v>613</v>
      </c>
      <c r="R3755">
        <f t="shared" si="290"/>
        <v>1</v>
      </c>
      <c r="S3755">
        <f t="shared" si="291"/>
        <v>0</v>
      </c>
      <c r="T3755">
        <f t="shared" si="294"/>
        <v>1</v>
      </c>
    </row>
    <row r="3756" spans="1:20" x14ac:dyDescent="0.25">
      <c r="A3756">
        <v>253</v>
      </c>
      <c r="B3756" t="s">
        <v>1347</v>
      </c>
      <c r="C3756" s="1">
        <v>23250</v>
      </c>
      <c r="D3756" t="s">
        <v>14</v>
      </c>
      <c r="E3756" t="s">
        <v>15</v>
      </c>
      <c r="F3756" s="1">
        <v>40549</v>
      </c>
      <c r="G3756" t="s">
        <v>233</v>
      </c>
      <c r="H3756" t="str">
        <f t="shared" si="292"/>
        <v>4302A - INJ</v>
      </c>
      <c r="J3756" t="s">
        <v>41</v>
      </c>
      <c r="K3756" t="s">
        <v>42</v>
      </c>
      <c r="L3756">
        <v>13502</v>
      </c>
      <c r="M3756" t="s">
        <v>29</v>
      </c>
      <c r="N3756" t="s">
        <v>43</v>
      </c>
      <c r="O3756" s="2">
        <v>1.0416666666666666E-2</v>
      </c>
      <c r="Q3756" t="s">
        <v>31</v>
      </c>
      <c r="R3756">
        <f t="shared" si="290"/>
        <v>0</v>
      </c>
      <c r="S3756">
        <f t="shared" si="291"/>
        <v>0</v>
      </c>
      <c r="T3756">
        <f t="shared" si="294"/>
        <v>0</v>
      </c>
    </row>
    <row r="3757" spans="1:20" x14ac:dyDescent="0.25">
      <c r="A3757">
        <v>253</v>
      </c>
      <c r="B3757" t="s">
        <v>1347</v>
      </c>
      <c r="C3757" s="1">
        <v>23250</v>
      </c>
      <c r="D3757" t="s">
        <v>14</v>
      </c>
      <c r="E3757" t="s">
        <v>15</v>
      </c>
      <c r="F3757" s="1">
        <v>40549</v>
      </c>
      <c r="G3757" t="s">
        <v>74</v>
      </c>
      <c r="H3757" t="str">
        <f t="shared" si="292"/>
        <v>INJ</v>
      </c>
      <c r="I3757" t="str">
        <f t="shared" si="293"/>
        <v>INJ</v>
      </c>
      <c r="J3757" t="s">
        <v>41</v>
      </c>
      <c r="K3757" t="s">
        <v>42</v>
      </c>
      <c r="L3757">
        <v>13502</v>
      </c>
      <c r="M3757" t="s">
        <v>29</v>
      </c>
      <c r="N3757" t="s">
        <v>43</v>
      </c>
      <c r="O3757" s="2">
        <v>0</v>
      </c>
      <c r="P3757">
        <f>VLOOKUP(I3757,'visit codes'!$B$1:$F$38,5,FALSE)</f>
        <v>1</v>
      </c>
      <c r="Q3757" t="s">
        <v>31</v>
      </c>
      <c r="R3757">
        <f t="shared" si="290"/>
        <v>1</v>
      </c>
      <c r="S3757">
        <f t="shared" si="291"/>
        <v>0</v>
      </c>
      <c r="T3757">
        <f t="shared" si="294"/>
        <v>1</v>
      </c>
    </row>
    <row r="3758" spans="1:20" x14ac:dyDescent="0.25">
      <c r="A3758">
        <v>253</v>
      </c>
      <c r="B3758" t="s">
        <v>1347</v>
      </c>
      <c r="C3758" s="1">
        <v>23250</v>
      </c>
      <c r="D3758" t="s">
        <v>14</v>
      </c>
      <c r="E3758" t="s">
        <v>15</v>
      </c>
      <c r="F3758" s="1">
        <v>40574</v>
      </c>
      <c r="G3758" t="s">
        <v>35</v>
      </c>
      <c r="H3758" t="str">
        <f t="shared" si="292"/>
        <v>4302PM-PM</v>
      </c>
      <c r="J3758" t="s">
        <v>52</v>
      </c>
      <c r="K3758" t="s">
        <v>42</v>
      </c>
      <c r="L3758">
        <v>13502</v>
      </c>
      <c r="M3758" t="s">
        <v>29</v>
      </c>
      <c r="N3758" t="s">
        <v>43</v>
      </c>
      <c r="O3758" s="2">
        <v>1.0416666666666666E-2</v>
      </c>
      <c r="Q3758" t="s">
        <v>31</v>
      </c>
      <c r="R3758">
        <f t="shared" si="290"/>
        <v>0</v>
      </c>
      <c r="S3758">
        <f t="shared" si="291"/>
        <v>0</v>
      </c>
      <c r="T3758">
        <f t="shared" si="294"/>
        <v>0</v>
      </c>
    </row>
    <row r="3759" spans="1:20" x14ac:dyDescent="0.25">
      <c r="A3759">
        <v>253</v>
      </c>
      <c r="B3759" t="s">
        <v>1347</v>
      </c>
      <c r="C3759" s="1">
        <v>23250</v>
      </c>
      <c r="D3759" t="s">
        <v>14</v>
      </c>
      <c r="E3759" t="s">
        <v>15</v>
      </c>
      <c r="F3759" s="1">
        <v>40574</v>
      </c>
      <c r="G3759" t="s">
        <v>37</v>
      </c>
      <c r="H3759" t="str">
        <f t="shared" si="292"/>
        <v>PM</v>
      </c>
      <c r="I3759" t="str">
        <f t="shared" si="293"/>
        <v>PM</v>
      </c>
      <c r="J3759" t="s">
        <v>52</v>
      </c>
      <c r="K3759" t="s">
        <v>42</v>
      </c>
      <c r="L3759">
        <v>13502</v>
      </c>
      <c r="M3759" t="s">
        <v>29</v>
      </c>
      <c r="N3759" t="s">
        <v>43</v>
      </c>
      <c r="O3759" s="2">
        <v>1.0416666666666666E-2</v>
      </c>
      <c r="P3759">
        <f>VLOOKUP(I3759,'visit codes'!$B$1:$F$38,5,FALSE)</f>
        <v>1</v>
      </c>
      <c r="Q3759" t="s">
        <v>31</v>
      </c>
      <c r="R3759">
        <f t="shared" si="290"/>
        <v>1</v>
      </c>
      <c r="S3759">
        <f t="shared" si="291"/>
        <v>0</v>
      </c>
      <c r="T3759">
        <f t="shared" si="294"/>
        <v>1</v>
      </c>
    </row>
    <row r="3760" spans="1:20" x14ac:dyDescent="0.25">
      <c r="A3760">
        <v>3727</v>
      </c>
      <c r="B3760" t="s">
        <v>1348</v>
      </c>
      <c r="C3760" s="1">
        <v>24147</v>
      </c>
      <c r="D3760" t="s">
        <v>14</v>
      </c>
      <c r="E3760" t="s">
        <v>15</v>
      </c>
      <c r="F3760" s="1">
        <v>40570</v>
      </c>
      <c r="G3760" t="s">
        <v>38</v>
      </c>
      <c r="H3760" t="str">
        <f t="shared" si="292"/>
        <v>C</v>
      </c>
      <c r="I3760" t="str">
        <f t="shared" si="293"/>
        <v>C</v>
      </c>
      <c r="J3760" t="s">
        <v>52</v>
      </c>
      <c r="K3760" t="s">
        <v>33</v>
      </c>
      <c r="L3760">
        <v>13502</v>
      </c>
      <c r="M3760" t="s">
        <v>29</v>
      </c>
      <c r="N3760" t="s">
        <v>30</v>
      </c>
      <c r="O3760" s="2">
        <v>0</v>
      </c>
      <c r="P3760">
        <f>VLOOKUP(I3760,'visit codes'!$B$1:$F$38,5,FALSE)</f>
        <v>0</v>
      </c>
      <c r="Q3760" t="s">
        <v>31</v>
      </c>
      <c r="R3760">
        <f t="shared" si="290"/>
        <v>1</v>
      </c>
      <c r="S3760">
        <f t="shared" si="291"/>
        <v>1</v>
      </c>
      <c r="T3760">
        <f t="shared" si="294"/>
        <v>0</v>
      </c>
    </row>
    <row r="3761" spans="1:20" x14ac:dyDescent="0.25">
      <c r="A3761">
        <v>27</v>
      </c>
      <c r="B3761" t="s">
        <v>1349</v>
      </c>
      <c r="C3761" s="1">
        <v>17388</v>
      </c>
      <c r="D3761" t="s">
        <v>26</v>
      </c>
      <c r="E3761" t="s">
        <v>15</v>
      </c>
      <c r="F3761" s="1">
        <v>40550</v>
      </c>
      <c r="G3761" t="s">
        <v>16</v>
      </c>
      <c r="H3761" t="str">
        <f t="shared" si="292"/>
        <v>4301R-RV</v>
      </c>
      <c r="J3761" t="s">
        <v>57</v>
      </c>
      <c r="K3761" t="s">
        <v>33</v>
      </c>
      <c r="L3761">
        <v>13413</v>
      </c>
      <c r="M3761" t="s">
        <v>29</v>
      </c>
      <c r="N3761" t="s">
        <v>30</v>
      </c>
      <c r="O3761" s="2">
        <v>3.125E-2</v>
      </c>
      <c r="Q3761" t="s">
        <v>137</v>
      </c>
      <c r="R3761">
        <f t="shared" si="290"/>
        <v>0</v>
      </c>
      <c r="S3761">
        <f t="shared" si="291"/>
        <v>0</v>
      </c>
      <c r="T3761">
        <f t="shared" si="294"/>
        <v>0</v>
      </c>
    </row>
    <row r="3762" spans="1:20" x14ac:dyDescent="0.25">
      <c r="A3762">
        <v>27</v>
      </c>
      <c r="B3762" t="s">
        <v>1349</v>
      </c>
      <c r="C3762" s="1">
        <v>17388</v>
      </c>
      <c r="D3762" t="s">
        <v>26</v>
      </c>
      <c r="E3762" t="s">
        <v>15</v>
      </c>
      <c r="F3762" s="1">
        <v>40550</v>
      </c>
      <c r="G3762" t="s">
        <v>24</v>
      </c>
      <c r="H3762" t="str">
        <f t="shared" si="292"/>
        <v>RV</v>
      </c>
      <c r="I3762" t="str">
        <f t="shared" si="293"/>
        <v>RV</v>
      </c>
      <c r="J3762" t="s">
        <v>57</v>
      </c>
      <c r="K3762" t="s">
        <v>33</v>
      </c>
      <c r="L3762">
        <v>13413</v>
      </c>
      <c r="M3762" t="s">
        <v>29</v>
      </c>
      <c r="N3762" t="s">
        <v>30</v>
      </c>
      <c r="O3762" s="2">
        <v>4.1666666666666664E-2</v>
      </c>
      <c r="P3762">
        <f>VLOOKUP(I3762,'visit codes'!$B$1:$F$38,5,FALSE)</f>
        <v>3</v>
      </c>
      <c r="Q3762" t="s">
        <v>137</v>
      </c>
      <c r="R3762">
        <f t="shared" si="290"/>
        <v>1</v>
      </c>
      <c r="S3762">
        <f t="shared" si="291"/>
        <v>0</v>
      </c>
      <c r="T3762">
        <f t="shared" si="294"/>
        <v>1</v>
      </c>
    </row>
    <row r="3763" spans="1:20" x14ac:dyDescent="0.25">
      <c r="A3763">
        <v>27</v>
      </c>
      <c r="B3763" t="s">
        <v>1349</v>
      </c>
      <c r="C3763" s="1">
        <v>17388</v>
      </c>
      <c r="D3763" t="s">
        <v>26</v>
      </c>
      <c r="E3763" t="s">
        <v>15</v>
      </c>
      <c r="F3763" s="1">
        <v>40554</v>
      </c>
      <c r="G3763" t="s">
        <v>35</v>
      </c>
      <c r="H3763" t="str">
        <f t="shared" si="292"/>
        <v>4302PM-PM</v>
      </c>
      <c r="J3763" t="s">
        <v>52</v>
      </c>
      <c r="K3763" t="s">
        <v>33</v>
      </c>
      <c r="L3763">
        <v>13413</v>
      </c>
      <c r="M3763" t="s">
        <v>29</v>
      </c>
      <c r="N3763" t="s">
        <v>30</v>
      </c>
      <c r="O3763" s="2">
        <v>1.0416666666666666E-2</v>
      </c>
      <c r="Q3763" t="s">
        <v>137</v>
      </c>
      <c r="R3763">
        <f t="shared" si="290"/>
        <v>0</v>
      </c>
      <c r="S3763">
        <f t="shared" si="291"/>
        <v>0</v>
      </c>
      <c r="T3763">
        <f t="shared" si="294"/>
        <v>0</v>
      </c>
    </row>
    <row r="3764" spans="1:20" x14ac:dyDescent="0.25">
      <c r="A3764">
        <v>27</v>
      </c>
      <c r="B3764" t="s">
        <v>1349</v>
      </c>
      <c r="C3764" s="1">
        <v>17388</v>
      </c>
      <c r="D3764" t="s">
        <v>26</v>
      </c>
      <c r="E3764" t="s">
        <v>15</v>
      </c>
      <c r="F3764" s="1">
        <v>40554</v>
      </c>
      <c r="G3764" t="s">
        <v>37</v>
      </c>
      <c r="H3764" t="str">
        <f t="shared" si="292"/>
        <v>PM</v>
      </c>
      <c r="I3764" t="str">
        <f t="shared" si="293"/>
        <v>PM</v>
      </c>
      <c r="J3764" t="s">
        <v>52</v>
      </c>
      <c r="K3764" t="s">
        <v>33</v>
      </c>
      <c r="L3764">
        <v>13413</v>
      </c>
      <c r="M3764" t="s">
        <v>29</v>
      </c>
      <c r="N3764" t="s">
        <v>30</v>
      </c>
      <c r="O3764" s="2">
        <v>1.0416666666666666E-2</v>
      </c>
      <c r="P3764">
        <f>VLOOKUP(I3764,'visit codes'!$B$1:$F$38,5,FALSE)</f>
        <v>1</v>
      </c>
      <c r="Q3764" t="s">
        <v>137</v>
      </c>
      <c r="R3764">
        <f t="shared" si="290"/>
        <v>1</v>
      </c>
      <c r="S3764">
        <f t="shared" si="291"/>
        <v>0</v>
      </c>
      <c r="T3764">
        <f t="shared" si="294"/>
        <v>1</v>
      </c>
    </row>
    <row r="3765" spans="1:20" x14ac:dyDescent="0.25">
      <c r="A3765">
        <v>27</v>
      </c>
      <c r="B3765" t="s">
        <v>1349</v>
      </c>
      <c r="C3765" s="1">
        <v>17388</v>
      </c>
      <c r="D3765" t="s">
        <v>26</v>
      </c>
      <c r="E3765" t="s">
        <v>15</v>
      </c>
      <c r="F3765" s="1">
        <v>40571</v>
      </c>
      <c r="G3765" t="s">
        <v>16</v>
      </c>
      <c r="H3765" t="str">
        <f t="shared" si="292"/>
        <v>4301R-RV</v>
      </c>
      <c r="J3765" t="s">
        <v>57</v>
      </c>
      <c r="K3765" t="s">
        <v>33</v>
      </c>
      <c r="L3765">
        <v>13413</v>
      </c>
      <c r="M3765" t="s">
        <v>29</v>
      </c>
      <c r="N3765" t="s">
        <v>30</v>
      </c>
      <c r="O3765" s="2">
        <v>3.125E-2</v>
      </c>
      <c r="Q3765" t="s">
        <v>137</v>
      </c>
      <c r="R3765">
        <f t="shared" si="290"/>
        <v>0</v>
      </c>
      <c r="S3765">
        <f t="shared" si="291"/>
        <v>0</v>
      </c>
      <c r="T3765">
        <f t="shared" si="294"/>
        <v>0</v>
      </c>
    </row>
    <row r="3766" spans="1:20" x14ac:dyDescent="0.25">
      <c r="A3766">
        <v>27</v>
      </c>
      <c r="B3766" t="s">
        <v>1349</v>
      </c>
      <c r="C3766" s="1">
        <v>17388</v>
      </c>
      <c r="D3766" t="s">
        <v>26</v>
      </c>
      <c r="E3766" t="s">
        <v>15</v>
      </c>
      <c r="F3766" s="1">
        <v>40571</v>
      </c>
      <c r="G3766" t="s">
        <v>24</v>
      </c>
      <c r="H3766" t="str">
        <f t="shared" si="292"/>
        <v>RV</v>
      </c>
      <c r="I3766" t="str">
        <f t="shared" si="293"/>
        <v>RV</v>
      </c>
      <c r="J3766" t="s">
        <v>57</v>
      </c>
      <c r="K3766" t="s">
        <v>33</v>
      </c>
      <c r="L3766">
        <v>13413</v>
      </c>
      <c r="M3766" t="s">
        <v>29</v>
      </c>
      <c r="N3766" t="s">
        <v>30</v>
      </c>
      <c r="O3766" s="2">
        <v>4.1666666666666664E-2</v>
      </c>
      <c r="P3766">
        <f>VLOOKUP(I3766,'visit codes'!$B$1:$F$38,5,FALSE)</f>
        <v>3</v>
      </c>
      <c r="Q3766" t="s">
        <v>137</v>
      </c>
      <c r="R3766">
        <f t="shared" si="290"/>
        <v>1</v>
      </c>
      <c r="S3766">
        <f t="shared" si="291"/>
        <v>0</v>
      </c>
      <c r="T3766">
        <f t="shared" si="294"/>
        <v>1</v>
      </c>
    </row>
    <row r="3767" spans="1:20" x14ac:dyDescent="0.25">
      <c r="A3767">
        <v>3933</v>
      </c>
      <c r="B3767" t="s">
        <v>1350</v>
      </c>
      <c r="C3767" s="1">
        <v>10841</v>
      </c>
      <c r="D3767" t="s">
        <v>26</v>
      </c>
      <c r="E3767" t="s">
        <v>15</v>
      </c>
      <c r="F3767" s="1">
        <v>40549</v>
      </c>
      <c r="G3767" t="s">
        <v>16</v>
      </c>
      <c r="H3767" t="str">
        <f t="shared" si="292"/>
        <v>4301R-RV</v>
      </c>
      <c r="J3767" t="s">
        <v>48</v>
      </c>
      <c r="K3767" t="s">
        <v>33</v>
      </c>
      <c r="L3767">
        <v>13501</v>
      </c>
      <c r="M3767" t="s">
        <v>29</v>
      </c>
      <c r="N3767" t="s">
        <v>58</v>
      </c>
      <c r="O3767" s="2">
        <v>3.125E-2</v>
      </c>
      <c r="Q3767" t="s">
        <v>31</v>
      </c>
      <c r="R3767">
        <f t="shared" si="290"/>
        <v>0</v>
      </c>
      <c r="S3767">
        <f t="shared" si="291"/>
        <v>0</v>
      </c>
      <c r="T3767">
        <f t="shared" si="294"/>
        <v>0</v>
      </c>
    </row>
    <row r="3768" spans="1:20" x14ac:dyDescent="0.25">
      <c r="A3768">
        <v>3933</v>
      </c>
      <c r="B3768" t="s">
        <v>1350</v>
      </c>
      <c r="C3768" s="1">
        <v>10841</v>
      </c>
      <c r="D3768" t="s">
        <v>26</v>
      </c>
      <c r="E3768" t="s">
        <v>15</v>
      </c>
      <c r="F3768" s="1">
        <v>40549</v>
      </c>
      <c r="G3768" t="s">
        <v>24</v>
      </c>
      <c r="H3768" t="str">
        <f t="shared" si="292"/>
        <v>RV</v>
      </c>
      <c r="I3768" t="str">
        <f t="shared" si="293"/>
        <v>RV</v>
      </c>
      <c r="J3768" t="s">
        <v>48</v>
      </c>
      <c r="K3768" t="s">
        <v>33</v>
      </c>
      <c r="L3768">
        <v>13501</v>
      </c>
      <c r="M3768" t="s">
        <v>29</v>
      </c>
      <c r="N3768" t="s">
        <v>58</v>
      </c>
      <c r="O3768" s="2">
        <v>4.1666666666666664E-2</v>
      </c>
      <c r="P3768">
        <f>VLOOKUP(I3768,'visit codes'!$B$1:$F$38,5,FALSE)</f>
        <v>3</v>
      </c>
      <c r="Q3768" t="s">
        <v>31</v>
      </c>
      <c r="R3768">
        <f t="shared" si="290"/>
        <v>1</v>
      </c>
      <c r="S3768">
        <f t="shared" si="291"/>
        <v>0</v>
      </c>
      <c r="T3768">
        <f t="shared" si="294"/>
        <v>1</v>
      </c>
    </row>
    <row r="3769" spans="1:20" x14ac:dyDescent="0.25">
      <c r="A3769">
        <v>267</v>
      </c>
      <c r="B3769" t="s">
        <v>1351</v>
      </c>
      <c r="C3769" s="1">
        <v>17644</v>
      </c>
      <c r="D3769" t="s">
        <v>14</v>
      </c>
      <c r="E3769" t="s">
        <v>15</v>
      </c>
      <c r="F3769" s="1">
        <v>40574</v>
      </c>
      <c r="G3769" t="s">
        <v>1352</v>
      </c>
      <c r="H3769" t="str">
        <f t="shared" si="292"/>
        <v>4302D - CC</v>
      </c>
      <c r="J3769" t="s">
        <v>61</v>
      </c>
      <c r="K3769" t="s">
        <v>42</v>
      </c>
      <c r="L3769">
        <v>13501</v>
      </c>
      <c r="M3769" t="s">
        <v>29</v>
      </c>
      <c r="N3769" t="s">
        <v>43</v>
      </c>
      <c r="O3769" s="2">
        <v>1.0416666666666666E-2</v>
      </c>
      <c r="Q3769" t="s">
        <v>31</v>
      </c>
      <c r="R3769">
        <f t="shared" si="290"/>
        <v>0</v>
      </c>
      <c r="S3769">
        <f t="shared" si="291"/>
        <v>0</v>
      </c>
      <c r="T3769">
        <f t="shared" si="294"/>
        <v>0</v>
      </c>
    </row>
    <row r="3770" spans="1:20" x14ac:dyDescent="0.25">
      <c r="A3770">
        <v>267</v>
      </c>
      <c r="B3770" t="s">
        <v>1351</v>
      </c>
      <c r="C3770" s="1">
        <v>17644</v>
      </c>
      <c r="D3770" t="s">
        <v>14</v>
      </c>
      <c r="E3770" t="s">
        <v>15</v>
      </c>
      <c r="F3770" s="1">
        <v>40574</v>
      </c>
      <c r="G3770" t="s">
        <v>1353</v>
      </c>
      <c r="H3770" t="str">
        <f t="shared" si="292"/>
        <v>CC</v>
      </c>
      <c r="I3770" t="str">
        <f t="shared" si="293"/>
        <v>CC</v>
      </c>
      <c r="J3770" t="s">
        <v>61</v>
      </c>
      <c r="K3770" t="s">
        <v>42</v>
      </c>
      <c r="L3770">
        <v>13501</v>
      </c>
      <c r="M3770" t="s">
        <v>29</v>
      </c>
      <c r="N3770" t="s">
        <v>43</v>
      </c>
      <c r="O3770" s="2">
        <v>0</v>
      </c>
      <c r="P3770">
        <f>VLOOKUP(I3770,'visit codes'!$B$1:$F$38,5,FALSE)</f>
        <v>1</v>
      </c>
      <c r="Q3770" t="s">
        <v>31</v>
      </c>
      <c r="R3770">
        <f t="shared" si="290"/>
        <v>1</v>
      </c>
      <c r="S3770">
        <f t="shared" si="291"/>
        <v>0</v>
      </c>
      <c r="T3770">
        <f t="shared" si="294"/>
        <v>1</v>
      </c>
    </row>
    <row r="3771" spans="1:20" x14ac:dyDescent="0.25">
      <c r="A3771">
        <v>267</v>
      </c>
      <c r="B3771" t="s">
        <v>1351</v>
      </c>
      <c r="C3771" s="1">
        <v>17644</v>
      </c>
      <c r="D3771" t="s">
        <v>14</v>
      </c>
      <c r="E3771" t="s">
        <v>15</v>
      </c>
      <c r="F3771" s="1">
        <v>40574</v>
      </c>
      <c r="G3771" t="s">
        <v>35</v>
      </c>
      <c r="H3771" t="str">
        <f t="shared" si="292"/>
        <v>4302PM-PM</v>
      </c>
      <c r="J3771" t="s">
        <v>52</v>
      </c>
      <c r="K3771" t="s">
        <v>42</v>
      </c>
      <c r="L3771">
        <v>13501</v>
      </c>
      <c r="M3771" t="s">
        <v>29</v>
      </c>
      <c r="N3771" t="s">
        <v>43</v>
      </c>
      <c r="O3771" s="2">
        <v>1.0416666666666666E-2</v>
      </c>
      <c r="Q3771" t="s">
        <v>31</v>
      </c>
      <c r="R3771">
        <f t="shared" si="290"/>
        <v>0</v>
      </c>
      <c r="S3771">
        <f t="shared" si="291"/>
        <v>0</v>
      </c>
      <c r="T3771">
        <f t="shared" si="294"/>
        <v>0</v>
      </c>
    </row>
    <row r="3772" spans="1:20" x14ac:dyDescent="0.25">
      <c r="A3772">
        <v>267</v>
      </c>
      <c r="B3772" t="s">
        <v>1351</v>
      </c>
      <c r="C3772" s="1">
        <v>17644</v>
      </c>
      <c r="D3772" t="s">
        <v>14</v>
      </c>
      <c r="E3772" t="s">
        <v>15</v>
      </c>
      <c r="F3772" s="1">
        <v>40574</v>
      </c>
      <c r="G3772" t="s">
        <v>37</v>
      </c>
      <c r="H3772" t="str">
        <f t="shared" si="292"/>
        <v>PM</v>
      </c>
      <c r="I3772" t="str">
        <f t="shared" si="293"/>
        <v>PM</v>
      </c>
      <c r="J3772" t="s">
        <v>52</v>
      </c>
      <c r="K3772" t="s">
        <v>42</v>
      </c>
      <c r="L3772">
        <v>13501</v>
      </c>
      <c r="M3772" t="s">
        <v>29</v>
      </c>
      <c r="N3772" t="s">
        <v>43</v>
      </c>
      <c r="O3772" s="2">
        <v>1.0416666666666666E-2</v>
      </c>
      <c r="P3772">
        <f>VLOOKUP(I3772,'visit codes'!$B$1:$F$38,5,FALSE)</f>
        <v>1</v>
      </c>
      <c r="Q3772" t="s">
        <v>31</v>
      </c>
      <c r="R3772">
        <f t="shared" si="290"/>
        <v>1</v>
      </c>
      <c r="S3772">
        <f t="shared" si="291"/>
        <v>0</v>
      </c>
      <c r="T3772">
        <f t="shared" si="294"/>
        <v>1</v>
      </c>
    </row>
    <row r="3773" spans="1:20" x14ac:dyDescent="0.25">
      <c r="A3773">
        <v>4041</v>
      </c>
      <c r="B3773" t="s">
        <v>1354</v>
      </c>
      <c r="C3773" s="1">
        <v>19114</v>
      </c>
      <c r="D3773" t="s">
        <v>14</v>
      </c>
      <c r="E3773" t="s">
        <v>365</v>
      </c>
      <c r="F3773" s="1">
        <v>40561</v>
      </c>
      <c r="G3773" t="s">
        <v>38</v>
      </c>
      <c r="H3773" t="str">
        <f t="shared" si="292"/>
        <v>C</v>
      </c>
      <c r="I3773" t="str">
        <f t="shared" si="293"/>
        <v>C</v>
      </c>
      <c r="J3773" t="s">
        <v>57</v>
      </c>
      <c r="K3773" t="s">
        <v>33</v>
      </c>
      <c r="L3773">
        <v>13501</v>
      </c>
      <c r="M3773" t="s">
        <v>29</v>
      </c>
      <c r="N3773" t="s">
        <v>30</v>
      </c>
      <c r="O3773" s="2">
        <v>0</v>
      </c>
      <c r="P3773">
        <f>VLOOKUP(I3773,'visit codes'!$B$1:$F$38,5,FALSE)</f>
        <v>0</v>
      </c>
      <c r="Q3773" t="s">
        <v>31</v>
      </c>
      <c r="R3773">
        <f t="shared" si="290"/>
        <v>1</v>
      </c>
      <c r="S3773">
        <f t="shared" si="291"/>
        <v>1</v>
      </c>
      <c r="T3773">
        <f t="shared" si="294"/>
        <v>0</v>
      </c>
    </row>
    <row r="3774" spans="1:20" x14ac:dyDescent="0.25">
      <c r="A3774">
        <v>271</v>
      </c>
      <c r="B3774" t="s">
        <v>1355</v>
      </c>
      <c r="C3774" s="1">
        <v>21275</v>
      </c>
      <c r="D3774" t="s">
        <v>14</v>
      </c>
      <c r="E3774" t="s">
        <v>15</v>
      </c>
      <c r="F3774" s="1">
        <v>40548</v>
      </c>
      <c r="G3774">
        <v>96372</v>
      </c>
      <c r="H3774" t="str">
        <f t="shared" si="292"/>
        <v>96372</v>
      </c>
      <c r="J3774" t="s">
        <v>41</v>
      </c>
      <c r="K3774" t="s">
        <v>33</v>
      </c>
      <c r="L3774">
        <v>13502</v>
      </c>
      <c r="M3774" t="s">
        <v>29</v>
      </c>
      <c r="N3774" t="s">
        <v>30</v>
      </c>
      <c r="O3774" s="2">
        <v>0</v>
      </c>
      <c r="Q3774" t="s">
        <v>31</v>
      </c>
      <c r="R3774">
        <f t="shared" si="290"/>
        <v>0</v>
      </c>
      <c r="S3774">
        <f t="shared" si="291"/>
        <v>0</v>
      </c>
      <c r="T3774">
        <f t="shared" si="294"/>
        <v>0</v>
      </c>
    </row>
    <row r="3775" spans="1:20" x14ac:dyDescent="0.25">
      <c r="A3775">
        <v>271</v>
      </c>
      <c r="B3775" t="s">
        <v>1355</v>
      </c>
      <c r="C3775" s="1">
        <v>21275</v>
      </c>
      <c r="D3775" t="s">
        <v>14</v>
      </c>
      <c r="E3775" t="s">
        <v>15</v>
      </c>
      <c r="F3775" s="1">
        <v>40548</v>
      </c>
      <c r="G3775" t="s">
        <v>74</v>
      </c>
      <c r="H3775" t="str">
        <f t="shared" si="292"/>
        <v>INJ</v>
      </c>
      <c r="I3775" t="str">
        <f t="shared" si="293"/>
        <v>INJ</v>
      </c>
      <c r="J3775" t="s">
        <v>41</v>
      </c>
      <c r="K3775" t="s">
        <v>33</v>
      </c>
      <c r="L3775">
        <v>13502</v>
      </c>
      <c r="M3775" t="s">
        <v>29</v>
      </c>
      <c r="N3775" t="s">
        <v>30</v>
      </c>
      <c r="O3775" s="2">
        <v>0</v>
      </c>
      <c r="P3775">
        <f>VLOOKUP(I3775,'visit codes'!$B$1:$F$38,5,FALSE)</f>
        <v>1</v>
      </c>
      <c r="Q3775" t="s">
        <v>31</v>
      </c>
      <c r="R3775">
        <f t="shared" si="290"/>
        <v>1</v>
      </c>
      <c r="S3775">
        <f t="shared" si="291"/>
        <v>0</v>
      </c>
      <c r="T3775">
        <f t="shared" si="294"/>
        <v>1</v>
      </c>
    </row>
    <row r="3776" spans="1:20" x14ac:dyDescent="0.25">
      <c r="A3776">
        <v>271</v>
      </c>
      <c r="B3776" t="s">
        <v>1355</v>
      </c>
      <c r="C3776" s="1">
        <v>21275</v>
      </c>
      <c r="D3776" t="s">
        <v>14</v>
      </c>
      <c r="E3776" t="s">
        <v>15</v>
      </c>
      <c r="F3776" s="1">
        <v>40555</v>
      </c>
      <c r="G3776">
        <v>96372</v>
      </c>
      <c r="H3776" t="str">
        <f t="shared" si="292"/>
        <v>96372</v>
      </c>
      <c r="J3776" t="s">
        <v>41</v>
      </c>
      <c r="K3776" t="s">
        <v>33</v>
      </c>
      <c r="L3776">
        <v>13502</v>
      </c>
      <c r="M3776" t="s">
        <v>29</v>
      </c>
      <c r="N3776" t="s">
        <v>30</v>
      </c>
      <c r="O3776" s="2">
        <v>0</v>
      </c>
      <c r="Q3776" t="s">
        <v>31</v>
      </c>
      <c r="R3776">
        <f t="shared" si="290"/>
        <v>0</v>
      </c>
      <c r="S3776">
        <f t="shared" si="291"/>
        <v>0</v>
      </c>
      <c r="T3776">
        <f t="shared" si="294"/>
        <v>0</v>
      </c>
    </row>
    <row r="3777" spans="1:20" x14ac:dyDescent="0.25">
      <c r="A3777">
        <v>271</v>
      </c>
      <c r="B3777" t="s">
        <v>1355</v>
      </c>
      <c r="C3777" s="1">
        <v>21275</v>
      </c>
      <c r="D3777" t="s">
        <v>14</v>
      </c>
      <c r="E3777" t="s">
        <v>15</v>
      </c>
      <c r="F3777" s="1">
        <v>40555</v>
      </c>
      <c r="G3777" t="s">
        <v>74</v>
      </c>
      <c r="H3777" t="str">
        <f t="shared" si="292"/>
        <v>INJ</v>
      </c>
      <c r="I3777" t="str">
        <f t="shared" si="293"/>
        <v>INJ</v>
      </c>
      <c r="J3777" t="s">
        <v>41</v>
      </c>
      <c r="K3777" t="s">
        <v>33</v>
      </c>
      <c r="L3777">
        <v>13502</v>
      </c>
      <c r="M3777" t="s">
        <v>29</v>
      </c>
      <c r="N3777" t="s">
        <v>30</v>
      </c>
      <c r="O3777" s="2">
        <v>0</v>
      </c>
      <c r="P3777">
        <f>VLOOKUP(I3777,'visit codes'!$B$1:$F$38,5,FALSE)</f>
        <v>1</v>
      </c>
      <c r="Q3777" t="s">
        <v>31</v>
      </c>
      <c r="R3777">
        <f t="shared" si="290"/>
        <v>1</v>
      </c>
      <c r="S3777">
        <f t="shared" si="291"/>
        <v>0</v>
      </c>
      <c r="T3777">
        <f t="shared" si="294"/>
        <v>1</v>
      </c>
    </row>
    <row r="3778" spans="1:20" x14ac:dyDescent="0.25">
      <c r="A3778">
        <v>271</v>
      </c>
      <c r="B3778" t="s">
        <v>1355</v>
      </c>
      <c r="C3778" s="1">
        <v>21275</v>
      </c>
      <c r="D3778" t="s">
        <v>14</v>
      </c>
      <c r="E3778" t="s">
        <v>15</v>
      </c>
      <c r="F3778" s="1">
        <v>40562</v>
      </c>
      <c r="G3778">
        <v>96372</v>
      </c>
      <c r="H3778" t="str">
        <f t="shared" si="292"/>
        <v>96372</v>
      </c>
      <c r="J3778" t="s">
        <v>41</v>
      </c>
      <c r="K3778" t="s">
        <v>33</v>
      </c>
      <c r="L3778">
        <v>13502</v>
      </c>
      <c r="M3778" t="s">
        <v>29</v>
      </c>
      <c r="N3778" t="s">
        <v>30</v>
      </c>
      <c r="O3778" s="2">
        <v>0</v>
      </c>
      <c r="Q3778" t="s">
        <v>31</v>
      </c>
      <c r="R3778">
        <f t="shared" ref="R3778:R3841" si="295">COUNTA(I3778)</f>
        <v>0</v>
      </c>
      <c r="S3778">
        <f t="shared" ref="S3778:S3841" si="296">IF(I3778="c",1,IF(I3778="ns",1,IF(I3778="pasns",1,IF(I3778="pasc",1,IF(I3778="sc",1,0)))))</f>
        <v>0</v>
      </c>
      <c r="T3778">
        <f t="shared" si="294"/>
        <v>0</v>
      </c>
    </row>
    <row r="3779" spans="1:20" x14ac:dyDescent="0.25">
      <c r="A3779">
        <v>271</v>
      </c>
      <c r="B3779" t="s">
        <v>1355</v>
      </c>
      <c r="C3779" s="1">
        <v>21275</v>
      </c>
      <c r="D3779" t="s">
        <v>14</v>
      </c>
      <c r="E3779" t="s">
        <v>15</v>
      </c>
      <c r="F3779" s="1">
        <v>40562</v>
      </c>
      <c r="G3779" t="s">
        <v>74</v>
      </c>
      <c r="H3779" t="str">
        <f t="shared" ref="H3779:H3842" si="297">TRIM(G3779)</f>
        <v>INJ</v>
      </c>
      <c r="I3779" t="str">
        <f t="shared" ref="I3779:I3842" si="298">TRIM(G3779)</f>
        <v>INJ</v>
      </c>
      <c r="J3779" t="s">
        <v>41</v>
      </c>
      <c r="K3779" t="s">
        <v>33</v>
      </c>
      <c r="L3779">
        <v>13502</v>
      </c>
      <c r="M3779" t="s">
        <v>29</v>
      </c>
      <c r="N3779" t="s">
        <v>30</v>
      </c>
      <c r="O3779" s="2">
        <v>0</v>
      </c>
      <c r="P3779">
        <f>VLOOKUP(I3779,'visit codes'!$B$1:$F$38,5,FALSE)</f>
        <v>1</v>
      </c>
      <c r="Q3779" t="s">
        <v>31</v>
      </c>
      <c r="R3779">
        <f t="shared" si="295"/>
        <v>1</v>
      </c>
      <c r="S3779">
        <f t="shared" si="296"/>
        <v>0</v>
      </c>
      <c r="T3779">
        <f t="shared" ref="T3779:T3842" si="299">IF(R3779-S3779=1,1,0)</f>
        <v>1</v>
      </c>
    </row>
    <row r="3780" spans="1:20" x14ac:dyDescent="0.25">
      <c r="A3780">
        <v>271</v>
      </c>
      <c r="B3780" t="s">
        <v>1355</v>
      </c>
      <c r="C3780" s="1">
        <v>21275</v>
      </c>
      <c r="D3780" t="s">
        <v>14</v>
      </c>
      <c r="E3780" t="s">
        <v>15</v>
      </c>
      <c r="F3780" s="1">
        <v>40569</v>
      </c>
      <c r="G3780">
        <v>96372</v>
      </c>
      <c r="H3780" t="str">
        <f t="shared" si="297"/>
        <v>96372</v>
      </c>
      <c r="J3780" t="s">
        <v>41</v>
      </c>
      <c r="K3780" t="s">
        <v>33</v>
      </c>
      <c r="L3780">
        <v>13502</v>
      </c>
      <c r="M3780" t="s">
        <v>29</v>
      </c>
      <c r="N3780" t="s">
        <v>30</v>
      </c>
      <c r="O3780" s="2">
        <v>0</v>
      </c>
      <c r="Q3780" t="s">
        <v>31</v>
      </c>
      <c r="R3780">
        <f t="shared" si="295"/>
        <v>0</v>
      </c>
      <c r="S3780">
        <f t="shared" si="296"/>
        <v>0</v>
      </c>
      <c r="T3780">
        <f t="shared" si="299"/>
        <v>0</v>
      </c>
    </row>
    <row r="3781" spans="1:20" x14ac:dyDescent="0.25">
      <c r="A3781">
        <v>271</v>
      </c>
      <c r="B3781" t="s">
        <v>1355</v>
      </c>
      <c r="C3781" s="1">
        <v>21275</v>
      </c>
      <c r="D3781" t="s">
        <v>14</v>
      </c>
      <c r="E3781" t="s">
        <v>15</v>
      </c>
      <c r="F3781" s="1">
        <v>40569</v>
      </c>
      <c r="G3781" t="s">
        <v>74</v>
      </c>
      <c r="H3781" t="str">
        <f t="shared" si="297"/>
        <v>INJ</v>
      </c>
      <c r="I3781" t="str">
        <f t="shared" si="298"/>
        <v>INJ</v>
      </c>
      <c r="J3781" t="s">
        <v>41</v>
      </c>
      <c r="K3781" t="s">
        <v>33</v>
      </c>
      <c r="L3781">
        <v>13502</v>
      </c>
      <c r="M3781" t="s">
        <v>29</v>
      </c>
      <c r="N3781" t="s">
        <v>30</v>
      </c>
      <c r="O3781" s="2">
        <v>0</v>
      </c>
      <c r="P3781">
        <f>VLOOKUP(I3781,'visit codes'!$B$1:$F$38,5,FALSE)</f>
        <v>1</v>
      </c>
      <c r="Q3781" t="s">
        <v>31</v>
      </c>
      <c r="R3781">
        <f t="shared" si="295"/>
        <v>1</v>
      </c>
      <c r="S3781">
        <f t="shared" si="296"/>
        <v>0</v>
      </c>
      <c r="T3781">
        <f t="shared" si="299"/>
        <v>1</v>
      </c>
    </row>
    <row r="3782" spans="1:20" x14ac:dyDescent="0.25">
      <c r="A3782">
        <v>4113</v>
      </c>
      <c r="B3782" t="s">
        <v>1356</v>
      </c>
      <c r="C3782" s="1">
        <v>21832</v>
      </c>
      <c r="D3782" t="s">
        <v>26</v>
      </c>
      <c r="E3782" t="s">
        <v>15</v>
      </c>
      <c r="F3782" s="1">
        <v>40554</v>
      </c>
      <c r="G3782" t="s">
        <v>35</v>
      </c>
      <c r="H3782" t="str">
        <f t="shared" si="297"/>
        <v>4302PM-PM</v>
      </c>
      <c r="J3782" t="s">
        <v>52</v>
      </c>
      <c r="K3782" t="s">
        <v>1357</v>
      </c>
      <c r="L3782">
        <v>13501</v>
      </c>
      <c r="M3782" t="s">
        <v>29</v>
      </c>
      <c r="N3782" t="s">
        <v>78</v>
      </c>
      <c r="O3782" s="2">
        <v>1.0416666666666666E-2</v>
      </c>
      <c r="Q3782" t="s">
        <v>31</v>
      </c>
      <c r="R3782">
        <f t="shared" si="295"/>
        <v>0</v>
      </c>
      <c r="S3782">
        <f t="shared" si="296"/>
        <v>0</v>
      </c>
      <c r="T3782">
        <f t="shared" si="299"/>
        <v>0</v>
      </c>
    </row>
    <row r="3783" spans="1:20" x14ac:dyDescent="0.25">
      <c r="A3783">
        <v>4113</v>
      </c>
      <c r="B3783" t="s">
        <v>1356</v>
      </c>
      <c r="C3783" s="1">
        <v>21832</v>
      </c>
      <c r="D3783" t="s">
        <v>26</v>
      </c>
      <c r="E3783" t="s">
        <v>15</v>
      </c>
      <c r="F3783" s="1">
        <v>40554</v>
      </c>
      <c r="G3783" t="s">
        <v>37</v>
      </c>
      <c r="H3783" t="str">
        <f t="shared" si="297"/>
        <v>PM</v>
      </c>
      <c r="I3783" t="str">
        <f t="shared" si="298"/>
        <v>PM</v>
      </c>
      <c r="J3783" t="s">
        <v>52</v>
      </c>
      <c r="K3783" t="s">
        <v>1357</v>
      </c>
      <c r="L3783">
        <v>13501</v>
      </c>
      <c r="M3783" t="s">
        <v>29</v>
      </c>
      <c r="N3783" t="s">
        <v>78</v>
      </c>
      <c r="O3783" s="2">
        <v>1.0416666666666666E-2</v>
      </c>
      <c r="P3783">
        <f>VLOOKUP(I3783,'visit codes'!$B$1:$F$38,5,FALSE)</f>
        <v>1</v>
      </c>
      <c r="Q3783" t="s">
        <v>31</v>
      </c>
      <c r="R3783">
        <f t="shared" si="295"/>
        <v>1</v>
      </c>
      <c r="S3783">
        <f t="shared" si="296"/>
        <v>0</v>
      </c>
      <c r="T3783">
        <f t="shared" si="299"/>
        <v>1</v>
      </c>
    </row>
    <row r="3784" spans="1:20" x14ac:dyDescent="0.25">
      <c r="A3784">
        <v>4178</v>
      </c>
      <c r="B3784" t="s">
        <v>1358</v>
      </c>
      <c r="C3784" s="1">
        <v>26100</v>
      </c>
      <c r="D3784" t="s">
        <v>14</v>
      </c>
      <c r="E3784" t="s">
        <v>15</v>
      </c>
      <c r="F3784" s="1">
        <v>40570</v>
      </c>
      <c r="G3784" t="s">
        <v>38</v>
      </c>
      <c r="H3784" t="str">
        <f t="shared" si="297"/>
        <v>C</v>
      </c>
      <c r="I3784" t="str">
        <f t="shared" si="298"/>
        <v>C</v>
      </c>
      <c r="J3784" t="s">
        <v>80</v>
      </c>
      <c r="K3784" t="s">
        <v>33</v>
      </c>
      <c r="L3784">
        <v>13502</v>
      </c>
      <c r="M3784" t="s">
        <v>29</v>
      </c>
      <c r="N3784" t="s">
        <v>30</v>
      </c>
      <c r="O3784" s="2">
        <v>0</v>
      </c>
      <c r="P3784">
        <f>VLOOKUP(I3784,'visit codes'!$B$1:$F$38,5,FALSE)</f>
        <v>0</v>
      </c>
      <c r="Q3784" t="s">
        <v>31</v>
      </c>
      <c r="R3784">
        <f t="shared" si="295"/>
        <v>1</v>
      </c>
      <c r="S3784">
        <f t="shared" si="296"/>
        <v>1</v>
      </c>
      <c r="T3784">
        <f t="shared" si="299"/>
        <v>0</v>
      </c>
    </row>
    <row r="3785" spans="1:20" x14ac:dyDescent="0.25">
      <c r="A3785">
        <v>4198</v>
      </c>
      <c r="B3785" t="s">
        <v>1359</v>
      </c>
      <c r="C3785" s="1">
        <v>23826</v>
      </c>
      <c r="D3785" t="s">
        <v>14</v>
      </c>
      <c r="E3785" t="s">
        <v>15</v>
      </c>
      <c r="F3785" s="1">
        <v>40562</v>
      </c>
      <c r="G3785" t="s">
        <v>16</v>
      </c>
      <c r="H3785" t="str">
        <f t="shared" si="297"/>
        <v>4301R-RV</v>
      </c>
      <c r="J3785" t="s">
        <v>57</v>
      </c>
      <c r="K3785" t="s">
        <v>33</v>
      </c>
      <c r="L3785">
        <v>13502</v>
      </c>
      <c r="M3785" t="s">
        <v>29</v>
      </c>
      <c r="N3785" t="s">
        <v>30</v>
      </c>
      <c r="O3785" s="2">
        <v>3.125E-2</v>
      </c>
      <c r="Q3785" t="s">
        <v>31</v>
      </c>
      <c r="R3785">
        <f t="shared" si="295"/>
        <v>0</v>
      </c>
      <c r="S3785">
        <f t="shared" si="296"/>
        <v>0</v>
      </c>
      <c r="T3785">
        <f t="shared" si="299"/>
        <v>0</v>
      </c>
    </row>
    <row r="3786" spans="1:20" x14ac:dyDescent="0.25">
      <c r="A3786">
        <v>4198</v>
      </c>
      <c r="B3786" t="s">
        <v>1359</v>
      </c>
      <c r="C3786" s="1">
        <v>23826</v>
      </c>
      <c r="D3786" t="s">
        <v>14</v>
      </c>
      <c r="E3786" t="s">
        <v>15</v>
      </c>
      <c r="F3786" s="1">
        <v>40562</v>
      </c>
      <c r="G3786" t="s">
        <v>24</v>
      </c>
      <c r="H3786" t="str">
        <f t="shared" si="297"/>
        <v>RV</v>
      </c>
      <c r="I3786" t="str">
        <f t="shared" si="298"/>
        <v>RV</v>
      </c>
      <c r="J3786" t="s">
        <v>57</v>
      </c>
      <c r="K3786" t="s">
        <v>33</v>
      </c>
      <c r="L3786">
        <v>13502</v>
      </c>
      <c r="M3786" t="s">
        <v>29</v>
      </c>
      <c r="N3786" t="s">
        <v>30</v>
      </c>
      <c r="O3786" s="2">
        <v>4.1666666666666664E-2</v>
      </c>
      <c r="P3786">
        <f>VLOOKUP(I3786,'visit codes'!$B$1:$F$38,5,FALSE)</f>
        <v>3</v>
      </c>
      <c r="Q3786" t="s">
        <v>31</v>
      </c>
      <c r="R3786">
        <f t="shared" si="295"/>
        <v>1</v>
      </c>
      <c r="S3786">
        <f t="shared" si="296"/>
        <v>0</v>
      </c>
      <c r="T3786">
        <f t="shared" si="299"/>
        <v>1</v>
      </c>
    </row>
    <row r="3787" spans="1:20" x14ac:dyDescent="0.25">
      <c r="A3787">
        <v>4263</v>
      </c>
      <c r="B3787" t="s">
        <v>1360</v>
      </c>
      <c r="C3787" s="1">
        <v>26601</v>
      </c>
      <c r="D3787" t="s">
        <v>26</v>
      </c>
      <c r="E3787" t="s">
        <v>15</v>
      </c>
      <c r="F3787" s="1">
        <v>40567</v>
      </c>
      <c r="G3787" t="s">
        <v>38</v>
      </c>
      <c r="H3787" t="str">
        <f t="shared" si="297"/>
        <v>C</v>
      </c>
      <c r="I3787" t="str">
        <f t="shared" si="298"/>
        <v>C</v>
      </c>
      <c r="J3787" t="s">
        <v>89</v>
      </c>
      <c r="K3787" t="s">
        <v>42</v>
      </c>
      <c r="L3787">
        <v>13502</v>
      </c>
      <c r="M3787" t="s">
        <v>29</v>
      </c>
      <c r="N3787" t="s">
        <v>43</v>
      </c>
      <c r="O3787" s="2">
        <v>0</v>
      </c>
      <c r="P3787">
        <f>VLOOKUP(I3787,'visit codes'!$B$1:$F$38,5,FALSE)</f>
        <v>0</v>
      </c>
      <c r="Q3787" t="s">
        <v>31</v>
      </c>
      <c r="R3787">
        <f t="shared" si="295"/>
        <v>1</v>
      </c>
      <c r="S3787">
        <f t="shared" si="296"/>
        <v>1</v>
      </c>
      <c r="T3787">
        <f t="shared" si="299"/>
        <v>0</v>
      </c>
    </row>
    <row r="3788" spans="1:20" x14ac:dyDescent="0.25">
      <c r="A3788">
        <v>282</v>
      </c>
      <c r="B3788" t="s">
        <v>1361</v>
      </c>
      <c r="C3788" s="1">
        <v>18081</v>
      </c>
      <c r="D3788" t="s">
        <v>26</v>
      </c>
      <c r="E3788" t="s">
        <v>15</v>
      </c>
      <c r="F3788" s="1">
        <v>40554</v>
      </c>
      <c r="G3788" t="s">
        <v>35</v>
      </c>
      <c r="H3788" t="str">
        <f t="shared" si="297"/>
        <v>4302PM-PM</v>
      </c>
      <c r="J3788" t="s">
        <v>52</v>
      </c>
      <c r="K3788" t="s">
        <v>42</v>
      </c>
      <c r="L3788">
        <v>13502</v>
      </c>
      <c r="M3788" t="s">
        <v>29</v>
      </c>
      <c r="N3788" t="s">
        <v>43</v>
      </c>
      <c r="O3788" s="2">
        <v>1.0416666666666666E-2</v>
      </c>
      <c r="Q3788" t="s">
        <v>31</v>
      </c>
      <c r="R3788">
        <f t="shared" si="295"/>
        <v>0</v>
      </c>
      <c r="S3788">
        <f t="shared" si="296"/>
        <v>0</v>
      </c>
      <c r="T3788">
        <f t="shared" si="299"/>
        <v>0</v>
      </c>
    </row>
    <row r="3789" spans="1:20" x14ac:dyDescent="0.25">
      <c r="A3789">
        <v>282</v>
      </c>
      <c r="B3789" t="s">
        <v>1361</v>
      </c>
      <c r="C3789" s="1">
        <v>18081</v>
      </c>
      <c r="D3789" t="s">
        <v>26</v>
      </c>
      <c r="E3789" t="s">
        <v>15</v>
      </c>
      <c r="F3789" s="1">
        <v>40554</v>
      </c>
      <c r="G3789" t="s">
        <v>37</v>
      </c>
      <c r="H3789" t="str">
        <f t="shared" si="297"/>
        <v>PM</v>
      </c>
      <c r="I3789" t="str">
        <f t="shared" si="298"/>
        <v>PM</v>
      </c>
      <c r="J3789" t="s">
        <v>52</v>
      </c>
      <c r="K3789" t="s">
        <v>42</v>
      </c>
      <c r="L3789">
        <v>13502</v>
      </c>
      <c r="M3789" t="s">
        <v>29</v>
      </c>
      <c r="N3789" t="s">
        <v>43</v>
      </c>
      <c r="O3789" s="2">
        <v>1.0416666666666666E-2</v>
      </c>
      <c r="P3789">
        <f>VLOOKUP(I3789,'visit codes'!$B$1:$F$38,5,FALSE)</f>
        <v>1</v>
      </c>
      <c r="Q3789" t="s">
        <v>31</v>
      </c>
      <c r="R3789">
        <f t="shared" si="295"/>
        <v>1</v>
      </c>
      <c r="S3789">
        <f t="shared" si="296"/>
        <v>0</v>
      </c>
      <c r="T3789">
        <f t="shared" si="299"/>
        <v>1</v>
      </c>
    </row>
    <row r="3790" spans="1:20" x14ac:dyDescent="0.25">
      <c r="A3790">
        <v>4384</v>
      </c>
      <c r="B3790" t="s">
        <v>1362</v>
      </c>
      <c r="C3790" s="1">
        <v>19223</v>
      </c>
      <c r="D3790" t="s">
        <v>14</v>
      </c>
      <c r="E3790" t="s">
        <v>40</v>
      </c>
      <c r="F3790" s="1">
        <v>40547</v>
      </c>
      <c r="G3790" t="s">
        <v>16</v>
      </c>
      <c r="H3790" t="str">
        <f t="shared" si="297"/>
        <v>4301R-RV</v>
      </c>
      <c r="J3790" t="s">
        <v>45</v>
      </c>
      <c r="K3790" t="s">
        <v>42</v>
      </c>
      <c r="L3790">
        <v>13501</v>
      </c>
      <c r="M3790" t="s">
        <v>29</v>
      </c>
      <c r="N3790" t="s">
        <v>43</v>
      </c>
      <c r="O3790" s="2">
        <v>3.125E-2</v>
      </c>
      <c r="Q3790" t="s">
        <v>31</v>
      </c>
      <c r="R3790">
        <f t="shared" si="295"/>
        <v>0</v>
      </c>
      <c r="S3790">
        <f t="shared" si="296"/>
        <v>0</v>
      </c>
      <c r="T3790">
        <f t="shared" si="299"/>
        <v>0</v>
      </c>
    </row>
    <row r="3791" spans="1:20" x14ac:dyDescent="0.25">
      <c r="A3791">
        <v>4384</v>
      </c>
      <c r="B3791" t="s">
        <v>1362</v>
      </c>
      <c r="C3791" s="1">
        <v>19223</v>
      </c>
      <c r="D3791" t="s">
        <v>14</v>
      </c>
      <c r="E3791" t="s">
        <v>40</v>
      </c>
      <c r="F3791" s="1">
        <v>40547</v>
      </c>
      <c r="G3791" t="s">
        <v>24</v>
      </c>
      <c r="H3791" t="str">
        <f t="shared" si="297"/>
        <v>RV</v>
      </c>
      <c r="I3791" t="str">
        <f t="shared" si="298"/>
        <v>RV</v>
      </c>
      <c r="J3791" t="s">
        <v>45</v>
      </c>
      <c r="K3791" t="s">
        <v>42</v>
      </c>
      <c r="L3791">
        <v>13501</v>
      </c>
      <c r="M3791" t="s">
        <v>29</v>
      </c>
      <c r="N3791" t="s">
        <v>43</v>
      </c>
      <c r="O3791" s="2">
        <v>4.1666666666666664E-2</v>
      </c>
      <c r="P3791">
        <f>VLOOKUP(I3791,'visit codes'!$B$1:$F$38,5,FALSE)</f>
        <v>3</v>
      </c>
      <c r="Q3791" t="s">
        <v>31</v>
      </c>
      <c r="R3791">
        <f t="shared" si="295"/>
        <v>1</v>
      </c>
      <c r="S3791">
        <f t="shared" si="296"/>
        <v>0</v>
      </c>
      <c r="T3791">
        <f t="shared" si="299"/>
        <v>1</v>
      </c>
    </row>
    <row r="3792" spans="1:20" x14ac:dyDescent="0.25">
      <c r="A3792">
        <v>4384</v>
      </c>
      <c r="B3792" t="s">
        <v>1362</v>
      </c>
      <c r="C3792" s="1">
        <v>19223</v>
      </c>
      <c r="D3792" t="s">
        <v>14</v>
      </c>
      <c r="E3792" t="s">
        <v>40</v>
      </c>
      <c r="F3792" s="1">
        <v>40549</v>
      </c>
      <c r="G3792" t="s">
        <v>102</v>
      </c>
      <c r="H3792" t="str">
        <f t="shared" si="297"/>
        <v>SC</v>
      </c>
      <c r="I3792" t="str">
        <f t="shared" si="298"/>
        <v>SC</v>
      </c>
      <c r="J3792" t="s">
        <v>45</v>
      </c>
      <c r="K3792" t="s">
        <v>42</v>
      </c>
      <c r="L3792">
        <v>13501</v>
      </c>
      <c r="M3792" t="s">
        <v>29</v>
      </c>
      <c r="N3792" t="s">
        <v>43</v>
      </c>
      <c r="O3792" s="2">
        <v>0</v>
      </c>
      <c r="P3792">
        <f>VLOOKUP(I3792,'visit codes'!$B$1:$F$38,5,FALSE)</f>
        <v>0</v>
      </c>
      <c r="Q3792" t="s">
        <v>31</v>
      </c>
      <c r="R3792">
        <f t="shared" si="295"/>
        <v>1</v>
      </c>
      <c r="S3792">
        <f t="shared" si="296"/>
        <v>1</v>
      </c>
      <c r="T3792">
        <f t="shared" si="299"/>
        <v>0</v>
      </c>
    </row>
    <row r="3793" spans="1:20" x14ac:dyDescent="0.25">
      <c r="A3793">
        <v>4384</v>
      </c>
      <c r="B3793" t="s">
        <v>1362</v>
      </c>
      <c r="C3793" s="1">
        <v>19223</v>
      </c>
      <c r="D3793" t="s">
        <v>14</v>
      </c>
      <c r="E3793" t="s">
        <v>40</v>
      </c>
      <c r="F3793" s="1">
        <v>40549</v>
      </c>
      <c r="G3793" t="s">
        <v>35</v>
      </c>
      <c r="H3793" t="str">
        <f t="shared" si="297"/>
        <v>4302PM-PM</v>
      </c>
      <c r="J3793" t="s">
        <v>41</v>
      </c>
      <c r="K3793" t="s">
        <v>42</v>
      </c>
      <c r="L3793">
        <v>13501</v>
      </c>
      <c r="M3793" t="s">
        <v>29</v>
      </c>
      <c r="N3793" t="s">
        <v>43</v>
      </c>
      <c r="O3793" s="2">
        <v>1.0416666666666666E-2</v>
      </c>
      <c r="Q3793" t="s">
        <v>31</v>
      </c>
      <c r="R3793">
        <f t="shared" si="295"/>
        <v>0</v>
      </c>
      <c r="S3793">
        <f t="shared" si="296"/>
        <v>0</v>
      </c>
      <c r="T3793">
        <f t="shared" si="299"/>
        <v>0</v>
      </c>
    </row>
    <row r="3794" spans="1:20" x14ac:dyDescent="0.25">
      <c r="A3794">
        <v>4384</v>
      </c>
      <c r="B3794" t="s">
        <v>1362</v>
      </c>
      <c r="C3794" s="1">
        <v>19223</v>
      </c>
      <c r="D3794" t="s">
        <v>14</v>
      </c>
      <c r="E3794" t="s">
        <v>40</v>
      </c>
      <c r="F3794" s="1">
        <v>40549</v>
      </c>
      <c r="G3794" t="s">
        <v>37</v>
      </c>
      <c r="H3794" t="str">
        <f t="shared" si="297"/>
        <v>PM</v>
      </c>
      <c r="I3794" t="str">
        <f t="shared" si="298"/>
        <v>PM</v>
      </c>
      <c r="J3794" t="s">
        <v>41</v>
      </c>
      <c r="K3794" t="s">
        <v>42</v>
      </c>
      <c r="L3794">
        <v>13501</v>
      </c>
      <c r="M3794" t="s">
        <v>29</v>
      </c>
      <c r="N3794" t="s">
        <v>43</v>
      </c>
      <c r="O3794" s="2">
        <v>1.0416666666666666E-2</v>
      </c>
      <c r="P3794">
        <f>VLOOKUP(I3794,'visit codes'!$B$1:$F$38,5,FALSE)</f>
        <v>1</v>
      </c>
      <c r="Q3794" t="s">
        <v>31</v>
      </c>
      <c r="R3794">
        <f t="shared" si="295"/>
        <v>1</v>
      </c>
      <c r="S3794">
        <f t="shared" si="296"/>
        <v>0</v>
      </c>
      <c r="T3794">
        <f t="shared" si="299"/>
        <v>1</v>
      </c>
    </row>
    <row r="3795" spans="1:20" x14ac:dyDescent="0.25">
      <c r="A3795">
        <v>4553</v>
      </c>
      <c r="B3795" t="s">
        <v>1363</v>
      </c>
      <c r="C3795" s="1">
        <v>12883</v>
      </c>
      <c r="D3795" t="s">
        <v>26</v>
      </c>
      <c r="E3795" t="s">
        <v>15</v>
      </c>
      <c r="F3795" s="1">
        <v>40570</v>
      </c>
      <c r="G3795" t="s">
        <v>35</v>
      </c>
      <c r="H3795" t="str">
        <f t="shared" si="297"/>
        <v>4302PM-PM</v>
      </c>
      <c r="J3795" t="s">
        <v>41</v>
      </c>
      <c r="K3795" t="s">
        <v>33</v>
      </c>
      <c r="L3795">
        <v>13501</v>
      </c>
      <c r="M3795" t="s">
        <v>29</v>
      </c>
      <c r="N3795" t="s">
        <v>58</v>
      </c>
      <c r="O3795" s="2">
        <v>1.0416666666666666E-2</v>
      </c>
      <c r="Q3795" t="s">
        <v>31</v>
      </c>
      <c r="R3795">
        <f t="shared" si="295"/>
        <v>0</v>
      </c>
      <c r="S3795">
        <f t="shared" si="296"/>
        <v>0</v>
      </c>
      <c r="T3795">
        <f t="shared" si="299"/>
        <v>0</v>
      </c>
    </row>
    <row r="3796" spans="1:20" x14ac:dyDescent="0.25">
      <c r="A3796">
        <v>4553</v>
      </c>
      <c r="B3796" t="s">
        <v>1363</v>
      </c>
      <c r="C3796" s="1">
        <v>12883</v>
      </c>
      <c r="D3796" t="s">
        <v>26</v>
      </c>
      <c r="E3796" t="s">
        <v>15</v>
      </c>
      <c r="F3796" s="1">
        <v>40570</v>
      </c>
      <c r="G3796" t="s">
        <v>37</v>
      </c>
      <c r="H3796" t="str">
        <f t="shared" si="297"/>
        <v>PM</v>
      </c>
      <c r="I3796" t="str">
        <f t="shared" si="298"/>
        <v>PM</v>
      </c>
      <c r="J3796" t="s">
        <v>41</v>
      </c>
      <c r="K3796" t="s">
        <v>33</v>
      </c>
      <c r="L3796">
        <v>13501</v>
      </c>
      <c r="M3796" t="s">
        <v>29</v>
      </c>
      <c r="N3796" t="s">
        <v>58</v>
      </c>
      <c r="O3796" s="2">
        <v>1.0416666666666666E-2</v>
      </c>
      <c r="P3796">
        <f>VLOOKUP(I3796,'visit codes'!$B$1:$F$38,5,FALSE)</f>
        <v>1</v>
      </c>
      <c r="Q3796" t="s">
        <v>31</v>
      </c>
      <c r="R3796">
        <f t="shared" si="295"/>
        <v>1</v>
      </c>
      <c r="S3796">
        <f t="shared" si="296"/>
        <v>0</v>
      </c>
      <c r="T3796">
        <f t="shared" si="299"/>
        <v>1</v>
      </c>
    </row>
    <row r="3797" spans="1:20" x14ac:dyDescent="0.25">
      <c r="A3797">
        <v>4573</v>
      </c>
      <c r="B3797" t="s">
        <v>1364</v>
      </c>
      <c r="C3797" s="1">
        <v>21144</v>
      </c>
      <c r="D3797" t="s">
        <v>14</v>
      </c>
      <c r="E3797" t="s">
        <v>15</v>
      </c>
      <c r="F3797" s="1">
        <v>40550</v>
      </c>
      <c r="G3797" t="s">
        <v>16</v>
      </c>
      <c r="H3797" t="str">
        <f t="shared" si="297"/>
        <v>4301R-RV</v>
      </c>
      <c r="J3797" t="s">
        <v>138</v>
      </c>
      <c r="K3797" t="s">
        <v>42</v>
      </c>
      <c r="L3797">
        <v>13323</v>
      </c>
      <c r="M3797" t="s">
        <v>29</v>
      </c>
      <c r="N3797" t="s">
        <v>43</v>
      </c>
      <c r="O3797" s="2">
        <v>3.125E-2</v>
      </c>
      <c r="Q3797" t="s">
        <v>55</v>
      </c>
      <c r="R3797">
        <f t="shared" si="295"/>
        <v>0</v>
      </c>
      <c r="S3797">
        <f t="shared" si="296"/>
        <v>0</v>
      </c>
      <c r="T3797">
        <f t="shared" si="299"/>
        <v>0</v>
      </c>
    </row>
    <row r="3798" spans="1:20" x14ac:dyDescent="0.25">
      <c r="A3798">
        <v>4573</v>
      </c>
      <c r="B3798" t="s">
        <v>1364</v>
      </c>
      <c r="C3798" s="1">
        <v>21144</v>
      </c>
      <c r="D3798" t="s">
        <v>14</v>
      </c>
      <c r="E3798" t="s">
        <v>15</v>
      </c>
      <c r="F3798" s="1">
        <v>40550</v>
      </c>
      <c r="G3798" t="s">
        <v>24</v>
      </c>
      <c r="H3798" t="str">
        <f t="shared" si="297"/>
        <v>RV</v>
      </c>
      <c r="I3798" t="str">
        <f t="shared" si="298"/>
        <v>RV</v>
      </c>
      <c r="J3798" t="s">
        <v>138</v>
      </c>
      <c r="K3798" t="s">
        <v>42</v>
      </c>
      <c r="L3798">
        <v>13323</v>
      </c>
      <c r="M3798" t="s">
        <v>29</v>
      </c>
      <c r="N3798" t="s">
        <v>43</v>
      </c>
      <c r="O3798" s="2">
        <v>4.1666666666666664E-2</v>
      </c>
      <c r="P3798">
        <f>VLOOKUP(I3798,'visit codes'!$B$1:$F$38,5,FALSE)</f>
        <v>3</v>
      </c>
      <c r="Q3798" t="s">
        <v>55</v>
      </c>
      <c r="R3798">
        <f t="shared" si="295"/>
        <v>1</v>
      </c>
      <c r="S3798">
        <f t="shared" si="296"/>
        <v>0</v>
      </c>
      <c r="T3798">
        <f t="shared" si="299"/>
        <v>1</v>
      </c>
    </row>
    <row r="3799" spans="1:20" x14ac:dyDescent="0.25">
      <c r="A3799">
        <v>4573</v>
      </c>
      <c r="B3799" t="s">
        <v>1364</v>
      </c>
      <c r="C3799" s="1">
        <v>21144</v>
      </c>
      <c r="D3799" t="s">
        <v>14</v>
      </c>
      <c r="E3799" t="s">
        <v>15</v>
      </c>
      <c r="F3799" s="1">
        <v>40562</v>
      </c>
      <c r="G3799" t="s">
        <v>35</v>
      </c>
      <c r="H3799" t="str">
        <f t="shared" si="297"/>
        <v>4302PM-PM</v>
      </c>
      <c r="J3799" t="s">
        <v>82</v>
      </c>
      <c r="K3799" t="s">
        <v>42</v>
      </c>
      <c r="L3799">
        <v>13323</v>
      </c>
      <c r="M3799" t="s">
        <v>29</v>
      </c>
      <c r="N3799" t="s">
        <v>43</v>
      </c>
      <c r="O3799" s="2">
        <v>1.0416666666666666E-2</v>
      </c>
      <c r="Q3799" t="s">
        <v>55</v>
      </c>
      <c r="R3799">
        <f t="shared" si="295"/>
        <v>0</v>
      </c>
      <c r="S3799">
        <f t="shared" si="296"/>
        <v>0</v>
      </c>
      <c r="T3799">
        <f t="shared" si="299"/>
        <v>0</v>
      </c>
    </row>
    <row r="3800" spans="1:20" x14ac:dyDescent="0.25">
      <c r="A3800">
        <v>4573</v>
      </c>
      <c r="B3800" t="s">
        <v>1364</v>
      </c>
      <c r="C3800" s="1">
        <v>21144</v>
      </c>
      <c r="D3800" t="s">
        <v>14</v>
      </c>
      <c r="E3800" t="s">
        <v>15</v>
      </c>
      <c r="F3800" s="1">
        <v>40562</v>
      </c>
      <c r="G3800" t="s">
        <v>37</v>
      </c>
      <c r="H3800" t="str">
        <f t="shared" si="297"/>
        <v>PM</v>
      </c>
      <c r="I3800" t="str">
        <f t="shared" si="298"/>
        <v>PM</v>
      </c>
      <c r="J3800" t="s">
        <v>82</v>
      </c>
      <c r="K3800" t="s">
        <v>42</v>
      </c>
      <c r="L3800">
        <v>13323</v>
      </c>
      <c r="M3800" t="s">
        <v>29</v>
      </c>
      <c r="N3800" t="s">
        <v>43</v>
      </c>
      <c r="O3800" s="2">
        <v>1.0416666666666666E-2</v>
      </c>
      <c r="P3800">
        <f>VLOOKUP(I3800,'visit codes'!$B$1:$F$38,5,FALSE)</f>
        <v>1</v>
      </c>
      <c r="Q3800" t="s">
        <v>55</v>
      </c>
      <c r="R3800">
        <f t="shared" si="295"/>
        <v>1</v>
      </c>
      <c r="S3800">
        <f t="shared" si="296"/>
        <v>0</v>
      </c>
      <c r="T3800">
        <f t="shared" si="299"/>
        <v>1</v>
      </c>
    </row>
    <row r="3801" spans="1:20" x14ac:dyDescent="0.25">
      <c r="A3801">
        <v>4573</v>
      </c>
      <c r="B3801" t="s">
        <v>1364</v>
      </c>
      <c r="C3801" s="1">
        <v>21144</v>
      </c>
      <c r="D3801" t="s">
        <v>14</v>
      </c>
      <c r="E3801" t="s">
        <v>15</v>
      </c>
      <c r="F3801" s="1">
        <v>40571</v>
      </c>
      <c r="G3801" t="s">
        <v>16</v>
      </c>
      <c r="H3801" t="str">
        <f t="shared" si="297"/>
        <v>4301R-RV</v>
      </c>
      <c r="J3801" t="s">
        <v>138</v>
      </c>
      <c r="K3801" t="s">
        <v>42</v>
      </c>
      <c r="L3801">
        <v>13323</v>
      </c>
      <c r="M3801" t="s">
        <v>29</v>
      </c>
      <c r="N3801" t="s">
        <v>43</v>
      </c>
      <c r="O3801" s="2">
        <v>3.125E-2</v>
      </c>
      <c r="Q3801" t="s">
        <v>55</v>
      </c>
      <c r="R3801">
        <f t="shared" si="295"/>
        <v>0</v>
      </c>
      <c r="S3801">
        <f t="shared" si="296"/>
        <v>0</v>
      </c>
      <c r="T3801">
        <f t="shared" si="299"/>
        <v>0</v>
      </c>
    </row>
    <row r="3802" spans="1:20" x14ac:dyDescent="0.25">
      <c r="A3802">
        <v>4573</v>
      </c>
      <c r="B3802" t="s">
        <v>1364</v>
      </c>
      <c r="C3802" s="1">
        <v>21144</v>
      </c>
      <c r="D3802" t="s">
        <v>14</v>
      </c>
      <c r="E3802" t="s">
        <v>15</v>
      </c>
      <c r="F3802" s="1">
        <v>40571</v>
      </c>
      <c r="G3802" t="s">
        <v>24</v>
      </c>
      <c r="H3802" t="str">
        <f t="shared" si="297"/>
        <v>RV</v>
      </c>
      <c r="I3802" t="str">
        <f t="shared" si="298"/>
        <v>RV</v>
      </c>
      <c r="J3802" t="s">
        <v>138</v>
      </c>
      <c r="K3802" t="s">
        <v>42</v>
      </c>
      <c r="L3802">
        <v>13323</v>
      </c>
      <c r="M3802" t="s">
        <v>29</v>
      </c>
      <c r="N3802" t="s">
        <v>43</v>
      </c>
      <c r="O3802" s="2">
        <v>4.1666666666666664E-2</v>
      </c>
      <c r="P3802">
        <f>VLOOKUP(I3802,'visit codes'!$B$1:$F$38,5,FALSE)</f>
        <v>3</v>
      </c>
      <c r="Q3802" t="s">
        <v>55</v>
      </c>
      <c r="R3802">
        <f t="shared" si="295"/>
        <v>1</v>
      </c>
      <c r="S3802">
        <f t="shared" si="296"/>
        <v>0</v>
      </c>
      <c r="T3802">
        <f t="shared" si="299"/>
        <v>1</v>
      </c>
    </row>
    <row r="3803" spans="1:20" x14ac:dyDescent="0.25">
      <c r="A3803">
        <v>4573</v>
      </c>
      <c r="B3803" t="s">
        <v>1364</v>
      </c>
      <c r="C3803" s="1">
        <v>21144</v>
      </c>
      <c r="D3803" t="s">
        <v>14</v>
      </c>
      <c r="E3803" t="s">
        <v>15</v>
      </c>
      <c r="F3803" s="1">
        <v>40571</v>
      </c>
      <c r="G3803" t="s">
        <v>35</v>
      </c>
      <c r="H3803" t="str">
        <f t="shared" si="297"/>
        <v>4302PM-PM</v>
      </c>
      <c r="J3803" t="s">
        <v>70</v>
      </c>
      <c r="K3803" t="s">
        <v>42</v>
      </c>
      <c r="L3803">
        <v>13323</v>
      </c>
      <c r="M3803" t="s">
        <v>29</v>
      </c>
      <c r="N3803" t="s">
        <v>43</v>
      </c>
      <c r="O3803" s="2">
        <v>1.0416666666666666E-2</v>
      </c>
      <c r="Q3803" t="s">
        <v>55</v>
      </c>
      <c r="R3803">
        <f t="shared" si="295"/>
        <v>0</v>
      </c>
      <c r="S3803">
        <f t="shared" si="296"/>
        <v>0</v>
      </c>
      <c r="T3803">
        <f t="shared" si="299"/>
        <v>0</v>
      </c>
    </row>
    <row r="3804" spans="1:20" x14ac:dyDescent="0.25">
      <c r="A3804">
        <v>4573</v>
      </c>
      <c r="B3804" t="s">
        <v>1364</v>
      </c>
      <c r="C3804" s="1">
        <v>21144</v>
      </c>
      <c r="D3804" t="s">
        <v>14</v>
      </c>
      <c r="E3804" t="s">
        <v>15</v>
      </c>
      <c r="F3804" s="1">
        <v>40571</v>
      </c>
      <c r="G3804" t="s">
        <v>37</v>
      </c>
      <c r="H3804" t="str">
        <f t="shared" si="297"/>
        <v>PM</v>
      </c>
      <c r="I3804" t="str">
        <f t="shared" si="298"/>
        <v>PM</v>
      </c>
      <c r="J3804" t="s">
        <v>70</v>
      </c>
      <c r="K3804" t="s">
        <v>42</v>
      </c>
      <c r="L3804">
        <v>13323</v>
      </c>
      <c r="M3804" t="s">
        <v>29</v>
      </c>
      <c r="N3804" t="s">
        <v>43</v>
      </c>
      <c r="O3804" s="2">
        <v>1.0416666666666666E-2</v>
      </c>
      <c r="P3804">
        <f>VLOOKUP(I3804,'visit codes'!$B$1:$F$38,5,FALSE)</f>
        <v>1</v>
      </c>
      <c r="Q3804" t="s">
        <v>55</v>
      </c>
      <c r="R3804">
        <f t="shared" si="295"/>
        <v>1</v>
      </c>
      <c r="S3804">
        <f t="shared" si="296"/>
        <v>0</v>
      </c>
      <c r="T3804">
        <f t="shared" si="299"/>
        <v>1</v>
      </c>
    </row>
    <row r="3805" spans="1:20" x14ac:dyDescent="0.25">
      <c r="A3805">
        <v>4573</v>
      </c>
      <c r="B3805" t="s">
        <v>1364</v>
      </c>
      <c r="C3805" s="1">
        <v>21144</v>
      </c>
      <c r="D3805" t="s">
        <v>14</v>
      </c>
      <c r="E3805" t="s">
        <v>15</v>
      </c>
      <c r="F3805" s="1">
        <v>40571</v>
      </c>
      <c r="G3805" t="s">
        <v>44</v>
      </c>
      <c r="H3805" t="str">
        <f t="shared" si="297"/>
        <v>S1</v>
      </c>
      <c r="I3805" t="str">
        <f t="shared" si="298"/>
        <v>S1</v>
      </c>
      <c r="J3805" t="s">
        <v>45</v>
      </c>
      <c r="K3805" t="s">
        <v>42</v>
      </c>
      <c r="L3805">
        <v>13323</v>
      </c>
      <c r="M3805" t="s">
        <v>29</v>
      </c>
      <c r="N3805" t="s">
        <v>43</v>
      </c>
      <c r="O3805" s="2">
        <v>0</v>
      </c>
      <c r="P3805">
        <f>VLOOKUP(I3805,'visit codes'!$B$1:$F$38,5,FALSE)</f>
        <v>1</v>
      </c>
      <c r="Q3805" t="s">
        <v>55</v>
      </c>
      <c r="R3805">
        <f t="shared" si="295"/>
        <v>1</v>
      </c>
      <c r="S3805">
        <f t="shared" si="296"/>
        <v>0</v>
      </c>
      <c r="T3805">
        <f t="shared" si="299"/>
        <v>1</v>
      </c>
    </row>
    <row r="3806" spans="1:20" x14ac:dyDescent="0.25">
      <c r="A3806">
        <v>4661</v>
      </c>
      <c r="B3806" t="s">
        <v>1365</v>
      </c>
      <c r="C3806" s="1">
        <v>16827</v>
      </c>
      <c r="D3806" t="s">
        <v>26</v>
      </c>
      <c r="E3806" t="s">
        <v>15</v>
      </c>
      <c r="F3806" s="1">
        <v>40561</v>
      </c>
      <c r="G3806" t="s">
        <v>46</v>
      </c>
      <c r="H3806" t="str">
        <f t="shared" si="297"/>
        <v>NS</v>
      </c>
      <c r="I3806" t="str">
        <f t="shared" si="298"/>
        <v>NS</v>
      </c>
      <c r="J3806" t="s">
        <v>41</v>
      </c>
      <c r="K3806" t="s">
        <v>33</v>
      </c>
      <c r="L3806">
        <v>13502</v>
      </c>
      <c r="M3806" t="s">
        <v>29</v>
      </c>
      <c r="N3806" t="s">
        <v>43</v>
      </c>
      <c r="O3806" s="2">
        <v>0</v>
      </c>
      <c r="P3806">
        <f>VLOOKUP(I3806,'visit codes'!$B$1:$F$38,5,FALSE)</f>
        <v>0</v>
      </c>
      <c r="Q3806" t="s">
        <v>31</v>
      </c>
      <c r="R3806">
        <f t="shared" si="295"/>
        <v>1</v>
      </c>
      <c r="S3806">
        <f t="shared" si="296"/>
        <v>1</v>
      </c>
      <c r="T3806">
        <f t="shared" si="299"/>
        <v>0</v>
      </c>
    </row>
    <row r="3807" spans="1:20" x14ac:dyDescent="0.25">
      <c r="A3807">
        <v>4661</v>
      </c>
      <c r="B3807" t="s">
        <v>1365</v>
      </c>
      <c r="C3807" s="1">
        <v>16827</v>
      </c>
      <c r="D3807" t="s">
        <v>26</v>
      </c>
      <c r="E3807" t="s">
        <v>15</v>
      </c>
      <c r="F3807" s="1">
        <v>40574</v>
      </c>
      <c r="G3807" t="s">
        <v>35</v>
      </c>
      <c r="H3807" t="str">
        <f t="shared" si="297"/>
        <v>4302PM-PM</v>
      </c>
      <c r="J3807" t="s">
        <v>41</v>
      </c>
      <c r="K3807" t="s">
        <v>33</v>
      </c>
      <c r="L3807">
        <v>13502</v>
      </c>
      <c r="M3807" t="s">
        <v>29</v>
      </c>
      <c r="N3807" t="s">
        <v>30</v>
      </c>
      <c r="O3807" s="2">
        <v>1.0416666666666666E-2</v>
      </c>
      <c r="Q3807" t="s">
        <v>31</v>
      </c>
      <c r="R3807">
        <f t="shared" si="295"/>
        <v>0</v>
      </c>
      <c r="S3807">
        <f t="shared" si="296"/>
        <v>0</v>
      </c>
      <c r="T3807">
        <f t="shared" si="299"/>
        <v>0</v>
      </c>
    </row>
    <row r="3808" spans="1:20" x14ac:dyDescent="0.25">
      <c r="A3808">
        <v>4661</v>
      </c>
      <c r="B3808" t="s">
        <v>1365</v>
      </c>
      <c r="C3808" s="1">
        <v>16827</v>
      </c>
      <c r="D3808" t="s">
        <v>26</v>
      </c>
      <c r="E3808" t="s">
        <v>15</v>
      </c>
      <c r="F3808" s="1">
        <v>40574</v>
      </c>
      <c r="G3808" t="s">
        <v>37</v>
      </c>
      <c r="H3808" t="str">
        <f t="shared" si="297"/>
        <v>PM</v>
      </c>
      <c r="I3808" t="str">
        <f t="shared" si="298"/>
        <v>PM</v>
      </c>
      <c r="J3808" t="s">
        <v>41</v>
      </c>
      <c r="K3808" t="s">
        <v>33</v>
      </c>
      <c r="L3808">
        <v>13502</v>
      </c>
      <c r="M3808" t="s">
        <v>29</v>
      </c>
      <c r="N3808" t="s">
        <v>30</v>
      </c>
      <c r="O3808" s="2">
        <v>1.0416666666666666E-2</v>
      </c>
      <c r="P3808">
        <f>VLOOKUP(I3808,'visit codes'!$B$1:$F$38,5,FALSE)</f>
        <v>1</v>
      </c>
      <c r="Q3808" t="s">
        <v>31</v>
      </c>
      <c r="R3808">
        <f t="shared" si="295"/>
        <v>1</v>
      </c>
      <c r="S3808">
        <f t="shared" si="296"/>
        <v>0</v>
      </c>
      <c r="T3808">
        <f t="shared" si="299"/>
        <v>1</v>
      </c>
    </row>
    <row r="3809" spans="1:20" x14ac:dyDescent="0.25">
      <c r="A3809">
        <v>31</v>
      </c>
      <c r="B3809" t="s">
        <v>1366</v>
      </c>
      <c r="C3809" s="1">
        <v>14970</v>
      </c>
      <c r="D3809" t="s">
        <v>26</v>
      </c>
      <c r="E3809" t="s">
        <v>15</v>
      </c>
      <c r="F3809" s="1">
        <v>40553</v>
      </c>
      <c r="G3809" t="s">
        <v>38</v>
      </c>
      <c r="H3809" t="str">
        <f t="shared" si="297"/>
        <v>C</v>
      </c>
      <c r="I3809" t="str">
        <f t="shared" si="298"/>
        <v>C</v>
      </c>
      <c r="J3809" t="s">
        <v>41</v>
      </c>
      <c r="K3809" t="s">
        <v>33</v>
      </c>
      <c r="L3809">
        <v>13501</v>
      </c>
      <c r="M3809" t="s">
        <v>29</v>
      </c>
      <c r="N3809" t="s">
        <v>30</v>
      </c>
      <c r="O3809" s="2">
        <v>0</v>
      </c>
      <c r="P3809">
        <f>VLOOKUP(I3809,'visit codes'!$B$1:$F$38,5,FALSE)</f>
        <v>0</v>
      </c>
      <c r="Q3809" t="s">
        <v>31</v>
      </c>
      <c r="R3809">
        <f t="shared" si="295"/>
        <v>1</v>
      </c>
      <c r="S3809">
        <f t="shared" si="296"/>
        <v>1</v>
      </c>
      <c r="T3809">
        <f t="shared" si="299"/>
        <v>0</v>
      </c>
    </row>
    <row r="3810" spans="1:20" x14ac:dyDescent="0.25">
      <c r="A3810">
        <v>31</v>
      </c>
      <c r="B3810" t="s">
        <v>1366</v>
      </c>
      <c r="C3810" s="1">
        <v>14970</v>
      </c>
      <c r="D3810" t="s">
        <v>26</v>
      </c>
      <c r="E3810" t="s">
        <v>15</v>
      </c>
      <c r="F3810" s="1">
        <v>40567</v>
      </c>
      <c r="G3810" t="s">
        <v>60</v>
      </c>
      <c r="H3810" t="str">
        <f t="shared" si="297"/>
        <v>4301B - BV</v>
      </c>
      <c r="J3810" t="s">
        <v>27</v>
      </c>
      <c r="K3810" t="s">
        <v>33</v>
      </c>
      <c r="L3810">
        <v>13501</v>
      </c>
      <c r="M3810" t="s">
        <v>29</v>
      </c>
      <c r="N3810" t="s">
        <v>30</v>
      </c>
      <c r="O3810" s="2">
        <v>2.0833333333333332E-2</v>
      </c>
      <c r="Q3810" t="s">
        <v>31</v>
      </c>
      <c r="R3810">
        <f t="shared" si="295"/>
        <v>0</v>
      </c>
      <c r="S3810">
        <f t="shared" si="296"/>
        <v>0</v>
      </c>
      <c r="T3810">
        <f t="shared" si="299"/>
        <v>0</v>
      </c>
    </row>
    <row r="3811" spans="1:20" x14ac:dyDescent="0.25">
      <c r="A3811">
        <v>31</v>
      </c>
      <c r="B3811" t="s">
        <v>1366</v>
      </c>
      <c r="C3811" s="1">
        <v>14970</v>
      </c>
      <c r="D3811" t="s">
        <v>26</v>
      </c>
      <c r="E3811" t="s">
        <v>15</v>
      </c>
      <c r="F3811" s="1">
        <v>40567</v>
      </c>
      <c r="G3811" t="s">
        <v>62</v>
      </c>
      <c r="H3811" t="str">
        <f t="shared" si="297"/>
        <v>BV</v>
      </c>
      <c r="I3811" t="str">
        <f t="shared" si="298"/>
        <v>BV</v>
      </c>
      <c r="J3811" t="s">
        <v>27</v>
      </c>
      <c r="K3811" t="s">
        <v>33</v>
      </c>
      <c r="L3811">
        <v>13501</v>
      </c>
      <c r="M3811" t="s">
        <v>29</v>
      </c>
      <c r="N3811" t="s">
        <v>30</v>
      </c>
      <c r="O3811" s="2">
        <v>2.0833333333333332E-2</v>
      </c>
      <c r="P3811">
        <f>VLOOKUP(I3811,'visit codes'!$B$1:$F$38,5,FALSE)</f>
        <v>2</v>
      </c>
      <c r="Q3811" t="s">
        <v>31</v>
      </c>
      <c r="R3811">
        <f t="shared" si="295"/>
        <v>1</v>
      </c>
      <c r="S3811">
        <f t="shared" si="296"/>
        <v>0</v>
      </c>
      <c r="T3811">
        <f t="shared" si="299"/>
        <v>1</v>
      </c>
    </row>
    <row r="3812" spans="1:20" x14ac:dyDescent="0.25">
      <c r="A3812">
        <v>302</v>
      </c>
      <c r="B3812" t="s">
        <v>1367</v>
      </c>
      <c r="C3812" s="1">
        <v>23137</v>
      </c>
      <c r="D3812" t="s">
        <v>26</v>
      </c>
      <c r="E3812" t="s">
        <v>15</v>
      </c>
      <c r="F3812" s="1">
        <v>40557</v>
      </c>
      <c r="G3812" t="s">
        <v>35</v>
      </c>
      <c r="H3812" t="str">
        <f t="shared" si="297"/>
        <v>4302PM-PM</v>
      </c>
      <c r="J3812" t="s">
        <v>41</v>
      </c>
      <c r="K3812" t="s">
        <v>73</v>
      </c>
      <c r="L3812">
        <v>13502</v>
      </c>
      <c r="M3812" t="s">
        <v>29</v>
      </c>
      <c r="N3812" t="s">
        <v>30</v>
      </c>
      <c r="O3812" s="2">
        <v>1.0416666666666666E-2</v>
      </c>
      <c r="Q3812" t="s">
        <v>31</v>
      </c>
      <c r="R3812">
        <f t="shared" si="295"/>
        <v>0</v>
      </c>
      <c r="S3812">
        <f t="shared" si="296"/>
        <v>0</v>
      </c>
      <c r="T3812">
        <f t="shared" si="299"/>
        <v>0</v>
      </c>
    </row>
    <row r="3813" spans="1:20" x14ac:dyDescent="0.25">
      <c r="A3813">
        <v>302</v>
      </c>
      <c r="B3813" t="s">
        <v>1367</v>
      </c>
      <c r="C3813" s="1">
        <v>23137</v>
      </c>
      <c r="D3813" t="s">
        <v>26</v>
      </c>
      <c r="E3813" t="s">
        <v>15</v>
      </c>
      <c r="F3813" s="1">
        <v>40557</v>
      </c>
      <c r="G3813" t="s">
        <v>37</v>
      </c>
      <c r="H3813" t="str">
        <f t="shared" si="297"/>
        <v>PM</v>
      </c>
      <c r="I3813" t="str">
        <f t="shared" si="298"/>
        <v>PM</v>
      </c>
      <c r="J3813" t="s">
        <v>41</v>
      </c>
      <c r="K3813" t="s">
        <v>73</v>
      </c>
      <c r="L3813">
        <v>13502</v>
      </c>
      <c r="M3813" t="s">
        <v>29</v>
      </c>
      <c r="N3813" t="s">
        <v>30</v>
      </c>
      <c r="O3813" s="2">
        <v>1.0416666666666666E-2</v>
      </c>
      <c r="P3813">
        <f>VLOOKUP(I3813,'visit codes'!$B$1:$F$38,5,FALSE)</f>
        <v>1</v>
      </c>
      <c r="Q3813" t="s">
        <v>31</v>
      </c>
      <c r="R3813">
        <f t="shared" si="295"/>
        <v>1</v>
      </c>
      <c r="S3813">
        <f t="shared" si="296"/>
        <v>0</v>
      </c>
      <c r="T3813">
        <f t="shared" si="299"/>
        <v>1</v>
      </c>
    </row>
    <row r="3814" spans="1:20" x14ac:dyDescent="0.25">
      <c r="A3814">
        <v>4799</v>
      </c>
      <c r="B3814" t="s">
        <v>1368</v>
      </c>
      <c r="C3814" s="1">
        <v>20647</v>
      </c>
      <c r="D3814" t="s">
        <v>26</v>
      </c>
      <c r="E3814" t="s">
        <v>15</v>
      </c>
      <c r="F3814" s="1">
        <v>40555</v>
      </c>
      <c r="G3814" t="s">
        <v>35</v>
      </c>
      <c r="H3814" t="str">
        <f t="shared" si="297"/>
        <v>4302PM-PM</v>
      </c>
      <c r="J3814" t="s">
        <v>82</v>
      </c>
      <c r="K3814" t="s">
        <v>42</v>
      </c>
      <c r="L3814">
        <v>13402</v>
      </c>
      <c r="M3814" t="s">
        <v>29</v>
      </c>
      <c r="N3814" t="s">
        <v>43</v>
      </c>
      <c r="O3814" s="2">
        <v>1.0416666666666666E-2</v>
      </c>
      <c r="Q3814" t="s">
        <v>1369</v>
      </c>
      <c r="R3814">
        <f t="shared" si="295"/>
        <v>0</v>
      </c>
      <c r="S3814">
        <f t="shared" si="296"/>
        <v>0</v>
      </c>
      <c r="T3814">
        <f t="shared" si="299"/>
        <v>0</v>
      </c>
    </row>
    <row r="3815" spans="1:20" x14ac:dyDescent="0.25">
      <c r="A3815">
        <v>4799</v>
      </c>
      <c r="B3815" t="s">
        <v>1368</v>
      </c>
      <c r="C3815" s="1">
        <v>20647</v>
      </c>
      <c r="D3815" t="s">
        <v>26</v>
      </c>
      <c r="E3815" t="s">
        <v>15</v>
      </c>
      <c r="F3815" s="1">
        <v>40555</v>
      </c>
      <c r="G3815" t="s">
        <v>37</v>
      </c>
      <c r="H3815" t="str">
        <f t="shared" si="297"/>
        <v>PM</v>
      </c>
      <c r="I3815" t="str">
        <f t="shared" si="298"/>
        <v>PM</v>
      </c>
      <c r="J3815" t="s">
        <v>82</v>
      </c>
      <c r="K3815" t="s">
        <v>42</v>
      </c>
      <c r="L3815">
        <v>13402</v>
      </c>
      <c r="M3815" t="s">
        <v>29</v>
      </c>
      <c r="N3815" t="s">
        <v>43</v>
      </c>
      <c r="O3815" s="2">
        <v>1.0416666666666666E-2</v>
      </c>
      <c r="P3815">
        <f>VLOOKUP(I3815,'visit codes'!$B$1:$F$38,5,FALSE)</f>
        <v>1</v>
      </c>
      <c r="Q3815" t="s">
        <v>1369</v>
      </c>
      <c r="R3815">
        <f t="shared" si="295"/>
        <v>1</v>
      </c>
      <c r="S3815">
        <f t="shared" si="296"/>
        <v>0</v>
      </c>
      <c r="T3815">
        <f t="shared" si="299"/>
        <v>1</v>
      </c>
    </row>
    <row r="3816" spans="1:20" x14ac:dyDescent="0.25">
      <c r="A3816">
        <v>4799</v>
      </c>
      <c r="B3816" t="s">
        <v>1368</v>
      </c>
      <c r="C3816" s="1">
        <v>20647</v>
      </c>
      <c r="D3816" t="s">
        <v>26</v>
      </c>
      <c r="E3816" t="s">
        <v>15</v>
      </c>
      <c r="F3816" s="1">
        <v>40568</v>
      </c>
      <c r="G3816" t="s">
        <v>16</v>
      </c>
      <c r="H3816" t="str">
        <f t="shared" si="297"/>
        <v>4301R-RV</v>
      </c>
      <c r="J3816" t="s">
        <v>57</v>
      </c>
      <c r="K3816" t="s">
        <v>42</v>
      </c>
      <c r="L3816">
        <v>13402</v>
      </c>
      <c r="M3816" t="s">
        <v>29</v>
      </c>
      <c r="N3816" t="s">
        <v>43</v>
      </c>
      <c r="O3816" s="2">
        <v>3.125E-2</v>
      </c>
      <c r="Q3816" t="s">
        <v>1369</v>
      </c>
      <c r="R3816">
        <f t="shared" si="295"/>
        <v>0</v>
      </c>
      <c r="S3816">
        <f t="shared" si="296"/>
        <v>0</v>
      </c>
      <c r="T3816">
        <f t="shared" si="299"/>
        <v>0</v>
      </c>
    </row>
    <row r="3817" spans="1:20" x14ac:dyDescent="0.25">
      <c r="A3817">
        <v>4799</v>
      </c>
      <c r="B3817" t="s">
        <v>1368</v>
      </c>
      <c r="C3817" s="1">
        <v>20647</v>
      </c>
      <c r="D3817" t="s">
        <v>26</v>
      </c>
      <c r="E3817" t="s">
        <v>15</v>
      </c>
      <c r="F3817" s="1">
        <v>40568</v>
      </c>
      <c r="G3817" t="s">
        <v>24</v>
      </c>
      <c r="H3817" t="str">
        <f t="shared" si="297"/>
        <v>RV</v>
      </c>
      <c r="I3817" t="str">
        <f t="shared" si="298"/>
        <v>RV</v>
      </c>
      <c r="J3817" t="s">
        <v>57</v>
      </c>
      <c r="K3817" t="s">
        <v>42</v>
      </c>
      <c r="L3817">
        <v>13402</v>
      </c>
      <c r="M3817" t="s">
        <v>29</v>
      </c>
      <c r="N3817" t="s">
        <v>43</v>
      </c>
      <c r="O3817" s="2">
        <v>4.1666666666666664E-2</v>
      </c>
      <c r="P3817">
        <f>VLOOKUP(I3817,'visit codes'!$B$1:$F$38,5,FALSE)</f>
        <v>3</v>
      </c>
      <c r="Q3817" t="s">
        <v>1369</v>
      </c>
      <c r="R3817">
        <f t="shared" si="295"/>
        <v>1</v>
      </c>
      <c r="S3817">
        <f t="shared" si="296"/>
        <v>0</v>
      </c>
      <c r="T3817">
        <f t="shared" si="299"/>
        <v>1</v>
      </c>
    </row>
    <row r="3818" spans="1:20" x14ac:dyDescent="0.25">
      <c r="A3818">
        <v>4875</v>
      </c>
      <c r="B3818" t="s">
        <v>1370</v>
      </c>
      <c r="C3818" s="1">
        <v>26352</v>
      </c>
      <c r="D3818" t="s">
        <v>26</v>
      </c>
      <c r="E3818" t="s">
        <v>15</v>
      </c>
      <c r="F3818" s="1">
        <v>40548</v>
      </c>
      <c r="G3818" t="s">
        <v>46</v>
      </c>
      <c r="H3818" t="str">
        <f t="shared" si="297"/>
        <v>NS</v>
      </c>
      <c r="I3818" t="str">
        <f t="shared" si="298"/>
        <v>NS</v>
      </c>
      <c r="J3818" t="s">
        <v>41</v>
      </c>
      <c r="K3818" t="s">
        <v>42</v>
      </c>
      <c r="L3818">
        <v>13501</v>
      </c>
      <c r="M3818" t="s">
        <v>29</v>
      </c>
      <c r="N3818" t="s">
        <v>43</v>
      </c>
      <c r="O3818" s="2">
        <v>0</v>
      </c>
      <c r="P3818">
        <f>VLOOKUP(I3818,'visit codes'!$B$1:$F$38,5,FALSE)</f>
        <v>0</v>
      </c>
      <c r="Q3818" t="s">
        <v>31</v>
      </c>
      <c r="R3818">
        <f t="shared" si="295"/>
        <v>1</v>
      </c>
      <c r="S3818">
        <f t="shared" si="296"/>
        <v>1</v>
      </c>
      <c r="T3818">
        <f t="shared" si="299"/>
        <v>0</v>
      </c>
    </row>
    <row r="3819" spans="1:20" x14ac:dyDescent="0.25">
      <c r="A3819">
        <v>4875</v>
      </c>
      <c r="B3819" t="s">
        <v>1370</v>
      </c>
      <c r="C3819" s="1">
        <v>26352</v>
      </c>
      <c r="D3819" t="s">
        <v>26</v>
      </c>
      <c r="E3819" t="s">
        <v>15</v>
      </c>
      <c r="F3819" s="1">
        <v>40553</v>
      </c>
      <c r="G3819" t="s">
        <v>233</v>
      </c>
      <c r="H3819" t="str">
        <f t="shared" si="297"/>
        <v>4302A - INJ</v>
      </c>
      <c r="J3819" t="s">
        <v>41</v>
      </c>
      <c r="K3819" t="s">
        <v>42</v>
      </c>
      <c r="L3819">
        <v>13501</v>
      </c>
      <c r="M3819" t="s">
        <v>29</v>
      </c>
      <c r="N3819" t="s">
        <v>43</v>
      </c>
      <c r="O3819" s="2">
        <v>1.0416666666666666E-2</v>
      </c>
      <c r="Q3819" t="s">
        <v>31</v>
      </c>
      <c r="R3819">
        <f t="shared" si="295"/>
        <v>0</v>
      </c>
      <c r="S3819">
        <f t="shared" si="296"/>
        <v>0</v>
      </c>
      <c r="T3819">
        <f t="shared" si="299"/>
        <v>0</v>
      </c>
    </row>
    <row r="3820" spans="1:20" x14ac:dyDescent="0.25">
      <c r="A3820">
        <v>4875</v>
      </c>
      <c r="B3820" t="s">
        <v>1370</v>
      </c>
      <c r="C3820" s="1">
        <v>26352</v>
      </c>
      <c r="D3820" t="s">
        <v>26</v>
      </c>
      <c r="E3820" t="s">
        <v>15</v>
      </c>
      <c r="F3820" s="1">
        <v>40553</v>
      </c>
      <c r="G3820" t="s">
        <v>398</v>
      </c>
      <c r="H3820" t="str">
        <f t="shared" si="297"/>
        <v>J2794-50</v>
      </c>
      <c r="I3820" t="str">
        <f t="shared" si="298"/>
        <v>J2794-50</v>
      </c>
      <c r="J3820" t="s">
        <v>41</v>
      </c>
      <c r="K3820" t="s">
        <v>42</v>
      </c>
      <c r="L3820">
        <v>13501</v>
      </c>
      <c r="M3820" t="s">
        <v>29</v>
      </c>
      <c r="N3820" t="s">
        <v>43</v>
      </c>
      <c r="O3820" s="2">
        <v>0</v>
      </c>
      <c r="Q3820" t="s">
        <v>31</v>
      </c>
      <c r="R3820">
        <f t="shared" si="295"/>
        <v>1</v>
      </c>
      <c r="S3820">
        <f t="shared" si="296"/>
        <v>0</v>
      </c>
      <c r="T3820">
        <f t="shared" si="299"/>
        <v>1</v>
      </c>
    </row>
    <row r="3821" spans="1:20" x14ac:dyDescent="0.25">
      <c r="A3821">
        <v>4875</v>
      </c>
      <c r="B3821" t="s">
        <v>1370</v>
      </c>
      <c r="C3821" s="1">
        <v>26352</v>
      </c>
      <c r="D3821" t="s">
        <v>26</v>
      </c>
      <c r="E3821" t="s">
        <v>15</v>
      </c>
      <c r="F3821" s="1">
        <v>40567</v>
      </c>
      <c r="G3821" t="s">
        <v>38</v>
      </c>
      <c r="H3821" t="str">
        <f t="shared" si="297"/>
        <v>C</v>
      </c>
      <c r="I3821" t="str">
        <f t="shared" si="298"/>
        <v>C</v>
      </c>
      <c r="J3821" t="s">
        <v>41</v>
      </c>
      <c r="K3821" t="s">
        <v>42</v>
      </c>
      <c r="L3821">
        <v>13501</v>
      </c>
      <c r="M3821" t="s">
        <v>29</v>
      </c>
      <c r="N3821" t="s">
        <v>43</v>
      </c>
      <c r="O3821" s="2">
        <v>0</v>
      </c>
      <c r="P3821">
        <f>VLOOKUP(I3821,'visit codes'!$B$1:$F$38,5,FALSE)</f>
        <v>0</v>
      </c>
      <c r="Q3821" t="s">
        <v>31</v>
      </c>
      <c r="R3821">
        <f t="shared" si="295"/>
        <v>1</v>
      </c>
      <c r="S3821">
        <f t="shared" si="296"/>
        <v>1</v>
      </c>
      <c r="T3821">
        <f t="shared" si="299"/>
        <v>0</v>
      </c>
    </row>
    <row r="3822" spans="1:20" x14ac:dyDescent="0.25">
      <c r="A3822">
        <v>4875</v>
      </c>
      <c r="B3822" t="s">
        <v>1370</v>
      </c>
      <c r="C3822" s="1">
        <v>26352</v>
      </c>
      <c r="D3822" t="s">
        <v>26</v>
      </c>
      <c r="E3822" t="s">
        <v>15</v>
      </c>
      <c r="F3822" s="1">
        <v>40568</v>
      </c>
      <c r="G3822" t="s">
        <v>46</v>
      </c>
      <c r="H3822" t="str">
        <f t="shared" si="297"/>
        <v>NS</v>
      </c>
      <c r="I3822" t="str">
        <f t="shared" si="298"/>
        <v>NS</v>
      </c>
      <c r="J3822" t="s">
        <v>41</v>
      </c>
      <c r="K3822" t="s">
        <v>42</v>
      </c>
      <c r="L3822">
        <v>13501</v>
      </c>
      <c r="M3822" t="s">
        <v>29</v>
      </c>
      <c r="N3822" t="s">
        <v>43</v>
      </c>
      <c r="O3822" s="2">
        <v>0</v>
      </c>
      <c r="P3822">
        <f>VLOOKUP(I3822,'visit codes'!$B$1:$F$38,5,FALSE)</f>
        <v>0</v>
      </c>
      <c r="Q3822" t="s">
        <v>31</v>
      </c>
      <c r="R3822">
        <f t="shared" si="295"/>
        <v>1</v>
      </c>
      <c r="S3822">
        <f t="shared" si="296"/>
        <v>1</v>
      </c>
      <c r="T3822">
        <f t="shared" si="299"/>
        <v>0</v>
      </c>
    </row>
    <row r="3823" spans="1:20" x14ac:dyDescent="0.25">
      <c r="A3823">
        <v>4875</v>
      </c>
      <c r="B3823" t="s">
        <v>1370</v>
      </c>
      <c r="C3823" s="1">
        <v>26352</v>
      </c>
      <c r="D3823" t="s">
        <v>26</v>
      </c>
      <c r="E3823" t="s">
        <v>15</v>
      </c>
      <c r="F3823" s="1">
        <v>40570</v>
      </c>
      <c r="G3823" t="s">
        <v>35</v>
      </c>
      <c r="H3823" t="str">
        <f t="shared" si="297"/>
        <v>4302PM-PM</v>
      </c>
      <c r="J3823" t="s">
        <v>41</v>
      </c>
      <c r="K3823" t="s">
        <v>42</v>
      </c>
      <c r="L3823">
        <v>13501</v>
      </c>
      <c r="M3823" t="s">
        <v>29</v>
      </c>
      <c r="N3823" t="s">
        <v>43</v>
      </c>
      <c r="O3823" s="2">
        <v>1.0416666666666666E-2</v>
      </c>
      <c r="Q3823" t="s">
        <v>31</v>
      </c>
      <c r="R3823">
        <f t="shared" si="295"/>
        <v>0</v>
      </c>
      <c r="S3823">
        <f t="shared" si="296"/>
        <v>0</v>
      </c>
      <c r="T3823">
        <f t="shared" si="299"/>
        <v>0</v>
      </c>
    </row>
    <row r="3824" spans="1:20" x14ac:dyDescent="0.25">
      <c r="A3824">
        <v>4875</v>
      </c>
      <c r="B3824" t="s">
        <v>1370</v>
      </c>
      <c r="C3824" s="1">
        <v>26352</v>
      </c>
      <c r="D3824" t="s">
        <v>26</v>
      </c>
      <c r="E3824" t="s">
        <v>15</v>
      </c>
      <c r="F3824" s="1">
        <v>40570</v>
      </c>
      <c r="G3824" t="s">
        <v>37</v>
      </c>
      <c r="H3824" t="str">
        <f t="shared" si="297"/>
        <v>PM</v>
      </c>
      <c r="I3824" t="str">
        <f t="shared" si="298"/>
        <v>PM</v>
      </c>
      <c r="J3824" t="s">
        <v>41</v>
      </c>
      <c r="K3824" t="s">
        <v>42</v>
      </c>
      <c r="L3824">
        <v>13501</v>
      </c>
      <c r="M3824" t="s">
        <v>29</v>
      </c>
      <c r="N3824" t="s">
        <v>43</v>
      </c>
      <c r="O3824" s="2">
        <v>1.0416666666666666E-2</v>
      </c>
      <c r="P3824">
        <f>VLOOKUP(I3824,'visit codes'!$B$1:$F$38,5,FALSE)</f>
        <v>1</v>
      </c>
      <c r="Q3824" t="s">
        <v>31</v>
      </c>
      <c r="R3824">
        <f t="shared" si="295"/>
        <v>1</v>
      </c>
      <c r="S3824">
        <f t="shared" si="296"/>
        <v>0</v>
      </c>
      <c r="T3824">
        <f t="shared" si="299"/>
        <v>1</v>
      </c>
    </row>
    <row r="3825" spans="1:20" x14ac:dyDescent="0.25">
      <c r="A3825">
        <v>4875</v>
      </c>
      <c r="B3825" t="s">
        <v>1370</v>
      </c>
      <c r="C3825" s="1">
        <v>26352</v>
      </c>
      <c r="D3825" t="s">
        <v>26</v>
      </c>
      <c r="E3825" t="s">
        <v>15</v>
      </c>
      <c r="F3825" s="1">
        <v>40570</v>
      </c>
      <c r="G3825" t="s">
        <v>398</v>
      </c>
      <c r="H3825" t="str">
        <f t="shared" si="297"/>
        <v>J2794-50</v>
      </c>
      <c r="I3825" t="str">
        <f t="shared" si="298"/>
        <v>J2794-50</v>
      </c>
      <c r="J3825" t="s">
        <v>41</v>
      </c>
      <c r="K3825" t="s">
        <v>42</v>
      </c>
      <c r="L3825">
        <v>13501</v>
      </c>
      <c r="M3825" t="s">
        <v>29</v>
      </c>
      <c r="N3825" t="s">
        <v>43</v>
      </c>
      <c r="O3825" s="2">
        <v>0</v>
      </c>
      <c r="Q3825" t="s">
        <v>31</v>
      </c>
      <c r="R3825">
        <f t="shared" si="295"/>
        <v>1</v>
      </c>
      <c r="S3825">
        <f t="shared" si="296"/>
        <v>0</v>
      </c>
      <c r="T3825">
        <f t="shared" si="299"/>
        <v>1</v>
      </c>
    </row>
    <row r="3826" spans="1:20" x14ac:dyDescent="0.25">
      <c r="A3826">
        <v>308</v>
      </c>
      <c r="B3826" t="s">
        <v>1371</v>
      </c>
      <c r="C3826" s="1">
        <v>22485</v>
      </c>
      <c r="D3826" t="s">
        <v>26</v>
      </c>
      <c r="E3826" t="s">
        <v>15</v>
      </c>
      <c r="F3826" s="1">
        <v>40555</v>
      </c>
      <c r="G3826" t="s">
        <v>16</v>
      </c>
      <c r="H3826" t="str">
        <f t="shared" si="297"/>
        <v>4301R-RV</v>
      </c>
      <c r="J3826" t="s">
        <v>27</v>
      </c>
      <c r="K3826" t="s">
        <v>33</v>
      </c>
      <c r="L3826">
        <v>13501</v>
      </c>
      <c r="M3826" t="s">
        <v>29</v>
      </c>
      <c r="N3826" t="s">
        <v>30</v>
      </c>
      <c r="O3826" s="2">
        <v>3.125E-2</v>
      </c>
      <c r="Q3826" t="s">
        <v>31</v>
      </c>
      <c r="R3826">
        <f t="shared" si="295"/>
        <v>0</v>
      </c>
      <c r="S3826">
        <f t="shared" si="296"/>
        <v>0</v>
      </c>
      <c r="T3826">
        <f t="shared" si="299"/>
        <v>0</v>
      </c>
    </row>
    <row r="3827" spans="1:20" x14ac:dyDescent="0.25">
      <c r="A3827">
        <v>308</v>
      </c>
      <c r="B3827" t="s">
        <v>1371</v>
      </c>
      <c r="C3827" s="1">
        <v>22485</v>
      </c>
      <c r="D3827" t="s">
        <v>26</v>
      </c>
      <c r="E3827" t="s">
        <v>15</v>
      </c>
      <c r="F3827" s="1">
        <v>40555</v>
      </c>
      <c r="G3827" t="s">
        <v>24</v>
      </c>
      <c r="H3827" t="str">
        <f t="shared" si="297"/>
        <v>RV</v>
      </c>
      <c r="I3827" t="str">
        <f t="shared" si="298"/>
        <v>RV</v>
      </c>
      <c r="J3827" t="s">
        <v>27</v>
      </c>
      <c r="K3827" t="s">
        <v>33</v>
      </c>
      <c r="L3827">
        <v>13501</v>
      </c>
      <c r="M3827" t="s">
        <v>29</v>
      </c>
      <c r="N3827" t="s">
        <v>30</v>
      </c>
      <c r="O3827" s="2">
        <v>4.1666666666666664E-2</v>
      </c>
      <c r="P3827">
        <f>VLOOKUP(I3827,'visit codes'!$B$1:$F$38,5,FALSE)</f>
        <v>3</v>
      </c>
      <c r="Q3827" t="s">
        <v>31</v>
      </c>
      <c r="R3827">
        <f t="shared" si="295"/>
        <v>1</v>
      </c>
      <c r="S3827">
        <f t="shared" si="296"/>
        <v>0</v>
      </c>
      <c r="T3827">
        <f t="shared" si="299"/>
        <v>1</v>
      </c>
    </row>
    <row r="3828" spans="1:20" x14ac:dyDescent="0.25">
      <c r="A3828">
        <v>308</v>
      </c>
      <c r="B3828" t="s">
        <v>1371</v>
      </c>
      <c r="C3828" s="1">
        <v>22485</v>
      </c>
      <c r="D3828" t="s">
        <v>26</v>
      </c>
      <c r="E3828" t="s">
        <v>15</v>
      </c>
      <c r="F3828" s="1">
        <v>40555</v>
      </c>
      <c r="G3828" t="s">
        <v>35</v>
      </c>
      <c r="H3828" t="str">
        <f t="shared" si="297"/>
        <v>4302PM-PM</v>
      </c>
      <c r="J3828" t="s">
        <v>82</v>
      </c>
      <c r="K3828" t="s">
        <v>33</v>
      </c>
      <c r="L3828">
        <v>13501</v>
      </c>
      <c r="M3828" t="s">
        <v>29</v>
      </c>
      <c r="N3828" t="s">
        <v>30</v>
      </c>
      <c r="O3828" s="2">
        <v>1.0416666666666666E-2</v>
      </c>
      <c r="Q3828" t="s">
        <v>31</v>
      </c>
      <c r="R3828">
        <f t="shared" si="295"/>
        <v>0</v>
      </c>
      <c r="S3828">
        <f t="shared" si="296"/>
        <v>0</v>
      </c>
      <c r="T3828">
        <f t="shared" si="299"/>
        <v>0</v>
      </c>
    </row>
    <row r="3829" spans="1:20" x14ac:dyDescent="0.25">
      <c r="A3829">
        <v>308</v>
      </c>
      <c r="B3829" t="s">
        <v>1371</v>
      </c>
      <c r="C3829" s="1">
        <v>22485</v>
      </c>
      <c r="D3829" t="s">
        <v>26</v>
      </c>
      <c r="E3829" t="s">
        <v>15</v>
      </c>
      <c r="F3829" s="1">
        <v>40555</v>
      </c>
      <c r="G3829" t="s">
        <v>37</v>
      </c>
      <c r="H3829" t="str">
        <f t="shared" si="297"/>
        <v>PM</v>
      </c>
      <c r="I3829" t="str">
        <f t="shared" si="298"/>
        <v>PM</v>
      </c>
      <c r="J3829" t="s">
        <v>82</v>
      </c>
      <c r="K3829" t="s">
        <v>33</v>
      </c>
      <c r="L3829">
        <v>13501</v>
      </c>
      <c r="M3829" t="s">
        <v>29</v>
      </c>
      <c r="N3829" t="s">
        <v>30</v>
      </c>
      <c r="O3829" s="2">
        <v>1.0416666666666666E-2</v>
      </c>
      <c r="P3829">
        <f>VLOOKUP(I3829,'visit codes'!$B$1:$F$38,5,FALSE)</f>
        <v>1</v>
      </c>
      <c r="Q3829" t="s">
        <v>31</v>
      </c>
      <c r="R3829">
        <f t="shared" si="295"/>
        <v>1</v>
      </c>
      <c r="S3829">
        <f t="shared" si="296"/>
        <v>0</v>
      </c>
      <c r="T3829">
        <f t="shared" si="299"/>
        <v>1</v>
      </c>
    </row>
    <row r="3830" spans="1:20" x14ac:dyDescent="0.25">
      <c r="A3830">
        <v>4929</v>
      </c>
      <c r="B3830" t="s">
        <v>1372</v>
      </c>
      <c r="C3830" s="1">
        <v>21885</v>
      </c>
      <c r="D3830" t="s">
        <v>26</v>
      </c>
      <c r="E3830" t="s">
        <v>40</v>
      </c>
      <c r="F3830" s="1">
        <v>40557</v>
      </c>
      <c r="G3830" t="s">
        <v>16</v>
      </c>
      <c r="H3830" t="str">
        <f t="shared" si="297"/>
        <v>4301R-RV</v>
      </c>
      <c r="J3830" t="s">
        <v>45</v>
      </c>
      <c r="K3830" t="s">
        <v>42</v>
      </c>
      <c r="L3830">
        <v>13501</v>
      </c>
      <c r="M3830" t="s">
        <v>29</v>
      </c>
      <c r="N3830" t="s">
        <v>43</v>
      </c>
      <c r="O3830" s="2">
        <v>3.125E-2</v>
      </c>
      <c r="Q3830" t="s">
        <v>31</v>
      </c>
      <c r="R3830">
        <f t="shared" si="295"/>
        <v>0</v>
      </c>
      <c r="S3830">
        <f t="shared" si="296"/>
        <v>0</v>
      </c>
      <c r="T3830">
        <f t="shared" si="299"/>
        <v>0</v>
      </c>
    </row>
    <row r="3831" spans="1:20" x14ac:dyDescent="0.25">
      <c r="A3831">
        <v>4929</v>
      </c>
      <c r="B3831" t="s">
        <v>1372</v>
      </c>
      <c r="C3831" s="1">
        <v>21885</v>
      </c>
      <c r="D3831" t="s">
        <v>26</v>
      </c>
      <c r="E3831" t="s">
        <v>40</v>
      </c>
      <c r="F3831" s="1">
        <v>40557</v>
      </c>
      <c r="G3831" t="s">
        <v>24</v>
      </c>
      <c r="H3831" t="str">
        <f t="shared" si="297"/>
        <v>RV</v>
      </c>
      <c r="I3831" t="str">
        <f t="shared" si="298"/>
        <v>RV</v>
      </c>
      <c r="J3831" t="s">
        <v>45</v>
      </c>
      <c r="K3831" t="s">
        <v>42</v>
      </c>
      <c r="L3831">
        <v>13501</v>
      </c>
      <c r="M3831" t="s">
        <v>29</v>
      </c>
      <c r="N3831" t="s">
        <v>43</v>
      </c>
      <c r="O3831" s="2">
        <v>4.1666666666666664E-2</v>
      </c>
      <c r="P3831">
        <f>VLOOKUP(I3831,'visit codes'!$B$1:$F$38,5,FALSE)</f>
        <v>3</v>
      </c>
      <c r="Q3831" t="s">
        <v>31</v>
      </c>
      <c r="R3831">
        <f t="shared" si="295"/>
        <v>1</v>
      </c>
      <c r="S3831">
        <f t="shared" si="296"/>
        <v>0</v>
      </c>
      <c r="T3831">
        <f t="shared" si="299"/>
        <v>1</v>
      </c>
    </row>
    <row r="3832" spans="1:20" x14ac:dyDescent="0.25">
      <c r="A3832">
        <v>4929</v>
      </c>
      <c r="B3832" t="s">
        <v>1372</v>
      </c>
      <c r="C3832" s="1">
        <v>21885</v>
      </c>
      <c r="D3832" t="s">
        <v>26</v>
      </c>
      <c r="E3832" t="s">
        <v>40</v>
      </c>
      <c r="F3832" s="1">
        <v>40567</v>
      </c>
      <c r="G3832" t="s">
        <v>35</v>
      </c>
      <c r="H3832" t="str">
        <f t="shared" si="297"/>
        <v>4302PM-PM</v>
      </c>
      <c r="J3832" t="s">
        <v>52</v>
      </c>
      <c r="K3832" t="s">
        <v>42</v>
      </c>
      <c r="L3832">
        <v>13501</v>
      </c>
      <c r="M3832" t="s">
        <v>29</v>
      </c>
      <c r="N3832" t="s">
        <v>43</v>
      </c>
      <c r="O3832" s="2">
        <v>1.0416666666666666E-2</v>
      </c>
      <c r="Q3832" t="s">
        <v>31</v>
      </c>
      <c r="R3832">
        <f t="shared" si="295"/>
        <v>0</v>
      </c>
      <c r="S3832">
        <f t="shared" si="296"/>
        <v>0</v>
      </c>
      <c r="T3832">
        <f t="shared" si="299"/>
        <v>0</v>
      </c>
    </row>
    <row r="3833" spans="1:20" x14ac:dyDescent="0.25">
      <c r="A3833">
        <v>4929</v>
      </c>
      <c r="B3833" t="s">
        <v>1372</v>
      </c>
      <c r="C3833" s="1">
        <v>21885</v>
      </c>
      <c r="D3833" t="s">
        <v>26</v>
      </c>
      <c r="E3833" t="s">
        <v>40</v>
      </c>
      <c r="F3833" s="1">
        <v>40567</v>
      </c>
      <c r="G3833" t="s">
        <v>37</v>
      </c>
      <c r="H3833" t="str">
        <f t="shared" si="297"/>
        <v>PM</v>
      </c>
      <c r="I3833" t="str">
        <f t="shared" si="298"/>
        <v>PM</v>
      </c>
      <c r="J3833" t="s">
        <v>52</v>
      </c>
      <c r="K3833" t="s">
        <v>42</v>
      </c>
      <c r="L3833">
        <v>13501</v>
      </c>
      <c r="M3833" t="s">
        <v>29</v>
      </c>
      <c r="N3833" t="s">
        <v>43</v>
      </c>
      <c r="O3833" s="2">
        <v>1.0416666666666666E-2</v>
      </c>
      <c r="P3833">
        <f>VLOOKUP(I3833,'visit codes'!$B$1:$F$38,5,FALSE)</f>
        <v>1</v>
      </c>
      <c r="Q3833" t="s">
        <v>31</v>
      </c>
      <c r="R3833">
        <f t="shared" si="295"/>
        <v>1</v>
      </c>
      <c r="S3833">
        <f t="shared" si="296"/>
        <v>0</v>
      </c>
      <c r="T3833">
        <f t="shared" si="299"/>
        <v>1</v>
      </c>
    </row>
    <row r="3834" spans="1:20" x14ac:dyDescent="0.25">
      <c r="A3834">
        <v>4929</v>
      </c>
      <c r="B3834" t="s">
        <v>1372</v>
      </c>
      <c r="C3834" s="1">
        <v>21885</v>
      </c>
      <c r="D3834" t="s">
        <v>26</v>
      </c>
      <c r="E3834" t="s">
        <v>40</v>
      </c>
      <c r="F3834" s="1">
        <v>40567</v>
      </c>
      <c r="G3834" t="s">
        <v>44</v>
      </c>
      <c r="H3834" t="str">
        <f t="shared" si="297"/>
        <v>S1</v>
      </c>
      <c r="I3834" t="str">
        <f t="shared" si="298"/>
        <v>S1</v>
      </c>
      <c r="J3834" t="s">
        <v>45</v>
      </c>
      <c r="K3834" t="s">
        <v>42</v>
      </c>
      <c r="L3834">
        <v>13501</v>
      </c>
      <c r="M3834" t="s">
        <v>29</v>
      </c>
      <c r="N3834" t="s">
        <v>43</v>
      </c>
      <c r="O3834" s="2">
        <v>0</v>
      </c>
      <c r="P3834">
        <f>VLOOKUP(I3834,'visit codes'!$B$1:$F$38,5,FALSE)</f>
        <v>1</v>
      </c>
      <c r="Q3834" t="s">
        <v>31</v>
      </c>
      <c r="R3834">
        <f t="shared" si="295"/>
        <v>1</v>
      </c>
      <c r="S3834">
        <f t="shared" si="296"/>
        <v>0</v>
      </c>
      <c r="T3834">
        <f t="shared" si="299"/>
        <v>1</v>
      </c>
    </row>
    <row r="3835" spans="1:20" x14ac:dyDescent="0.25">
      <c r="A3835">
        <v>4937</v>
      </c>
      <c r="B3835" t="s">
        <v>1373</v>
      </c>
      <c r="C3835" s="1">
        <v>21798</v>
      </c>
      <c r="D3835" t="s">
        <v>26</v>
      </c>
      <c r="E3835" t="s">
        <v>1374</v>
      </c>
      <c r="F3835" s="1">
        <v>40548</v>
      </c>
      <c r="G3835" t="s">
        <v>38</v>
      </c>
      <c r="H3835" t="str">
        <f t="shared" si="297"/>
        <v>C</v>
      </c>
      <c r="I3835" t="str">
        <f t="shared" si="298"/>
        <v>C</v>
      </c>
      <c r="J3835" t="s">
        <v>82</v>
      </c>
      <c r="K3835" t="s">
        <v>42</v>
      </c>
      <c r="L3835">
        <v>13502</v>
      </c>
      <c r="M3835" t="s">
        <v>29</v>
      </c>
      <c r="N3835" t="s">
        <v>43</v>
      </c>
      <c r="O3835" s="2">
        <v>0</v>
      </c>
      <c r="P3835">
        <f>VLOOKUP(I3835,'visit codes'!$B$1:$F$38,5,FALSE)</f>
        <v>0</v>
      </c>
      <c r="Q3835" t="s">
        <v>31</v>
      </c>
      <c r="R3835">
        <f t="shared" si="295"/>
        <v>1</v>
      </c>
      <c r="S3835">
        <f t="shared" si="296"/>
        <v>1</v>
      </c>
      <c r="T3835">
        <f t="shared" si="299"/>
        <v>0</v>
      </c>
    </row>
    <row r="3836" spans="1:20" x14ac:dyDescent="0.25">
      <c r="A3836">
        <v>4937</v>
      </c>
      <c r="B3836" t="s">
        <v>1373</v>
      </c>
      <c r="C3836" s="1">
        <v>21798</v>
      </c>
      <c r="D3836" t="s">
        <v>26</v>
      </c>
      <c r="E3836" t="s">
        <v>1374</v>
      </c>
      <c r="F3836" s="1">
        <v>40550</v>
      </c>
      <c r="G3836" t="s">
        <v>16</v>
      </c>
      <c r="H3836" t="str">
        <f t="shared" si="297"/>
        <v>4301R-RV</v>
      </c>
      <c r="J3836" t="s">
        <v>57</v>
      </c>
      <c r="K3836" t="s">
        <v>42</v>
      </c>
      <c r="L3836">
        <v>13502</v>
      </c>
      <c r="M3836" t="s">
        <v>29</v>
      </c>
      <c r="N3836" t="s">
        <v>43</v>
      </c>
      <c r="O3836" s="2">
        <v>3.125E-2</v>
      </c>
      <c r="Q3836" t="s">
        <v>31</v>
      </c>
      <c r="R3836">
        <f t="shared" si="295"/>
        <v>0</v>
      </c>
      <c r="S3836">
        <f t="shared" si="296"/>
        <v>0</v>
      </c>
      <c r="T3836">
        <f t="shared" si="299"/>
        <v>0</v>
      </c>
    </row>
    <row r="3837" spans="1:20" x14ac:dyDescent="0.25">
      <c r="A3837">
        <v>4937</v>
      </c>
      <c r="B3837" t="s">
        <v>1373</v>
      </c>
      <c r="C3837" s="1">
        <v>21798</v>
      </c>
      <c r="D3837" t="s">
        <v>26</v>
      </c>
      <c r="E3837" t="s">
        <v>1374</v>
      </c>
      <c r="F3837" s="1">
        <v>40550</v>
      </c>
      <c r="G3837" t="s">
        <v>24</v>
      </c>
      <c r="H3837" t="str">
        <f t="shared" si="297"/>
        <v>RV</v>
      </c>
      <c r="I3837" t="str">
        <f t="shared" si="298"/>
        <v>RV</v>
      </c>
      <c r="J3837" t="s">
        <v>57</v>
      </c>
      <c r="K3837" t="s">
        <v>42</v>
      </c>
      <c r="L3837">
        <v>13502</v>
      </c>
      <c r="M3837" t="s">
        <v>29</v>
      </c>
      <c r="N3837" t="s">
        <v>43</v>
      </c>
      <c r="O3837" s="2">
        <v>4.1666666666666664E-2</v>
      </c>
      <c r="P3837">
        <f>VLOOKUP(I3837,'visit codes'!$B$1:$F$38,5,FALSE)</f>
        <v>3</v>
      </c>
      <c r="Q3837" t="s">
        <v>31</v>
      </c>
      <c r="R3837">
        <f t="shared" si="295"/>
        <v>1</v>
      </c>
      <c r="S3837">
        <f t="shared" si="296"/>
        <v>0</v>
      </c>
      <c r="T3837">
        <f t="shared" si="299"/>
        <v>1</v>
      </c>
    </row>
    <row r="3838" spans="1:20" x14ac:dyDescent="0.25">
      <c r="A3838">
        <v>4937</v>
      </c>
      <c r="B3838" t="s">
        <v>1373</v>
      </c>
      <c r="C3838" s="1">
        <v>21798</v>
      </c>
      <c r="D3838" t="s">
        <v>26</v>
      </c>
      <c r="E3838" t="s">
        <v>1374</v>
      </c>
      <c r="F3838" s="1">
        <v>40569</v>
      </c>
      <c r="G3838" t="s">
        <v>46</v>
      </c>
      <c r="H3838" t="str">
        <f t="shared" si="297"/>
        <v>NS</v>
      </c>
      <c r="I3838" t="str">
        <f t="shared" si="298"/>
        <v>NS</v>
      </c>
      <c r="J3838" t="s">
        <v>82</v>
      </c>
      <c r="K3838" t="s">
        <v>42</v>
      </c>
      <c r="L3838">
        <v>13502</v>
      </c>
      <c r="M3838" t="s">
        <v>29</v>
      </c>
      <c r="N3838" t="s">
        <v>43</v>
      </c>
      <c r="O3838" s="2">
        <v>0</v>
      </c>
      <c r="P3838">
        <f>VLOOKUP(I3838,'visit codes'!$B$1:$F$38,5,FALSE)</f>
        <v>0</v>
      </c>
      <c r="Q3838" t="s">
        <v>31</v>
      </c>
      <c r="R3838">
        <f t="shared" si="295"/>
        <v>1</v>
      </c>
      <c r="S3838">
        <f t="shared" si="296"/>
        <v>1</v>
      </c>
      <c r="T3838">
        <f t="shared" si="299"/>
        <v>0</v>
      </c>
    </row>
    <row r="3839" spans="1:20" x14ac:dyDescent="0.25">
      <c r="A3839">
        <v>4971</v>
      </c>
      <c r="B3839" t="s">
        <v>1375</v>
      </c>
      <c r="C3839" s="1">
        <v>21108</v>
      </c>
      <c r="D3839" t="s">
        <v>14</v>
      </c>
      <c r="E3839" t="s">
        <v>133</v>
      </c>
      <c r="F3839" s="1">
        <v>40555</v>
      </c>
      <c r="G3839" t="s">
        <v>24</v>
      </c>
      <c r="H3839" t="str">
        <f t="shared" si="297"/>
        <v>RV</v>
      </c>
      <c r="I3839" t="str">
        <f t="shared" si="298"/>
        <v>RV</v>
      </c>
      <c r="J3839" t="s">
        <v>61</v>
      </c>
      <c r="K3839" t="s">
        <v>42</v>
      </c>
      <c r="L3839">
        <v>13502</v>
      </c>
      <c r="M3839" t="s">
        <v>29</v>
      </c>
      <c r="N3839" t="s">
        <v>43</v>
      </c>
      <c r="O3839" s="2">
        <v>4.1666666666666664E-2</v>
      </c>
      <c r="P3839">
        <f>VLOOKUP(I3839,'visit codes'!$B$1:$F$38,5,FALSE)</f>
        <v>3</v>
      </c>
      <c r="Q3839" t="s">
        <v>31</v>
      </c>
      <c r="R3839">
        <f t="shared" si="295"/>
        <v>1</v>
      </c>
      <c r="S3839">
        <f t="shared" si="296"/>
        <v>0</v>
      </c>
      <c r="T3839">
        <f t="shared" si="299"/>
        <v>1</v>
      </c>
    </row>
    <row r="3840" spans="1:20" x14ac:dyDescent="0.25">
      <c r="A3840">
        <v>4971</v>
      </c>
      <c r="B3840" t="s">
        <v>1375</v>
      </c>
      <c r="C3840" s="1">
        <v>21108</v>
      </c>
      <c r="D3840" t="s">
        <v>14</v>
      </c>
      <c r="E3840" t="s">
        <v>133</v>
      </c>
      <c r="F3840" s="1">
        <v>40555</v>
      </c>
      <c r="G3840" t="s">
        <v>134</v>
      </c>
      <c r="H3840" t="str">
        <f t="shared" si="297"/>
        <v>INT</v>
      </c>
      <c r="I3840" t="str">
        <f t="shared" si="298"/>
        <v>INT</v>
      </c>
      <c r="J3840" t="s">
        <v>61</v>
      </c>
      <c r="K3840" t="s">
        <v>42</v>
      </c>
      <c r="L3840">
        <v>13502</v>
      </c>
      <c r="M3840" t="s">
        <v>29</v>
      </c>
      <c r="N3840" t="s">
        <v>43</v>
      </c>
      <c r="O3840" s="2">
        <v>0</v>
      </c>
      <c r="P3840">
        <f>VLOOKUP(I3840,'visit codes'!$B$1:$F$38,5,FALSE)</f>
        <v>0</v>
      </c>
      <c r="Q3840" t="s">
        <v>31</v>
      </c>
      <c r="R3840">
        <f t="shared" si="295"/>
        <v>1</v>
      </c>
      <c r="S3840">
        <f t="shared" si="296"/>
        <v>0</v>
      </c>
      <c r="T3840">
        <f t="shared" si="299"/>
        <v>1</v>
      </c>
    </row>
    <row r="3841" spans="1:20" x14ac:dyDescent="0.25">
      <c r="A3841">
        <v>4971</v>
      </c>
      <c r="B3841" t="s">
        <v>1375</v>
      </c>
      <c r="C3841" s="1">
        <v>21108</v>
      </c>
      <c r="D3841" t="s">
        <v>14</v>
      </c>
      <c r="E3841" t="s">
        <v>133</v>
      </c>
      <c r="F3841" s="1">
        <v>40570</v>
      </c>
      <c r="G3841" t="s">
        <v>38</v>
      </c>
      <c r="H3841" t="str">
        <f t="shared" si="297"/>
        <v>C</v>
      </c>
      <c r="I3841" t="str">
        <f t="shared" si="298"/>
        <v>C</v>
      </c>
      <c r="J3841" t="s">
        <v>61</v>
      </c>
      <c r="K3841" t="s">
        <v>42</v>
      </c>
      <c r="L3841">
        <v>13502</v>
      </c>
      <c r="M3841" t="s">
        <v>29</v>
      </c>
      <c r="N3841" t="s">
        <v>43</v>
      </c>
      <c r="O3841" s="2">
        <v>0</v>
      </c>
      <c r="P3841">
        <f>VLOOKUP(I3841,'visit codes'!$B$1:$F$38,5,FALSE)</f>
        <v>0</v>
      </c>
      <c r="Q3841" t="s">
        <v>31</v>
      </c>
      <c r="R3841">
        <f t="shared" si="295"/>
        <v>1</v>
      </c>
      <c r="S3841">
        <f t="shared" si="296"/>
        <v>1</v>
      </c>
      <c r="T3841">
        <f t="shared" si="299"/>
        <v>0</v>
      </c>
    </row>
    <row r="3842" spans="1:20" x14ac:dyDescent="0.25">
      <c r="A3842">
        <v>4988</v>
      </c>
      <c r="B3842" t="s">
        <v>1376</v>
      </c>
      <c r="C3842" s="1">
        <v>27426</v>
      </c>
      <c r="D3842" t="s">
        <v>14</v>
      </c>
      <c r="E3842" t="s">
        <v>15</v>
      </c>
      <c r="F3842" s="1">
        <v>40547</v>
      </c>
      <c r="G3842" t="s">
        <v>38</v>
      </c>
      <c r="H3842" t="str">
        <f t="shared" si="297"/>
        <v>C</v>
      </c>
      <c r="I3842" t="str">
        <f t="shared" si="298"/>
        <v>C</v>
      </c>
      <c r="J3842" t="s">
        <v>89</v>
      </c>
      <c r="K3842" t="s">
        <v>18</v>
      </c>
      <c r="L3842">
        <v>13501</v>
      </c>
      <c r="M3842" t="s">
        <v>29</v>
      </c>
      <c r="N3842" t="s">
        <v>21</v>
      </c>
      <c r="O3842" s="2">
        <v>0</v>
      </c>
      <c r="P3842">
        <f>VLOOKUP(I3842,'visit codes'!$B$1:$F$38,5,FALSE)</f>
        <v>0</v>
      </c>
      <c r="Q3842" t="s">
        <v>31</v>
      </c>
      <c r="R3842">
        <f t="shared" ref="R3842:R3905" si="300">COUNTA(I3842)</f>
        <v>1</v>
      </c>
      <c r="S3842">
        <f t="shared" ref="S3842:S3905" si="301">IF(I3842="c",1,IF(I3842="ns",1,IF(I3842="pasns",1,IF(I3842="pasc",1,IF(I3842="sc",1,0)))))</f>
        <v>1</v>
      </c>
      <c r="T3842">
        <f t="shared" si="299"/>
        <v>0</v>
      </c>
    </row>
    <row r="3843" spans="1:20" x14ac:dyDescent="0.25">
      <c r="A3843">
        <v>4988</v>
      </c>
      <c r="B3843" t="s">
        <v>1376</v>
      </c>
      <c r="C3843" s="1">
        <v>27426</v>
      </c>
      <c r="D3843" t="s">
        <v>14</v>
      </c>
      <c r="E3843" t="s">
        <v>15</v>
      </c>
      <c r="F3843" s="1">
        <v>40549</v>
      </c>
      <c r="G3843" t="s">
        <v>16</v>
      </c>
      <c r="H3843" t="str">
        <f t="shared" ref="H3843:H3906" si="302">TRIM(G3843)</f>
        <v>4301R-RV</v>
      </c>
      <c r="J3843" t="s">
        <v>89</v>
      </c>
      <c r="K3843" t="s">
        <v>18</v>
      </c>
      <c r="L3843">
        <v>13501</v>
      </c>
      <c r="M3843" t="s">
        <v>29</v>
      </c>
      <c r="N3843" t="s">
        <v>21</v>
      </c>
      <c r="O3843" s="2">
        <v>3.125E-2</v>
      </c>
      <c r="Q3843" t="s">
        <v>31</v>
      </c>
      <c r="R3843">
        <f t="shared" si="300"/>
        <v>0</v>
      </c>
      <c r="S3843">
        <f t="shared" si="301"/>
        <v>0</v>
      </c>
      <c r="T3843">
        <f t="shared" ref="T3843:T3906" si="303">IF(R3843-S3843=1,1,0)</f>
        <v>0</v>
      </c>
    </row>
    <row r="3844" spans="1:20" x14ac:dyDescent="0.25">
      <c r="A3844">
        <v>4988</v>
      </c>
      <c r="B3844" t="s">
        <v>1376</v>
      </c>
      <c r="C3844" s="1">
        <v>27426</v>
      </c>
      <c r="D3844" t="s">
        <v>14</v>
      </c>
      <c r="E3844" t="s">
        <v>15</v>
      </c>
      <c r="F3844" s="1">
        <v>40549</v>
      </c>
      <c r="G3844" t="s">
        <v>24</v>
      </c>
      <c r="H3844" t="str">
        <f t="shared" si="302"/>
        <v>RV</v>
      </c>
      <c r="I3844" t="str">
        <f t="shared" ref="I3844:I3906" si="304">TRIM(G3844)</f>
        <v>RV</v>
      </c>
      <c r="J3844" t="s">
        <v>89</v>
      </c>
      <c r="K3844" t="s">
        <v>18</v>
      </c>
      <c r="L3844">
        <v>13501</v>
      </c>
      <c r="M3844" t="s">
        <v>29</v>
      </c>
      <c r="N3844" t="s">
        <v>21</v>
      </c>
      <c r="O3844" s="2">
        <v>4.1666666666666664E-2</v>
      </c>
      <c r="P3844">
        <f>VLOOKUP(I3844,'visit codes'!$B$1:$F$38,5,FALSE)</f>
        <v>3</v>
      </c>
      <c r="Q3844" t="s">
        <v>31</v>
      </c>
      <c r="R3844">
        <f t="shared" si="300"/>
        <v>1</v>
      </c>
      <c r="S3844">
        <f t="shared" si="301"/>
        <v>0</v>
      </c>
      <c r="T3844">
        <f t="shared" si="303"/>
        <v>1</v>
      </c>
    </row>
    <row r="3845" spans="1:20" x14ac:dyDescent="0.25">
      <c r="A3845">
        <v>5100</v>
      </c>
      <c r="B3845" t="s">
        <v>1377</v>
      </c>
      <c r="C3845" s="1">
        <v>29491</v>
      </c>
      <c r="D3845" t="s">
        <v>26</v>
      </c>
      <c r="E3845" t="s">
        <v>15</v>
      </c>
      <c r="F3845" s="1">
        <v>40547</v>
      </c>
      <c r="G3845" t="s">
        <v>16</v>
      </c>
      <c r="H3845" t="str">
        <f t="shared" si="302"/>
        <v>4301R-RV</v>
      </c>
      <c r="J3845" t="s">
        <v>69</v>
      </c>
      <c r="K3845" t="s">
        <v>33</v>
      </c>
      <c r="L3845">
        <v>13440</v>
      </c>
      <c r="M3845" t="s">
        <v>20</v>
      </c>
      <c r="N3845" t="s">
        <v>30</v>
      </c>
      <c r="O3845" s="2">
        <v>3.125E-2</v>
      </c>
      <c r="Q3845" t="s">
        <v>22</v>
      </c>
      <c r="R3845">
        <f t="shared" si="300"/>
        <v>0</v>
      </c>
      <c r="S3845">
        <f t="shared" si="301"/>
        <v>0</v>
      </c>
      <c r="T3845">
        <f t="shared" si="303"/>
        <v>0</v>
      </c>
    </row>
    <row r="3846" spans="1:20" x14ac:dyDescent="0.25">
      <c r="A3846">
        <v>5100</v>
      </c>
      <c r="B3846" t="s">
        <v>1377</v>
      </c>
      <c r="C3846" s="1">
        <v>29491</v>
      </c>
      <c r="D3846" t="s">
        <v>26</v>
      </c>
      <c r="E3846" t="s">
        <v>15</v>
      </c>
      <c r="F3846" s="1">
        <v>40547</v>
      </c>
      <c r="G3846" t="s">
        <v>24</v>
      </c>
      <c r="H3846" t="str">
        <f t="shared" si="302"/>
        <v>RV</v>
      </c>
      <c r="I3846" t="str">
        <f t="shared" si="304"/>
        <v>RV</v>
      </c>
      <c r="J3846" t="s">
        <v>69</v>
      </c>
      <c r="K3846" t="s">
        <v>33</v>
      </c>
      <c r="L3846">
        <v>13440</v>
      </c>
      <c r="M3846" t="s">
        <v>20</v>
      </c>
      <c r="N3846" t="s">
        <v>30</v>
      </c>
      <c r="O3846" s="2">
        <v>4.1666666666666664E-2</v>
      </c>
      <c r="P3846">
        <f>VLOOKUP(I3846,'visit codes'!$B$1:$F$38,5,FALSE)</f>
        <v>3</v>
      </c>
      <c r="Q3846" t="s">
        <v>22</v>
      </c>
      <c r="R3846">
        <f t="shared" si="300"/>
        <v>1</v>
      </c>
      <c r="S3846">
        <f t="shared" si="301"/>
        <v>0</v>
      </c>
      <c r="T3846">
        <f t="shared" si="303"/>
        <v>1</v>
      </c>
    </row>
    <row r="3847" spans="1:20" x14ac:dyDescent="0.25">
      <c r="A3847">
        <v>5100</v>
      </c>
      <c r="B3847" t="s">
        <v>1377</v>
      </c>
      <c r="C3847" s="1">
        <v>29491</v>
      </c>
      <c r="D3847" t="s">
        <v>26</v>
      </c>
      <c r="E3847" t="s">
        <v>15</v>
      </c>
      <c r="F3847" s="1">
        <v>40554</v>
      </c>
      <c r="G3847" t="s">
        <v>38</v>
      </c>
      <c r="H3847" t="str">
        <f t="shared" si="302"/>
        <v>C</v>
      </c>
      <c r="I3847" t="str">
        <f t="shared" si="304"/>
        <v>C</v>
      </c>
      <c r="J3847" t="s">
        <v>69</v>
      </c>
      <c r="K3847" t="s">
        <v>33</v>
      </c>
      <c r="L3847">
        <v>13440</v>
      </c>
      <c r="M3847" t="s">
        <v>20</v>
      </c>
      <c r="N3847" t="s">
        <v>30</v>
      </c>
      <c r="O3847" s="2">
        <v>0</v>
      </c>
      <c r="P3847">
        <f>VLOOKUP(I3847,'visit codes'!$B$1:$F$38,5,FALSE)</f>
        <v>0</v>
      </c>
      <c r="Q3847" t="s">
        <v>22</v>
      </c>
      <c r="R3847">
        <f t="shared" si="300"/>
        <v>1</v>
      </c>
      <c r="S3847">
        <f t="shared" si="301"/>
        <v>1</v>
      </c>
      <c r="T3847">
        <f t="shared" si="303"/>
        <v>0</v>
      </c>
    </row>
    <row r="3848" spans="1:20" x14ac:dyDescent="0.25">
      <c r="A3848">
        <v>5100</v>
      </c>
      <c r="B3848" t="s">
        <v>1377</v>
      </c>
      <c r="C3848" s="1">
        <v>29491</v>
      </c>
      <c r="D3848" t="s">
        <v>26</v>
      </c>
      <c r="E3848" t="s">
        <v>15</v>
      </c>
      <c r="F3848" s="1">
        <v>40569</v>
      </c>
      <c r="G3848" t="s">
        <v>16</v>
      </c>
      <c r="H3848" t="str">
        <f t="shared" si="302"/>
        <v>4301R-RV</v>
      </c>
      <c r="J3848" t="s">
        <v>69</v>
      </c>
      <c r="K3848" t="s">
        <v>33</v>
      </c>
      <c r="L3848">
        <v>13440</v>
      </c>
      <c r="M3848" t="s">
        <v>20</v>
      </c>
      <c r="N3848" t="s">
        <v>30</v>
      </c>
      <c r="O3848" s="2">
        <v>3.125E-2</v>
      </c>
      <c r="Q3848" t="s">
        <v>22</v>
      </c>
      <c r="R3848">
        <f t="shared" si="300"/>
        <v>0</v>
      </c>
      <c r="S3848">
        <f t="shared" si="301"/>
        <v>0</v>
      </c>
      <c r="T3848">
        <f t="shared" si="303"/>
        <v>0</v>
      </c>
    </row>
    <row r="3849" spans="1:20" x14ac:dyDescent="0.25">
      <c r="A3849">
        <v>5100</v>
      </c>
      <c r="B3849" t="s">
        <v>1377</v>
      </c>
      <c r="C3849" s="1">
        <v>29491</v>
      </c>
      <c r="D3849" t="s">
        <v>26</v>
      </c>
      <c r="E3849" t="s">
        <v>15</v>
      </c>
      <c r="F3849" s="1">
        <v>40569</v>
      </c>
      <c r="G3849" t="s">
        <v>24</v>
      </c>
      <c r="H3849" t="str">
        <f t="shared" si="302"/>
        <v>RV</v>
      </c>
      <c r="I3849" t="str">
        <f t="shared" si="304"/>
        <v>RV</v>
      </c>
      <c r="J3849" t="s">
        <v>69</v>
      </c>
      <c r="K3849" t="s">
        <v>33</v>
      </c>
      <c r="L3849">
        <v>13440</v>
      </c>
      <c r="M3849" t="s">
        <v>20</v>
      </c>
      <c r="N3849" t="s">
        <v>30</v>
      </c>
      <c r="O3849" s="2">
        <v>4.1666666666666664E-2</v>
      </c>
      <c r="P3849">
        <f>VLOOKUP(I3849,'visit codes'!$B$1:$F$38,5,FALSE)</f>
        <v>3</v>
      </c>
      <c r="Q3849" t="s">
        <v>22</v>
      </c>
      <c r="R3849">
        <f t="shared" si="300"/>
        <v>1</v>
      </c>
      <c r="S3849">
        <f t="shared" si="301"/>
        <v>0</v>
      </c>
      <c r="T3849">
        <f t="shared" si="303"/>
        <v>1</v>
      </c>
    </row>
    <row r="3850" spans="1:20" x14ac:dyDescent="0.25">
      <c r="A3850">
        <v>5104</v>
      </c>
      <c r="B3850" t="s">
        <v>1378</v>
      </c>
      <c r="C3850" s="1">
        <v>25780</v>
      </c>
      <c r="D3850" t="s">
        <v>26</v>
      </c>
      <c r="E3850" t="s">
        <v>15</v>
      </c>
      <c r="F3850" s="1">
        <v>40549</v>
      </c>
      <c r="G3850" t="s">
        <v>16</v>
      </c>
      <c r="H3850" t="str">
        <f t="shared" si="302"/>
        <v>4301R-RV</v>
      </c>
      <c r="J3850" t="s">
        <v>17</v>
      </c>
      <c r="K3850" t="s">
        <v>33</v>
      </c>
      <c r="L3850">
        <v>13440</v>
      </c>
      <c r="M3850" t="s">
        <v>20</v>
      </c>
      <c r="N3850" t="s">
        <v>30</v>
      </c>
      <c r="O3850" s="2">
        <v>3.125E-2</v>
      </c>
      <c r="Q3850" t="s">
        <v>22</v>
      </c>
      <c r="R3850">
        <f t="shared" si="300"/>
        <v>0</v>
      </c>
      <c r="S3850">
        <f t="shared" si="301"/>
        <v>0</v>
      </c>
      <c r="T3850">
        <f t="shared" si="303"/>
        <v>0</v>
      </c>
    </row>
    <row r="3851" spans="1:20" x14ac:dyDescent="0.25">
      <c r="A3851">
        <v>5104</v>
      </c>
      <c r="B3851" t="s">
        <v>1378</v>
      </c>
      <c r="C3851" s="1">
        <v>25780</v>
      </c>
      <c r="D3851" t="s">
        <v>26</v>
      </c>
      <c r="E3851" t="s">
        <v>15</v>
      </c>
      <c r="F3851" s="1">
        <v>40549</v>
      </c>
      <c r="G3851" t="s">
        <v>24</v>
      </c>
      <c r="H3851" t="str">
        <f t="shared" si="302"/>
        <v>RV</v>
      </c>
      <c r="I3851" t="str">
        <f t="shared" si="304"/>
        <v>RV</v>
      </c>
      <c r="J3851" t="s">
        <v>17</v>
      </c>
      <c r="K3851" t="s">
        <v>33</v>
      </c>
      <c r="L3851">
        <v>13440</v>
      </c>
      <c r="M3851" t="s">
        <v>20</v>
      </c>
      <c r="N3851" t="s">
        <v>30</v>
      </c>
      <c r="O3851" s="2">
        <v>4.1666666666666664E-2</v>
      </c>
      <c r="P3851">
        <f>VLOOKUP(I3851,'visit codes'!$B$1:$F$38,5,FALSE)</f>
        <v>3</v>
      </c>
      <c r="Q3851" t="s">
        <v>22</v>
      </c>
      <c r="R3851">
        <f t="shared" si="300"/>
        <v>1</v>
      </c>
      <c r="S3851">
        <f t="shared" si="301"/>
        <v>0</v>
      </c>
      <c r="T3851">
        <f t="shared" si="303"/>
        <v>1</v>
      </c>
    </row>
    <row r="3852" spans="1:20" x14ac:dyDescent="0.25">
      <c r="A3852">
        <v>5104</v>
      </c>
      <c r="B3852" t="s">
        <v>1378</v>
      </c>
      <c r="C3852" s="1">
        <v>25780</v>
      </c>
      <c r="D3852" t="s">
        <v>26</v>
      </c>
      <c r="E3852" t="s">
        <v>15</v>
      </c>
      <c r="F3852" s="1">
        <v>40549</v>
      </c>
      <c r="G3852" t="s">
        <v>35</v>
      </c>
      <c r="H3852" t="str">
        <f t="shared" si="302"/>
        <v>4302PM-PM</v>
      </c>
      <c r="J3852" t="s">
        <v>66</v>
      </c>
      <c r="K3852" t="s">
        <v>33</v>
      </c>
      <c r="L3852">
        <v>13440</v>
      </c>
      <c r="M3852" t="s">
        <v>20</v>
      </c>
      <c r="N3852" t="s">
        <v>30</v>
      </c>
      <c r="O3852" s="2">
        <v>1.0416666666666666E-2</v>
      </c>
      <c r="Q3852" t="s">
        <v>22</v>
      </c>
      <c r="R3852">
        <f t="shared" si="300"/>
        <v>0</v>
      </c>
      <c r="S3852">
        <f t="shared" si="301"/>
        <v>0</v>
      </c>
      <c r="T3852">
        <f t="shared" si="303"/>
        <v>0</v>
      </c>
    </row>
    <row r="3853" spans="1:20" x14ac:dyDescent="0.25">
      <c r="A3853">
        <v>5104</v>
      </c>
      <c r="B3853" t="s">
        <v>1378</v>
      </c>
      <c r="C3853" s="1">
        <v>25780</v>
      </c>
      <c r="D3853" t="s">
        <v>26</v>
      </c>
      <c r="E3853" t="s">
        <v>15</v>
      </c>
      <c r="F3853" s="1">
        <v>40549</v>
      </c>
      <c r="G3853" t="s">
        <v>37</v>
      </c>
      <c r="H3853" t="str">
        <f t="shared" si="302"/>
        <v>PM</v>
      </c>
      <c r="I3853" t="str">
        <f t="shared" si="304"/>
        <v>PM</v>
      </c>
      <c r="J3853" t="s">
        <v>66</v>
      </c>
      <c r="K3853" t="s">
        <v>33</v>
      </c>
      <c r="L3853">
        <v>13440</v>
      </c>
      <c r="M3853" t="s">
        <v>20</v>
      </c>
      <c r="N3853" t="s">
        <v>30</v>
      </c>
      <c r="O3853" s="2">
        <v>1.0416666666666666E-2</v>
      </c>
      <c r="P3853">
        <f>VLOOKUP(I3853,'visit codes'!$B$1:$F$38,5,FALSE)</f>
        <v>1</v>
      </c>
      <c r="Q3853" t="s">
        <v>22</v>
      </c>
      <c r="R3853">
        <f t="shared" si="300"/>
        <v>1</v>
      </c>
      <c r="S3853">
        <f t="shared" si="301"/>
        <v>0</v>
      </c>
      <c r="T3853">
        <f t="shared" si="303"/>
        <v>1</v>
      </c>
    </row>
    <row r="3854" spans="1:20" x14ac:dyDescent="0.25">
      <c r="A3854">
        <v>5104</v>
      </c>
      <c r="B3854" t="s">
        <v>1378</v>
      </c>
      <c r="C3854" s="1">
        <v>25780</v>
      </c>
      <c r="D3854" t="s">
        <v>26</v>
      </c>
      <c r="E3854" t="s">
        <v>15</v>
      </c>
      <c r="F3854" s="1">
        <v>40563</v>
      </c>
      <c r="G3854" t="s">
        <v>16</v>
      </c>
      <c r="H3854" t="str">
        <f t="shared" si="302"/>
        <v>4301R-RV</v>
      </c>
      <c r="J3854" t="s">
        <v>17</v>
      </c>
      <c r="K3854" t="s">
        <v>33</v>
      </c>
      <c r="L3854">
        <v>13440</v>
      </c>
      <c r="M3854" t="s">
        <v>20</v>
      </c>
      <c r="N3854" t="s">
        <v>30</v>
      </c>
      <c r="O3854" s="2">
        <v>3.125E-2</v>
      </c>
      <c r="Q3854" t="s">
        <v>22</v>
      </c>
      <c r="R3854">
        <f t="shared" si="300"/>
        <v>0</v>
      </c>
      <c r="S3854">
        <f t="shared" si="301"/>
        <v>0</v>
      </c>
      <c r="T3854">
        <f t="shared" si="303"/>
        <v>0</v>
      </c>
    </row>
    <row r="3855" spans="1:20" x14ac:dyDescent="0.25">
      <c r="A3855">
        <v>5104</v>
      </c>
      <c r="B3855" t="s">
        <v>1378</v>
      </c>
      <c r="C3855" s="1">
        <v>25780</v>
      </c>
      <c r="D3855" t="s">
        <v>26</v>
      </c>
      <c r="E3855" t="s">
        <v>15</v>
      </c>
      <c r="F3855" s="1">
        <v>40563</v>
      </c>
      <c r="G3855" t="s">
        <v>24</v>
      </c>
      <c r="H3855" t="str">
        <f t="shared" si="302"/>
        <v>RV</v>
      </c>
      <c r="I3855" t="str">
        <f t="shared" si="304"/>
        <v>RV</v>
      </c>
      <c r="J3855" t="s">
        <v>17</v>
      </c>
      <c r="K3855" t="s">
        <v>33</v>
      </c>
      <c r="L3855">
        <v>13440</v>
      </c>
      <c r="M3855" t="s">
        <v>20</v>
      </c>
      <c r="N3855" t="s">
        <v>30</v>
      </c>
      <c r="O3855" s="2">
        <v>4.1666666666666664E-2</v>
      </c>
      <c r="P3855">
        <f>VLOOKUP(I3855,'visit codes'!$B$1:$F$38,5,FALSE)</f>
        <v>3</v>
      </c>
      <c r="Q3855" t="s">
        <v>22</v>
      </c>
      <c r="R3855">
        <f t="shared" si="300"/>
        <v>1</v>
      </c>
      <c r="S3855">
        <f t="shared" si="301"/>
        <v>0</v>
      </c>
      <c r="T3855">
        <f t="shared" si="303"/>
        <v>1</v>
      </c>
    </row>
    <row r="3856" spans="1:20" x14ac:dyDescent="0.25">
      <c r="A3856">
        <v>5109</v>
      </c>
      <c r="B3856" t="s">
        <v>1379</v>
      </c>
      <c r="C3856" s="1">
        <v>27266</v>
      </c>
      <c r="D3856" t="s">
        <v>26</v>
      </c>
      <c r="E3856" t="s">
        <v>15</v>
      </c>
      <c r="F3856" s="1">
        <v>40548</v>
      </c>
      <c r="G3856" t="s">
        <v>35</v>
      </c>
      <c r="H3856" t="str">
        <f t="shared" si="302"/>
        <v>4302PM-PM</v>
      </c>
      <c r="J3856" t="s">
        <v>41</v>
      </c>
      <c r="K3856" t="s">
        <v>42</v>
      </c>
      <c r="L3856">
        <v>13501</v>
      </c>
      <c r="M3856" t="s">
        <v>29</v>
      </c>
      <c r="N3856" t="s">
        <v>43</v>
      </c>
      <c r="O3856" s="2">
        <v>1.0416666666666666E-2</v>
      </c>
      <c r="Q3856" t="s">
        <v>31</v>
      </c>
      <c r="R3856">
        <f t="shared" si="300"/>
        <v>0</v>
      </c>
      <c r="S3856">
        <f t="shared" si="301"/>
        <v>0</v>
      </c>
      <c r="T3856">
        <f t="shared" si="303"/>
        <v>0</v>
      </c>
    </row>
    <row r="3857" spans="1:20" x14ac:dyDescent="0.25">
      <c r="A3857">
        <v>5109</v>
      </c>
      <c r="B3857" t="s">
        <v>1379</v>
      </c>
      <c r="C3857" s="1">
        <v>27266</v>
      </c>
      <c r="D3857" t="s">
        <v>26</v>
      </c>
      <c r="E3857" t="s">
        <v>15</v>
      </c>
      <c r="F3857" s="1">
        <v>40548</v>
      </c>
      <c r="G3857" t="s">
        <v>37</v>
      </c>
      <c r="H3857" t="str">
        <f t="shared" si="302"/>
        <v>PM</v>
      </c>
      <c r="I3857" t="str">
        <f t="shared" si="304"/>
        <v>PM</v>
      </c>
      <c r="J3857" t="s">
        <v>41</v>
      </c>
      <c r="K3857" t="s">
        <v>42</v>
      </c>
      <c r="L3857">
        <v>13501</v>
      </c>
      <c r="M3857" t="s">
        <v>29</v>
      </c>
      <c r="N3857" t="s">
        <v>43</v>
      </c>
      <c r="O3857" s="2">
        <v>1.0416666666666666E-2</v>
      </c>
      <c r="P3857">
        <f>VLOOKUP(I3857,'visit codes'!$B$1:$F$38,5,FALSE)</f>
        <v>1</v>
      </c>
      <c r="Q3857" t="s">
        <v>31</v>
      </c>
      <c r="R3857">
        <f t="shared" si="300"/>
        <v>1</v>
      </c>
      <c r="S3857">
        <f t="shared" si="301"/>
        <v>0</v>
      </c>
      <c r="T3857">
        <f t="shared" si="303"/>
        <v>1</v>
      </c>
    </row>
    <row r="3858" spans="1:20" x14ac:dyDescent="0.25">
      <c r="A3858">
        <v>5109</v>
      </c>
      <c r="B3858" t="s">
        <v>1379</v>
      </c>
      <c r="C3858" s="1">
        <v>27266</v>
      </c>
      <c r="D3858" t="s">
        <v>26</v>
      </c>
      <c r="E3858" t="s">
        <v>15</v>
      </c>
      <c r="F3858" s="1">
        <v>40567</v>
      </c>
      <c r="G3858" t="s">
        <v>16</v>
      </c>
      <c r="H3858" t="str">
        <f t="shared" si="302"/>
        <v>4301R-RV</v>
      </c>
      <c r="J3858" t="s">
        <v>80</v>
      </c>
      <c r="K3858" t="s">
        <v>42</v>
      </c>
      <c r="L3858">
        <v>13501</v>
      </c>
      <c r="M3858" t="s">
        <v>29</v>
      </c>
      <c r="N3858" t="s">
        <v>43</v>
      </c>
      <c r="O3858" s="2">
        <v>3.125E-2</v>
      </c>
      <c r="Q3858" t="s">
        <v>31</v>
      </c>
      <c r="R3858">
        <f t="shared" si="300"/>
        <v>0</v>
      </c>
      <c r="S3858">
        <f t="shared" si="301"/>
        <v>0</v>
      </c>
      <c r="T3858">
        <f t="shared" si="303"/>
        <v>0</v>
      </c>
    </row>
    <row r="3859" spans="1:20" x14ac:dyDescent="0.25">
      <c r="A3859">
        <v>5109</v>
      </c>
      <c r="B3859" t="s">
        <v>1379</v>
      </c>
      <c r="C3859" s="1">
        <v>27266</v>
      </c>
      <c r="D3859" t="s">
        <v>26</v>
      </c>
      <c r="E3859" t="s">
        <v>15</v>
      </c>
      <c r="F3859" s="1">
        <v>40567</v>
      </c>
      <c r="G3859" t="s">
        <v>24</v>
      </c>
      <c r="H3859" t="str">
        <f t="shared" si="302"/>
        <v>RV</v>
      </c>
      <c r="I3859" t="str">
        <f t="shared" si="304"/>
        <v>RV</v>
      </c>
      <c r="J3859" t="s">
        <v>80</v>
      </c>
      <c r="K3859" t="s">
        <v>42</v>
      </c>
      <c r="L3859">
        <v>13501</v>
      </c>
      <c r="M3859" t="s">
        <v>29</v>
      </c>
      <c r="N3859" t="s">
        <v>43</v>
      </c>
      <c r="O3859" s="2">
        <v>4.1666666666666664E-2</v>
      </c>
      <c r="P3859">
        <f>VLOOKUP(I3859,'visit codes'!$B$1:$F$38,5,FALSE)</f>
        <v>3</v>
      </c>
      <c r="Q3859" t="s">
        <v>31</v>
      </c>
      <c r="R3859">
        <f t="shared" si="300"/>
        <v>1</v>
      </c>
      <c r="S3859">
        <f t="shared" si="301"/>
        <v>0</v>
      </c>
      <c r="T3859">
        <f t="shared" si="303"/>
        <v>1</v>
      </c>
    </row>
    <row r="3860" spans="1:20" x14ac:dyDescent="0.25">
      <c r="A3860">
        <v>322</v>
      </c>
      <c r="B3860" t="s">
        <v>1380</v>
      </c>
      <c r="C3860" s="1">
        <v>21484</v>
      </c>
      <c r="D3860" t="s">
        <v>26</v>
      </c>
      <c r="E3860" t="s">
        <v>15</v>
      </c>
      <c r="F3860" s="1">
        <v>40548</v>
      </c>
      <c r="G3860" t="s">
        <v>38</v>
      </c>
      <c r="H3860" t="str">
        <f t="shared" si="302"/>
        <v>C</v>
      </c>
      <c r="I3860" t="str">
        <f t="shared" si="304"/>
        <v>C</v>
      </c>
      <c r="J3860" t="s">
        <v>82</v>
      </c>
      <c r="K3860" t="s">
        <v>42</v>
      </c>
      <c r="L3860">
        <v>13501</v>
      </c>
      <c r="M3860" t="s">
        <v>29</v>
      </c>
      <c r="N3860" t="s">
        <v>43</v>
      </c>
      <c r="O3860" s="2">
        <v>0</v>
      </c>
      <c r="P3860">
        <f>VLOOKUP(I3860,'visit codes'!$B$1:$F$38,5,FALSE)</f>
        <v>0</v>
      </c>
      <c r="Q3860" t="s">
        <v>31</v>
      </c>
      <c r="R3860">
        <f t="shared" si="300"/>
        <v>1</v>
      </c>
      <c r="S3860">
        <f t="shared" si="301"/>
        <v>1</v>
      </c>
      <c r="T3860">
        <f t="shared" si="303"/>
        <v>0</v>
      </c>
    </row>
    <row r="3861" spans="1:20" x14ac:dyDescent="0.25">
      <c r="A3861">
        <v>5265</v>
      </c>
      <c r="B3861" t="s">
        <v>1381</v>
      </c>
      <c r="C3861" s="1">
        <v>26468</v>
      </c>
      <c r="D3861" t="s">
        <v>26</v>
      </c>
      <c r="E3861" t="s">
        <v>15</v>
      </c>
      <c r="F3861" s="1">
        <v>40569</v>
      </c>
      <c r="G3861" t="s">
        <v>16</v>
      </c>
      <c r="H3861" t="str">
        <f t="shared" si="302"/>
        <v>4301R-RV</v>
      </c>
      <c r="J3861" t="s">
        <v>57</v>
      </c>
      <c r="K3861" t="s">
        <v>33</v>
      </c>
      <c r="L3861">
        <v>13501</v>
      </c>
      <c r="M3861" t="s">
        <v>29</v>
      </c>
      <c r="N3861" t="s">
        <v>30</v>
      </c>
      <c r="O3861" s="2">
        <v>3.125E-2</v>
      </c>
      <c r="Q3861" t="s">
        <v>31</v>
      </c>
      <c r="R3861">
        <f t="shared" si="300"/>
        <v>0</v>
      </c>
      <c r="S3861">
        <f t="shared" si="301"/>
        <v>0</v>
      </c>
      <c r="T3861">
        <f t="shared" si="303"/>
        <v>0</v>
      </c>
    </row>
    <row r="3862" spans="1:20" x14ac:dyDescent="0.25">
      <c r="A3862">
        <v>5265</v>
      </c>
      <c r="B3862" t="s">
        <v>1381</v>
      </c>
      <c r="C3862" s="1">
        <v>26468</v>
      </c>
      <c r="D3862" t="s">
        <v>26</v>
      </c>
      <c r="E3862" t="s">
        <v>15</v>
      </c>
      <c r="F3862" s="1">
        <v>40569</v>
      </c>
      <c r="G3862" t="s">
        <v>24</v>
      </c>
      <c r="H3862" t="str">
        <f t="shared" si="302"/>
        <v>RV</v>
      </c>
      <c r="I3862" t="str">
        <f t="shared" si="304"/>
        <v>RV</v>
      </c>
      <c r="J3862" t="s">
        <v>57</v>
      </c>
      <c r="K3862" t="s">
        <v>33</v>
      </c>
      <c r="L3862">
        <v>13501</v>
      </c>
      <c r="M3862" t="s">
        <v>29</v>
      </c>
      <c r="N3862" t="s">
        <v>30</v>
      </c>
      <c r="O3862" s="2">
        <v>4.1666666666666664E-2</v>
      </c>
      <c r="P3862">
        <f>VLOOKUP(I3862,'visit codes'!$B$1:$F$38,5,FALSE)</f>
        <v>3</v>
      </c>
      <c r="Q3862" t="s">
        <v>31</v>
      </c>
      <c r="R3862">
        <f t="shared" si="300"/>
        <v>1</v>
      </c>
      <c r="S3862">
        <f t="shared" si="301"/>
        <v>0</v>
      </c>
      <c r="T3862">
        <f t="shared" si="303"/>
        <v>1</v>
      </c>
    </row>
    <row r="3863" spans="1:20" x14ac:dyDescent="0.25">
      <c r="A3863">
        <v>331</v>
      </c>
      <c r="B3863" t="s">
        <v>1382</v>
      </c>
      <c r="C3863" s="1">
        <v>23482</v>
      </c>
      <c r="D3863" t="s">
        <v>14</v>
      </c>
      <c r="E3863" t="s">
        <v>15</v>
      </c>
      <c r="F3863" s="1">
        <v>40562</v>
      </c>
      <c r="G3863" t="s">
        <v>38</v>
      </c>
      <c r="H3863" t="str">
        <f t="shared" si="302"/>
        <v>C</v>
      </c>
      <c r="I3863" t="str">
        <f t="shared" si="304"/>
        <v>C</v>
      </c>
      <c r="J3863" t="s">
        <v>57</v>
      </c>
      <c r="K3863" t="s">
        <v>53</v>
      </c>
      <c r="L3863">
        <v>13354</v>
      </c>
      <c r="M3863" t="s">
        <v>29</v>
      </c>
      <c r="N3863" t="s">
        <v>78</v>
      </c>
      <c r="O3863" s="2">
        <v>0</v>
      </c>
      <c r="P3863">
        <f>VLOOKUP(I3863,'visit codes'!$B$1:$F$38,5,FALSE)</f>
        <v>0</v>
      </c>
      <c r="Q3863" t="s">
        <v>666</v>
      </c>
      <c r="R3863">
        <f t="shared" si="300"/>
        <v>1</v>
      </c>
      <c r="S3863">
        <f t="shared" si="301"/>
        <v>1</v>
      </c>
      <c r="T3863">
        <f t="shared" si="303"/>
        <v>0</v>
      </c>
    </row>
    <row r="3864" spans="1:20" x14ac:dyDescent="0.25">
      <c r="A3864">
        <v>5440</v>
      </c>
      <c r="B3864" t="s">
        <v>1383</v>
      </c>
      <c r="C3864" s="1">
        <v>20641</v>
      </c>
      <c r="D3864" t="s">
        <v>14</v>
      </c>
      <c r="E3864" t="s">
        <v>15</v>
      </c>
      <c r="F3864" s="1">
        <v>40546</v>
      </c>
      <c r="G3864" t="s">
        <v>16</v>
      </c>
      <c r="H3864" t="str">
        <f t="shared" si="302"/>
        <v>4301R-RV</v>
      </c>
      <c r="J3864" t="s">
        <v>138</v>
      </c>
      <c r="K3864" t="s">
        <v>42</v>
      </c>
      <c r="L3864">
        <v>13323</v>
      </c>
      <c r="M3864" t="s">
        <v>29</v>
      </c>
      <c r="N3864" t="s">
        <v>43</v>
      </c>
      <c r="O3864" s="2">
        <v>3.125E-2</v>
      </c>
      <c r="Q3864" t="s">
        <v>55</v>
      </c>
      <c r="R3864">
        <f t="shared" si="300"/>
        <v>0</v>
      </c>
      <c r="S3864">
        <f t="shared" si="301"/>
        <v>0</v>
      </c>
      <c r="T3864">
        <f t="shared" si="303"/>
        <v>0</v>
      </c>
    </row>
    <row r="3865" spans="1:20" x14ac:dyDescent="0.25">
      <c r="A3865">
        <v>5440</v>
      </c>
      <c r="B3865" t="s">
        <v>1383</v>
      </c>
      <c r="C3865" s="1">
        <v>20641</v>
      </c>
      <c r="D3865" t="s">
        <v>14</v>
      </c>
      <c r="E3865" t="s">
        <v>15</v>
      </c>
      <c r="F3865" s="1">
        <v>40546</v>
      </c>
      <c r="G3865" t="s">
        <v>24</v>
      </c>
      <c r="H3865" t="str">
        <f t="shared" si="302"/>
        <v>RV</v>
      </c>
      <c r="I3865" t="str">
        <f t="shared" si="304"/>
        <v>RV</v>
      </c>
      <c r="J3865" t="s">
        <v>138</v>
      </c>
      <c r="K3865" t="s">
        <v>42</v>
      </c>
      <c r="L3865">
        <v>13323</v>
      </c>
      <c r="M3865" t="s">
        <v>29</v>
      </c>
      <c r="N3865" t="s">
        <v>43</v>
      </c>
      <c r="O3865" s="2">
        <v>4.1666666666666664E-2</v>
      </c>
      <c r="P3865">
        <f>VLOOKUP(I3865,'visit codes'!$B$1:$F$38,5,FALSE)</f>
        <v>3</v>
      </c>
      <c r="Q3865" t="s">
        <v>55</v>
      </c>
      <c r="R3865">
        <f t="shared" si="300"/>
        <v>1</v>
      </c>
      <c r="S3865">
        <f t="shared" si="301"/>
        <v>0</v>
      </c>
      <c r="T3865">
        <f t="shared" si="303"/>
        <v>1</v>
      </c>
    </row>
    <row r="3866" spans="1:20" x14ac:dyDescent="0.25">
      <c r="A3866">
        <v>5440</v>
      </c>
      <c r="B3866" t="s">
        <v>1383</v>
      </c>
      <c r="C3866" s="1">
        <v>20641</v>
      </c>
      <c r="D3866" t="s">
        <v>14</v>
      </c>
      <c r="E3866" t="s">
        <v>15</v>
      </c>
      <c r="F3866" s="1">
        <v>40563</v>
      </c>
      <c r="G3866" t="s">
        <v>35</v>
      </c>
      <c r="H3866" t="str">
        <f t="shared" si="302"/>
        <v>4302PM-PM</v>
      </c>
      <c r="J3866" t="s">
        <v>52</v>
      </c>
      <c r="K3866" t="s">
        <v>42</v>
      </c>
      <c r="L3866">
        <v>13323</v>
      </c>
      <c r="M3866" t="s">
        <v>29</v>
      </c>
      <c r="N3866" t="s">
        <v>43</v>
      </c>
      <c r="O3866" s="2">
        <v>1.0416666666666666E-2</v>
      </c>
      <c r="Q3866" t="s">
        <v>55</v>
      </c>
      <c r="R3866">
        <f t="shared" si="300"/>
        <v>0</v>
      </c>
      <c r="S3866">
        <f t="shared" si="301"/>
        <v>0</v>
      </c>
      <c r="T3866">
        <f t="shared" si="303"/>
        <v>0</v>
      </c>
    </row>
    <row r="3867" spans="1:20" x14ac:dyDescent="0.25">
      <c r="A3867">
        <v>5440</v>
      </c>
      <c r="B3867" t="s">
        <v>1383</v>
      </c>
      <c r="C3867" s="1">
        <v>20641</v>
      </c>
      <c r="D3867" t="s">
        <v>14</v>
      </c>
      <c r="E3867" t="s">
        <v>15</v>
      </c>
      <c r="F3867" s="1">
        <v>40563</v>
      </c>
      <c r="G3867" t="s">
        <v>37</v>
      </c>
      <c r="H3867" t="str">
        <f t="shared" si="302"/>
        <v>PM</v>
      </c>
      <c r="I3867" t="str">
        <f t="shared" si="304"/>
        <v>PM</v>
      </c>
      <c r="J3867" t="s">
        <v>52</v>
      </c>
      <c r="K3867" t="s">
        <v>42</v>
      </c>
      <c r="L3867">
        <v>13323</v>
      </c>
      <c r="M3867" t="s">
        <v>29</v>
      </c>
      <c r="N3867" t="s">
        <v>43</v>
      </c>
      <c r="O3867" s="2">
        <v>1.0416666666666666E-2</v>
      </c>
      <c r="P3867">
        <f>VLOOKUP(I3867,'visit codes'!$B$1:$F$38,5,FALSE)</f>
        <v>1</v>
      </c>
      <c r="Q3867" t="s">
        <v>55</v>
      </c>
      <c r="R3867">
        <f t="shared" si="300"/>
        <v>1</v>
      </c>
      <c r="S3867">
        <f t="shared" si="301"/>
        <v>0</v>
      </c>
      <c r="T3867">
        <f t="shared" si="303"/>
        <v>1</v>
      </c>
    </row>
    <row r="3868" spans="1:20" x14ac:dyDescent="0.25">
      <c r="A3868">
        <v>5440</v>
      </c>
      <c r="B3868" t="s">
        <v>1383</v>
      </c>
      <c r="C3868" s="1">
        <v>20641</v>
      </c>
      <c r="D3868" t="s">
        <v>14</v>
      </c>
      <c r="E3868" t="s">
        <v>15</v>
      </c>
      <c r="F3868" s="1">
        <v>40569</v>
      </c>
      <c r="G3868" t="s">
        <v>38</v>
      </c>
      <c r="H3868" t="str">
        <f t="shared" si="302"/>
        <v>C</v>
      </c>
      <c r="I3868" t="str">
        <f t="shared" si="304"/>
        <v>C</v>
      </c>
      <c r="J3868" t="s">
        <v>89</v>
      </c>
      <c r="K3868" t="s">
        <v>42</v>
      </c>
      <c r="L3868">
        <v>13323</v>
      </c>
      <c r="M3868" t="s">
        <v>29</v>
      </c>
      <c r="N3868" t="s">
        <v>43</v>
      </c>
      <c r="O3868" s="2">
        <v>0</v>
      </c>
      <c r="P3868">
        <f>VLOOKUP(I3868,'visit codes'!$B$1:$F$38,5,FALSE)</f>
        <v>0</v>
      </c>
      <c r="Q3868" t="s">
        <v>55</v>
      </c>
      <c r="R3868">
        <f t="shared" si="300"/>
        <v>1</v>
      </c>
      <c r="S3868">
        <f t="shared" si="301"/>
        <v>1</v>
      </c>
      <c r="T3868">
        <f t="shared" si="303"/>
        <v>0</v>
      </c>
    </row>
    <row r="3869" spans="1:20" x14ac:dyDescent="0.25">
      <c r="A3869">
        <v>338</v>
      </c>
      <c r="B3869" t="s">
        <v>1384</v>
      </c>
      <c r="C3869" s="1">
        <v>17701</v>
      </c>
      <c r="D3869" t="s">
        <v>26</v>
      </c>
      <c r="E3869" t="s">
        <v>15</v>
      </c>
      <c r="F3869" s="1">
        <v>40561</v>
      </c>
      <c r="G3869" t="s">
        <v>38</v>
      </c>
      <c r="H3869" t="str">
        <f t="shared" si="302"/>
        <v>C</v>
      </c>
      <c r="I3869" t="str">
        <f t="shared" si="304"/>
        <v>C</v>
      </c>
      <c r="J3869" t="s">
        <v>41</v>
      </c>
      <c r="K3869" t="s">
        <v>42</v>
      </c>
      <c r="L3869">
        <v>13502</v>
      </c>
      <c r="M3869" t="s">
        <v>29</v>
      </c>
      <c r="N3869" t="s">
        <v>43</v>
      </c>
      <c r="O3869" s="2">
        <v>0</v>
      </c>
      <c r="P3869">
        <f>VLOOKUP(I3869,'visit codes'!$B$1:$F$38,5,FALSE)</f>
        <v>0</v>
      </c>
      <c r="Q3869" t="s">
        <v>31</v>
      </c>
      <c r="R3869">
        <f t="shared" si="300"/>
        <v>1</v>
      </c>
      <c r="S3869">
        <f t="shared" si="301"/>
        <v>1</v>
      </c>
      <c r="T3869">
        <f t="shared" si="303"/>
        <v>0</v>
      </c>
    </row>
    <row r="3870" spans="1:20" x14ac:dyDescent="0.25">
      <c r="A3870">
        <v>338</v>
      </c>
      <c r="B3870" t="s">
        <v>1384</v>
      </c>
      <c r="C3870" s="1">
        <v>17701</v>
      </c>
      <c r="D3870" t="s">
        <v>26</v>
      </c>
      <c r="E3870" t="s">
        <v>15</v>
      </c>
      <c r="F3870" s="1">
        <v>40561</v>
      </c>
      <c r="G3870" t="s">
        <v>38</v>
      </c>
      <c r="H3870" t="str">
        <f t="shared" si="302"/>
        <v>C</v>
      </c>
      <c r="I3870" t="str">
        <f t="shared" si="304"/>
        <v>C</v>
      </c>
      <c r="J3870" t="s">
        <v>57</v>
      </c>
      <c r="K3870" t="s">
        <v>42</v>
      </c>
      <c r="L3870">
        <v>13502</v>
      </c>
      <c r="M3870" t="s">
        <v>29</v>
      </c>
      <c r="N3870" t="s">
        <v>43</v>
      </c>
      <c r="O3870" s="2">
        <v>0</v>
      </c>
      <c r="P3870">
        <f>VLOOKUP(I3870,'visit codes'!$B$1:$F$38,5,FALSE)</f>
        <v>0</v>
      </c>
      <c r="Q3870" t="s">
        <v>31</v>
      </c>
      <c r="R3870">
        <f t="shared" si="300"/>
        <v>1</v>
      </c>
      <c r="S3870">
        <f t="shared" si="301"/>
        <v>1</v>
      </c>
      <c r="T3870">
        <f t="shared" si="303"/>
        <v>0</v>
      </c>
    </row>
    <row r="3871" spans="1:20" x14ac:dyDescent="0.25">
      <c r="A3871">
        <v>5597</v>
      </c>
      <c r="B3871" t="s">
        <v>1385</v>
      </c>
      <c r="C3871" s="1">
        <v>26170</v>
      </c>
      <c r="D3871" t="s">
        <v>14</v>
      </c>
      <c r="E3871" t="s">
        <v>15</v>
      </c>
      <c r="F3871" s="1">
        <v>40554</v>
      </c>
      <c r="G3871" t="s">
        <v>38</v>
      </c>
      <c r="H3871" t="str">
        <f t="shared" si="302"/>
        <v>C</v>
      </c>
      <c r="I3871" t="str">
        <f t="shared" si="304"/>
        <v>C</v>
      </c>
      <c r="J3871" t="s">
        <v>206</v>
      </c>
      <c r="K3871" t="s">
        <v>73</v>
      </c>
      <c r="L3871">
        <v>13440</v>
      </c>
      <c r="M3871" t="s">
        <v>20</v>
      </c>
      <c r="N3871" t="s">
        <v>30</v>
      </c>
      <c r="O3871" s="2">
        <v>0</v>
      </c>
      <c r="P3871">
        <f>VLOOKUP(I3871,'visit codes'!$B$1:$F$38,5,FALSE)</f>
        <v>0</v>
      </c>
      <c r="Q3871" t="s">
        <v>22</v>
      </c>
      <c r="R3871">
        <f t="shared" si="300"/>
        <v>1</v>
      </c>
      <c r="S3871">
        <f t="shared" si="301"/>
        <v>1</v>
      </c>
      <c r="T3871">
        <f t="shared" si="303"/>
        <v>0</v>
      </c>
    </row>
    <row r="3872" spans="1:20" x14ac:dyDescent="0.25">
      <c r="A3872">
        <v>5597</v>
      </c>
      <c r="B3872" t="s">
        <v>1385</v>
      </c>
      <c r="C3872" s="1">
        <v>26170</v>
      </c>
      <c r="D3872" t="s">
        <v>14</v>
      </c>
      <c r="E3872" t="s">
        <v>15</v>
      </c>
      <c r="F3872" s="1">
        <v>40568</v>
      </c>
      <c r="G3872" t="s">
        <v>16</v>
      </c>
      <c r="H3872" t="str">
        <f t="shared" si="302"/>
        <v>4301R-RV</v>
      </c>
      <c r="J3872" t="s">
        <v>206</v>
      </c>
      <c r="K3872" t="s">
        <v>73</v>
      </c>
      <c r="L3872">
        <v>13440</v>
      </c>
      <c r="M3872" t="s">
        <v>20</v>
      </c>
      <c r="N3872" t="s">
        <v>30</v>
      </c>
      <c r="O3872" s="2">
        <v>3.125E-2</v>
      </c>
      <c r="Q3872" t="s">
        <v>22</v>
      </c>
      <c r="R3872">
        <f t="shared" si="300"/>
        <v>0</v>
      </c>
      <c r="S3872">
        <f t="shared" si="301"/>
        <v>0</v>
      </c>
      <c r="T3872">
        <f t="shared" si="303"/>
        <v>0</v>
      </c>
    </row>
    <row r="3873" spans="1:20" x14ac:dyDescent="0.25">
      <c r="A3873">
        <v>5597</v>
      </c>
      <c r="B3873" t="s">
        <v>1385</v>
      </c>
      <c r="C3873" s="1">
        <v>26170</v>
      </c>
      <c r="D3873" t="s">
        <v>14</v>
      </c>
      <c r="E3873" t="s">
        <v>15</v>
      </c>
      <c r="F3873" s="1">
        <v>40568</v>
      </c>
      <c r="G3873" t="s">
        <v>24</v>
      </c>
      <c r="H3873" t="str">
        <f t="shared" si="302"/>
        <v>RV</v>
      </c>
      <c r="I3873" t="str">
        <f t="shared" si="304"/>
        <v>RV</v>
      </c>
      <c r="J3873" t="s">
        <v>206</v>
      </c>
      <c r="K3873" t="s">
        <v>73</v>
      </c>
      <c r="L3873">
        <v>13440</v>
      </c>
      <c r="M3873" t="s">
        <v>20</v>
      </c>
      <c r="N3873" t="s">
        <v>30</v>
      </c>
      <c r="O3873" s="2">
        <v>4.1666666666666664E-2</v>
      </c>
      <c r="P3873">
        <f>VLOOKUP(I3873,'visit codes'!$B$1:$F$38,5,FALSE)</f>
        <v>3</v>
      </c>
      <c r="Q3873" t="s">
        <v>22</v>
      </c>
      <c r="R3873">
        <f t="shared" si="300"/>
        <v>1</v>
      </c>
      <c r="S3873">
        <f t="shared" si="301"/>
        <v>0</v>
      </c>
      <c r="T3873">
        <f t="shared" si="303"/>
        <v>1</v>
      </c>
    </row>
    <row r="3874" spans="1:20" x14ac:dyDescent="0.25">
      <c r="A3874">
        <v>339</v>
      </c>
      <c r="B3874" t="s">
        <v>1386</v>
      </c>
      <c r="C3874" s="1">
        <v>19219</v>
      </c>
      <c r="D3874" t="s">
        <v>26</v>
      </c>
      <c r="E3874" t="s">
        <v>15</v>
      </c>
      <c r="F3874" s="1">
        <v>40549</v>
      </c>
      <c r="G3874" t="s">
        <v>16</v>
      </c>
      <c r="H3874" t="str">
        <f t="shared" si="302"/>
        <v>4301R-RV</v>
      </c>
      <c r="J3874" t="s">
        <v>27</v>
      </c>
      <c r="K3874" t="s">
        <v>33</v>
      </c>
      <c r="L3874">
        <v>13501</v>
      </c>
      <c r="M3874" t="s">
        <v>29</v>
      </c>
      <c r="N3874" t="s">
        <v>30</v>
      </c>
      <c r="O3874" s="2">
        <v>3.125E-2</v>
      </c>
      <c r="Q3874" t="s">
        <v>31</v>
      </c>
      <c r="R3874">
        <f t="shared" si="300"/>
        <v>0</v>
      </c>
      <c r="S3874">
        <f t="shared" si="301"/>
        <v>0</v>
      </c>
      <c r="T3874">
        <f t="shared" si="303"/>
        <v>0</v>
      </c>
    </row>
    <row r="3875" spans="1:20" x14ac:dyDescent="0.25">
      <c r="A3875">
        <v>339</v>
      </c>
      <c r="B3875" t="s">
        <v>1386</v>
      </c>
      <c r="C3875" s="1">
        <v>19219</v>
      </c>
      <c r="D3875" t="s">
        <v>26</v>
      </c>
      <c r="E3875" t="s">
        <v>15</v>
      </c>
      <c r="F3875" s="1">
        <v>40549</v>
      </c>
      <c r="G3875" t="s">
        <v>24</v>
      </c>
      <c r="H3875" t="str">
        <f t="shared" si="302"/>
        <v>RV</v>
      </c>
      <c r="I3875" t="str">
        <f t="shared" si="304"/>
        <v>RV</v>
      </c>
      <c r="J3875" t="s">
        <v>27</v>
      </c>
      <c r="K3875" t="s">
        <v>33</v>
      </c>
      <c r="L3875">
        <v>13501</v>
      </c>
      <c r="M3875" t="s">
        <v>29</v>
      </c>
      <c r="N3875" t="s">
        <v>30</v>
      </c>
      <c r="O3875" s="2">
        <v>4.1666666666666664E-2</v>
      </c>
      <c r="P3875">
        <f>VLOOKUP(I3875,'visit codes'!$B$1:$F$38,5,FALSE)</f>
        <v>3</v>
      </c>
      <c r="Q3875" t="s">
        <v>31</v>
      </c>
      <c r="R3875">
        <f t="shared" si="300"/>
        <v>1</v>
      </c>
      <c r="S3875">
        <f t="shared" si="301"/>
        <v>0</v>
      </c>
      <c r="T3875">
        <f t="shared" si="303"/>
        <v>1</v>
      </c>
    </row>
    <row r="3876" spans="1:20" x14ac:dyDescent="0.25">
      <c r="A3876">
        <v>5712</v>
      </c>
      <c r="B3876" t="s">
        <v>1387</v>
      </c>
      <c r="C3876" s="1">
        <v>18757</v>
      </c>
      <c r="D3876" t="s">
        <v>26</v>
      </c>
      <c r="E3876" t="s">
        <v>15</v>
      </c>
      <c r="F3876" s="1">
        <v>40548</v>
      </c>
      <c r="G3876" t="s">
        <v>35</v>
      </c>
      <c r="H3876" t="str">
        <f t="shared" si="302"/>
        <v>4302PM-PM</v>
      </c>
      <c r="J3876" t="s">
        <v>66</v>
      </c>
      <c r="K3876" t="s">
        <v>42</v>
      </c>
      <c r="L3876">
        <v>13440</v>
      </c>
      <c r="M3876" t="s">
        <v>20</v>
      </c>
      <c r="N3876" t="s">
        <v>43</v>
      </c>
      <c r="O3876" s="2">
        <v>1.0416666666666666E-2</v>
      </c>
      <c r="Q3876" t="s">
        <v>22</v>
      </c>
      <c r="R3876">
        <f t="shared" si="300"/>
        <v>0</v>
      </c>
      <c r="S3876">
        <f t="shared" si="301"/>
        <v>0</v>
      </c>
      <c r="T3876">
        <f t="shared" si="303"/>
        <v>0</v>
      </c>
    </row>
    <row r="3877" spans="1:20" x14ac:dyDescent="0.25">
      <c r="A3877">
        <v>5712</v>
      </c>
      <c r="B3877" t="s">
        <v>1387</v>
      </c>
      <c r="C3877" s="1">
        <v>18757</v>
      </c>
      <c r="D3877" t="s">
        <v>26</v>
      </c>
      <c r="E3877" t="s">
        <v>15</v>
      </c>
      <c r="F3877" s="1">
        <v>40548</v>
      </c>
      <c r="G3877" t="s">
        <v>37</v>
      </c>
      <c r="H3877" t="str">
        <f t="shared" si="302"/>
        <v>PM</v>
      </c>
      <c r="I3877" t="str">
        <f t="shared" si="304"/>
        <v>PM</v>
      </c>
      <c r="J3877" t="s">
        <v>66</v>
      </c>
      <c r="K3877" t="s">
        <v>42</v>
      </c>
      <c r="L3877">
        <v>13440</v>
      </c>
      <c r="M3877" t="s">
        <v>20</v>
      </c>
      <c r="N3877" t="s">
        <v>43</v>
      </c>
      <c r="O3877" s="2">
        <v>1.0416666666666666E-2</v>
      </c>
      <c r="P3877">
        <f>VLOOKUP(I3877,'visit codes'!$B$1:$F$38,5,FALSE)</f>
        <v>1</v>
      </c>
      <c r="Q3877" t="s">
        <v>22</v>
      </c>
      <c r="R3877">
        <f t="shared" si="300"/>
        <v>1</v>
      </c>
      <c r="S3877">
        <f t="shared" si="301"/>
        <v>0</v>
      </c>
      <c r="T3877">
        <f t="shared" si="303"/>
        <v>1</v>
      </c>
    </row>
    <row r="3878" spans="1:20" x14ac:dyDescent="0.25">
      <c r="A3878">
        <v>5712</v>
      </c>
      <c r="B3878" t="s">
        <v>1387</v>
      </c>
      <c r="C3878" s="1">
        <v>18757</v>
      </c>
      <c r="D3878" t="s">
        <v>26</v>
      </c>
      <c r="E3878" t="s">
        <v>15</v>
      </c>
      <c r="F3878" s="1">
        <v>40549</v>
      </c>
      <c r="G3878" t="s">
        <v>16</v>
      </c>
      <c r="H3878" t="str">
        <f t="shared" si="302"/>
        <v>4301R-RV</v>
      </c>
      <c r="J3878" t="s">
        <v>17</v>
      </c>
      <c r="K3878" t="s">
        <v>42</v>
      </c>
      <c r="L3878">
        <v>13440</v>
      </c>
      <c r="M3878" t="s">
        <v>20</v>
      </c>
      <c r="N3878" t="s">
        <v>43</v>
      </c>
      <c r="O3878" s="2">
        <v>3.125E-2</v>
      </c>
      <c r="Q3878" t="s">
        <v>22</v>
      </c>
      <c r="R3878">
        <f t="shared" si="300"/>
        <v>0</v>
      </c>
      <c r="S3878">
        <f t="shared" si="301"/>
        <v>0</v>
      </c>
      <c r="T3878">
        <f t="shared" si="303"/>
        <v>0</v>
      </c>
    </row>
    <row r="3879" spans="1:20" x14ac:dyDescent="0.25">
      <c r="A3879">
        <v>5712</v>
      </c>
      <c r="B3879" t="s">
        <v>1387</v>
      </c>
      <c r="C3879" s="1">
        <v>18757</v>
      </c>
      <c r="D3879" t="s">
        <v>26</v>
      </c>
      <c r="E3879" t="s">
        <v>15</v>
      </c>
      <c r="F3879" s="1">
        <v>40549</v>
      </c>
      <c r="G3879" t="s">
        <v>24</v>
      </c>
      <c r="H3879" t="str">
        <f t="shared" si="302"/>
        <v>RV</v>
      </c>
      <c r="I3879" t="str">
        <f t="shared" si="304"/>
        <v>RV</v>
      </c>
      <c r="J3879" t="s">
        <v>17</v>
      </c>
      <c r="K3879" t="s">
        <v>42</v>
      </c>
      <c r="L3879">
        <v>13440</v>
      </c>
      <c r="M3879" t="s">
        <v>20</v>
      </c>
      <c r="N3879" t="s">
        <v>43</v>
      </c>
      <c r="O3879" s="2">
        <v>4.1666666666666664E-2</v>
      </c>
      <c r="P3879">
        <f>VLOOKUP(I3879,'visit codes'!$B$1:$F$38,5,FALSE)</f>
        <v>3</v>
      </c>
      <c r="Q3879" t="s">
        <v>22</v>
      </c>
      <c r="R3879">
        <f t="shared" si="300"/>
        <v>1</v>
      </c>
      <c r="S3879">
        <f t="shared" si="301"/>
        <v>0</v>
      </c>
      <c r="T3879">
        <f t="shared" si="303"/>
        <v>1</v>
      </c>
    </row>
    <row r="3880" spans="1:20" x14ac:dyDescent="0.25">
      <c r="A3880">
        <v>5721</v>
      </c>
      <c r="B3880" t="s">
        <v>1388</v>
      </c>
      <c r="C3880" s="1">
        <v>18429</v>
      </c>
      <c r="D3880" t="s">
        <v>26</v>
      </c>
      <c r="E3880" t="s">
        <v>40</v>
      </c>
      <c r="F3880" s="1">
        <v>40555</v>
      </c>
      <c r="G3880" t="s">
        <v>35</v>
      </c>
      <c r="H3880" t="str">
        <f t="shared" si="302"/>
        <v>4302PM-PM</v>
      </c>
      <c r="J3880" t="s">
        <v>41</v>
      </c>
      <c r="K3880" t="s">
        <v>42</v>
      </c>
      <c r="L3880">
        <v>13501</v>
      </c>
      <c r="M3880" t="s">
        <v>29</v>
      </c>
      <c r="N3880" t="s">
        <v>43</v>
      </c>
      <c r="O3880" s="2">
        <v>1.0416666666666666E-2</v>
      </c>
      <c r="Q3880" t="s">
        <v>31</v>
      </c>
      <c r="R3880">
        <f t="shared" si="300"/>
        <v>0</v>
      </c>
      <c r="S3880">
        <f t="shared" si="301"/>
        <v>0</v>
      </c>
      <c r="T3880">
        <f t="shared" si="303"/>
        <v>0</v>
      </c>
    </row>
    <row r="3881" spans="1:20" x14ac:dyDescent="0.25">
      <c r="A3881">
        <v>5721</v>
      </c>
      <c r="B3881" t="s">
        <v>1388</v>
      </c>
      <c r="C3881" s="1">
        <v>18429</v>
      </c>
      <c r="D3881" t="s">
        <v>26</v>
      </c>
      <c r="E3881" t="s">
        <v>40</v>
      </c>
      <c r="F3881" s="1">
        <v>40555</v>
      </c>
      <c r="G3881" t="s">
        <v>37</v>
      </c>
      <c r="H3881" t="str">
        <f t="shared" si="302"/>
        <v>PM</v>
      </c>
      <c r="I3881" t="str">
        <f t="shared" si="304"/>
        <v>PM</v>
      </c>
      <c r="J3881" t="s">
        <v>41</v>
      </c>
      <c r="K3881" t="s">
        <v>42</v>
      </c>
      <c r="L3881">
        <v>13501</v>
      </c>
      <c r="M3881" t="s">
        <v>29</v>
      </c>
      <c r="N3881" t="s">
        <v>43</v>
      </c>
      <c r="O3881" s="2">
        <v>1.0416666666666666E-2</v>
      </c>
      <c r="P3881">
        <f>VLOOKUP(I3881,'visit codes'!$B$1:$F$38,5,FALSE)</f>
        <v>1</v>
      </c>
      <c r="Q3881" t="s">
        <v>31</v>
      </c>
      <c r="R3881">
        <f t="shared" si="300"/>
        <v>1</v>
      </c>
      <c r="S3881">
        <f t="shared" si="301"/>
        <v>0</v>
      </c>
      <c r="T3881">
        <f t="shared" si="303"/>
        <v>1</v>
      </c>
    </row>
    <row r="3882" spans="1:20" x14ac:dyDescent="0.25">
      <c r="A3882">
        <v>5721</v>
      </c>
      <c r="B3882" t="s">
        <v>1388</v>
      </c>
      <c r="C3882" s="1">
        <v>18429</v>
      </c>
      <c r="D3882" t="s">
        <v>26</v>
      </c>
      <c r="E3882" t="s">
        <v>40</v>
      </c>
      <c r="F3882" s="1">
        <v>40555</v>
      </c>
      <c r="G3882" t="s">
        <v>44</v>
      </c>
      <c r="H3882" t="str">
        <f t="shared" si="302"/>
        <v>S1</v>
      </c>
      <c r="I3882" t="str">
        <f t="shared" si="304"/>
        <v>S1</v>
      </c>
      <c r="J3882" t="s">
        <v>45</v>
      </c>
      <c r="K3882" t="s">
        <v>42</v>
      </c>
      <c r="L3882">
        <v>13501</v>
      </c>
      <c r="M3882" t="s">
        <v>29</v>
      </c>
      <c r="N3882" t="s">
        <v>43</v>
      </c>
      <c r="O3882" s="2">
        <v>0</v>
      </c>
      <c r="P3882">
        <f>VLOOKUP(I3882,'visit codes'!$B$1:$F$38,5,FALSE)</f>
        <v>1</v>
      </c>
      <c r="Q3882" t="s">
        <v>31</v>
      </c>
      <c r="R3882">
        <f t="shared" si="300"/>
        <v>1</v>
      </c>
      <c r="S3882">
        <f t="shared" si="301"/>
        <v>0</v>
      </c>
      <c r="T3882">
        <f t="shared" si="303"/>
        <v>1</v>
      </c>
    </row>
    <row r="3883" spans="1:20" x14ac:dyDescent="0.25">
      <c r="A3883">
        <v>5742</v>
      </c>
      <c r="B3883" t="s">
        <v>1389</v>
      </c>
      <c r="C3883" s="1">
        <v>22766</v>
      </c>
      <c r="D3883" t="s">
        <v>26</v>
      </c>
      <c r="E3883" t="s">
        <v>40</v>
      </c>
      <c r="F3883" s="1">
        <v>40568</v>
      </c>
      <c r="G3883" t="s">
        <v>38</v>
      </c>
      <c r="H3883" t="str">
        <f t="shared" si="302"/>
        <v>C</v>
      </c>
      <c r="I3883" t="str">
        <f t="shared" si="304"/>
        <v>C</v>
      </c>
      <c r="J3883" t="s">
        <v>45</v>
      </c>
      <c r="K3883" t="s">
        <v>42</v>
      </c>
      <c r="L3883">
        <v>13501</v>
      </c>
      <c r="M3883" t="s">
        <v>29</v>
      </c>
      <c r="N3883" t="s">
        <v>43</v>
      </c>
      <c r="O3883" s="2">
        <v>0</v>
      </c>
      <c r="P3883">
        <f>VLOOKUP(I3883,'visit codes'!$B$1:$F$38,5,FALSE)</f>
        <v>0</v>
      </c>
      <c r="Q3883" t="s">
        <v>31</v>
      </c>
      <c r="R3883">
        <f t="shared" si="300"/>
        <v>1</v>
      </c>
      <c r="S3883">
        <f t="shared" si="301"/>
        <v>1</v>
      </c>
      <c r="T3883">
        <f t="shared" si="303"/>
        <v>0</v>
      </c>
    </row>
    <row r="3884" spans="1:20" x14ac:dyDescent="0.25">
      <c r="A3884">
        <v>5792</v>
      </c>
      <c r="B3884" t="s">
        <v>1390</v>
      </c>
      <c r="C3884" s="1">
        <v>17620</v>
      </c>
      <c r="D3884" t="s">
        <v>26</v>
      </c>
      <c r="E3884" t="s">
        <v>15</v>
      </c>
      <c r="F3884" s="1">
        <v>40569</v>
      </c>
      <c r="G3884" t="s">
        <v>35</v>
      </c>
      <c r="H3884" t="str">
        <f t="shared" si="302"/>
        <v>4302PM-PM</v>
      </c>
      <c r="J3884" t="s">
        <v>70</v>
      </c>
      <c r="K3884" t="s">
        <v>33</v>
      </c>
      <c r="L3884">
        <v>13440</v>
      </c>
      <c r="M3884" t="s">
        <v>20</v>
      </c>
      <c r="N3884" t="s">
        <v>30</v>
      </c>
      <c r="O3884" s="2">
        <v>1.0416666666666666E-2</v>
      </c>
      <c r="Q3884" t="s">
        <v>22</v>
      </c>
      <c r="R3884">
        <f t="shared" si="300"/>
        <v>0</v>
      </c>
      <c r="S3884">
        <f t="shared" si="301"/>
        <v>0</v>
      </c>
      <c r="T3884">
        <f t="shared" si="303"/>
        <v>0</v>
      </c>
    </row>
    <row r="3885" spans="1:20" x14ac:dyDescent="0.25">
      <c r="A3885">
        <v>5792</v>
      </c>
      <c r="B3885" t="s">
        <v>1390</v>
      </c>
      <c r="C3885" s="1">
        <v>17620</v>
      </c>
      <c r="D3885" t="s">
        <v>26</v>
      </c>
      <c r="E3885" t="s">
        <v>15</v>
      </c>
      <c r="F3885" s="1">
        <v>40569</v>
      </c>
      <c r="G3885" t="s">
        <v>37</v>
      </c>
      <c r="H3885" t="str">
        <f t="shared" si="302"/>
        <v>PM</v>
      </c>
      <c r="I3885" t="str">
        <f t="shared" si="304"/>
        <v>PM</v>
      </c>
      <c r="J3885" t="s">
        <v>70</v>
      </c>
      <c r="K3885" t="s">
        <v>33</v>
      </c>
      <c r="L3885">
        <v>13440</v>
      </c>
      <c r="M3885" t="s">
        <v>20</v>
      </c>
      <c r="N3885" t="s">
        <v>30</v>
      </c>
      <c r="O3885" s="2">
        <v>1.0416666666666666E-2</v>
      </c>
      <c r="P3885">
        <f>VLOOKUP(I3885,'visit codes'!$B$1:$F$38,5,FALSE)</f>
        <v>1</v>
      </c>
      <c r="Q3885" t="s">
        <v>22</v>
      </c>
      <c r="R3885">
        <f t="shared" si="300"/>
        <v>1</v>
      </c>
      <c r="S3885">
        <f t="shared" si="301"/>
        <v>0</v>
      </c>
      <c r="T3885">
        <f t="shared" si="303"/>
        <v>1</v>
      </c>
    </row>
    <row r="3886" spans="1:20" x14ac:dyDescent="0.25">
      <c r="A3886">
        <v>5819</v>
      </c>
      <c r="B3886" t="s">
        <v>1391</v>
      </c>
      <c r="C3886" s="1">
        <v>21929</v>
      </c>
      <c r="D3886" t="s">
        <v>26</v>
      </c>
      <c r="E3886" t="s">
        <v>15</v>
      </c>
      <c r="F3886" s="1">
        <v>40553</v>
      </c>
      <c r="G3886" t="s">
        <v>16</v>
      </c>
      <c r="H3886" t="str">
        <f t="shared" si="302"/>
        <v>4301R-RV</v>
      </c>
      <c r="J3886" t="s">
        <v>69</v>
      </c>
      <c r="K3886" t="s">
        <v>33</v>
      </c>
      <c r="L3886">
        <v>13440</v>
      </c>
      <c r="M3886" t="s">
        <v>20</v>
      </c>
      <c r="N3886" t="s">
        <v>30</v>
      </c>
      <c r="O3886" s="2">
        <v>3.125E-2</v>
      </c>
      <c r="Q3886" t="s">
        <v>22</v>
      </c>
      <c r="R3886">
        <f t="shared" si="300"/>
        <v>0</v>
      </c>
      <c r="S3886">
        <f t="shared" si="301"/>
        <v>0</v>
      </c>
      <c r="T3886">
        <f t="shared" si="303"/>
        <v>0</v>
      </c>
    </row>
    <row r="3887" spans="1:20" x14ac:dyDescent="0.25">
      <c r="A3887">
        <v>5819</v>
      </c>
      <c r="B3887" t="s">
        <v>1391</v>
      </c>
      <c r="C3887" s="1">
        <v>21929</v>
      </c>
      <c r="D3887" t="s">
        <v>26</v>
      </c>
      <c r="E3887" t="s">
        <v>15</v>
      </c>
      <c r="F3887" s="1">
        <v>40553</v>
      </c>
      <c r="G3887" t="s">
        <v>24</v>
      </c>
      <c r="H3887" t="str">
        <f t="shared" si="302"/>
        <v>RV</v>
      </c>
      <c r="I3887" t="str">
        <f t="shared" si="304"/>
        <v>RV</v>
      </c>
      <c r="J3887" t="s">
        <v>69</v>
      </c>
      <c r="K3887" t="s">
        <v>33</v>
      </c>
      <c r="L3887">
        <v>13440</v>
      </c>
      <c r="M3887" t="s">
        <v>20</v>
      </c>
      <c r="N3887" t="s">
        <v>30</v>
      </c>
      <c r="O3887" s="2">
        <v>4.1666666666666664E-2</v>
      </c>
      <c r="P3887">
        <f>VLOOKUP(I3887,'visit codes'!$B$1:$F$38,5,FALSE)</f>
        <v>3</v>
      </c>
      <c r="Q3887" t="s">
        <v>22</v>
      </c>
      <c r="R3887">
        <f t="shared" si="300"/>
        <v>1</v>
      </c>
      <c r="S3887">
        <f t="shared" si="301"/>
        <v>0</v>
      </c>
      <c r="T3887">
        <f t="shared" si="303"/>
        <v>1</v>
      </c>
    </row>
    <row r="3888" spans="1:20" x14ac:dyDescent="0.25">
      <c r="A3888">
        <v>5819</v>
      </c>
      <c r="B3888" t="s">
        <v>1391</v>
      </c>
      <c r="C3888" s="1">
        <v>21929</v>
      </c>
      <c r="D3888" t="s">
        <v>26</v>
      </c>
      <c r="E3888" t="s">
        <v>15</v>
      </c>
      <c r="F3888" s="1">
        <v>40570</v>
      </c>
      <c r="G3888" t="s">
        <v>16</v>
      </c>
      <c r="H3888" t="str">
        <f t="shared" si="302"/>
        <v>4301R-RV</v>
      </c>
      <c r="J3888" t="s">
        <v>69</v>
      </c>
      <c r="K3888" t="s">
        <v>33</v>
      </c>
      <c r="L3888">
        <v>13440</v>
      </c>
      <c r="M3888" t="s">
        <v>20</v>
      </c>
      <c r="N3888" t="s">
        <v>30</v>
      </c>
      <c r="O3888" s="2">
        <v>3.125E-2</v>
      </c>
      <c r="Q3888" t="s">
        <v>22</v>
      </c>
      <c r="R3888">
        <f t="shared" si="300"/>
        <v>0</v>
      </c>
      <c r="S3888">
        <f t="shared" si="301"/>
        <v>0</v>
      </c>
      <c r="T3888">
        <f t="shared" si="303"/>
        <v>0</v>
      </c>
    </row>
    <row r="3889" spans="1:20" x14ac:dyDescent="0.25">
      <c r="A3889">
        <v>5819</v>
      </c>
      <c r="B3889" t="s">
        <v>1391</v>
      </c>
      <c r="C3889" s="1">
        <v>21929</v>
      </c>
      <c r="D3889" t="s">
        <v>26</v>
      </c>
      <c r="E3889" t="s">
        <v>15</v>
      </c>
      <c r="F3889" s="1">
        <v>40570</v>
      </c>
      <c r="G3889" t="s">
        <v>24</v>
      </c>
      <c r="H3889" t="str">
        <f t="shared" si="302"/>
        <v>RV</v>
      </c>
      <c r="I3889" t="str">
        <f t="shared" si="304"/>
        <v>RV</v>
      </c>
      <c r="J3889" t="s">
        <v>69</v>
      </c>
      <c r="K3889" t="s">
        <v>33</v>
      </c>
      <c r="L3889">
        <v>13440</v>
      </c>
      <c r="M3889" t="s">
        <v>20</v>
      </c>
      <c r="N3889" t="s">
        <v>30</v>
      </c>
      <c r="O3889" s="2">
        <v>4.1666666666666664E-2</v>
      </c>
      <c r="P3889">
        <f>VLOOKUP(I3889,'visit codes'!$B$1:$F$38,5,FALSE)</f>
        <v>3</v>
      </c>
      <c r="Q3889" t="s">
        <v>22</v>
      </c>
      <c r="R3889">
        <f t="shared" si="300"/>
        <v>1</v>
      </c>
      <c r="S3889">
        <f t="shared" si="301"/>
        <v>0</v>
      </c>
      <c r="T3889">
        <f t="shared" si="303"/>
        <v>1</v>
      </c>
    </row>
    <row r="3890" spans="1:20" x14ac:dyDescent="0.25">
      <c r="A3890">
        <v>5961</v>
      </c>
      <c r="B3890" t="s">
        <v>1392</v>
      </c>
      <c r="C3890" s="1">
        <v>27430</v>
      </c>
      <c r="D3890" t="s">
        <v>26</v>
      </c>
      <c r="E3890" t="s">
        <v>15</v>
      </c>
      <c r="F3890" s="1">
        <v>40546</v>
      </c>
      <c r="G3890" t="s">
        <v>38</v>
      </c>
      <c r="H3890" t="str">
        <f t="shared" si="302"/>
        <v>C</v>
      </c>
      <c r="I3890" t="str">
        <f t="shared" si="304"/>
        <v>C</v>
      </c>
      <c r="J3890" t="s">
        <v>27</v>
      </c>
      <c r="K3890" t="s">
        <v>33</v>
      </c>
      <c r="L3890">
        <v>13502</v>
      </c>
      <c r="M3890" t="s">
        <v>29</v>
      </c>
      <c r="N3890" t="s">
        <v>30</v>
      </c>
      <c r="O3890" s="2">
        <v>0</v>
      </c>
      <c r="P3890">
        <f>VLOOKUP(I3890,'visit codes'!$B$1:$F$38,5,FALSE)</f>
        <v>0</v>
      </c>
      <c r="Q3890" t="s">
        <v>31</v>
      </c>
      <c r="R3890">
        <f t="shared" si="300"/>
        <v>1</v>
      </c>
      <c r="S3890">
        <f t="shared" si="301"/>
        <v>1</v>
      </c>
      <c r="T3890">
        <f t="shared" si="303"/>
        <v>0</v>
      </c>
    </row>
    <row r="3891" spans="1:20" x14ac:dyDescent="0.25">
      <c r="A3891">
        <v>352</v>
      </c>
      <c r="B3891" t="s">
        <v>1393</v>
      </c>
      <c r="C3891" s="1">
        <v>21685</v>
      </c>
      <c r="D3891" t="s">
        <v>14</v>
      </c>
      <c r="E3891" t="s">
        <v>15</v>
      </c>
      <c r="F3891" s="1">
        <v>40549</v>
      </c>
      <c r="G3891" t="s">
        <v>46</v>
      </c>
      <c r="H3891" t="str">
        <f t="shared" si="302"/>
        <v>NS</v>
      </c>
      <c r="I3891" t="str">
        <f t="shared" si="304"/>
        <v>NS</v>
      </c>
      <c r="J3891" t="s">
        <v>41</v>
      </c>
      <c r="K3891" t="s">
        <v>33</v>
      </c>
      <c r="L3891">
        <v>13502</v>
      </c>
      <c r="M3891" t="s">
        <v>29</v>
      </c>
      <c r="N3891" t="s">
        <v>30</v>
      </c>
      <c r="O3891" s="2">
        <v>0</v>
      </c>
      <c r="P3891">
        <f>VLOOKUP(I3891,'visit codes'!$B$1:$F$38,5,FALSE)</f>
        <v>0</v>
      </c>
      <c r="Q3891" t="s">
        <v>31</v>
      </c>
      <c r="R3891">
        <f t="shared" si="300"/>
        <v>1</v>
      </c>
      <c r="S3891">
        <f t="shared" si="301"/>
        <v>1</v>
      </c>
      <c r="T3891">
        <f t="shared" si="303"/>
        <v>0</v>
      </c>
    </row>
    <row r="3892" spans="1:20" x14ac:dyDescent="0.25">
      <c r="A3892">
        <v>352</v>
      </c>
      <c r="B3892" t="s">
        <v>1393</v>
      </c>
      <c r="C3892" s="1">
        <v>21685</v>
      </c>
      <c r="D3892" t="s">
        <v>14</v>
      </c>
      <c r="E3892" t="s">
        <v>15</v>
      </c>
      <c r="F3892" s="1">
        <v>40550</v>
      </c>
      <c r="G3892" t="s">
        <v>46</v>
      </c>
      <c r="H3892" t="str">
        <f t="shared" si="302"/>
        <v>NS</v>
      </c>
      <c r="I3892" t="str">
        <f t="shared" si="304"/>
        <v>NS</v>
      </c>
      <c r="J3892" t="s">
        <v>57</v>
      </c>
      <c r="K3892" t="s">
        <v>33</v>
      </c>
      <c r="L3892">
        <v>13502</v>
      </c>
      <c r="M3892" t="s">
        <v>29</v>
      </c>
      <c r="N3892" t="s">
        <v>30</v>
      </c>
      <c r="O3892" s="2">
        <v>0</v>
      </c>
      <c r="P3892">
        <f>VLOOKUP(I3892,'visit codes'!$B$1:$F$38,5,FALSE)</f>
        <v>0</v>
      </c>
      <c r="Q3892" t="s">
        <v>31</v>
      </c>
      <c r="R3892">
        <f t="shared" si="300"/>
        <v>1</v>
      </c>
      <c r="S3892">
        <f t="shared" si="301"/>
        <v>1</v>
      </c>
      <c r="T3892">
        <f t="shared" si="303"/>
        <v>0</v>
      </c>
    </row>
    <row r="3893" spans="1:20" x14ac:dyDescent="0.25">
      <c r="A3893">
        <v>352</v>
      </c>
      <c r="B3893" t="s">
        <v>1393</v>
      </c>
      <c r="C3893" s="1">
        <v>21685</v>
      </c>
      <c r="D3893" t="s">
        <v>14</v>
      </c>
      <c r="E3893" t="s">
        <v>15</v>
      </c>
      <c r="F3893" s="1">
        <v>40554</v>
      </c>
      <c r="G3893" t="s">
        <v>35</v>
      </c>
      <c r="H3893" t="str">
        <f t="shared" si="302"/>
        <v>4302PM-PM</v>
      </c>
      <c r="J3893" t="s">
        <v>41</v>
      </c>
      <c r="K3893" t="s">
        <v>33</v>
      </c>
      <c r="L3893">
        <v>13502</v>
      </c>
      <c r="M3893" t="s">
        <v>29</v>
      </c>
      <c r="N3893" t="s">
        <v>30</v>
      </c>
      <c r="O3893" s="2">
        <v>1.0416666666666666E-2</v>
      </c>
      <c r="Q3893" t="s">
        <v>31</v>
      </c>
      <c r="R3893">
        <f t="shared" si="300"/>
        <v>0</v>
      </c>
      <c r="S3893">
        <f t="shared" si="301"/>
        <v>0</v>
      </c>
      <c r="T3893">
        <f t="shared" si="303"/>
        <v>0</v>
      </c>
    </row>
    <row r="3894" spans="1:20" x14ac:dyDescent="0.25">
      <c r="A3894">
        <v>352</v>
      </c>
      <c r="B3894" t="s">
        <v>1393</v>
      </c>
      <c r="C3894" s="1">
        <v>21685</v>
      </c>
      <c r="D3894" t="s">
        <v>14</v>
      </c>
      <c r="E3894" t="s">
        <v>15</v>
      </c>
      <c r="F3894" s="1">
        <v>40554</v>
      </c>
      <c r="G3894" t="s">
        <v>37</v>
      </c>
      <c r="H3894" t="str">
        <f t="shared" si="302"/>
        <v>PM</v>
      </c>
      <c r="I3894" t="str">
        <f t="shared" si="304"/>
        <v>PM</v>
      </c>
      <c r="J3894" t="s">
        <v>41</v>
      </c>
      <c r="K3894" t="s">
        <v>33</v>
      </c>
      <c r="L3894">
        <v>13502</v>
      </c>
      <c r="M3894" t="s">
        <v>29</v>
      </c>
      <c r="N3894" t="s">
        <v>30</v>
      </c>
      <c r="O3894" s="2">
        <v>1.0416666666666666E-2</v>
      </c>
      <c r="P3894">
        <f>VLOOKUP(I3894,'visit codes'!$B$1:$F$38,5,FALSE)</f>
        <v>1</v>
      </c>
      <c r="Q3894" t="s">
        <v>31</v>
      </c>
      <c r="R3894">
        <f t="shared" si="300"/>
        <v>1</v>
      </c>
      <c r="S3894">
        <f t="shared" si="301"/>
        <v>0</v>
      </c>
      <c r="T3894">
        <f t="shared" si="303"/>
        <v>1</v>
      </c>
    </row>
    <row r="3895" spans="1:20" x14ac:dyDescent="0.25">
      <c r="A3895">
        <v>352</v>
      </c>
      <c r="B3895" t="s">
        <v>1393</v>
      </c>
      <c r="C3895" s="1">
        <v>21685</v>
      </c>
      <c r="D3895" t="s">
        <v>14</v>
      </c>
      <c r="E3895" t="s">
        <v>15</v>
      </c>
      <c r="F3895" s="1">
        <v>40574</v>
      </c>
      <c r="G3895" t="s">
        <v>46</v>
      </c>
      <c r="H3895" t="str">
        <f t="shared" si="302"/>
        <v>NS</v>
      </c>
      <c r="I3895" t="str">
        <f t="shared" si="304"/>
        <v>NS</v>
      </c>
      <c r="J3895" t="s">
        <v>57</v>
      </c>
      <c r="K3895" t="s">
        <v>33</v>
      </c>
      <c r="L3895">
        <v>13502</v>
      </c>
      <c r="M3895" t="s">
        <v>29</v>
      </c>
      <c r="N3895" t="s">
        <v>30</v>
      </c>
      <c r="O3895" s="2">
        <v>0</v>
      </c>
      <c r="P3895">
        <f>VLOOKUP(I3895,'visit codes'!$B$1:$F$38,5,FALSE)</f>
        <v>0</v>
      </c>
      <c r="Q3895" t="s">
        <v>31</v>
      </c>
      <c r="R3895">
        <f t="shared" si="300"/>
        <v>1</v>
      </c>
      <c r="S3895">
        <f t="shared" si="301"/>
        <v>1</v>
      </c>
      <c r="T3895">
        <f t="shared" si="303"/>
        <v>0</v>
      </c>
    </row>
    <row r="3896" spans="1:20" x14ac:dyDescent="0.25">
      <c r="A3896">
        <v>6146</v>
      </c>
      <c r="B3896" t="s">
        <v>1394</v>
      </c>
      <c r="C3896" s="1">
        <v>22335</v>
      </c>
      <c r="D3896" t="s">
        <v>26</v>
      </c>
      <c r="E3896" t="s">
        <v>15</v>
      </c>
      <c r="F3896" s="1">
        <v>40546</v>
      </c>
      <c r="G3896" t="s">
        <v>16</v>
      </c>
      <c r="H3896" t="str">
        <f t="shared" si="302"/>
        <v>4301R-RV</v>
      </c>
      <c r="J3896" t="s">
        <v>17</v>
      </c>
      <c r="K3896" t="s">
        <v>1395</v>
      </c>
      <c r="L3896">
        <v>13440</v>
      </c>
      <c r="M3896" t="s">
        <v>20</v>
      </c>
      <c r="N3896" t="s">
        <v>200</v>
      </c>
      <c r="O3896" s="2">
        <v>3.125E-2</v>
      </c>
      <c r="Q3896" t="s">
        <v>22</v>
      </c>
      <c r="R3896">
        <f t="shared" si="300"/>
        <v>0</v>
      </c>
      <c r="S3896">
        <f t="shared" si="301"/>
        <v>0</v>
      </c>
      <c r="T3896">
        <f t="shared" si="303"/>
        <v>0</v>
      </c>
    </row>
    <row r="3897" spans="1:20" x14ac:dyDescent="0.25">
      <c r="A3897">
        <v>6146</v>
      </c>
      <c r="B3897" t="s">
        <v>1394</v>
      </c>
      <c r="C3897" s="1">
        <v>22335</v>
      </c>
      <c r="D3897" t="s">
        <v>26</v>
      </c>
      <c r="E3897" t="s">
        <v>15</v>
      </c>
      <c r="F3897" s="1">
        <v>40546</v>
      </c>
      <c r="G3897" t="s">
        <v>24</v>
      </c>
      <c r="H3897" t="str">
        <f t="shared" si="302"/>
        <v>RV</v>
      </c>
      <c r="I3897" t="str">
        <f t="shared" si="304"/>
        <v>RV</v>
      </c>
      <c r="J3897" t="s">
        <v>17</v>
      </c>
      <c r="K3897" t="s">
        <v>1395</v>
      </c>
      <c r="L3897">
        <v>13440</v>
      </c>
      <c r="M3897" t="s">
        <v>20</v>
      </c>
      <c r="N3897" t="s">
        <v>200</v>
      </c>
      <c r="O3897" s="2">
        <v>4.1666666666666664E-2</v>
      </c>
      <c r="P3897">
        <f>VLOOKUP(I3897,'visit codes'!$B$1:$F$38,5,FALSE)</f>
        <v>3</v>
      </c>
      <c r="Q3897" t="s">
        <v>22</v>
      </c>
      <c r="R3897">
        <f t="shared" si="300"/>
        <v>1</v>
      </c>
      <c r="S3897">
        <f t="shared" si="301"/>
        <v>0</v>
      </c>
      <c r="T3897">
        <f t="shared" si="303"/>
        <v>1</v>
      </c>
    </row>
    <row r="3898" spans="1:20" x14ac:dyDescent="0.25">
      <c r="A3898">
        <v>6146</v>
      </c>
      <c r="B3898" t="s">
        <v>1394</v>
      </c>
      <c r="C3898" s="1">
        <v>22335</v>
      </c>
      <c r="D3898" t="s">
        <v>26</v>
      </c>
      <c r="E3898" t="s">
        <v>15</v>
      </c>
      <c r="F3898" s="1">
        <v>40548</v>
      </c>
      <c r="G3898" t="s">
        <v>46</v>
      </c>
      <c r="H3898" t="str">
        <f t="shared" si="302"/>
        <v>NS</v>
      </c>
      <c r="I3898" t="str">
        <f t="shared" si="304"/>
        <v>NS</v>
      </c>
      <c r="J3898" t="s">
        <v>17</v>
      </c>
      <c r="K3898" t="s">
        <v>1395</v>
      </c>
      <c r="L3898">
        <v>13440</v>
      </c>
      <c r="M3898" t="s">
        <v>20</v>
      </c>
      <c r="N3898" t="s">
        <v>200</v>
      </c>
      <c r="O3898" s="2">
        <v>0</v>
      </c>
      <c r="P3898">
        <f>VLOOKUP(I3898,'visit codes'!$B$1:$F$38,5,FALSE)</f>
        <v>0</v>
      </c>
      <c r="Q3898" t="s">
        <v>22</v>
      </c>
      <c r="R3898">
        <f t="shared" si="300"/>
        <v>1</v>
      </c>
      <c r="S3898">
        <f t="shared" si="301"/>
        <v>1</v>
      </c>
      <c r="T3898">
        <f t="shared" si="303"/>
        <v>0</v>
      </c>
    </row>
    <row r="3899" spans="1:20" x14ac:dyDescent="0.25">
      <c r="A3899">
        <v>6146</v>
      </c>
      <c r="B3899" t="s">
        <v>1394</v>
      </c>
      <c r="C3899" s="1">
        <v>22335</v>
      </c>
      <c r="D3899" t="s">
        <v>26</v>
      </c>
      <c r="E3899" t="s">
        <v>15</v>
      </c>
      <c r="F3899" s="1">
        <v>40556</v>
      </c>
      <c r="G3899" t="s">
        <v>16</v>
      </c>
      <c r="H3899" t="str">
        <f t="shared" si="302"/>
        <v>4301R-RV</v>
      </c>
      <c r="J3899" t="s">
        <v>17</v>
      </c>
      <c r="K3899" t="s">
        <v>1395</v>
      </c>
      <c r="L3899">
        <v>13440</v>
      </c>
      <c r="M3899" t="s">
        <v>20</v>
      </c>
      <c r="N3899" t="s">
        <v>200</v>
      </c>
      <c r="O3899" s="2">
        <v>3.125E-2</v>
      </c>
      <c r="Q3899" t="s">
        <v>22</v>
      </c>
      <c r="R3899">
        <f t="shared" si="300"/>
        <v>0</v>
      </c>
      <c r="S3899">
        <f t="shared" si="301"/>
        <v>0</v>
      </c>
      <c r="T3899">
        <f t="shared" si="303"/>
        <v>0</v>
      </c>
    </row>
    <row r="3900" spans="1:20" x14ac:dyDescent="0.25">
      <c r="A3900">
        <v>6146</v>
      </c>
      <c r="B3900" t="s">
        <v>1394</v>
      </c>
      <c r="C3900" s="1">
        <v>22335</v>
      </c>
      <c r="D3900" t="s">
        <v>26</v>
      </c>
      <c r="E3900" t="s">
        <v>15</v>
      </c>
      <c r="F3900" s="1">
        <v>40556</v>
      </c>
      <c r="G3900" t="s">
        <v>24</v>
      </c>
      <c r="H3900" t="str">
        <f t="shared" si="302"/>
        <v>RV</v>
      </c>
      <c r="I3900" t="str">
        <f t="shared" si="304"/>
        <v>RV</v>
      </c>
      <c r="J3900" t="s">
        <v>17</v>
      </c>
      <c r="K3900" t="s">
        <v>1395</v>
      </c>
      <c r="L3900">
        <v>13440</v>
      </c>
      <c r="M3900" t="s">
        <v>20</v>
      </c>
      <c r="N3900" t="s">
        <v>200</v>
      </c>
      <c r="O3900" s="2">
        <v>4.1666666666666664E-2</v>
      </c>
      <c r="P3900">
        <f>VLOOKUP(I3900,'visit codes'!$B$1:$F$38,5,FALSE)</f>
        <v>3</v>
      </c>
      <c r="Q3900" t="s">
        <v>22</v>
      </c>
      <c r="R3900">
        <f t="shared" si="300"/>
        <v>1</v>
      </c>
      <c r="S3900">
        <f t="shared" si="301"/>
        <v>0</v>
      </c>
      <c r="T3900">
        <f t="shared" si="303"/>
        <v>1</v>
      </c>
    </row>
    <row r="3901" spans="1:20" x14ac:dyDescent="0.25">
      <c r="A3901">
        <v>6146</v>
      </c>
      <c r="B3901" t="s">
        <v>1394</v>
      </c>
      <c r="C3901" s="1">
        <v>22335</v>
      </c>
      <c r="D3901" t="s">
        <v>26</v>
      </c>
      <c r="E3901" t="s">
        <v>15</v>
      </c>
      <c r="F3901" s="1">
        <v>40564</v>
      </c>
      <c r="G3901" t="s">
        <v>16</v>
      </c>
      <c r="H3901" t="str">
        <f t="shared" si="302"/>
        <v>4301R-RV</v>
      </c>
      <c r="J3901" t="s">
        <v>17</v>
      </c>
      <c r="K3901" t="s">
        <v>1395</v>
      </c>
      <c r="L3901">
        <v>13440</v>
      </c>
      <c r="M3901" t="s">
        <v>20</v>
      </c>
      <c r="N3901" t="s">
        <v>200</v>
      </c>
      <c r="O3901" s="2">
        <v>3.125E-2</v>
      </c>
      <c r="Q3901" t="s">
        <v>22</v>
      </c>
      <c r="R3901">
        <f t="shared" si="300"/>
        <v>0</v>
      </c>
      <c r="S3901">
        <f t="shared" si="301"/>
        <v>0</v>
      </c>
      <c r="T3901">
        <f t="shared" si="303"/>
        <v>0</v>
      </c>
    </row>
    <row r="3902" spans="1:20" x14ac:dyDescent="0.25">
      <c r="A3902">
        <v>6146</v>
      </c>
      <c r="B3902" t="s">
        <v>1394</v>
      </c>
      <c r="C3902" s="1">
        <v>22335</v>
      </c>
      <c r="D3902" t="s">
        <v>26</v>
      </c>
      <c r="E3902" t="s">
        <v>15</v>
      </c>
      <c r="F3902" s="1">
        <v>40564</v>
      </c>
      <c r="G3902" t="s">
        <v>24</v>
      </c>
      <c r="H3902" t="str">
        <f t="shared" si="302"/>
        <v>RV</v>
      </c>
      <c r="I3902" t="str">
        <f t="shared" si="304"/>
        <v>RV</v>
      </c>
      <c r="J3902" t="s">
        <v>17</v>
      </c>
      <c r="K3902" t="s">
        <v>1395</v>
      </c>
      <c r="L3902">
        <v>13440</v>
      </c>
      <c r="M3902" t="s">
        <v>20</v>
      </c>
      <c r="N3902" t="s">
        <v>200</v>
      </c>
      <c r="O3902" s="2">
        <v>4.1666666666666664E-2</v>
      </c>
      <c r="P3902">
        <f>VLOOKUP(I3902,'visit codes'!$B$1:$F$38,5,FALSE)</f>
        <v>3</v>
      </c>
      <c r="Q3902" t="s">
        <v>22</v>
      </c>
      <c r="R3902">
        <f t="shared" si="300"/>
        <v>1</v>
      </c>
      <c r="S3902">
        <f t="shared" si="301"/>
        <v>0</v>
      </c>
      <c r="T3902">
        <f t="shared" si="303"/>
        <v>1</v>
      </c>
    </row>
    <row r="3903" spans="1:20" x14ac:dyDescent="0.25">
      <c r="A3903">
        <v>6146</v>
      </c>
      <c r="B3903" t="s">
        <v>1394</v>
      </c>
      <c r="C3903" s="1">
        <v>22335</v>
      </c>
      <c r="D3903" t="s">
        <v>26</v>
      </c>
      <c r="E3903" t="s">
        <v>15</v>
      </c>
      <c r="F3903" s="1">
        <v>40570</v>
      </c>
      <c r="G3903" t="s">
        <v>16</v>
      </c>
      <c r="H3903" t="str">
        <f t="shared" si="302"/>
        <v>4301R-RV</v>
      </c>
      <c r="J3903" t="s">
        <v>17</v>
      </c>
      <c r="K3903" t="s">
        <v>1395</v>
      </c>
      <c r="L3903">
        <v>13440</v>
      </c>
      <c r="M3903" t="s">
        <v>20</v>
      </c>
      <c r="N3903" t="s">
        <v>200</v>
      </c>
      <c r="O3903" s="2">
        <v>3.125E-2</v>
      </c>
      <c r="Q3903" t="s">
        <v>22</v>
      </c>
      <c r="R3903">
        <f t="shared" si="300"/>
        <v>0</v>
      </c>
      <c r="S3903">
        <f t="shared" si="301"/>
        <v>0</v>
      </c>
      <c r="T3903">
        <f t="shared" si="303"/>
        <v>0</v>
      </c>
    </row>
    <row r="3904" spans="1:20" x14ac:dyDescent="0.25">
      <c r="A3904">
        <v>6146</v>
      </c>
      <c r="B3904" t="s">
        <v>1394</v>
      </c>
      <c r="C3904" s="1">
        <v>22335</v>
      </c>
      <c r="D3904" t="s">
        <v>26</v>
      </c>
      <c r="E3904" t="s">
        <v>15</v>
      </c>
      <c r="F3904" s="1">
        <v>40570</v>
      </c>
      <c r="G3904" t="s">
        <v>24</v>
      </c>
      <c r="H3904" t="str">
        <f t="shared" si="302"/>
        <v>RV</v>
      </c>
      <c r="I3904" t="str">
        <f t="shared" si="304"/>
        <v>RV</v>
      </c>
      <c r="J3904" t="s">
        <v>17</v>
      </c>
      <c r="K3904" t="s">
        <v>1395</v>
      </c>
      <c r="L3904">
        <v>13440</v>
      </c>
      <c r="M3904" t="s">
        <v>20</v>
      </c>
      <c r="N3904" t="s">
        <v>200</v>
      </c>
      <c r="O3904" s="2">
        <v>4.1666666666666664E-2</v>
      </c>
      <c r="P3904">
        <f>VLOOKUP(I3904,'visit codes'!$B$1:$F$38,5,FALSE)</f>
        <v>3</v>
      </c>
      <c r="Q3904" t="s">
        <v>22</v>
      </c>
      <c r="R3904">
        <f t="shared" si="300"/>
        <v>1</v>
      </c>
      <c r="S3904">
        <f t="shared" si="301"/>
        <v>0</v>
      </c>
      <c r="T3904">
        <f t="shared" si="303"/>
        <v>1</v>
      </c>
    </row>
    <row r="3905" spans="1:20" x14ac:dyDescent="0.25">
      <c r="A3905">
        <v>6156</v>
      </c>
      <c r="B3905" t="s">
        <v>1396</v>
      </c>
      <c r="C3905" s="1">
        <v>20903</v>
      </c>
      <c r="D3905" t="s">
        <v>26</v>
      </c>
      <c r="E3905" t="s">
        <v>176</v>
      </c>
      <c r="F3905" s="1">
        <v>40569</v>
      </c>
      <c r="G3905" t="s">
        <v>35</v>
      </c>
      <c r="H3905" t="str">
        <f t="shared" si="302"/>
        <v>4302PM-PM</v>
      </c>
      <c r="J3905" t="s">
        <v>82</v>
      </c>
      <c r="K3905" t="s">
        <v>42</v>
      </c>
      <c r="L3905">
        <v>13501</v>
      </c>
      <c r="M3905" t="s">
        <v>29</v>
      </c>
      <c r="N3905" t="s">
        <v>43</v>
      </c>
      <c r="O3905" s="2">
        <v>1.0416666666666666E-2</v>
      </c>
      <c r="Q3905" t="s">
        <v>31</v>
      </c>
      <c r="R3905">
        <f t="shared" si="300"/>
        <v>0</v>
      </c>
      <c r="S3905">
        <f t="shared" si="301"/>
        <v>0</v>
      </c>
      <c r="T3905">
        <f t="shared" si="303"/>
        <v>0</v>
      </c>
    </row>
    <row r="3906" spans="1:20" x14ac:dyDescent="0.25">
      <c r="A3906">
        <v>6156</v>
      </c>
      <c r="B3906" t="s">
        <v>1396</v>
      </c>
      <c r="C3906" s="1">
        <v>20903</v>
      </c>
      <c r="D3906" t="s">
        <v>26</v>
      </c>
      <c r="E3906" t="s">
        <v>176</v>
      </c>
      <c r="F3906" s="1">
        <v>40569</v>
      </c>
      <c r="G3906" t="s">
        <v>37</v>
      </c>
      <c r="H3906" t="str">
        <f t="shared" si="302"/>
        <v>PM</v>
      </c>
      <c r="I3906" t="str">
        <f t="shared" si="304"/>
        <v>PM</v>
      </c>
      <c r="J3906" t="s">
        <v>82</v>
      </c>
      <c r="K3906" t="s">
        <v>42</v>
      </c>
      <c r="L3906">
        <v>13501</v>
      </c>
      <c r="M3906" t="s">
        <v>29</v>
      </c>
      <c r="N3906" t="s">
        <v>43</v>
      </c>
      <c r="O3906" s="2">
        <v>1.0416666666666666E-2</v>
      </c>
      <c r="P3906">
        <f>VLOOKUP(I3906,'visit codes'!$B$1:$F$38,5,FALSE)</f>
        <v>1</v>
      </c>
      <c r="Q3906" t="s">
        <v>31</v>
      </c>
      <c r="R3906">
        <f t="shared" ref="R3906:R3969" si="305">COUNTA(I3906)</f>
        <v>1</v>
      </c>
      <c r="S3906">
        <f t="shared" ref="S3906:S3969" si="306">IF(I3906="c",1,IF(I3906="ns",1,IF(I3906="pasns",1,IF(I3906="pasc",1,IF(I3906="sc",1,0)))))</f>
        <v>0</v>
      </c>
      <c r="T3906">
        <f t="shared" si="303"/>
        <v>1</v>
      </c>
    </row>
    <row r="3907" spans="1:20" x14ac:dyDescent="0.25">
      <c r="A3907">
        <v>6209</v>
      </c>
      <c r="B3907" t="s">
        <v>1397</v>
      </c>
      <c r="C3907" s="1">
        <v>19377</v>
      </c>
      <c r="D3907" t="s">
        <v>26</v>
      </c>
      <c r="E3907" t="s">
        <v>15</v>
      </c>
      <c r="F3907" s="1">
        <v>40547</v>
      </c>
      <c r="G3907" t="s">
        <v>16</v>
      </c>
      <c r="H3907" t="str">
        <f t="shared" ref="H3907:H3970" si="307">TRIM(G3907)</f>
        <v>4301R-RV</v>
      </c>
      <c r="J3907" t="s">
        <v>17</v>
      </c>
      <c r="K3907" t="s">
        <v>42</v>
      </c>
      <c r="L3907">
        <v>13442</v>
      </c>
      <c r="M3907" t="s">
        <v>20</v>
      </c>
      <c r="N3907" t="s">
        <v>43</v>
      </c>
      <c r="O3907" s="2">
        <v>3.125E-2</v>
      </c>
      <c r="Q3907" t="s">
        <v>22</v>
      </c>
      <c r="R3907">
        <f t="shared" si="305"/>
        <v>0</v>
      </c>
      <c r="S3907">
        <f t="shared" si="306"/>
        <v>0</v>
      </c>
      <c r="T3907">
        <f t="shared" ref="T3907:T3970" si="308">IF(R3907-S3907=1,1,0)</f>
        <v>0</v>
      </c>
    </row>
    <row r="3908" spans="1:20" x14ac:dyDescent="0.25">
      <c r="A3908">
        <v>6209</v>
      </c>
      <c r="B3908" t="s">
        <v>1397</v>
      </c>
      <c r="C3908" s="1">
        <v>19377</v>
      </c>
      <c r="D3908" t="s">
        <v>26</v>
      </c>
      <c r="E3908" t="s">
        <v>15</v>
      </c>
      <c r="F3908" s="1">
        <v>40547</v>
      </c>
      <c r="G3908" t="s">
        <v>24</v>
      </c>
      <c r="H3908" t="str">
        <f t="shared" si="307"/>
        <v>RV</v>
      </c>
      <c r="I3908" t="str">
        <f t="shared" ref="I3908:I3970" si="309">TRIM(G3908)</f>
        <v>RV</v>
      </c>
      <c r="J3908" t="s">
        <v>17</v>
      </c>
      <c r="K3908" t="s">
        <v>42</v>
      </c>
      <c r="L3908">
        <v>13442</v>
      </c>
      <c r="M3908" t="s">
        <v>20</v>
      </c>
      <c r="N3908" t="s">
        <v>43</v>
      </c>
      <c r="O3908" s="2">
        <v>4.1666666666666664E-2</v>
      </c>
      <c r="P3908">
        <f>VLOOKUP(I3908,'visit codes'!$B$1:$F$38,5,FALSE)</f>
        <v>3</v>
      </c>
      <c r="Q3908" t="s">
        <v>22</v>
      </c>
      <c r="R3908">
        <f t="shared" si="305"/>
        <v>1</v>
      </c>
      <c r="S3908">
        <f t="shared" si="306"/>
        <v>0</v>
      </c>
      <c r="T3908">
        <f t="shared" si="308"/>
        <v>1</v>
      </c>
    </row>
    <row r="3909" spans="1:20" x14ac:dyDescent="0.25">
      <c r="A3909">
        <v>6209</v>
      </c>
      <c r="B3909" t="s">
        <v>1397</v>
      </c>
      <c r="C3909" s="1">
        <v>19377</v>
      </c>
      <c r="D3909" t="s">
        <v>26</v>
      </c>
      <c r="E3909" t="s">
        <v>15</v>
      </c>
      <c r="F3909" s="1">
        <v>40548</v>
      </c>
      <c r="G3909" t="s">
        <v>35</v>
      </c>
      <c r="H3909" t="str">
        <f t="shared" si="307"/>
        <v>4302PM-PM</v>
      </c>
      <c r="J3909" t="s">
        <v>66</v>
      </c>
      <c r="K3909" t="s">
        <v>42</v>
      </c>
      <c r="L3909">
        <v>13442</v>
      </c>
      <c r="M3909" t="s">
        <v>20</v>
      </c>
      <c r="N3909" t="s">
        <v>43</v>
      </c>
      <c r="O3909" s="2">
        <v>1.0416666666666666E-2</v>
      </c>
      <c r="Q3909" t="s">
        <v>22</v>
      </c>
      <c r="R3909">
        <f t="shared" si="305"/>
        <v>0</v>
      </c>
      <c r="S3909">
        <f t="shared" si="306"/>
        <v>0</v>
      </c>
      <c r="T3909">
        <f t="shared" si="308"/>
        <v>0</v>
      </c>
    </row>
    <row r="3910" spans="1:20" x14ac:dyDescent="0.25">
      <c r="A3910">
        <v>6209</v>
      </c>
      <c r="B3910" t="s">
        <v>1397</v>
      </c>
      <c r="C3910" s="1">
        <v>19377</v>
      </c>
      <c r="D3910" t="s">
        <v>26</v>
      </c>
      <c r="E3910" t="s">
        <v>15</v>
      </c>
      <c r="F3910" s="1">
        <v>40548</v>
      </c>
      <c r="G3910" t="s">
        <v>37</v>
      </c>
      <c r="H3910" t="str">
        <f t="shared" si="307"/>
        <v>PM</v>
      </c>
      <c r="I3910" t="str">
        <f t="shared" si="309"/>
        <v>PM</v>
      </c>
      <c r="J3910" t="s">
        <v>66</v>
      </c>
      <c r="K3910" t="s">
        <v>42</v>
      </c>
      <c r="L3910">
        <v>13442</v>
      </c>
      <c r="M3910" t="s">
        <v>20</v>
      </c>
      <c r="N3910" t="s">
        <v>43</v>
      </c>
      <c r="O3910" s="2">
        <v>1.0416666666666666E-2</v>
      </c>
      <c r="P3910">
        <f>VLOOKUP(I3910,'visit codes'!$B$1:$F$38,5,FALSE)</f>
        <v>1</v>
      </c>
      <c r="Q3910" t="s">
        <v>22</v>
      </c>
      <c r="R3910">
        <f t="shared" si="305"/>
        <v>1</v>
      </c>
      <c r="S3910">
        <f t="shared" si="306"/>
        <v>0</v>
      </c>
      <c r="T3910">
        <f t="shared" si="308"/>
        <v>1</v>
      </c>
    </row>
    <row r="3911" spans="1:20" x14ac:dyDescent="0.25">
      <c r="A3911">
        <v>6209</v>
      </c>
      <c r="B3911" t="s">
        <v>1397</v>
      </c>
      <c r="C3911" s="1">
        <v>19377</v>
      </c>
      <c r="D3911" t="s">
        <v>26</v>
      </c>
      <c r="E3911" t="s">
        <v>15</v>
      </c>
      <c r="F3911" s="1">
        <v>40561</v>
      </c>
      <c r="G3911" t="s">
        <v>46</v>
      </c>
      <c r="H3911" t="str">
        <f t="shared" si="307"/>
        <v>NS</v>
      </c>
      <c r="I3911" t="str">
        <f t="shared" si="309"/>
        <v>NS</v>
      </c>
      <c r="J3911" t="s">
        <v>17</v>
      </c>
      <c r="K3911" t="s">
        <v>42</v>
      </c>
      <c r="L3911">
        <v>13442</v>
      </c>
      <c r="M3911" t="s">
        <v>20</v>
      </c>
      <c r="N3911" t="s">
        <v>43</v>
      </c>
      <c r="O3911" s="2">
        <v>0</v>
      </c>
      <c r="P3911">
        <f>VLOOKUP(I3911,'visit codes'!$B$1:$F$38,5,FALSE)</f>
        <v>0</v>
      </c>
      <c r="Q3911" t="s">
        <v>22</v>
      </c>
      <c r="R3911">
        <f t="shared" si="305"/>
        <v>1</v>
      </c>
      <c r="S3911">
        <f t="shared" si="306"/>
        <v>1</v>
      </c>
      <c r="T3911">
        <f t="shared" si="308"/>
        <v>0</v>
      </c>
    </row>
    <row r="3912" spans="1:20" x14ac:dyDescent="0.25">
      <c r="A3912">
        <v>6259</v>
      </c>
      <c r="B3912" t="s">
        <v>1398</v>
      </c>
      <c r="C3912" s="1">
        <v>25271</v>
      </c>
      <c r="D3912" t="s">
        <v>26</v>
      </c>
      <c r="E3912" t="s">
        <v>15</v>
      </c>
      <c r="F3912" s="1">
        <v>40553</v>
      </c>
      <c r="G3912" t="s">
        <v>35</v>
      </c>
      <c r="H3912" t="str">
        <f t="shared" si="307"/>
        <v>4302PM-PM</v>
      </c>
      <c r="J3912" t="s">
        <v>41</v>
      </c>
      <c r="K3912" t="s">
        <v>1399</v>
      </c>
      <c r="L3912">
        <v>13502</v>
      </c>
      <c r="M3912" t="s">
        <v>29</v>
      </c>
      <c r="N3912" t="s">
        <v>58</v>
      </c>
      <c r="O3912" s="2">
        <v>1.0416666666666666E-2</v>
      </c>
      <c r="Q3912" t="s">
        <v>31</v>
      </c>
      <c r="R3912">
        <f t="shared" si="305"/>
        <v>0</v>
      </c>
      <c r="S3912">
        <f t="shared" si="306"/>
        <v>0</v>
      </c>
      <c r="T3912">
        <f t="shared" si="308"/>
        <v>0</v>
      </c>
    </row>
    <row r="3913" spans="1:20" x14ac:dyDescent="0.25">
      <c r="A3913">
        <v>6259</v>
      </c>
      <c r="B3913" t="s">
        <v>1398</v>
      </c>
      <c r="C3913" s="1">
        <v>25271</v>
      </c>
      <c r="D3913" t="s">
        <v>26</v>
      </c>
      <c r="E3913" t="s">
        <v>15</v>
      </c>
      <c r="F3913" s="1">
        <v>40553</v>
      </c>
      <c r="G3913" t="s">
        <v>37</v>
      </c>
      <c r="H3913" t="str">
        <f t="shared" si="307"/>
        <v>PM</v>
      </c>
      <c r="I3913" t="str">
        <f t="shared" si="309"/>
        <v>PM</v>
      </c>
      <c r="J3913" t="s">
        <v>41</v>
      </c>
      <c r="K3913" t="s">
        <v>1399</v>
      </c>
      <c r="L3913">
        <v>13502</v>
      </c>
      <c r="M3913" t="s">
        <v>29</v>
      </c>
      <c r="N3913" t="s">
        <v>58</v>
      </c>
      <c r="O3913" s="2">
        <v>1.0416666666666666E-2</v>
      </c>
      <c r="P3913">
        <f>VLOOKUP(I3913,'visit codes'!$B$1:$F$38,5,FALSE)</f>
        <v>1</v>
      </c>
      <c r="Q3913" t="s">
        <v>31</v>
      </c>
      <c r="R3913">
        <f t="shared" si="305"/>
        <v>1</v>
      </c>
      <c r="S3913">
        <f t="shared" si="306"/>
        <v>0</v>
      </c>
      <c r="T3913">
        <f t="shared" si="308"/>
        <v>1</v>
      </c>
    </row>
    <row r="3914" spans="1:20" x14ac:dyDescent="0.25">
      <c r="A3914">
        <v>6259</v>
      </c>
      <c r="B3914" t="s">
        <v>1398</v>
      </c>
      <c r="C3914" s="1">
        <v>25271</v>
      </c>
      <c r="D3914" t="s">
        <v>26</v>
      </c>
      <c r="E3914" t="s">
        <v>15</v>
      </c>
      <c r="F3914" s="1">
        <v>40569</v>
      </c>
      <c r="G3914" t="s">
        <v>46</v>
      </c>
      <c r="H3914" t="str">
        <f t="shared" si="307"/>
        <v>NS</v>
      </c>
      <c r="I3914" t="str">
        <f t="shared" si="309"/>
        <v>NS</v>
      </c>
      <c r="J3914" t="s">
        <v>57</v>
      </c>
      <c r="K3914" t="s">
        <v>1399</v>
      </c>
      <c r="L3914">
        <v>13502</v>
      </c>
      <c r="M3914" t="s">
        <v>29</v>
      </c>
      <c r="N3914" t="s">
        <v>58</v>
      </c>
      <c r="O3914" s="2">
        <v>0</v>
      </c>
      <c r="P3914">
        <f>VLOOKUP(I3914,'visit codes'!$B$1:$F$38,5,FALSE)</f>
        <v>0</v>
      </c>
      <c r="Q3914" t="s">
        <v>31</v>
      </c>
      <c r="R3914">
        <f t="shared" si="305"/>
        <v>1</v>
      </c>
      <c r="S3914">
        <f t="shared" si="306"/>
        <v>1</v>
      </c>
      <c r="T3914">
        <f t="shared" si="308"/>
        <v>0</v>
      </c>
    </row>
    <row r="3915" spans="1:20" x14ac:dyDescent="0.25">
      <c r="A3915">
        <v>6563</v>
      </c>
      <c r="B3915" t="s">
        <v>1400</v>
      </c>
      <c r="C3915" s="1">
        <v>21495</v>
      </c>
      <c r="D3915" t="s">
        <v>14</v>
      </c>
      <c r="E3915" t="s">
        <v>15</v>
      </c>
      <c r="F3915" s="1">
        <v>40547</v>
      </c>
      <c r="G3915" t="s">
        <v>16</v>
      </c>
      <c r="H3915" t="str">
        <f t="shared" si="307"/>
        <v>4301R-RV</v>
      </c>
      <c r="J3915" t="s">
        <v>138</v>
      </c>
      <c r="K3915" t="s">
        <v>1401</v>
      </c>
      <c r="L3915">
        <v>13502</v>
      </c>
      <c r="M3915" t="s">
        <v>29</v>
      </c>
      <c r="N3915" t="s">
        <v>200</v>
      </c>
      <c r="O3915" s="2">
        <v>3.125E-2</v>
      </c>
      <c r="Q3915" t="s">
        <v>31</v>
      </c>
      <c r="R3915">
        <f t="shared" si="305"/>
        <v>0</v>
      </c>
      <c r="S3915">
        <f t="shared" si="306"/>
        <v>0</v>
      </c>
      <c r="T3915">
        <f t="shared" si="308"/>
        <v>0</v>
      </c>
    </row>
    <row r="3916" spans="1:20" x14ac:dyDescent="0.25">
      <c r="A3916">
        <v>6563</v>
      </c>
      <c r="B3916" t="s">
        <v>1400</v>
      </c>
      <c r="C3916" s="1">
        <v>21495</v>
      </c>
      <c r="D3916" t="s">
        <v>14</v>
      </c>
      <c r="E3916" t="s">
        <v>15</v>
      </c>
      <c r="F3916" s="1">
        <v>40547</v>
      </c>
      <c r="G3916" t="s">
        <v>24</v>
      </c>
      <c r="H3916" t="str">
        <f t="shared" si="307"/>
        <v>RV</v>
      </c>
      <c r="I3916" t="str">
        <f t="shared" si="309"/>
        <v>RV</v>
      </c>
      <c r="J3916" t="s">
        <v>138</v>
      </c>
      <c r="K3916" t="s">
        <v>1401</v>
      </c>
      <c r="L3916">
        <v>13502</v>
      </c>
      <c r="M3916" t="s">
        <v>29</v>
      </c>
      <c r="N3916" t="s">
        <v>200</v>
      </c>
      <c r="O3916" s="2">
        <v>4.1666666666666664E-2</v>
      </c>
      <c r="P3916">
        <f>VLOOKUP(I3916,'visit codes'!$B$1:$F$38,5,FALSE)</f>
        <v>3</v>
      </c>
      <c r="Q3916" t="s">
        <v>31</v>
      </c>
      <c r="R3916">
        <f t="shared" si="305"/>
        <v>1</v>
      </c>
      <c r="S3916">
        <f t="shared" si="306"/>
        <v>0</v>
      </c>
      <c r="T3916">
        <f t="shared" si="308"/>
        <v>1</v>
      </c>
    </row>
    <row r="3917" spans="1:20" x14ac:dyDescent="0.25">
      <c r="A3917">
        <v>6632</v>
      </c>
      <c r="B3917" t="s">
        <v>1402</v>
      </c>
      <c r="C3917" s="1">
        <v>24112</v>
      </c>
      <c r="D3917" t="s">
        <v>14</v>
      </c>
      <c r="E3917" t="s">
        <v>15</v>
      </c>
      <c r="F3917" s="1">
        <v>40570</v>
      </c>
      <c r="G3917" t="s">
        <v>16</v>
      </c>
      <c r="H3917" t="str">
        <f t="shared" si="307"/>
        <v>4301R-RV</v>
      </c>
      <c r="J3917" t="s">
        <v>89</v>
      </c>
      <c r="K3917" t="s">
        <v>33</v>
      </c>
      <c r="L3917">
        <v>13502</v>
      </c>
      <c r="M3917" t="s">
        <v>29</v>
      </c>
      <c r="N3917" t="s">
        <v>30</v>
      </c>
      <c r="O3917" s="2">
        <v>3.125E-2</v>
      </c>
      <c r="Q3917" t="s">
        <v>31</v>
      </c>
      <c r="R3917">
        <f t="shared" si="305"/>
        <v>0</v>
      </c>
      <c r="S3917">
        <f t="shared" si="306"/>
        <v>0</v>
      </c>
      <c r="T3917">
        <f t="shared" si="308"/>
        <v>0</v>
      </c>
    </row>
    <row r="3918" spans="1:20" x14ac:dyDescent="0.25">
      <c r="A3918">
        <v>6632</v>
      </c>
      <c r="B3918" t="s">
        <v>1402</v>
      </c>
      <c r="C3918" s="1">
        <v>24112</v>
      </c>
      <c r="D3918" t="s">
        <v>14</v>
      </c>
      <c r="E3918" t="s">
        <v>15</v>
      </c>
      <c r="F3918" s="1">
        <v>40570</v>
      </c>
      <c r="G3918" t="s">
        <v>34</v>
      </c>
      <c r="H3918" t="str">
        <f t="shared" si="307"/>
        <v>CM</v>
      </c>
      <c r="I3918" t="str">
        <f t="shared" si="309"/>
        <v>CM</v>
      </c>
      <c r="J3918" t="s">
        <v>89</v>
      </c>
      <c r="K3918" t="s">
        <v>33</v>
      </c>
      <c r="L3918">
        <v>13502</v>
      </c>
      <c r="M3918" t="s">
        <v>29</v>
      </c>
      <c r="N3918" t="s">
        <v>30</v>
      </c>
      <c r="O3918" s="2">
        <v>0</v>
      </c>
      <c r="P3918">
        <f>VLOOKUP(I3918,'visit codes'!$B$1:$F$38,5,FALSE)</f>
        <v>2</v>
      </c>
      <c r="Q3918" t="s">
        <v>31</v>
      </c>
      <c r="R3918">
        <f t="shared" si="305"/>
        <v>1</v>
      </c>
      <c r="S3918">
        <f t="shared" si="306"/>
        <v>0</v>
      </c>
      <c r="T3918">
        <f t="shared" si="308"/>
        <v>1</v>
      </c>
    </row>
    <row r="3919" spans="1:20" x14ac:dyDescent="0.25">
      <c r="A3919">
        <v>6632</v>
      </c>
      <c r="B3919" t="s">
        <v>1402</v>
      </c>
      <c r="C3919" s="1">
        <v>24112</v>
      </c>
      <c r="D3919" t="s">
        <v>14</v>
      </c>
      <c r="E3919" t="s">
        <v>15</v>
      </c>
      <c r="F3919" s="1">
        <v>40570</v>
      </c>
      <c r="G3919" t="s">
        <v>60</v>
      </c>
      <c r="H3919" t="str">
        <f t="shared" si="307"/>
        <v>4301B - BV</v>
      </c>
      <c r="J3919" t="s">
        <v>27</v>
      </c>
      <c r="K3919" t="s">
        <v>33</v>
      </c>
      <c r="L3919">
        <v>13502</v>
      </c>
      <c r="M3919" t="s">
        <v>29</v>
      </c>
      <c r="N3919" t="s">
        <v>30</v>
      </c>
      <c r="O3919" s="2">
        <v>2.0833333333333332E-2</v>
      </c>
      <c r="Q3919" t="s">
        <v>31</v>
      </c>
      <c r="R3919">
        <f t="shared" si="305"/>
        <v>0</v>
      </c>
      <c r="S3919">
        <f t="shared" si="306"/>
        <v>0</v>
      </c>
      <c r="T3919">
        <f t="shared" si="308"/>
        <v>0</v>
      </c>
    </row>
    <row r="3920" spans="1:20" x14ac:dyDescent="0.25">
      <c r="A3920">
        <v>6632</v>
      </c>
      <c r="B3920" t="s">
        <v>1402</v>
      </c>
      <c r="C3920" s="1">
        <v>24112</v>
      </c>
      <c r="D3920" t="s">
        <v>14</v>
      </c>
      <c r="E3920" t="s">
        <v>15</v>
      </c>
      <c r="F3920" s="1">
        <v>40570</v>
      </c>
      <c r="G3920" t="s">
        <v>62</v>
      </c>
      <c r="H3920" t="str">
        <f t="shared" si="307"/>
        <v>BV</v>
      </c>
      <c r="I3920" t="str">
        <f t="shared" si="309"/>
        <v>BV</v>
      </c>
      <c r="J3920" t="s">
        <v>27</v>
      </c>
      <c r="K3920" t="s">
        <v>33</v>
      </c>
      <c r="L3920">
        <v>13502</v>
      </c>
      <c r="M3920" t="s">
        <v>29</v>
      </c>
      <c r="N3920" t="s">
        <v>30</v>
      </c>
      <c r="O3920" s="2">
        <v>2.0833333333333332E-2</v>
      </c>
      <c r="P3920">
        <f>VLOOKUP(I3920,'visit codes'!$B$1:$F$38,5,FALSE)</f>
        <v>2</v>
      </c>
      <c r="Q3920" t="s">
        <v>31</v>
      </c>
      <c r="R3920">
        <f t="shared" si="305"/>
        <v>1</v>
      </c>
      <c r="S3920">
        <f t="shared" si="306"/>
        <v>0</v>
      </c>
      <c r="T3920">
        <f t="shared" si="308"/>
        <v>1</v>
      </c>
    </row>
    <row r="3921" spans="1:20" x14ac:dyDescent="0.25">
      <c r="A3921">
        <v>6644</v>
      </c>
      <c r="B3921" t="s">
        <v>1403</v>
      </c>
      <c r="C3921" s="1">
        <v>25983</v>
      </c>
      <c r="D3921" t="s">
        <v>26</v>
      </c>
      <c r="E3921" t="s">
        <v>15</v>
      </c>
      <c r="F3921" s="1">
        <v>40570</v>
      </c>
      <c r="G3921" t="s">
        <v>38</v>
      </c>
      <c r="H3921" t="str">
        <f t="shared" si="307"/>
        <v>C</v>
      </c>
      <c r="I3921" t="str">
        <f t="shared" si="309"/>
        <v>C</v>
      </c>
      <c r="J3921" t="s">
        <v>52</v>
      </c>
      <c r="K3921" t="s">
        <v>53</v>
      </c>
      <c r="L3921">
        <v>13502</v>
      </c>
      <c r="M3921" t="s">
        <v>29</v>
      </c>
      <c r="N3921" t="s">
        <v>193</v>
      </c>
      <c r="O3921" s="2">
        <v>0</v>
      </c>
      <c r="P3921">
        <f>VLOOKUP(I3921,'visit codes'!$B$1:$F$38,5,FALSE)</f>
        <v>0</v>
      </c>
      <c r="Q3921" t="s">
        <v>31</v>
      </c>
      <c r="R3921">
        <f t="shared" si="305"/>
        <v>1</v>
      </c>
      <c r="S3921">
        <f t="shared" si="306"/>
        <v>1</v>
      </c>
      <c r="T3921">
        <f t="shared" si="308"/>
        <v>0</v>
      </c>
    </row>
    <row r="3922" spans="1:20" x14ac:dyDescent="0.25">
      <c r="A3922">
        <v>386</v>
      </c>
      <c r="B3922" t="s">
        <v>1404</v>
      </c>
      <c r="C3922" s="1">
        <v>24639</v>
      </c>
      <c r="D3922" t="s">
        <v>14</v>
      </c>
      <c r="E3922" t="s">
        <v>15</v>
      </c>
      <c r="F3922" s="1">
        <v>40547</v>
      </c>
      <c r="G3922" t="s">
        <v>35</v>
      </c>
      <c r="H3922" t="str">
        <f t="shared" si="307"/>
        <v>4302PM-PM</v>
      </c>
      <c r="J3922" t="s">
        <v>41</v>
      </c>
      <c r="K3922" t="s">
        <v>33</v>
      </c>
      <c r="L3922">
        <v>13501</v>
      </c>
      <c r="M3922" t="s">
        <v>29</v>
      </c>
      <c r="N3922" t="s">
        <v>30</v>
      </c>
      <c r="O3922" s="2">
        <v>1.0416666666666666E-2</v>
      </c>
      <c r="Q3922" t="s">
        <v>31</v>
      </c>
      <c r="R3922">
        <f t="shared" si="305"/>
        <v>0</v>
      </c>
      <c r="S3922">
        <f t="shared" si="306"/>
        <v>0</v>
      </c>
      <c r="T3922">
        <f t="shared" si="308"/>
        <v>0</v>
      </c>
    </row>
    <row r="3923" spans="1:20" x14ac:dyDescent="0.25">
      <c r="A3923">
        <v>386</v>
      </c>
      <c r="B3923" t="s">
        <v>1404</v>
      </c>
      <c r="C3923" s="1">
        <v>24639</v>
      </c>
      <c r="D3923" t="s">
        <v>14</v>
      </c>
      <c r="E3923" t="s">
        <v>15</v>
      </c>
      <c r="F3923" s="1">
        <v>40547</v>
      </c>
      <c r="G3923" t="s">
        <v>37</v>
      </c>
      <c r="H3923" t="str">
        <f t="shared" si="307"/>
        <v>PM</v>
      </c>
      <c r="I3923" t="str">
        <f t="shared" si="309"/>
        <v>PM</v>
      </c>
      <c r="J3923" t="s">
        <v>41</v>
      </c>
      <c r="K3923" t="s">
        <v>33</v>
      </c>
      <c r="L3923">
        <v>13501</v>
      </c>
      <c r="M3923" t="s">
        <v>29</v>
      </c>
      <c r="N3923" t="s">
        <v>30</v>
      </c>
      <c r="O3923" s="2">
        <v>1.0416666666666666E-2</v>
      </c>
      <c r="P3923">
        <f>VLOOKUP(I3923,'visit codes'!$B$1:$F$38,5,FALSE)</f>
        <v>1</v>
      </c>
      <c r="Q3923" t="s">
        <v>31</v>
      </c>
      <c r="R3923">
        <f t="shared" si="305"/>
        <v>1</v>
      </c>
      <c r="S3923">
        <f t="shared" si="306"/>
        <v>0</v>
      </c>
      <c r="T3923">
        <f t="shared" si="308"/>
        <v>1</v>
      </c>
    </row>
    <row r="3924" spans="1:20" x14ac:dyDescent="0.25">
      <c r="A3924">
        <v>386</v>
      </c>
      <c r="B3924" t="s">
        <v>1404</v>
      </c>
      <c r="C3924" s="1">
        <v>24639</v>
      </c>
      <c r="D3924" t="s">
        <v>14</v>
      </c>
      <c r="E3924" t="s">
        <v>15</v>
      </c>
      <c r="F3924" s="1">
        <v>40553</v>
      </c>
      <c r="G3924" t="s">
        <v>35</v>
      </c>
      <c r="H3924" t="str">
        <f t="shared" si="307"/>
        <v>4302PM-PM</v>
      </c>
      <c r="J3924" t="s">
        <v>52</v>
      </c>
      <c r="K3924" t="s">
        <v>33</v>
      </c>
      <c r="L3924">
        <v>13501</v>
      </c>
      <c r="M3924" t="s">
        <v>29</v>
      </c>
      <c r="N3924" t="s">
        <v>30</v>
      </c>
      <c r="O3924" s="2">
        <v>1.0416666666666666E-2</v>
      </c>
      <c r="Q3924" t="s">
        <v>31</v>
      </c>
      <c r="R3924">
        <f t="shared" si="305"/>
        <v>0</v>
      </c>
      <c r="S3924">
        <f t="shared" si="306"/>
        <v>0</v>
      </c>
      <c r="T3924">
        <f t="shared" si="308"/>
        <v>0</v>
      </c>
    </row>
    <row r="3925" spans="1:20" x14ac:dyDescent="0.25">
      <c r="A3925">
        <v>386</v>
      </c>
      <c r="B3925" t="s">
        <v>1404</v>
      </c>
      <c r="C3925" s="1">
        <v>24639</v>
      </c>
      <c r="D3925" t="s">
        <v>14</v>
      </c>
      <c r="E3925" t="s">
        <v>15</v>
      </c>
      <c r="F3925" s="1">
        <v>40553</v>
      </c>
      <c r="G3925" t="s">
        <v>37</v>
      </c>
      <c r="H3925" t="str">
        <f t="shared" si="307"/>
        <v>PM</v>
      </c>
      <c r="I3925" t="str">
        <f t="shared" si="309"/>
        <v>PM</v>
      </c>
      <c r="J3925" t="s">
        <v>52</v>
      </c>
      <c r="K3925" t="s">
        <v>33</v>
      </c>
      <c r="L3925">
        <v>13501</v>
      </c>
      <c r="M3925" t="s">
        <v>29</v>
      </c>
      <c r="N3925" t="s">
        <v>30</v>
      </c>
      <c r="O3925" s="2">
        <v>1.0416666666666666E-2</v>
      </c>
      <c r="P3925">
        <f>VLOOKUP(I3925,'visit codes'!$B$1:$F$38,5,FALSE)</f>
        <v>1</v>
      </c>
      <c r="Q3925" t="s">
        <v>31</v>
      </c>
      <c r="R3925">
        <f t="shared" si="305"/>
        <v>1</v>
      </c>
      <c r="S3925">
        <f t="shared" si="306"/>
        <v>0</v>
      </c>
      <c r="T3925">
        <f t="shared" si="308"/>
        <v>1</v>
      </c>
    </row>
    <row r="3926" spans="1:20" x14ac:dyDescent="0.25">
      <c r="A3926">
        <v>386</v>
      </c>
      <c r="B3926" t="s">
        <v>1404</v>
      </c>
      <c r="C3926" s="1">
        <v>24639</v>
      </c>
      <c r="D3926" t="s">
        <v>14</v>
      </c>
      <c r="E3926" t="s">
        <v>15</v>
      </c>
      <c r="F3926" s="1">
        <v>40557</v>
      </c>
      <c r="G3926" t="s">
        <v>35</v>
      </c>
      <c r="H3926" t="str">
        <f t="shared" si="307"/>
        <v>4302PM-PM</v>
      </c>
      <c r="J3926" t="s">
        <v>41</v>
      </c>
      <c r="K3926" t="s">
        <v>33</v>
      </c>
      <c r="L3926">
        <v>13501</v>
      </c>
      <c r="M3926" t="s">
        <v>29</v>
      </c>
      <c r="N3926" t="s">
        <v>30</v>
      </c>
      <c r="O3926" s="2">
        <v>1.0416666666666666E-2</v>
      </c>
      <c r="Q3926" t="s">
        <v>31</v>
      </c>
      <c r="R3926">
        <f t="shared" si="305"/>
        <v>0</v>
      </c>
      <c r="S3926">
        <f t="shared" si="306"/>
        <v>0</v>
      </c>
      <c r="T3926">
        <f t="shared" si="308"/>
        <v>0</v>
      </c>
    </row>
    <row r="3927" spans="1:20" x14ac:dyDescent="0.25">
      <c r="A3927">
        <v>386</v>
      </c>
      <c r="B3927" t="s">
        <v>1404</v>
      </c>
      <c r="C3927" s="1">
        <v>24639</v>
      </c>
      <c r="D3927" t="s">
        <v>14</v>
      </c>
      <c r="E3927" t="s">
        <v>15</v>
      </c>
      <c r="F3927" s="1">
        <v>40557</v>
      </c>
      <c r="G3927" t="s">
        <v>37</v>
      </c>
      <c r="H3927" t="str">
        <f t="shared" si="307"/>
        <v>PM</v>
      </c>
      <c r="I3927" t="str">
        <f t="shared" si="309"/>
        <v>PM</v>
      </c>
      <c r="J3927" t="s">
        <v>41</v>
      </c>
      <c r="K3927" t="s">
        <v>33</v>
      </c>
      <c r="L3927">
        <v>13501</v>
      </c>
      <c r="M3927" t="s">
        <v>29</v>
      </c>
      <c r="N3927" t="s">
        <v>30</v>
      </c>
      <c r="O3927" s="2">
        <v>1.0416666666666666E-2</v>
      </c>
      <c r="P3927">
        <f>VLOOKUP(I3927,'visit codes'!$B$1:$F$38,5,FALSE)</f>
        <v>1</v>
      </c>
      <c r="Q3927" t="s">
        <v>31</v>
      </c>
      <c r="R3927">
        <f t="shared" si="305"/>
        <v>1</v>
      </c>
      <c r="S3927">
        <f t="shared" si="306"/>
        <v>0</v>
      </c>
      <c r="T3927">
        <f t="shared" si="308"/>
        <v>1</v>
      </c>
    </row>
    <row r="3928" spans="1:20" x14ac:dyDescent="0.25">
      <c r="A3928">
        <v>386</v>
      </c>
      <c r="B3928" t="s">
        <v>1404</v>
      </c>
      <c r="C3928" s="1">
        <v>24639</v>
      </c>
      <c r="D3928" t="s">
        <v>14</v>
      </c>
      <c r="E3928" t="s">
        <v>15</v>
      </c>
      <c r="F3928" s="1">
        <v>40557</v>
      </c>
      <c r="G3928">
        <v>96372</v>
      </c>
      <c r="H3928" t="str">
        <f t="shared" si="307"/>
        <v>96372</v>
      </c>
      <c r="J3928" t="s">
        <v>41</v>
      </c>
      <c r="K3928" t="s">
        <v>33</v>
      </c>
      <c r="L3928">
        <v>13501</v>
      </c>
      <c r="M3928" t="s">
        <v>29</v>
      </c>
      <c r="N3928" t="s">
        <v>30</v>
      </c>
      <c r="O3928" s="2">
        <v>0</v>
      </c>
      <c r="Q3928" t="s">
        <v>31</v>
      </c>
      <c r="R3928">
        <f t="shared" si="305"/>
        <v>0</v>
      </c>
      <c r="S3928">
        <f t="shared" si="306"/>
        <v>0</v>
      </c>
      <c r="T3928">
        <f t="shared" si="308"/>
        <v>0</v>
      </c>
    </row>
    <row r="3929" spans="1:20" x14ac:dyDescent="0.25">
      <c r="A3929">
        <v>386</v>
      </c>
      <c r="B3929" t="s">
        <v>1404</v>
      </c>
      <c r="C3929" s="1">
        <v>24639</v>
      </c>
      <c r="D3929" t="s">
        <v>14</v>
      </c>
      <c r="E3929" t="s">
        <v>15</v>
      </c>
      <c r="F3929" s="1">
        <v>40557</v>
      </c>
      <c r="G3929" t="s">
        <v>74</v>
      </c>
      <c r="H3929" t="str">
        <f t="shared" si="307"/>
        <v>INJ</v>
      </c>
      <c r="I3929" t="str">
        <f t="shared" si="309"/>
        <v>INJ</v>
      </c>
      <c r="J3929" t="s">
        <v>41</v>
      </c>
      <c r="K3929" t="s">
        <v>33</v>
      </c>
      <c r="L3929">
        <v>13501</v>
      </c>
      <c r="M3929" t="s">
        <v>29</v>
      </c>
      <c r="N3929" t="s">
        <v>30</v>
      </c>
      <c r="O3929" s="2">
        <v>0</v>
      </c>
      <c r="P3929">
        <f>VLOOKUP(I3929,'visit codes'!$B$1:$F$38,5,FALSE)</f>
        <v>1</v>
      </c>
      <c r="Q3929" t="s">
        <v>31</v>
      </c>
      <c r="R3929">
        <f t="shared" si="305"/>
        <v>1</v>
      </c>
      <c r="S3929">
        <f t="shared" si="306"/>
        <v>0</v>
      </c>
      <c r="T3929">
        <f t="shared" si="308"/>
        <v>1</v>
      </c>
    </row>
    <row r="3930" spans="1:20" x14ac:dyDescent="0.25">
      <c r="A3930">
        <v>386</v>
      </c>
      <c r="B3930" t="s">
        <v>1404</v>
      </c>
      <c r="C3930" s="1">
        <v>24639</v>
      </c>
      <c r="D3930" t="s">
        <v>14</v>
      </c>
      <c r="E3930" t="s">
        <v>15</v>
      </c>
      <c r="F3930" s="1">
        <v>40567</v>
      </c>
      <c r="G3930" t="s">
        <v>35</v>
      </c>
      <c r="H3930" t="str">
        <f t="shared" si="307"/>
        <v>4302PM-PM</v>
      </c>
      <c r="J3930" t="s">
        <v>52</v>
      </c>
      <c r="K3930" t="s">
        <v>33</v>
      </c>
      <c r="L3930">
        <v>13501</v>
      </c>
      <c r="M3930" t="s">
        <v>29</v>
      </c>
      <c r="N3930" t="s">
        <v>30</v>
      </c>
      <c r="O3930" s="2">
        <v>1.0416666666666666E-2</v>
      </c>
      <c r="Q3930" t="s">
        <v>31</v>
      </c>
      <c r="R3930">
        <f t="shared" si="305"/>
        <v>0</v>
      </c>
      <c r="S3930">
        <f t="shared" si="306"/>
        <v>0</v>
      </c>
      <c r="T3930">
        <f t="shared" si="308"/>
        <v>0</v>
      </c>
    </row>
    <row r="3931" spans="1:20" x14ac:dyDescent="0.25">
      <c r="A3931">
        <v>386</v>
      </c>
      <c r="B3931" t="s">
        <v>1404</v>
      </c>
      <c r="C3931" s="1">
        <v>24639</v>
      </c>
      <c r="D3931" t="s">
        <v>14</v>
      </c>
      <c r="E3931" t="s">
        <v>15</v>
      </c>
      <c r="F3931" s="1">
        <v>40567</v>
      </c>
      <c r="G3931" t="s">
        <v>37</v>
      </c>
      <c r="H3931" t="str">
        <f t="shared" si="307"/>
        <v>PM</v>
      </c>
      <c r="I3931" t="str">
        <f t="shared" si="309"/>
        <v>PM</v>
      </c>
      <c r="J3931" t="s">
        <v>52</v>
      </c>
      <c r="K3931" t="s">
        <v>33</v>
      </c>
      <c r="L3931">
        <v>13501</v>
      </c>
      <c r="M3931" t="s">
        <v>29</v>
      </c>
      <c r="N3931" t="s">
        <v>30</v>
      </c>
      <c r="O3931" s="2">
        <v>1.0416666666666666E-2</v>
      </c>
      <c r="P3931">
        <f>VLOOKUP(I3931,'visit codes'!$B$1:$F$38,5,FALSE)</f>
        <v>1</v>
      </c>
      <c r="Q3931" t="s">
        <v>31</v>
      </c>
      <c r="R3931">
        <f t="shared" si="305"/>
        <v>1</v>
      </c>
      <c r="S3931">
        <f t="shared" si="306"/>
        <v>0</v>
      </c>
      <c r="T3931">
        <f t="shared" si="308"/>
        <v>1</v>
      </c>
    </row>
    <row r="3932" spans="1:20" x14ac:dyDescent="0.25">
      <c r="A3932">
        <v>386</v>
      </c>
      <c r="B3932" t="s">
        <v>1404</v>
      </c>
      <c r="C3932" s="1">
        <v>24639</v>
      </c>
      <c r="D3932" t="s">
        <v>14</v>
      </c>
      <c r="E3932" t="s">
        <v>15</v>
      </c>
      <c r="F3932" s="1">
        <v>40569</v>
      </c>
      <c r="G3932">
        <v>96372</v>
      </c>
      <c r="H3932" t="str">
        <f t="shared" si="307"/>
        <v>96372</v>
      </c>
      <c r="J3932" t="s">
        <v>41</v>
      </c>
      <c r="K3932" t="s">
        <v>33</v>
      </c>
      <c r="L3932">
        <v>13501</v>
      </c>
      <c r="M3932" t="s">
        <v>29</v>
      </c>
      <c r="N3932" t="s">
        <v>30</v>
      </c>
      <c r="O3932" s="2">
        <v>0</v>
      </c>
      <c r="Q3932" t="s">
        <v>31</v>
      </c>
      <c r="R3932">
        <f t="shared" si="305"/>
        <v>0</v>
      </c>
      <c r="S3932">
        <f t="shared" si="306"/>
        <v>0</v>
      </c>
      <c r="T3932">
        <f t="shared" si="308"/>
        <v>0</v>
      </c>
    </row>
    <row r="3933" spans="1:20" x14ac:dyDescent="0.25">
      <c r="A3933">
        <v>386</v>
      </c>
      <c r="B3933" t="s">
        <v>1404</v>
      </c>
      <c r="C3933" s="1">
        <v>24639</v>
      </c>
      <c r="D3933" t="s">
        <v>14</v>
      </c>
      <c r="E3933" t="s">
        <v>15</v>
      </c>
      <c r="F3933" s="1">
        <v>40569</v>
      </c>
      <c r="G3933" t="s">
        <v>74</v>
      </c>
      <c r="H3933" t="str">
        <f t="shared" si="307"/>
        <v>INJ</v>
      </c>
      <c r="I3933" t="str">
        <f t="shared" si="309"/>
        <v>INJ</v>
      </c>
      <c r="J3933" t="s">
        <v>41</v>
      </c>
      <c r="K3933" t="s">
        <v>33</v>
      </c>
      <c r="L3933">
        <v>13501</v>
      </c>
      <c r="M3933" t="s">
        <v>29</v>
      </c>
      <c r="N3933" t="s">
        <v>30</v>
      </c>
      <c r="O3933" s="2">
        <v>0</v>
      </c>
      <c r="P3933">
        <f>VLOOKUP(I3933,'visit codes'!$B$1:$F$38,5,FALSE)</f>
        <v>1</v>
      </c>
      <c r="Q3933" t="s">
        <v>31</v>
      </c>
      <c r="R3933">
        <f t="shared" si="305"/>
        <v>1</v>
      </c>
      <c r="S3933">
        <f t="shared" si="306"/>
        <v>0</v>
      </c>
      <c r="T3933">
        <f t="shared" si="308"/>
        <v>1</v>
      </c>
    </row>
    <row r="3934" spans="1:20" x14ac:dyDescent="0.25">
      <c r="A3934">
        <v>387</v>
      </c>
      <c r="B3934" t="s">
        <v>1405</v>
      </c>
      <c r="C3934" s="1">
        <v>26362</v>
      </c>
      <c r="D3934" t="s">
        <v>14</v>
      </c>
      <c r="E3934" t="s">
        <v>15</v>
      </c>
      <c r="F3934" s="1">
        <v>40553</v>
      </c>
      <c r="G3934" t="s">
        <v>35</v>
      </c>
      <c r="H3934" t="str">
        <f t="shared" si="307"/>
        <v>4302PM-PM</v>
      </c>
      <c r="J3934" t="s">
        <v>41</v>
      </c>
      <c r="K3934" t="s">
        <v>42</v>
      </c>
      <c r="L3934">
        <v>13501</v>
      </c>
      <c r="M3934" t="s">
        <v>29</v>
      </c>
      <c r="N3934" t="s">
        <v>43</v>
      </c>
      <c r="O3934" s="2">
        <v>1.0416666666666666E-2</v>
      </c>
      <c r="Q3934" t="s">
        <v>31</v>
      </c>
      <c r="R3934">
        <f t="shared" si="305"/>
        <v>0</v>
      </c>
      <c r="S3934">
        <f t="shared" si="306"/>
        <v>0</v>
      </c>
      <c r="T3934">
        <f t="shared" si="308"/>
        <v>0</v>
      </c>
    </row>
    <row r="3935" spans="1:20" x14ac:dyDescent="0.25">
      <c r="A3935">
        <v>387</v>
      </c>
      <c r="B3935" t="s">
        <v>1405</v>
      </c>
      <c r="C3935" s="1">
        <v>26362</v>
      </c>
      <c r="D3935" t="s">
        <v>14</v>
      </c>
      <c r="E3935" t="s">
        <v>15</v>
      </c>
      <c r="F3935" s="1">
        <v>40553</v>
      </c>
      <c r="G3935" t="s">
        <v>37</v>
      </c>
      <c r="H3935" t="str">
        <f t="shared" si="307"/>
        <v>PM</v>
      </c>
      <c r="I3935" t="str">
        <f t="shared" si="309"/>
        <v>PM</v>
      </c>
      <c r="J3935" t="s">
        <v>41</v>
      </c>
      <c r="K3935" t="s">
        <v>42</v>
      </c>
      <c r="L3935">
        <v>13501</v>
      </c>
      <c r="M3935" t="s">
        <v>29</v>
      </c>
      <c r="N3935" t="s">
        <v>43</v>
      </c>
      <c r="O3935" s="2">
        <v>1.0416666666666666E-2</v>
      </c>
      <c r="P3935">
        <f>VLOOKUP(I3935,'visit codes'!$B$1:$F$38,5,FALSE)</f>
        <v>1</v>
      </c>
      <c r="Q3935" t="s">
        <v>31</v>
      </c>
      <c r="R3935">
        <f t="shared" si="305"/>
        <v>1</v>
      </c>
      <c r="S3935">
        <f t="shared" si="306"/>
        <v>0</v>
      </c>
      <c r="T3935">
        <f t="shared" si="308"/>
        <v>1</v>
      </c>
    </row>
    <row r="3936" spans="1:20" x14ac:dyDescent="0.25">
      <c r="A3936">
        <v>387</v>
      </c>
      <c r="B3936" t="s">
        <v>1405</v>
      </c>
      <c r="C3936" s="1">
        <v>26362</v>
      </c>
      <c r="D3936" t="s">
        <v>14</v>
      </c>
      <c r="E3936" t="s">
        <v>15</v>
      </c>
      <c r="F3936" s="1">
        <v>40557</v>
      </c>
      <c r="G3936" t="s">
        <v>46</v>
      </c>
      <c r="H3936" t="str">
        <f t="shared" si="307"/>
        <v>NS</v>
      </c>
      <c r="I3936" t="str">
        <f t="shared" si="309"/>
        <v>NS</v>
      </c>
      <c r="J3936" t="s">
        <v>138</v>
      </c>
      <c r="K3936" t="s">
        <v>42</v>
      </c>
      <c r="L3936">
        <v>13501</v>
      </c>
      <c r="M3936" t="s">
        <v>29</v>
      </c>
      <c r="N3936" t="s">
        <v>43</v>
      </c>
      <c r="O3936" s="2">
        <v>0</v>
      </c>
      <c r="P3936">
        <f>VLOOKUP(I3936,'visit codes'!$B$1:$F$38,5,FALSE)</f>
        <v>0</v>
      </c>
      <c r="Q3936" t="s">
        <v>31</v>
      </c>
      <c r="R3936">
        <f t="shared" si="305"/>
        <v>1</v>
      </c>
      <c r="S3936">
        <f t="shared" si="306"/>
        <v>1</v>
      </c>
      <c r="T3936">
        <f t="shared" si="308"/>
        <v>0</v>
      </c>
    </row>
    <row r="3937" spans="1:20" x14ac:dyDescent="0.25">
      <c r="A3937">
        <v>392</v>
      </c>
      <c r="B3937" t="s">
        <v>1406</v>
      </c>
      <c r="C3937" s="1">
        <v>20317</v>
      </c>
      <c r="D3937" t="s">
        <v>26</v>
      </c>
      <c r="E3937" t="s">
        <v>15</v>
      </c>
      <c r="F3937" s="1">
        <v>40556</v>
      </c>
      <c r="G3937" t="s">
        <v>35</v>
      </c>
      <c r="H3937" t="str">
        <f t="shared" si="307"/>
        <v>4302PM-PM</v>
      </c>
      <c r="J3937" t="s">
        <v>52</v>
      </c>
      <c r="K3937" t="s">
        <v>53</v>
      </c>
      <c r="L3937">
        <v>13502</v>
      </c>
      <c r="M3937" t="s">
        <v>29</v>
      </c>
      <c r="N3937" t="s">
        <v>236</v>
      </c>
      <c r="O3937" s="2">
        <v>1.0416666666666666E-2</v>
      </c>
      <c r="Q3937" t="s">
        <v>31</v>
      </c>
      <c r="R3937">
        <f t="shared" si="305"/>
        <v>0</v>
      </c>
      <c r="S3937">
        <f t="shared" si="306"/>
        <v>0</v>
      </c>
      <c r="T3937">
        <f t="shared" si="308"/>
        <v>0</v>
      </c>
    </row>
    <row r="3938" spans="1:20" x14ac:dyDescent="0.25">
      <c r="A3938">
        <v>392</v>
      </c>
      <c r="B3938" t="s">
        <v>1406</v>
      </c>
      <c r="C3938" s="1">
        <v>20317</v>
      </c>
      <c r="D3938" t="s">
        <v>26</v>
      </c>
      <c r="E3938" t="s">
        <v>15</v>
      </c>
      <c r="F3938" s="1">
        <v>40556</v>
      </c>
      <c r="G3938" t="s">
        <v>37</v>
      </c>
      <c r="H3938" t="str">
        <f t="shared" si="307"/>
        <v>PM</v>
      </c>
      <c r="I3938" t="str">
        <f t="shared" si="309"/>
        <v>PM</v>
      </c>
      <c r="J3938" t="s">
        <v>52</v>
      </c>
      <c r="K3938" t="s">
        <v>53</v>
      </c>
      <c r="L3938">
        <v>13502</v>
      </c>
      <c r="M3938" t="s">
        <v>29</v>
      </c>
      <c r="N3938" t="s">
        <v>236</v>
      </c>
      <c r="O3938" s="2">
        <v>1.0416666666666666E-2</v>
      </c>
      <c r="P3938">
        <f>VLOOKUP(I3938,'visit codes'!$B$1:$F$38,5,FALSE)</f>
        <v>1</v>
      </c>
      <c r="Q3938" t="s">
        <v>31</v>
      </c>
      <c r="R3938">
        <f t="shared" si="305"/>
        <v>1</v>
      </c>
      <c r="S3938">
        <f t="shared" si="306"/>
        <v>0</v>
      </c>
      <c r="T3938">
        <f t="shared" si="308"/>
        <v>1</v>
      </c>
    </row>
    <row r="3939" spans="1:20" x14ac:dyDescent="0.25">
      <c r="A3939">
        <v>7038</v>
      </c>
      <c r="B3939" t="s">
        <v>1407</v>
      </c>
      <c r="C3939" s="1">
        <v>17878</v>
      </c>
      <c r="D3939" t="s">
        <v>14</v>
      </c>
      <c r="E3939" t="s">
        <v>15</v>
      </c>
      <c r="F3939" s="1">
        <v>40547</v>
      </c>
      <c r="G3939" t="s">
        <v>16</v>
      </c>
      <c r="H3939" t="str">
        <f t="shared" si="307"/>
        <v>4301R-RV</v>
      </c>
      <c r="J3939" t="s">
        <v>48</v>
      </c>
      <c r="K3939" t="s">
        <v>33</v>
      </c>
      <c r="L3939" t="s">
        <v>1408</v>
      </c>
      <c r="M3939" t="s">
        <v>29</v>
      </c>
      <c r="N3939" t="s">
        <v>58</v>
      </c>
      <c r="O3939" s="2">
        <v>3.125E-2</v>
      </c>
      <c r="Q3939" t="s">
        <v>31</v>
      </c>
      <c r="R3939">
        <f t="shared" si="305"/>
        <v>0</v>
      </c>
      <c r="S3939">
        <f t="shared" si="306"/>
        <v>0</v>
      </c>
      <c r="T3939">
        <f t="shared" si="308"/>
        <v>0</v>
      </c>
    </row>
    <row r="3940" spans="1:20" x14ac:dyDescent="0.25">
      <c r="A3940">
        <v>7038</v>
      </c>
      <c r="B3940" t="s">
        <v>1407</v>
      </c>
      <c r="C3940" s="1">
        <v>17878</v>
      </c>
      <c r="D3940" t="s">
        <v>14</v>
      </c>
      <c r="E3940" t="s">
        <v>15</v>
      </c>
      <c r="F3940" s="1">
        <v>40547</v>
      </c>
      <c r="G3940" t="s">
        <v>24</v>
      </c>
      <c r="H3940" t="str">
        <f t="shared" si="307"/>
        <v>RV</v>
      </c>
      <c r="I3940" t="str">
        <f t="shared" si="309"/>
        <v>RV</v>
      </c>
      <c r="J3940" t="s">
        <v>48</v>
      </c>
      <c r="K3940" t="s">
        <v>33</v>
      </c>
      <c r="L3940" t="s">
        <v>1408</v>
      </c>
      <c r="M3940" t="s">
        <v>29</v>
      </c>
      <c r="N3940" t="s">
        <v>58</v>
      </c>
      <c r="O3940" s="2">
        <v>4.1666666666666664E-2</v>
      </c>
      <c r="P3940">
        <f>VLOOKUP(I3940,'visit codes'!$B$1:$F$38,5,FALSE)</f>
        <v>3</v>
      </c>
      <c r="Q3940" t="s">
        <v>31</v>
      </c>
      <c r="R3940">
        <f t="shared" si="305"/>
        <v>1</v>
      </c>
      <c r="S3940">
        <f t="shared" si="306"/>
        <v>0</v>
      </c>
      <c r="T3940">
        <f t="shared" si="308"/>
        <v>1</v>
      </c>
    </row>
    <row r="3941" spans="1:20" x14ac:dyDescent="0.25">
      <c r="A3941">
        <v>403</v>
      </c>
      <c r="B3941" t="s">
        <v>1409</v>
      </c>
      <c r="C3941" s="1">
        <v>17620</v>
      </c>
      <c r="D3941" t="s">
        <v>26</v>
      </c>
      <c r="E3941" t="s">
        <v>15</v>
      </c>
      <c r="F3941" s="1">
        <v>40555</v>
      </c>
      <c r="G3941" t="s">
        <v>35</v>
      </c>
      <c r="H3941" t="str">
        <f t="shared" si="307"/>
        <v>4302PM-PM</v>
      </c>
      <c r="J3941" t="s">
        <v>82</v>
      </c>
      <c r="K3941" t="s">
        <v>322</v>
      </c>
      <c r="L3941">
        <v>13502</v>
      </c>
      <c r="M3941" t="s">
        <v>29</v>
      </c>
      <c r="N3941" t="s">
        <v>78</v>
      </c>
      <c r="O3941" s="2">
        <v>1.0416666666666666E-2</v>
      </c>
      <c r="Q3941" t="s">
        <v>31</v>
      </c>
      <c r="R3941">
        <f t="shared" si="305"/>
        <v>0</v>
      </c>
      <c r="S3941">
        <f t="shared" si="306"/>
        <v>0</v>
      </c>
      <c r="T3941">
        <f t="shared" si="308"/>
        <v>0</v>
      </c>
    </row>
    <row r="3942" spans="1:20" x14ac:dyDescent="0.25">
      <c r="A3942">
        <v>403</v>
      </c>
      <c r="B3942" t="s">
        <v>1409</v>
      </c>
      <c r="C3942" s="1">
        <v>17620</v>
      </c>
      <c r="D3942" t="s">
        <v>26</v>
      </c>
      <c r="E3942" t="s">
        <v>15</v>
      </c>
      <c r="F3942" s="1">
        <v>40555</v>
      </c>
      <c r="G3942" t="s">
        <v>37</v>
      </c>
      <c r="H3942" t="str">
        <f t="shared" si="307"/>
        <v>PM</v>
      </c>
      <c r="I3942" t="str">
        <f t="shared" si="309"/>
        <v>PM</v>
      </c>
      <c r="J3942" t="s">
        <v>82</v>
      </c>
      <c r="K3942" t="s">
        <v>322</v>
      </c>
      <c r="L3942">
        <v>13502</v>
      </c>
      <c r="M3942" t="s">
        <v>29</v>
      </c>
      <c r="N3942" t="s">
        <v>78</v>
      </c>
      <c r="O3942" s="2">
        <v>1.0416666666666666E-2</v>
      </c>
      <c r="P3942">
        <f>VLOOKUP(I3942,'visit codes'!$B$1:$F$38,5,FALSE)</f>
        <v>1</v>
      </c>
      <c r="Q3942" t="s">
        <v>31</v>
      </c>
      <c r="R3942">
        <f t="shared" si="305"/>
        <v>1</v>
      </c>
      <c r="S3942">
        <f t="shared" si="306"/>
        <v>0</v>
      </c>
      <c r="T3942">
        <f t="shared" si="308"/>
        <v>1</v>
      </c>
    </row>
    <row r="3943" spans="1:20" x14ac:dyDescent="0.25">
      <c r="A3943">
        <v>7240</v>
      </c>
      <c r="B3943" t="s">
        <v>1410</v>
      </c>
      <c r="C3943" s="1">
        <v>18691</v>
      </c>
      <c r="D3943" t="s">
        <v>26</v>
      </c>
      <c r="E3943" t="s">
        <v>15</v>
      </c>
      <c r="F3943" s="1">
        <v>40555</v>
      </c>
      <c r="G3943" t="s">
        <v>16</v>
      </c>
      <c r="H3943" t="str">
        <f t="shared" si="307"/>
        <v>4301R-RV</v>
      </c>
      <c r="J3943" t="s">
        <v>206</v>
      </c>
      <c r="K3943" t="s">
        <v>42</v>
      </c>
      <c r="L3943">
        <v>13501</v>
      </c>
      <c r="M3943" t="s">
        <v>29</v>
      </c>
      <c r="N3943" t="s">
        <v>43</v>
      </c>
      <c r="O3943" s="2">
        <v>3.125E-2</v>
      </c>
      <c r="Q3943" t="s">
        <v>31</v>
      </c>
      <c r="R3943">
        <f t="shared" si="305"/>
        <v>0</v>
      </c>
      <c r="S3943">
        <f t="shared" si="306"/>
        <v>0</v>
      </c>
      <c r="T3943">
        <f t="shared" si="308"/>
        <v>0</v>
      </c>
    </row>
    <row r="3944" spans="1:20" x14ac:dyDescent="0.25">
      <c r="A3944">
        <v>7240</v>
      </c>
      <c r="B3944" t="s">
        <v>1410</v>
      </c>
      <c r="C3944" s="1">
        <v>18691</v>
      </c>
      <c r="D3944" t="s">
        <v>26</v>
      </c>
      <c r="E3944" t="s">
        <v>15</v>
      </c>
      <c r="F3944" s="1">
        <v>40555</v>
      </c>
      <c r="G3944" t="s">
        <v>24</v>
      </c>
      <c r="H3944" t="str">
        <f t="shared" si="307"/>
        <v>RV</v>
      </c>
      <c r="I3944" t="str">
        <f t="shared" si="309"/>
        <v>RV</v>
      </c>
      <c r="J3944" t="s">
        <v>206</v>
      </c>
      <c r="K3944" t="s">
        <v>42</v>
      </c>
      <c r="L3944">
        <v>13501</v>
      </c>
      <c r="M3944" t="s">
        <v>29</v>
      </c>
      <c r="N3944" t="s">
        <v>43</v>
      </c>
      <c r="O3944" s="2">
        <v>4.1666666666666664E-2</v>
      </c>
      <c r="P3944">
        <f>VLOOKUP(I3944,'visit codes'!$B$1:$F$38,5,FALSE)</f>
        <v>3</v>
      </c>
      <c r="Q3944" t="s">
        <v>31</v>
      </c>
      <c r="R3944">
        <f t="shared" si="305"/>
        <v>1</v>
      </c>
      <c r="S3944">
        <f t="shared" si="306"/>
        <v>0</v>
      </c>
      <c r="T3944">
        <f t="shared" si="308"/>
        <v>1</v>
      </c>
    </row>
    <row r="3945" spans="1:20" x14ac:dyDescent="0.25">
      <c r="A3945">
        <v>7240</v>
      </c>
      <c r="B3945" t="s">
        <v>1410</v>
      </c>
      <c r="C3945" s="1">
        <v>18691</v>
      </c>
      <c r="D3945" t="s">
        <v>26</v>
      </c>
      <c r="E3945" t="s">
        <v>15</v>
      </c>
      <c r="F3945" s="1">
        <v>40569</v>
      </c>
      <c r="G3945" t="s">
        <v>35</v>
      </c>
      <c r="H3945" t="str">
        <f t="shared" si="307"/>
        <v>4302PM-PM</v>
      </c>
      <c r="J3945" t="s">
        <v>41</v>
      </c>
      <c r="K3945" t="s">
        <v>42</v>
      </c>
      <c r="L3945">
        <v>13501</v>
      </c>
      <c r="M3945" t="s">
        <v>29</v>
      </c>
      <c r="N3945" t="s">
        <v>43</v>
      </c>
      <c r="O3945" s="2">
        <v>1.0416666666666666E-2</v>
      </c>
      <c r="Q3945" t="s">
        <v>31</v>
      </c>
      <c r="R3945">
        <f t="shared" si="305"/>
        <v>0</v>
      </c>
      <c r="S3945">
        <f t="shared" si="306"/>
        <v>0</v>
      </c>
      <c r="T3945">
        <f t="shared" si="308"/>
        <v>0</v>
      </c>
    </row>
    <row r="3946" spans="1:20" x14ac:dyDescent="0.25">
      <c r="A3946">
        <v>7240</v>
      </c>
      <c r="B3946" t="s">
        <v>1410</v>
      </c>
      <c r="C3946" s="1">
        <v>18691</v>
      </c>
      <c r="D3946" t="s">
        <v>26</v>
      </c>
      <c r="E3946" t="s">
        <v>15</v>
      </c>
      <c r="F3946" s="1">
        <v>40569</v>
      </c>
      <c r="G3946" t="s">
        <v>37</v>
      </c>
      <c r="H3946" t="str">
        <f t="shared" si="307"/>
        <v>PM</v>
      </c>
      <c r="I3946" t="str">
        <f t="shared" si="309"/>
        <v>PM</v>
      </c>
      <c r="J3946" t="s">
        <v>41</v>
      </c>
      <c r="K3946" t="s">
        <v>42</v>
      </c>
      <c r="L3946">
        <v>13501</v>
      </c>
      <c r="M3946" t="s">
        <v>29</v>
      </c>
      <c r="N3946" t="s">
        <v>43</v>
      </c>
      <c r="O3946" s="2">
        <v>1.0416666666666666E-2</v>
      </c>
      <c r="P3946">
        <f>VLOOKUP(I3946,'visit codes'!$B$1:$F$38,5,FALSE)</f>
        <v>1</v>
      </c>
      <c r="Q3946" t="s">
        <v>31</v>
      </c>
      <c r="R3946">
        <f t="shared" si="305"/>
        <v>1</v>
      </c>
      <c r="S3946">
        <f t="shared" si="306"/>
        <v>0</v>
      </c>
      <c r="T3946">
        <f t="shared" si="308"/>
        <v>1</v>
      </c>
    </row>
    <row r="3947" spans="1:20" x14ac:dyDescent="0.25">
      <c r="A3947">
        <v>7306</v>
      </c>
      <c r="B3947" t="s">
        <v>1411</v>
      </c>
      <c r="C3947" s="1">
        <v>20625</v>
      </c>
      <c r="D3947" t="s">
        <v>14</v>
      </c>
      <c r="E3947" t="s">
        <v>15</v>
      </c>
      <c r="F3947" s="1">
        <v>40548</v>
      </c>
      <c r="G3947" t="s">
        <v>38</v>
      </c>
      <c r="H3947" t="str">
        <f t="shared" si="307"/>
        <v>C</v>
      </c>
      <c r="I3947" t="str">
        <f t="shared" si="309"/>
        <v>C</v>
      </c>
      <c r="J3947" t="s">
        <v>41</v>
      </c>
      <c r="K3947" t="s">
        <v>1412</v>
      </c>
      <c r="L3947">
        <v>13502</v>
      </c>
      <c r="M3947" t="s">
        <v>29</v>
      </c>
      <c r="N3947" t="s">
        <v>30</v>
      </c>
      <c r="O3947" s="2">
        <v>0</v>
      </c>
      <c r="P3947">
        <f>VLOOKUP(I3947,'visit codes'!$B$1:$F$38,5,FALSE)</f>
        <v>0</v>
      </c>
      <c r="Q3947" t="s">
        <v>31</v>
      </c>
      <c r="R3947">
        <f t="shared" si="305"/>
        <v>1</v>
      </c>
      <c r="S3947">
        <f t="shared" si="306"/>
        <v>1</v>
      </c>
      <c r="T3947">
        <f t="shared" si="308"/>
        <v>0</v>
      </c>
    </row>
    <row r="3948" spans="1:20" x14ac:dyDescent="0.25">
      <c r="A3948">
        <v>7306</v>
      </c>
      <c r="B3948" t="s">
        <v>1411</v>
      </c>
      <c r="C3948" s="1">
        <v>20625</v>
      </c>
      <c r="D3948" t="s">
        <v>14</v>
      </c>
      <c r="E3948" t="s">
        <v>15</v>
      </c>
      <c r="F3948" s="1">
        <v>40555</v>
      </c>
      <c r="G3948" t="s">
        <v>38</v>
      </c>
      <c r="H3948" t="str">
        <f t="shared" si="307"/>
        <v>C</v>
      </c>
      <c r="I3948" t="str">
        <f t="shared" si="309"/>
        <v>C</v>
      </c>
      <c r="J3948" t="s">
        <v>27</v>
      </c>
      <c r="K3948" t="s">
        <v>1412</v>
      </c>
      <c r="L3948">
        <v>13502</v>
      </c>
      <c r="M3948" t="s">
        <v>29</v>
      </c>
      <c r="N3948" t="s">
        <v>30</v>
      </c>
      <c r="O3948" s="2">
        <v>0</v>
      </c>
      <c r="P3948">
        <f>VLOOKUP(I3948,'visit codes'!$B$1:$F$38,5,FALSE)</f>
        <v>0</v>
      </c>
      <c r="Q3948" t="s">
        <v>31</v>
      </c>
      <c r="R3948">
        <f t="shared" si="305"/>
        <v>1</v>
      </c>
      <c r="S3948">
        <f t="shared" si="306"/>
        <v>1</v>
      </c>
      <c r="T3948">
        <f t="shared" si="308"/>
        <v>0</v>
      </c>
    </row>
    <row r="3949" spans="1:20" x14ac:dyDescent="0.25">
      <c r="A3949">
        <v>7306</v>
      </c>
      <c r="B3949" t="s">
        <v>1411</v>
      </c>
      <c r="C3949" s="1">
        <v>20625</v>
      </c>
      <c r="D3949" t="s">
        <v>14</v>
      </c>
      <c r="E3949" t="s">
        <v>15</v>
      </c>
      <c r="F3949" s="1">
        <v>40562</v>
      </c>
      <c r="G3949" t="s">
        <v>35</v>
      </c>
      <c r="H3949" t="str">
        <f t="shared" si="307"/>
        <v>4302PM-PM</v>
      </c>
      <c r="J3949" t="s">
        <v>41</v>
      </c>
      <c r="K3949" t="s">
        <v>1412</v>
      </c>
      <c r="L3949">
        <v>13502</v>
      </c>
      <c r="M3949" t="s">
        <v>29</v>
      </c>
      <c r="N3949" t="s">
        <v>30</v>
      </c>
      <c r="O3949" s="2">
        <v>1.0416666666666666E-2</v>
      </c>
      <c r="Q3949" t="s">
        <v>31</v>
      </c>
      <c r="R3949">
        <f t="shared" si="305"/>
        <v>0</v>
      </c>
      <c r="S3949">
        <f t="shared" si="306"/>
        <v>0</v>
      </c>
      <c r="T3949">
        <f t="shared" si="308"/>
        <v>0</v>
      </c>
    </row>
    <row r="3950" spans="1:20" x14ac:dyDescent="0.25">
      <c r="A3950">
        <v>7306</v>
      </c>
      <c r="B3950" t="s">
        <v>1411</v>
      </c>
      <c r="C3950" s="1">
        <v>20625</v>
      </c>
      <c r="D3950" t="s">
        <v>14</v>
      </c>
      <c r="E3950" t="s">
        <v>15</v>
      </c>
      <c r="F3950" s="1">
        <v>40562</v>
      </c>
      <c r="G3950" t="s">
        <v>37</v>
      </c>
      <c r="H3950" t="str">
        <f t="shared" si="307"/>
        <v>PM</v>
      </c>
      <c r="I3950" t="str">
        <f t="shared" si="309"/>
        <v>PM</v>
      </c>
      <c r="J3950" t="s">
        <v>41</v>
      </c>
      <c r="K3950" t="s">
        <v>1412</v>
      </c>
      <c r="L3950">
        <v>13502</v>
      </c>
      <c r="M3950" t="s">
        <v>29</v>
      </c>
      <c r="N3950" t="s">
        <v>30</v>
      </c>
      <c r="O3950" s="2">
        <v>1.0416666666666666E-2</v>
      </c>
      <c r="P3950">
        <f>VLOOKUP(I3950,'visit codes'!$B$1:$F$38,5,FALSE)</f>
        <v>1</v>
      </c>
      <c r="Q3950" t="s">
        <v>31</v>
      </c>
      <c r="R3950">
        <f t="shared" si="305"/>
        <v>1</v>
      </c>
      <c r="S3950">
        <f t="shared" si="306"/>
        <v>0</v>
      </c>
      <c r="T3950">
        <f t="shared" si="308"/>
        <v>1</v>
      </c>
    </row>
    <row r="3951" spans="1:20" x14ac:dyDescent="0.25">
      <c r="A3951">
        <v>415</v>
      </c>
      <c r="B3951" t="s">
        <v>1413</v>
      </c>
      <c r="C3951" s="1">
        <v>16182</v>
      </c>
      <c r="D3951" t="s">
        <v>14</v>
      </c>
      <c r="E3951" t="s">
        <v>15</v>
      </c>
      <c r="F3951" s="1">
        <v>40555</v>
      </c>
      <c r="G3951" t="s">
        <v>38</v>
      </c>
      <c r="H3951" t="str">
        <f t="shared" si="307"/>
        <v>C</v>
      </c>
      <c r="I3951" t="str">
        <f t="shared" si="309"/>
        <v>C</v>
      </c>
      <c r="J3951" t="s">
        <v>27</v>
      </c>
      <c r="K3951" t="s">
        <v>53</v>
      </c>
      <c r="L3951">
        <v>13424</v>
      </c>
      <c r="M3951" t="s">
        <v>29</v>
      </c>
      <c r="N3951" t="s">
        <v>122</v>
      </c>
      <c r="O3951" s="2">
        <v>0</v>
      </c>
      <c r="P3951">
        <f>VLOOKUP(I3951,'visit codes'!$B$1:$F$38,5,FALSE)</f>
        <v>0</v>
      </c>
      <c r="Q3951" t="s">
        <v>493</v>
      </c>
      <c r="R3951">
        <f t="shared" si="305"/>
        <v>1</v>
      </c>
      <c r="S3951">
        <f t="shared" si="306"/>
        <v>1</v>
      </c>
      <c r="T3951">
        <f t="shared" si="308"/>
        <v>0</v>
      </c>
    </row>
    <row r="3952" spans="1:20" x14ac:dyDescent="0.25">
      <c r="A3952">
        <v>7336</v>
      </c>
      <c r="B3952" t="s">
        <v>1414</v>
      </c>
      <c r="C3952" s="1">
        <v>27520</v>
      </c>
      <c r="D3952" t="s">
        <v>26</v>
      </c>
      <c r="E3952" t="s">
        <v>15</v>
      </c>
      <c r="F3952" s="1">
        <v>40548</v>
      </c>
      <c r="G3952" t="s">
        <v>16</v>
      </c>
      <c r="H3952" t="str">
        <f t="shared" si="307"/>
        <v>4301R-RV</v>
      </c>
      <c r="J3952" t="s">
        <v>57</v>
      </c>
      <c r="K3952" t="s">
        <v>49</v>
      </c>
      <c r="L3952">
        <v>13494</v>
      </c>
      <c r="M3952" t="s">
        <v>29</v>
      </c>
      <c r="N3952" t="s">
        <v>50</v>
      </c>
      <c r="O3952" s="2">
        <v>3.125E-2</v>
      </c>
      <c r="Q3952" t="s">
        <v>1249</v>
      </c>
      <c r="R3952">
        <f t="shared" si="305"/>
        <v>0</v>
      </c>
      <c r="S3952">
        <f t="shared" si="306"/>
        <v>0</v>
      </c>
      <c r="T3952">
        <f t="shared" si="308"/>
        <v>0</v>
      </c>
    </row>
    <row r="3953" spans="1:20" x14ac:dyDescent="0.25">
      <c r="A3953">
        <v>7336</v>
      </c>
      <c r="B3953" t="s">
        <v>1414</v>
      </c>
      <c r="C3953" s="1">
        <v>27520</v>
      </c>
      <c r="D3953" t="s">
        <v>26</v>
      </c>
      <c r="E3953" t="s">
        <v>15</v>
      </c>
      <c r="F3953" s="1">
        <v>40548</v>
      </c>
      <c r="G3953" t="s">
        <v>24</v>
      </c>
      <c r="H3953" t="str">
        <f t="shared" si="307"/>
        <v>RV</v>
      </c>
      <c r="I3953" t="str">
        <f t="shared" si="309"/>
        <v>RV</v>
      </c>
      <c r="J3953" t="s">
        <v>57</v>
      </c>
      <c r="K3953" t="s">
        <v>49</v>
      </c>
      <c r="L3953">
        <v>13494</v>
      </c>
      <c r="M3953" t="s">
        <v>29</v>
      </c>
      <c r="N3953" t="s">
        <v>50</v>
      </c>
      <c r="O3953" s="2">
        <v>4.1666666666666664E-2</v>
      </c>
      <c r="P3953">
        <f>VLOOKUP(I3953,'visit codes'!$B$1:$F$38,5,FALSE)</f>
        <v>3</v>
      </c>
      <c r="Q3953" t="s">
        <v>1249</v>
      </c>
      <c r="R3953">
        <f t="shared" si="305"/>
        <v>1</v>
      </c>
      <c r="S3953">
        <f t="shared" si="306"/>
        <v>0</v>
      </c>
      <c r="T3953">
        <f t="shared" si="308"/>
        <v>1</v>
      </c>
    </row>
    <row r="3954" spans="1:20" x14ac:dyDescent="0.25">
      <c r="A3954">
        <v>7336</v>
      </c>
      <c r="B3954" t="s">
        <v>1414</v>
      </c>
      <c r="C3954" s="1">
        <v>27520</v>
      </c>
      <c r="D3954" t="s">
        <v>26</v>
      </c>
      <c r="E3954" t="s">
        <v>15</v>
      </c>
      <c r="F3954" s="1">
        <v>40562</v>
      </c>
      <c r="G3954" t="s">
        <v>35</v>
      </c>
      <c r="H3954" t="str">
        <f t="shared" si="307"/>
        <v>4302PM-PM</v>
      </c>
      <c r="J3954" t="s">
        <v>41</v>
      </c>
      <c r="K3954" t="s">
        <v>49</v>
      </c>
      <c r="L3954">
        <v>13494</v>
      </c>
      <c r="M3954" t="s">
        <v>29</v>
      </c>
      <c r="N3954" t="s">
        <v>50</v>
      </c>
      <c r="O3954" s="2">
        <v>1.0416666666666666E-2</v>
      </c>
      <c r="Q3954" t="s">
        <v>1249</v>
      </c>
      <c r="R3954">
        <f t="shared" si="305"/>
        <v>0</v>
      </c>
      <c r="S3954">
        <f t="shared" si="306"/>
        <v>0</v>
      </c>
      <c r="T3954">
        <f t="shared" si="308"/>
        <v>0</v>
      </c>
    </row>
    <row r="3955" spans="1:20" x14ac:dyDescent="0.25">
      <c r="A3955">
        <v>7336</v>
      </c>
      <c r="B3955" t="s">
        <v>1414</v>
      </c>
      <c r="C3955" s="1">
        <v>27520</v>
      </c>
      <c r="D3955" t="s">
        <v>26</v>
      </c>
      <c r="E3955" t="s">
        <v>15</v>
      </c>
      <c r="F3955" s="1">
        <v>40562</v>
      </c>
      <c r="G3955" t="s">
        <v>37</v>
      </c>
      <c r="H3955" t="str">
        <f t="shared" si="307"/>
        <v>PM</v>
      </c>
      <c r="I3955" t="str">
        <f t="shared" si="309"/>
        <v>PM</v>
      </c>
      <c r="J3955" t="s">
        <v>41</v>
      </c>
      <c r="K3955" t="s">
        <v>49</v>
      </c>
      <c r="L3955">
        <v>13494</v>
      </c>
      <c r="M3955" t="s">
        <v>29</v>
      </c>
      <c r="N3955" t="s">
        <v>50</v>
      </c>
      <c r="O3955" s="2">
        <v>1.0416666666666666E-2</v>
      </c>
      <c r="P3955">
        <f>VLOOKUP(I3955,'visit codes'!$B$1:$F$38,5,FALSE)</f>
        <v>1</v>
      </c>
      <c r="Q3955" t="s">
        <v>1249</v>
      </c>
      <c r="R3955">
        <f t="shared" si="305"/>
        <v>1</v>
      </c>
      <c r="S3955">
        <f t="shared" si="306"/>
        <v>0</v>
      </c>
      <c r="T3955">
        <f t="shared" si="308"/>
        <v>1</v>
      </c>
    </row>
    <row r="3956" spans="1:20" x14ac:dyDescent="0.25">
      <c r="A3956">
        <v>7336</v>
      </c>
      <c r="B3956" t="s">
        <v>1414</v>
      </c>
      <c r="C3956" s="1">
        <v>27520</v>
      </c>
      <c r="D3956" t="s">
        <v>26</v>
      </c>
      <c r="E3956" t="s">
        <v>15</v>
      </c>
      <c r="F3956" s="1">
        <v>40569</v>
      </c>
      <c r="G3956" t="s">
        <v>46</v>
      </c>
      <c r="H3956" t="str">
        <f t="shared" si="307"/>
        <v>NS</v>
      </c>
      <c r="I3956" t="str">
        <f t="shared" si="309"/>
        <v>NS</v>
      </c>
      <c r="J3956" t="s">
        <v>57</v>
      </c>
      <c r="K3956" t="s">
        <v>49</v>
      </c>
      <c r="L3956">
        <v>13494</v>
      </c>
      <c r="M3956" t="s">
        <v>29</v>
      </c>
      <c r="N3956" t="s">
        <v>50</v>
      </c>
      <c r="O3956" s="2">
        <v>0</v>
      </c>
      <c r="P3956">
        <f>VLOOKUP(I3956,'visit codes'!$B$1:$F$38,5,FALSE)</f>
        <v>0</v>
      </c>
      <c r="Q3956" t="s">
        <v>1249</v>
      </c>
      <c r="R3956">
        <f t="shared" si="305"/>
        <v>1</v>
      </c>
      <c r="S3956">
        <f t="shared" si="306"/>
        <v>1</v>
      </c>
      <c r="T3956">
        <f t="shared" si="308"/>
        <v>0</v>
      </c>
    </row>
    <row r="3957" spans="1:20" x14ac:dyDescent="0.25">
      <c r="A3957">
        <v>7407</v>
      </c>
      <c r="B3957" t="s">
        <v>1415</v>
      </c>
      <c r="C3957" s="1">
        <v>24860</v>
      </c>
      <c r="D3957" t="s">
        <v>14</v>
      </c>
      <c r="E3957" t="s">
        <v>15</v>
      </c>
      <c r="F3957" s="1">
        <v>40555</v>
      </c>
      <c r="G3957" t="s">
        <v>35</v>
      </c>
      <c r="H3957" t="str">
        <f t="shared" si="307"/>
        <v>4302PM-PM</v>
      </c>
      <c r="J3957" t="s">
        <v>82</v>
      </c>
      <c r="K3957" t="s">
        <v>42</v>
      </c>
      <c r="L3957">
        <v>13501</v>
      </c>
      <c r="M3957" t="s">
        <v>29</v>
      </c>
      <c r="N3957" t="s">
        <v>43</v>
      </c>
      <c r="O3957" s="2">
        <v>1.0416666666666666E-2</v>
      </c>
      <c r="Q3957" t="s">
        <v>31</v>
      </c>
      <c r="R3957">
        <f t="shared" si="305"/>
        <v>0</v>
      </c>
      <c r="S3957">
        <f t="shared" si="306"/>
        <v>0</v>
      </c>
      <c r="T3957">
        <f t="shared" si="308"/>
        <v>0</v>
      </c>
    </row>
    <row r="3958" spans="1:20" x14ac:dyDescent="0.25">
      <c r="A3958">
        <v>7407</v>
      </c>
      <c r="B3958" t="s">
        <v>1415</v>
      </c>
      <c r="C3958" s="1">
        <v>24860</v>
      </c>
      <c r="D3958" t="s">
        <v>14</v>
      </c>
      <c r="E3958" t="s">
        <v>15</v>
      </c>
      <c r="F3958" s="1">
        <v>40555</v>
      </c>
      <c r="G3958" t="s">
        <v>37</v>
      </c>
      <c r="H3958" t="str">
        <f t="shared" si="307"/>
        <v>PM</v>
      </c>
      <c r="I3958" t="str">
        <f t="shared" si="309"/>
        <v>PM</v>
      </c>
      <c r="J3958" t="s">
        <v>82</v>
      </c>
      <c r="K3958" t="s">
        <v>42</v>
      </c>
      <c r="L3958">
        <v>13501</v>
      </c>
      <c r="M3958" t="s">
        <v>29</v>
      </c>
      <c r="N3958" t="s">
        <v>43</v>
      </c>
      <c r="O3958" s="2">
        <v>1.0416666666666666E-2</v>
      </c>
      <c r="P3958">
        <f>VLOOKUP(I3958,'visit codes'!$B$1:$F$38,5,FALSE)</f>
        <v>1</v>
      </c>
      <c r="Q3958" t="s">
        <v>31</v>
      </c>
      <c r="R3958">
        <f t="shared" si="305"/>
        <v>1</v>
      </c>
      <c r="S3958">
        <f t="shared" si="306"/>
        <v>0</v>
      </c>
      <c r="T3958">
        <f t="shared" si="308"/>
        <v>1</v>
      </c>
    </row>
    <row r="3959" spans="1:20" x14ac:dyDescent="0.25">
      <c r="A3959">
        <v>7455</v>
      </c>
      <c r="B3959" t="s">
        <v>1416</v>
      </c>
      <c r="C3959" s="1">
        <v>27675</v>
      </c>
      <c r="D3959" t="s">
        <v>26</v>
      </c>
      <c r="E3959" t="s">
        <v>15</v>
      </c>
      <c r="F3959" s="1">
        <v>40547</v>
      </c>
      <c r="G3959" t="s">
        <v>35</v>
      </c>
      <c r="H3959" t="str">
        <f t="shared" si="307"/>
        <v>4302PM-PM</v>
      </c>
      <c r="J3959" t="s">
        <v>52</v>
      </c>
      <c r="K3959" t="s">
        <v>33</v>
      </c>
      <c r="L3959">
        <v>13501</v>
      </c>
      <c r="M3959" t="s">
        <v>29</v>
      </c>
      <c r="N3959" t="s">
        <v>30</v>
      </c>
      <c r="O3959" s="2">
        <v>1.0416666666666666E-2</v>
      </c>
      <c r="Q3959" t="s">
        <v>31</v>
      </c>
      <c r="R3959">
        <f t="shared" si="305"/>
        <v>0</v>
      </c>
      <c r="S3959">
        <f t="shared" si="306"/>
        <v>0</v>
      </c>
      <c r="T3959">
        <f t="shared" si="308"/>
        <v>0</v>
      </c>
    </row>
    <row r="3960" spans="1:20" x14ac:dyDescent="0.25">
      <c r="A3960">
        <v>7455</v>
      </c>
      <c r="B3960" t="s">
        <v>1416</v>
      </c>
      <c r="C3960" s="1">
        <v>27675</v>
      </c>
      <c r="D3960" t="s">
        <v>26</v>
      </c>
      <c r="E3960" t="s">
        <v>15</v>
      </c>
      <c r="F3960" s="1">
        <v>40547</v>
      </c>
      <c r="G3960" t="s">
        <v>37</v>
      </c>
      <c r="H3960" t="str">
        <f t="shared" si="307"/>
        <v>PM</v>
      </c>
      <c r="I3960" t="str">
        <f t="shared" si="309"/>
        <v>PM</v>
      </c>
      <c r="J3960" t="s">
        <v>52</v>
      </c>
      <c r="K3960" t="s">
        <v>33</v>
      </c>
      <c r="L3960">
        <v>13501</v>
      </c>
      <c r="M3960" t="s">
        <v>29</v>
      </c>
      <c r="N3960" t="s">
        <v>30</v>
      </c>
      <c r="O3960" s="2">
        <v>1.0416666666666666E-2</v>
      </c>
      <c r="P3960">
        <f>VLOOKUP(I3960,'visit codes'!$B$1:$F$38,5,FALSE)</f>
        <v>1</v>
      </c>
      <c r="Q3960" t="s">
        <v>31</v>
      </c>
      <c r="R3960">
        <f t="shared" si="305"/>
        <v>1</v>
      </c>
      <c r="S3960">
        <f t="shared" si="306"/>
        <v>0</v>
      </c>
      <c r="T3960">
        <f t="shared" si="308"/>
        <v>1</v>
      </c>
    </row>
    <row r="3961" spans="1:20" x14ac:dyDescent="0.25">
      <c r="A3961">
        <v>7455</v>
      </c>
      <c r="B3961" t="s">
        <v>1416</v>
      </c>
      <c r="C3961" s="1">
        <v>27675</v>
      </c>
      <c r="D3961" t="s">
        <v>26</v>
      </c>
      <c r="E3961" t="s">
        <v>15</v>
      </c>
      <c r="F3961" s="1">
        <v>40561</v>
      </c>
      <c r="G3961" t="s">
        <v>38</v>
      </c>
      <c r="H3961" t="str">
        <f t="shared" si="307"/>
        <v>C</v>
      </c>
      <c r="I3961" t="str">
        <f t="shared" si="309"/>
        <v>C</v>
      </c>
      <c r="J3961" t="s">
        <v>48</v>
      </c>
      <c r="K3961" t="s">
        <v>33</v>
      </c>
      <c r="L3961">
        <v>13501</v>
      </c>
      <c r="M3961" t="s">
        <v>29</v>
      </c>
      <c r="N3961" t="s">
        <v>30</v>
      </c>
      <c r="O3961" s="2">
        <v>0</v>
      </c>
      <c r="P3961">
        <f>VLOOKUP(I3961,'visit codes'!$B$1:$F$38,5,FALSE)</f>
        <v>0</v>
      </c>
      <c r="Q3961" t="s">
        <v>31</v>
      </c>
      <c r="R3961">
        <f t="shared" si="305"/>
        <v>1</v>
      </c>
      <c r="S3961">
        <f t="shared" si="306"/>
        <v>1</v>
      </c>
      <c r="T3961">
        <f t="shared" si="308"/>
        <v>0</v>
      </c>
    </row>
    <row r="3962" spans="1:20" x14ac:dyDescent="0.25">
      <c r="A3962">
        <v>7455</v>
      </c>
      <c r="B3962" t="s">
        <v>1416</v>
      </c>
      <c r="C3962" s="1">
        <v>27675</v>
      </c>
      <c r="D3962" t="s">
        <v>26</v>
      </c>
      <c r="E3962" t="s">
        <v>15</v>
      </c>
      <c r="F3962" s="1">
        <v>40571</v>
      </c>
      <c r="G3962" t="s">
        <v>541</v>
      </c>
      <c r="H3962" t="str">
        <f t="shared" si="307"/>
        <v>4306-CV</v>
      </c>
      <c r="J3962" t="s">
        <v>206</v>
      </c>
      <c r="K3962" t="s">
        <v>33</v>
      </c>
      <c r="L3962">
        <v>13501</v>
      </c>
      <c r="M3962" t="s">
        <v>29</v>
      </c>
      <c r="N3962" t="s">
        <v>30</v>
      </c>
      <c r="O3962" s="2">
        <v>1.0416666666666666E-2</v>
      </c>
      <c r="Q3962" t="s">
        <v>31</v>
      </c>
      <c r="R3962">
        <f t="shared" si="305"/>
        <v>0</v>
      </c>
      <c r="S3962">
        <f t="shared" si="306"/>
        <v>0</v>
      </c>
      <c r="T3962">
        <f t="shared" si="308"/>
        <v>0</v>
      </c>
    </row>
    <row r="3963" spans="1:20" x14ac:dyDescent="0.25">
      <c r="A3963">
        <v>7455</v>
      </c>
      <c r="B3963" t="s">
        <v>1416</v>
      </c>
      <c r="C3963" s="1">
        <v>27675</v>
      </c>
      <c r="D3963" t="s">
        <v>26</v>
      </c>
      <c r="E3963" t="s">
        <v>15</v>
      </c>
      <c r="F3963" s="1">
        <v>40571</v>
      </c>
      <c r="G3963" t="s">
        <v>542</v>
      </c>
      <c r="H3963" t="str">
        <f t="shared" si="307"/>
        <v>CV</v>
      </c>
      <c r="I3963" t="str">
        <f t="shared" si="309"/>
        <v>CV</v>
      </c>
      <c r="J3963" t="s">
        <v>206</v>
      </c>
      <c r="K3963" t="s">
        <v>33</v>
      </c>
      <c r="L3963">
        <v>13501</v>
      </c>
      <c r="M3963" t="s">
        <v>29</v>
      </c>
      <c r="N3963" t="s">
        <v>30</v>
      </c>
      <c r="O3963" s="2">
        <v>4.1666666666666664E-2</v>
      </c>
      <c r="P3963">
        <f>VLOOKUP(I3963,'visit codes'!$B$1:$F$38,5,FALSE)</f>
        <v>1</v>
      </c>
      <c r="Q3963" t="s">
        <v>31</v>
      </c>
      <c r="R3963">
        <f t="shared" si="305"/>
        <v>1</v>
      </c>
      <c r="S3963">
        <f t="shared" si="306"/>
        <v>0</v>
      </c>
      <c r="T3963">
        <f t="shared" si="308"/>
        <v>1</v>
      </c>
    </row>
    <row r="3964" spans="1:20" x14ac:dyDescent="0.25">
      <c r="A3964">
        <v>425</v>
      </c>
      <c r="B3964" t="s">
        <v>1417</v>
      </c>
      <c r="C3964" s="1">
        <v>15075</v>
      </c>
      <c r="D3964" t="s">
        <v>26</v>
      </c>
      <c r="E3964" t="s">
        <v>40</v>
      </c>
      <c r="F3964" s="1">
        <v>40548</v>
      </c>
      <c r="G3964" t="s">
        <v>35</v>
      </c>
      <c r="H3964" t="str">
        <f t="shared" si="307"/>
        <v>4302PM-PM</v>
      </c>
      <c r="J3964" t="s">
        <v>52</v>
      </c>
      <c r="K3964" t="s">
        <v>33</v>
      </c>
      <c r="L3964">
        <v>13501</v>
      </c>
      <c r="M3964" t="s">
        <v>29</v>
      </c>
      <c r="N3964" t="s">
        <v>30</v>
      </c>
      <c r="O3964" s="2">
        <v>1.0416666666666666E-2</v>
      </c>
      <c r="Q3964" t="s">
        <v>31</v>
      </c>
      <c r="R3964">
        <f t="shared" si="305"/>
        <v>0</v>
      </c>
      <c r="S3964">
        <f t="shared" si="306"/>
        <v>0</v>
      </c>
      <c r="T3964">
        <f t="shared" si="308"/>
        <v>0</v>
      </c>
    </row>
    <row r="3965" spans="1:20" x14ac:dyDescent="0.25">
      <c r="A3965">
        <v>425</v>
      </c>
      <c r="B3965" t="s">
        <v>1417</v>
      </c>
      <c r="C3965" s="1">
        <v>15075</v>
      </c>
      <c r="D3965" t="s">
        <v>26</v>
      </c>
      <c r="E3965" t="s">
        <v>40</v>
      </c>
      <c r="F3965" s="1">
        <v>40548</v>
      </c>
      <c r="G3965" t="s">
        <v>37</v>
      </c>
      <c r="H3965" t="str">
        <f t="shared" si="307"/>
        <v>PM</v>
      </c>
      <c r="I3965" t="str">
        <f t="shared" si="309"/>
        <v>PM</v>
      </c>
      <c r="J3965" t="s">
        <v>52</v>
      </c>
      <c r="K3965" t="s">
        <v>33</v>
      </c>
      <c r="L3965">
        <v>13501</v>
      </c>
      <c r="M3965" t="s">
        <v>29</v>
      </c>
      <c r="N3965" t="s">
        <v>30</v>
      </c>
      <c r="O3965" s="2">
        <v>1.0416666666666666E-2</v>
      </c>
      <c r="P3965">
        <f>VLOOKUP(I3965,'visit codes'!$B$1:$F$38,5,FALSE)</f>
        <v>1</v>
      </c>
      <c r="Q3965" t="s">
        <v>31</v>
      </c>
      <c r="R3965">
        <f t="shared" si="305"/>
        <v>1</v>
      </c>
      <c r="S3965">
        <f t="shared" si="306"/>
        <v>0</v>
      </c>
      <c r="T3965">
        <f t="shared" si="308"/>
        <v>1</v>
      </c>
    </row>
    <row r="3966" spans="1:20" x14ac:dyDescent="0.25">
      <c r="A3966">
        <v>425</v>
      </c>
      <c r="B3966" t="s">
        <v>1417</v>
      </c>
      <c r="C3966" s="1">
        <v>15075</v>
      </c>
      <c r="D3966" t="s">
        <v>26</v>
      </c>
      <c r="E3966" t="s">
        <v>40</v>
      </c>
      <c r="F3966" s="1">
        <v>40548</v>
      </c>
      <c r="G3966" t="s">
        <v>44</v>
      </c>
      <c r="H3966" t="str">
        <f t="shared" si="307"/>
        <v>S1</v>
      </c>
      <c r="I3966" t="str">
        <f t="shared" si="309"/>
        <v>S1</v>
      </c>
      <c r="J3966" t="s">
        <v>45</v>
      </c>
      <c r="K3966" t="s">
        <v>33</v>
      </c>
      <c r="L3966">
        <v>13501</v>
      </c>
      <c r="M3966" t="s">
        <v>29</v>
      </c>
      <c r="N3966" t="s">
        <v>30</v>
      </c>
      <c r="O3966" s="2">
        <v>0</v>
      </c>
      <c r="P3966">
        <f>VLOOKUP(I3966,'visit codes'!$B$1:$F$38,5,FALSE)</f>
        <v>1</v>
      </c>
      <c r="Q3966" t="s">
        <v>31</v>
      </c>
      <c r="R3966">
        <f t="shared" si="305"/>
        <v>1</v>
      </c>
      <c r="S3966">
        <f t="shared" si="306"/>
        <v>0</v>
      </c>
      <c r="T3966">
        <f t="shared" si="308"/>
        <v>1</v>
      </c>
    </row>
    <row r="3967" spans="1:20" x14ac:dyDescent="0.25">
      <c r="A3967">
        <v>425</v>
      </c>
      <c r="B3967" t="s">
        <v>1417</v>
      </c>
      <c r="C3967" s="1">
        <v>15075</v>
      </c>
      <c r="D3967" t="s">
        <v>26</v>
      </c>
      <c r="E3967" t="s">
        <v>40</v>
      </c>
      <c r="F3967" s="1">
        <v>40569</v>
      </c>
      <c r="G3967" t="s">
        <v>60</v>
      </c>
      <c r="H3967" t="str">
        <f t="shared" si="307"/>
        <v>4301B - BV</v>
      </c>
      <c r="J3967" t="s">
        <v>45</v>
      </c>
      <c r="K3967" t="s">
        <v>33</v>
      </c>
      <c r="L3967">
        <v>13501</v>
      </c>
      <c r="M3967" t="s">
        <v>29</v>
      </c>
      <c r="N3967" t="s">
        <v>30</v>
      </c>
      <c r="O3967" s="2">
        <v>2.0833333333333332E-2</v>
      </c>
      <c r="Q3967" t="s">
        <v>31</v>
      </c>
      <c r="R3967">
        <f t="shared" si="305"/>
        <v>0</v>
      </c>
      <c r="S3967">
        <f t="shared" si="306"/>
        <v>0</v>
      </c>
      <c r="T3967">
        <f t="shared" si="308"/>
        <v>0</v>
      </c>
    </row>
    <row r="3968" spans="1:20" x14ac:dyDescent="0.25">
      <c r="A3968">
        <v>425</v>
      </c>
      <c r="B3968" t="s">
        <v>1417</v>
      </c>
      <c r="C3968" s="1">
        <v>15075</v>
      </c>
      <c r="D3968" t="s">
        <v>26</v>
      </c>
      <c r="E3968" t="s">
        <v>40</v>
      </c>
      <c r="F3968" s="1">
        <v>40569</v>
      </c>
      <c r="G3968" t="s">
        <v>62</v>
      </c>
      <c r="H3968" t="str">
        <f t="shared" si="307"/>
        <v>BV</v>
      </c>
      <c r="I3968" t="str">
        <f t="shared" si="309"/>
        <v>BV</v>
      </c>
      <c r="J3968" t="s">
        <v>45</v>
      </c>
      <c r="K3968" t="s">
        <v>33</v>
      </c>
      <c r="L3968">
        <v>13501</v>
      </c>
      <c r="M3968" t="s">
        <v>29</v>
      </c>
      <c r="N3968" t="s">
        <v>30</v>
      </c>
      <c r="O3968" s="2">
        <v>2.0833333333333332E-2</v>
      </c>
      <c r="P3968">
        <f>VLOOKUP(I3968,'visit codes'!$B$1:$F$38,5,FALSE)</f>
        <v>2</v>
      </c>
      <c r="Q3968" t="s">
        <v>31</v>
      </c>
      <c r="R3968">
        <f t="shared" si="305"/>
        <v>1</v>
      </c>
      <c r="S3968">
        <f t="shared" si="306"/>
        <v>0</v>
      </c>
      <c r="T3968">
        <f t="shared" si="308"/>
        <v>1</v>
      </c>
    </row>
    <row r="3969" spans="1:20" x14ac:dyDescent="0.25">
      <c r="A3969">
        <v>7600</v>
      </c>
      <c r="B3969" t="s">
        <v>1418</v>
      </c>
      <c r="C3969" s="1">
        <v>20186</v>
      </c>
      <c r="D3969" t="s">
        <v>14</v>
      </c>
      <c r="E3969" t="s">
        <v>15</v>
      </c>
      <c r="F3969" s="1">
        <v>40548</v>
      </c>
      <c r="G3969" t="s">
        <v>16</v>
      </c>
      <c r="H3969" t="str">
        <f t="shared" si="307"/>
        <v>4301R-RV</v>
      </c>
      <c r="J3969" t="s">
        <v>57</v>
      </c>
      <c r="K3969" t="s">
        <v>33</v>
      </c>
      <c r="L3969">
        <v>13495</v>
      </c>
      <c r="M3969" t="s">
        <v>29</v>
      </c>
      <c r="N3969" t="s">
        <v>30</v>
      </c>
      <c r="O3969" s="2">
        <v>3.125E-2</v>
      </c>
      <c r="Q3969" t="s">
        <v>148</v>
      </c>
      <c r="R3969">
        <f t="shared" si="305"/>
        <v>0</v>
      </c>
      <c r="S3969">
        <f t="shared" si="306"/>
        <v>0</v>
      </c>
      <c r="T3969">
        <f t="shared" si="308"/>
        <v>0</v>
      </c>
    </row>
    <row r="3970" spans="1:20" x14ac:dyDescent="0.25">
      <c r="A3970">
        <v>7600</v>
      </c>
      <c r="B3970" t="s">
        <v>1418</v>
      </c>
      <c r="C3970" s="1">
        <v>20186</v>
      </c>
      <c r="D3970" t="s">
        <v>14</v>
      </c>
      <c r="E3970" t="s">
        <v>15</v>
      </c>
      <c r="F3970" s="1">
        <v>40548</v>
      </c>
      <c r="G3970" t="s">
        <v>24</v>
      </c>
      <c r="H3970" t="str">
        <f t="shared" si="307"/>
        <v>RV</v>
      </c>
      <c r="I3970" t="str">
        <f t="shared" si="309"/>
        <v>RV</v>
      </c>
      <c r="J3970" t="s">
        <v>57</v>
      </c>
      <c r="K3970" t="s">
        <v>33</v>
      </c>
      <c r="L3970">
        <v>13495</v>
      </c>
      <c r="M3970" t="s">
        <v>29</v>
      </c>
      <c r="N3970" t="s">
        <v>30</v>
      </c>
      <c r="O3970" s="2">
        <v>4.1666666666666664E-2</v>
      </c>
      <c r="P3970">
        <f>VLOOKUP(I3970,'visit codes'!$B$1:$F$38,5,FALSE)</f>
        <v>3</v>
      </c>
      <c r="Q3970" t="s">
        <v>148</v>
      </c>
      <c r="R3970">
        <f t="shared" ref="R3970:R4033" si="310">COUNTA(I3970)</f>
        <v>1</v>
      </c>
      <c r="S3970">
        <f t="shared" ref="S3970:S4033" si="311">IF(I3970="c",1,IF(I3970="ns",1,IF(I3970="pasns",1,IF(I3970="pasc",1,IF(I3970="sc",1,0)))))</f>
        <v>0</v>
      </c>
      <c r="T3970">
        <f t="shared" si="308"/>
        <v>1</v>
      </c>
    </row>
    <row r="3971" spans="1:20" x14ac:dyDescent="0.25">
      <c r="A3971">
        <v>7600</v>
      </c>
      <c r="B3971" t="s">
        <v>1418</v>
      </c>
      <c r="C3971" s="1">
        <v>20186</v>
      </c>
      <c r="D3971" t="s">
        <v>14</v>
      </c>
      <c r="E3971" t="s">
        <v>15</v>
      </c>
      <c r="F3971" s="1">
        <v>40570</v>
      </c>
      <c r="G3971" t="s">
        <v>35</v>
      </c>
      <c r="H3971" t="str">
        <f t="shared" ref="H3971:H4034" si="312">TRIM(G3971)</f>
        <v>4302PM-PM</v>
      </c>
      <c r="J3971" t="s">
        <v>52</v>
      </c>
      <c r="K3971" t="s">
        <v>33</v>
      </c>
      <c r="L3971">
        <v>13495</v>
      </c>
      <c r="M3971" t="s">
        <v>29</v>
      </c>
      <c r="N3971" t="s">
        <v>30</v>
      </c>
      <c r="O3971" s="2">
        <v>1.0416666666666666E-2</v>
      </c>
      <c r="Q3971" t="s">
        <v>148</v>
      </c>
      <c r="R3971">
        <f t="shared" si="310"/>
        <v>0</v>
      </c>
      <c r="S3971">
        <f t="shared" si="311"/>
        <v>0</v>
      </c>
      <c r="T3971">
        <f t="shared" ref="T3971:T4034" si="313">IF(R3971-S3971=1,1,0)</f>
        <v>0</v>
      </c>
    </row>
    <row r="3972" spans="1:20" x14ac:dyDescent="0.25">
      <c r="A3972">
        <v>7600</v>
      </c>
      <c r="B3972" t="s">
        <v>1418</v>
      </c>
      <c r="C3972" s="1">
        <v>20186</v>
      </c>
      <c r="D3972" t="s">
        <v>14</v>
      </c>
      <c r="E3972" t="s">
        <v>15</v>
      </c>
      <c r="F3972" s="1">
        <v>40570</v>
      </c>
      <c r="G3972" t="s">
        <v>37</v>
      </c>
      <c r="H3972" t="str">
        <f t="shared" si="312"/>
        <v>PM</v>
      </c>
      <c r="I3972" t="str">
        <f t="shared" ref="I3972:I4034" si="314">TRIM(G3972)</f>
        <v>PM</v>
      </c>
      <c r="J3972" t="s">
        <v>52</v>
      </c>
      <c r="K3972" t="s">
        <v>33</v>
      </c>
      <c r="L3972">
        <v>13495</v>
      </c>
      <c r="M3972" t="s">
        <v>29</v>
      </c>
      <c r="N3972" t="s">
        <v>30</v>
      </c>
      <c r="O3972" s="2">
        <v>1.0416666666666666E-2</v>
      </c>
      <c r="P3972">
        <f>VLOOKUP(I3972,'visit codes'!$B$1:$F$38,5,FALSE)</f>
        <v>1</v>
      </c>
      <c r="Q3972" t="s">
        <v>148</v>
      </c>
      <c r="R3972">
        <f t="shared" si="310"/>
        <v>1</v>
      </c>
      <c r="S3972">
        <f t="shared" si="311"/>
        <v>0</v>
      </c>
      <c r="T3972">
        <f t="shared" si="313"/>
        <v>1</v>
      </c>
    </row>
    <row r="3973" spans="1:20" x14ac:dyDescent="0.25">
      <c r="A3973">
        <v>7662</v>
      </c>
      <c r="B3973" t="s">
        <v>1419</v>
      </c>
      <c r="C3973" s="1">
        <v>19500</v>
      </c>
      <c r="D3973" t="s">
        <v>26</v>
      </c>
      <c r="E3973" t="s">
        <v>40</v>
      </c>
      <c r="F3973" s="1">
        <v>40564</v>
      </c>
      <c r="G3973" t="s">
        <v>16</v>
      </c>
      <c r="H3973" t="str">
        <f t="shared" si="312"/>
        <v>4301R-RV</v>
      </c>
      <c r="J3973" t="s">
        <v>45</v>
      </c>
      <c r="K3973" t="s">
        <v>42</v>
      </c>
      <c r="L3973">
        <v>13501</v>
      </c>
      <c r="M3973" t="s">
        <v>29</v>
      </c>
      <c r="N3973" t="s">
        <v>43</v>
      </c>
      <c r="O3973" s="2">
        <v>3.125E-2</v>
      </c>
      <c r="Q3973" t="s">
        <v>31</v>
      </c>
      <c r="R3973">
        <f t="shared" si="310"/>
        <v>0</v>
      </c>
      <c r="S3973">
        <f t="shared" si="311"/>
        <v>0</v>
      </c>
      <c r="T3973">
        <f t="shared" si="313"/>
        <v>0</v>
      </c>
    </row>
    <row r="3974" spans="1:20" x14ac:dyDescent="0.25">
      <c r="A3974">
        <v>7662</v>
      </c>
      <c r="B3974" t="s">
        <v>1419</v>
      </c>
      <c r="C3974" s="1">
        <v>19500</v>
      </c>
      <c r="D3974" t="s">
        <v>26</v>
      </c>
      <c r="E3974" t="s">
        <v>40</v>
      </c>
      <c r="F3974" s="1">
        <v>40564</v>
      </c>
      <c r="G3974" t="s">
        <v>24</v>
      </c>
      <c r="H3974" t="str">
        <f t="shared" si="312"/>
        <v>RV</v>
      </c>
      <c r="I3974" t="str">
        <f t="shared" si="314"/>
        <v>RV</v>
      </c>
      <c r="J3974" t="s">
        <v>45</v>
      </c>
      <c r="K3974" t="s">
        <v>42</v>
      </c>
      <c r="L3974">
        <v>13501</v>
      </c>
      <c r="M3974" t="s">
        <v>29</v>
      </c>
      <c r="N3974" t="s">
        <v>43</v>
      </c>
      <c r="O3974" s="2">
        <v>4.1666666666666664E-2</v>
      </c>
      <c r="P3974">
        <f>VLOOKUP(I3974,'visit codes'!$B$1:$F$38,5,FALSE)</f>
        <v>3</v>
      </c>
      <c r="Q3974" t="s">
        <v>31</v>
      </c>
      <c r="R3974">
        <f t="shared" si="310"/>
        <v>1</v>
      </c>
      <c r="S3974">
        <f t="shared" si="311"/>
        <v>0</v>
      </c>
      <c r="T3974">
        <f t="shared" si="313"/>
        <v>1</v>
      </c>
    </row>
    <row r="3975" spans="1:20" x14ac:dyDescent="0.25">
      <c r="A3975">
        <v>7670</v>
      </c>
      <c r="B3975" t="s">
        <v>1420</v>
      </c>
      <c r="C3975" s="1">
        <v>24449</v>
      </c>
      <c r="D3975" t="s">
        <v>26</v>
      </c>
      <c r="E3975" t="s">
        <v>15</v>
      </c>
      <c r="F3975" s="1">
        <v>40563</v>
      </c>
      <c r="G3975" t="s">
        <v>16</v>
      </c>
      <c r="H3975" t="str">
        <f t="shared" si="312"/>
        <v>4301R-RV</v>
      </c>
      <c r="J3975" t="s">
        <v>57</v>
      </c>
      <c r="K3975" t="s">
        <v>28</v>
      </c>
      <c r="L3975">
        <v>13308</v>
      </c>
      <c r="M3975" t="s">
        <v>20</v>
      </c>
      <c r="N3975" t="s">
        <v>30</v>
      </c>
      <c r="O3975" s="2">
        <v>3.125E-2</v>
      </c>
      <c r="Q3975" t="s">
        <v>111</v>
      </c>
      <c r="R3975">
        <f t="shared" si="310"/>
        <v>0</v>
      </c>
      <c r="S3975">
        <f t="shared" si="311"/>
        <v>0</v>
      </c>
      <c r="T3975">
        <f t="shared" si="313"/>
        <v>0</v>
      </c>
    </row>
    <row r="3976" spans="1:20" x14ac:dyDescent="0.25">
      <c r="A3976">
        <v>7670</v>
      </c>
      <c r="B3976" t="s">
        <v>1420</v>
      </c>
      <c r="C3976" s="1">
        <v>24449</v>
      </c>
      <c r="D3976" t="s">
        <v>26</v>
      </c>
      <c r="E3976" t="s">
        <v>15</v>
      </c>
      <c r="F3976" s="1">
        <v>40563</v>
      </c>
      <c r="G3976" t="s">
        <v>24</v>
      </c>
      <c r="H3976" t="str">
        <f t="shared" si="312"/>
        <v>RV</v>
      </c>
      <c r="I3976" t="str">
        <f t="shared" si="314"/>
        <v>RV</v>
      </c>
      <c r="J3976" t="s">
        <v>57</v>
      </c>
      <c r="K3976" t="s">
        <v>28</v>
      </c>
      <c r="L3976">
        <v>13308</v>
      </c>
      <c r="M3976" t="s">
        <v>20</v>
      </c>
      <c r="N3976" t="s">
        <v>30</v>
      </c>
      <c r="O3976" s="2">
        <v>4.1666666666666664E-2</v>
      </c>
      <c r="P3976">
        <f>VLOOKUP(I3976,'visit codes'!$B$1:$F$38,5,FALSE)</f>
        <v>3</v>
      </c>
      <c r="Q3976" t="s">
        <v>111</v>
      </c>
      <c r="R3976">
        <f t="shared" si="310"/>
        <v>1</v>
      </c>
      <c r="S3976">
        <f t="shared" si="311"/>
        <v>0</v>
      </c>
      <c r="T3976">
        <f t="shared" si="313"/>
        <v>1</v>
      </c>
    </row>
    <row r="3977" spans="1:20" x14ac:dyDescent="0.25">
      <c r="A3977">
        <v>7670</v>
      </c>
      <c r="B3977" t="s">
        <v>1420</v>
      </c>
      <c r="C3977" s="1">
        <v>24449</v>
      </c>
      <c r="D3977" t="s">
        <v>26</v>
      </c>
      <c r="E3977" t="s">
        <v>15</v>
      </c>
      <c r="F3977" s="1">
        <v>40568</v>
      </c>
      <c r="G3977" t="s">
        <v>38</v>
      </c>
      <c r="H3977" t="str">
        <f t="shared" si="312"/>
        <v>C</v>
      </c>
      <c r="I3977" t="str">
        <f t="shared" si="314"/>
        <v>C</v>
      </c>
      <c r="J3977" t="s">
        <v>70</v>
      </c>
      <c r="K3977" t="s">
        <v>28</v>
      </c>
      <c r="L3977">
        <v>13308</v>
      </c>
      <c r="M3977" t="s">
        <v>20</v>
      </c>
      <c r="N3977" t="s">
        <v>30</v>
      </c>
      <c r="O3977" s="2">
        <v>0</v>
      </c>
      <c r="P3977">
        <f>VLOOKUP(I3977,'visit codes'!$B$1:$F$38,5,FALSE)</f>
        <v>0</v>
      </c>
      <c r="Q3977" t="s">
        <v>111</v>
      </c>
      <c r="R3977">
        <f t="shared" si="310"/>
        <v>1</v>
      </c>
      <c r="S3977">
        <f t="shared" si="311"/>
        <v>1</v>
      </c>
      <c r="T3977">
        <f t="shared" si="313"/>
        <v>0</v>
      </c>
    </row>
    <row r="3978" spans="1:20" x14ac:dyDescent="0.25">
      <c r="A3978">
        <v>433</v>
      </c>
      <c r="B3978" t="s">
        <v>1421</v>
      </c>
      <c r="C3978" s="1">
        <v>19038</v>
      </c>
      <c r="D3978" t="s">
        <v>14</v>
      </c>
      <c r="E3978" t="s">
        <v>15</v>
      </c>
      <c r="F3978" s="1">
        <v>40548</v>
      </c>
      <c r="G3978" t="s">
        <v>60</v>
      </c>
      <c r="H3978" t="str">
        <f t="shared" si="312"/>
        <v>4301B - BV</v>
      </c>
      <c r="J3978" t="s">
        <v>48</v>
      </c>
      <c r="K3978" t="s">
        <v>33</v>
      </c>
      <c r="L3978">
        <v>13502</v>
      </c>
      <c r="M3978" t="s">
        <v>29</v>
      </c>
      <c r="N3978" t="s">
        <v>30</v>
      </c>
      <c r="O3978" s="2">
        <v>2.0833333333333332E-2</v>
      </c>
      <c r="Q3978" t="s">
        <v>31</v>
      </c>
      <c r="R3978">
        <f t="shared" si="310"/>
        <v>0</v>
      </c>
      <c r="S3978">
        <f t="shared" si="311"/>
        <v>0</v>
      </c>
      <c r="T3978">
        <f t="shared" si="313"/>
        <v>0</v>
      </c>
    </row>
    <row r="3979" spans="1:20" x14ac:dyDescent="0.25">
      <c r="A3979">
        <v>433</v>
      </c>
      <c r="B3979" t="s">
        <v>1421</v>
      </c>
      <c r="C3979" s="1">
        <v>19038</v>
      </c>
      <c r="D3979" t="s">
        <v>14</v>
      </c>
      <c r="E3979" t="s">
        <v>15</v>
      </c>
      <c r="F3979" s="1">
        <v>40548</v>
      </c>
      <c r="G3979" t="s">
        <v>62</v>
      </c>
      <c r="H3979" t="str">
        <f t="shared" si="312"/>
        <v>BV</v>
      </c>
      <c r="I3979" t="str">
        <f t="shared" si="314"/>
        <v>BV</v>
      </c>
      <c r="J3979" t="s">
        <v>48</v>
      </c>
      <c r="K3979" t="s">
        <v>33</v>
      </c>
      <c r="L3979">
        <v>13502</v>
      </c>
      <c r="M3979" t="s">
        <v>29</v>
      </c>
      <c r="N3979" t="s">
        <v>30</v>
      </c>
      <c r="O3979" s="2">
        <v>2.0833333333333332E-2</v>
      </c>
      <c r="P3979">
        <f>VLOOKUP(I3979,'visit codes'!$B$1:$F$38,5,FALSE)</f>
        <v>2</v>
      </c>
      <c r="Q3979" t="s">
        <v>31</v>
      </c>
      <c r="R3979">
        <f t="shared" si="310"/>
        <v>1</v>
      </c>
      <c r="S3979">
        <f t="shared" si="311"/>
        <v>0</v>
      </c>
      <c r="T3979">
        <f t="shared" si="313"/>
        <v>1</v>
      </c>
    </row>
    <row r="3980" spans="1:20" x14ac:dyDescent="0.25">
      <c r="A3980">
        <v>433</v>
      </c>
      <c r="B3980" t="s">
        <v>1421</v>
      </c>
      <c r="C3980" s="1">
        <v>19038</v>
      </c>
      <c r="D3980" t="s">
        <v>14</v>
      </c>
      <c r="E3980" t="s">
        <v>15</v>
      </c>
      <c r="F3980" s="1">
        <v>40556</v>
      </c>
      <c r="G3980" t="s">
        <v>35</v>
      </c>
      <c r="H3980" t="str">
        <f t="shared" si="312"/>
        <v>4302PM-PM</v>
      </c>
      <c r="J3980" t="s">
        <v>52</v>
      </c>
      <c r="K3980" t="s">
        <v>33</v>
      </c>
      <c r="L3980">
        <v>13502</v>
      </c>
      <c r="M3980" t="s">
        <v>29</v>
      </c>
      <c r="N3980" t="s">
        <v>30</v>
      </c>
      <c r="O3980" s="2">
        <v>1.0416666666666666E-2</v>
      </c>
      <c r="Q3980" t="s">
        <v>31</v>
      </c>
      <c r="R3980">
        <f t="shared" si="310"/>
        <v>0</v>
      </c>
      <c r="S3980">
        <f t="shared" si="311"/>
        <v>0</v>
      </c>
      <c r="T3980">
        <f t="shared" si="313"/>
        <v>0</v>
      </c>
    </row>
    <row r="3981" spans="1:20" x14ac:dyDescent="0.25">
      <c r="A3981">
        <v>433</v>
      </c>
      <c r="B3981" t="s">
        <v>1421</v>
      </c>
      <c r="C3981" s="1">
        <v>19038</v>
      </c>
      <c r="D3981" t="s">
        <v>14</v>
      </c>
      <c r="E3981" t="s">
        <v>15</v>
      </c>
      <c r="F3981" s="1">
        <v>40556</v>
      </c>
      <c r="G3981" t="s">
        <v>37</v>
      </c>
      <c r="H3981" t="str">
        <f t="shared" si="312"/>
        <v>PM</v>
      </c>
      <c r="I3981" t="str">
        <f t="shared" si="314"/>
        <v>PM</v>
      </c>
      <c r="J3981" t="s">
        <v>52</v>
      </c>
      <c r="K3981" t="s">
        <v>33</v>
      </c>
      <c r="L3981">
        <v>13502</v>
      </c>
      <c r="M3981" t="s">
        <v>29</v>
      </c>
      <c r="N3981" t="s">
        <v>30</v>
      </c>
      <c r="O3981" s="2">
        <v>1.0416666666666666E-2</v>
      </c>
      <c r="P3981">
        <f>VLOOKUP(I3981,'visit codes'!$B$1:$F$38,5,FALSE)</f>
        <v>1</v>
      </c>
      <c r="Q3981" t="s">
        <v>31</v>
      </c>
      <c r="R3981">
        <f t="shared" si="310"/>
        <v>1</v>
      </c>
      <c r="S3981">
        <f t="shared" si="311"/>
        <v>0</v>
      </c>
      <c r="T3981">
        <f t="shared" si="313"/>
        <v>1</v>
      </c>
    </row>
    <row r="3982" spans="1:20" x14ac:dyDescent="0.25">
      <c r="A3982">
        <v>433</v>
      </c>
      <c r="B3982" t="s">
        <v>1421</v>
      </c>
      <c r="C3982" s="1">
        <v>19038</v>
      </c>
      <c r="D3982" t="s">
        <v>14</v>
      </c>
      <c r="E3982" t="s">
        <v>15</v>
      </c>
      <c r="F3982" s="1">
        <v>40574</v>
      </c>
      <c r="G3982" t="s">
        <v>35</v>
      </c>
      <c r="H3982" t="str">
        <f t="shared" si="312"/>
        <v>4302PM-PM</v>
      </c>
      <c r="J3982" t="s">
        <v>52</v>
      </c>
      <c r="K3982" t="s">
        <v>33</v>
      </c>
      <c r="L3982">
        <v>13502</v>
      </c>
      <c r="M3982" t="s">
        <v>29</v>
      </c>
      <c r="N3982" t="s">
        <v>30</v>
      </c>
      <c r="O3982" s="2">
        <v>1.0416666666666666E-2</v>
      </c>
      <c r="Q3982" t="s">
        <v>31</v>
      </c>
      <c r="R3982">
        <f t="shared" si="310"/>
        <v>0</v>
      </c>
      <c r="S3982">
        <f t="shared" si="311"/>
        <v>0</v>
      </c>
      <c r="T3982">
        <f t="shared" si="313"/>
        <v>0</v>
      </c>
    </row>
    <row r="3983" spans="1:20" x14ac:dyDescent="0.25">
      <c r="A3983">
        <v>433</v>
      </c>
      <c r="B3983" t="s">
        <v>1421</v>
      </c>
      <c r="C3983" s="1">
        <v>19038</v>
      </c>
      <c r="D3983" t="s">
        <v>14</v>
      </c>
      <c r="E3983" t="s">
        <v>15</v>
      </c>
      <c r="F3983" s="1">
        <v>40574</v>
      </c>
      <c r="G3983" t="s">
        <v>37</v>
      </c>
      <c r="H3983" t="str">
        <f t="shared" si="312"/>
        <v>PM</v>
      </c>
      <c r="I3983" t="str">
        <f t="shared" si="314"/>
        <v>PM</v>
      </c>
      <c r="J3983" t="s">
        <v>52</v>
      </c>
      <c r="K3983" t="s">
        <v>33</v>
      </c>
      <c r="L3983">
        <v>13502</v>
      </c>
      <c r="M3983" t="s">
        <v>29</v>
      </c>
      <c r="N3983" t="s">
        <v>30</v>
      </c>
      <c r="O3983" s="2">
        <v>1.0416666666666666E-2</v>
      </c>
      <c r="P3983">
        <f>VLOOKUP(I3983,'visit codes'!$B$1:$F$38,5,FALSE)</f>
        <v>1</v>
      </c>
      <c r="Q3983" t="s">
        <v>31</v>
      </c>
      <c r="R3983">
        <f t="shared" si="310"/>
        <v>1</v>
      </c>
      <c r="S3983">
        <f t="shared" si="311"/>
        <v>0</v>
      </c>
      <c r="T3983">
        <f t="shared" si="313"/>
        <v>1</v>
      </c>
    </row>
    <row r="3984" spans="1:20" x14ac:dyDescent="0.25">
      <c r="A3984">
        <v>7674</v>
      </c>
      <c r="B3984" t="s">
        <v>1422</v>
      </c>
      <c r="C3984" s="1">
        <v>22931</v>
      </c>
      <c r="D3984" t="s">
        <v>26</v>
      </c>
      <c r="E3984" t="s">
        <v>15</v>
      </c>
      <c r="F3984" s="1">
        <v>40550</v>
      </c>
      <c r="G3984" t="s">
        <v>16</v>
      </c>
      <c r="H3984" t="str">
        <f t="shared" si="312"/>
        <v>4301R-RV</v>
      </c>
      <c r="J3984" t="s">
        <v>206</v>
      </c>
      <c r="K3984" t="s">
        <v>42</v>
      </c>
      <c r="L3984">
        <v>13502</v>
      </c>
      <c r="M3984" t="s">
        <v>29</v>
      </c>
      <c r="N3984" t="s">
        <v>43</v>
      </c>
      <c r="O3984" s="2">
        <v>3.125E-2</v>
      </c>
      <c r="Q3984" t="s">
        <v>31</v>
      </c>
      <c r="R3984">
        <f t="shared" si="310"/>
        <v>0</v>
      </c>
      <c r="S3984">
        <f t="shared" si="311"/>
        <v>0</v>
      </c>
      <c r="T3984">
        <f t="shared" si="313"/>
        <v>0</v>
      </c>
    </row>
    <row r="3985" spans="1:20" x14ac:dyDescent="0.25">
      <c r="A3985">
        <v>7674</v>
      </c>
      <c r="B3985" t="s">
        <v>1422</v>
      </c>
      <c r="C3985" s="1">
        <v>22931</v>
      </c>
      <c r="D3985" t="s">
        <v>26</v>
      </c>
      <c r="E3985" t="s">
        <v>15</v>
      </c>
      <c r="F3985" s="1">
        <v>40550</v>
      </c>
      <c r="G3985" t="s">
        <v>24</v>
      </c>
      <c r="H3985" t="str">
        <f t="shared" si="312"/>
        <v>RV</v>
      </c>
      <c r="I3985" t="str">
        <f t="shared" si="314"/>
        <v>RV</v>
      </c>
      <c r="J3985" t="s">
        <v>206</v>
      </c>
      <c r="K3985" t="s">
        <v>42</v>
      </c>
      <c r="L3985">
        <v>13502</v>
      </c>
      <c r="M3985" t="s">
        <v>29</v>
      </c>
      <c r="N3985" t="s">
        <v>43</v>
      </c>
      <c r="O3985" s="2">
        <v>4.1666666666666664E-2</v>
      </c>
      <c r="P3985">
        <f>VLOOKUP(I3985,'visit codes'!$B$1:$F$38,5,FALSE)</f>
        <v>3</v>
      </c>
      <c r="Q3985" t="s">
        <v>31</v>
      </c>
      <c r="R3985">
        <f t="shared" si="310"/>
        <v>1</v>
      </c>
      <c r="S3985">
        <f t="shared" si="311"/>
        <v>0</v>
      </c>
      <c r="T3985">
        <f t="shared" si="313"/>
        <v>1</v>
      </c>
    </row>
    <row r="3986" spans="1:20" x14ac:dyDescent="0.25">
      <c r="A3986">
        <v>7674</v>
      </c>
      <c r="B3986" t="s">
        <v>1422</v>
      </c>
      <c r="C3986" s="1">
        <v>22931</v>
      </c>
      <c r="D3986" t="s">
        <v>26</v>
      </c>
      <c r="E3986" t="s">
        <v>15</v>
      </c>
      <c r="F3986" s="1">
        <v>40557</v>
      </c>
      <c r="G3986" t="s">
        <v>16</v>
      </c>
      <c r="H3986" t="str">
        <f t="shared" si="312"/>
        <v>4301R-RV</v>
      </c>
      <c r="J3986" t="s">
        <v>206</v>
      </c>
      <c r="K3986" t="s">
        <v>42</v>
      </c>
      <c r="L3986">
        <v>13502</v>
      </c>
      <c r="M3986" t="s">
        <v>29</v>
      </c>
      <c r="N3986" t="s">
        <v>43</v>
      </c>
      <c r="O3986" s="2">
        <v>3.125E-2</v>
      </c>
      <c r="Q3986" t="s">
        <v>31</v>
      </c>
      <c r="R3986">
        <f t="shared" si="310"/>
        <v>0</v>
      </c>
      <c r="S3986">
        <f t="shared" si="311"/>
        <v>0</v>
      </c>
      <c r="T3986">
        <f t="shared" si="313"/>
        <v>0</v>
      </c>
    </row>
    <row r="3987" spans="1:20" x14ac:dyDescent="0.25">
      <c r="A3987">
        <v>7674</v>
      </c>
      <c r="B3987" t="s">
        <v>1422</v>
      </c>
      <c r="C3987" s="1">
        <v>22931</v>
      </c>
      <c r="D3987" t="s">
        <v>26</v>
      </c>
      <c r="E3987" t="s">
        <v>15</v>
      </c>
      <c r="F3987" s="1">
        <v>40557</v>
      </c>
      <c r="G3987" t="s">
        <v>24</v>
      </c>
      <c r="H3987" t="str">
        <f t="shared" si="312"/>
        <v>RV</v>
      </c>
      <c r="I3987" t="str">
        <f t="shared" si="314"/>
        <v>RV</v>
      </c>
      <c r="J3987" t="s">
        <v>206</v>
      </c>
      <c r="K3987" t="s">
        <v>42</v>
      </c>
      <c r="L3987">
        <v>13502</v>
      </c>
      <c r="M3987" t="s">
        <v>29</v>
      </c>
      <c r="N3987" t="s">
        <v>43</v>
      </c>
      <c r="O3987" s="2">
        <v>4.1666666666666664E-2</v>
      </c>
      <c r="P3987">
        <f>VLOOKUP(I3987,'visit codes'!$B$1:$F$38,5,FALSE)</f>
        <v>3</v>
      </c>
      <c r="Q3987" t="s">
        <v>31</v>
      </c>
      <c r="R3987">
        <f t="shared" si="310"/>
        <v>1</v>
      </c>
      <c r="S3987">
        <f t="shared" si="311"/>
        <v>0</v>
      </c>
      <c r="T3987">
        <f t="shared" si="313"/>
        <v>1</v>
      </c>
    </row>
    <row r="3988" spans="1:20" x14ac:dyDescent="0.25">
      <c r="A3988">
        <v>7674</v>
      </c>
      <c r="B3988" t="s">
        <v>1422</v>
      </c>
      <c r="C3988" s="1">
        <v>22931</v>
      </c>
      <c r="D3988" t="s">
        <v>26</v>
      </c>
      <c r="E3988" t="s">
        <v>15</v>
      </c>
      <c r="F3988" s="1">
        <v>40570</v>
      </c>
      <c r="G3988" t="s">
        <v>38</v>
      </c>
      <c r="H3988" t="str">
        <f t="shared" si="312"/>
        <v>C</v>
      </c>
      <c r="I3988" t="str">
        <f t="shared" si="314"/>
        <v>C</v>
      </c>
      <c r="J3988" t="s">
        <v>206</v>
      </c>
      <c r="K3988" t="s">
        <v>42</v>
      </c>
      <c r="L3988">
        <v>13502</v>
      </c>
      <c r="M3988" t="s">
        <v>29</v>
      </c>
      <c r="N3988" t="s">
        <v>43</v>
      </c>
      <c r="O3988" s="2">
        <v>0</v>
      </c>
      <c r="P3988">
        <f>VLOOKUP(I3988,'visit codes'!$B$1:$F$38,5,FALSE)</f>
        <v>0</v>
      </c>
      <c r="Q3988" t="s">
        <v>31</v>
      </c>
      <c r="R3988">
        <f t="shared" si="310"/>
        <v>1</v>
      </c>
      <c r="S3988">
        <f t="shared" si="311"/>
        <v>1</v>
      </c>
      <c r="T3988">
        <f t="shared" si="313"/>
        <v>0</v>
      </c>
    </row>
    <row r="3989" spans="1:20" x14ac:dyDescent="0.25">
      <c r="A3989">
        <v>7674</v>
      </c>
      <c r="B3989" t="s">
        <v>1422</v>
      </c>
      <c r="C3989" s="1">
        <v>22931</v>
      </c>
      <c r="D3989" t="s">
        <v>26</v>
      </c>
      <c r="E3989" t="s">
        <v>15</v>
      </c>
      <c r="F3989" s="1">
        <v>40570</v>
      </c>
      <c r="G3989" t="s">
        <v>35</v>
      </c>
      <c r="H3989" t="str">
        <f t="shared" si="312"/>
        <v>4302PM-PM</v>
      </c>
      <c r="J3989" t="s">
        <v>52</v>
      </c>
      <c r="K3989" t="s">
        <v>42</v>
      </c>
      <c r="L3989">
        <v>13502</v>
      </c>
      <c r="M3989" t="s">
        <v>29</v>
      </c>
      <c r="N3989" t="s">
        <v>43</v>
      </c>
      <c r="O3989" s="2">
        <v>1.0416666666666666E-2</v>
      </c>
      <c r="Q3989" t="s">
        <v>31</v>
      </c>
      <c r="R3989">
        <f t="shared" si="310"/>
        <v>0</v>
      </c>
      <c r="S3989">
        <f t="shared" si="311"/>
        <v>0</v>
      </c>
      <c r="T3989">
        <f t="shared" si="313"/>
        <v>0</v>
      </c>
    </row>
    <row r="3990" spans="1:20" x14ac:dyDescent="0.25">
      <c r="A3990">
        <v>7674</v>
      </c>
      <c r="B3990" t="s">
        <v>1422</v>
      </c>
      <c r="C3990" s="1">
        <v>22931</v>
      </c>
      <c r="D3990" t="s">
        <v>26</v>
      </c>
      <c r="E3990" t="s">
        <v>15</v>
      </c>
      <c r="F3990" s="1">
        <v>40570</v>
      </c>
      <c r="G3990" t="s">
        <v>37</v>
      </c>
      <c r="H3990" t="str">
        <f t="shared" si="312"/>
        <v>PM</v>
      </c>
      <c r="I3990" t="str">
        <f t="shared" si="314"/>
        <v>PM</v>
      </c>
      <c r="J3990" t="s">
        <v>52</v>
      </c>
      <c r="K3990" t="s">
        <v>42</v>
      </c>
      <c r="L3990">
        <v>13502</v>
      </c>
      <c r="M3990" t="s">
        <v>29</v>
      </c>
      <c r="N3990" t="s">
        <v>43</v>
      </c>
      <c r="O3990" s="2">
        <v>1.0416666666666666E-2</v>
      </c>
      <c r="P3990">
        <f>VLOOKUP(I3990,'visit codes'!$B$1:$F$38,5,FALSE)</f>
        <v>1</v>
      </c>
      <c r="Q3990" t="s">
        <v>31</v>
      </c>
      <c r="R3990">
        <f t="shared" si="310"/>
        <v>1</v>
      </c>
      <c r="S3990">
        <f t="shared" si="311"/>
        <v>0</v>
      </c>
      <c r="T3990">
        <f t="shared" si="313"/>
        <v>1</v>
      </c>
    </row>
    <row r="3991" spans="1:20" x14ac:dyDescent="0.25">
      <c r="A3991">
        <v>435</v>
      </c>
      <c r="B3991" t="s">
        <v>1423</v>
      </c>
      <c r="C3991" s="1">
        <v>21864</v>
      </c>
      <c r="D3991" t="s">
        <v>14</v>
      </c>
      <c r="E3991" t="s">
        <v>15</v>
      </c>
      <c r="F3991" s="1">
        <v>40555</v>
      </c>
      <c r="G3991" t="s">
        <v>35</v>
      </c>
      <c r="H3991" t="str">
        <f t="shared" si="312"/>
        <v>4302PM-PM</v>
      </c>
      <c r="J3991" t="s">
        <v>82</v>
      </c>
      <c r="K3991" t="s">
        <v>268</v>
      </c>
      <c r="L3991">
        <v>13492</v>
      </c>
      <c r="M3991" t="s">
        <v>29</v>
      </c>
      <c r="N3991" t="s">
        <v>269</v>
      </c>
      <c r="O3991" s="2">
        <v>1.0416666666666666E-2</v>
      </c>
      <c r="Q3991" t="s">
        <v>84</v>
      </c>
      <c r="R3991">
        <f t="shared" si="310"/>
        <v>0</v>
      </c>
      <c r="S3991">
        <f t="shared" si="311"/>
        <v>0</v>
      </c>
      <c r="T3991">
        <f t="shared" si="313"/>
        <v>0</v>
      </c>
    </row>
    <row r="3992" spans="1:20" x14ac:dyDescent="0.25">
      <c r="A3992">
        <v>435</v>
      </c>
      <c r="B3992" t="s">
        <v>1423</v>
      </c>
      <c r="C3992" s="1">
        <v>21864</v>
      </c>
      <c r="D3992" t="s">
        <v>14</v>
      </c>
      <c r="E3992" t="s">
        <v>15</v>
      </c>
      <c r="F3992" s="1">
        <v>40555</v>
      </c>
      <c r="G3992" t="s">
        <v>37</v>
      </c>
      <c r="H3992" t="str">
        <f t="shared" si="312"/>
        <v>PM</v>
      </c>
      <c r="I3992" t="str">
        <f t="shared" si="314"/>
        <v>PM</v>
      </c>
      <c r="J3992" t="s">
        <v>82</v>
      </c>
      <c r="K3992" t="s">
        <v>268</v>
      </c>
      <c r="L3992">
        <v>13492</v>
      </c>
      <c r="M3992" t="s">
        <v>29</v>
      </c>
      <c r="N3992" t="s">
        <v>269</v>
      </c>
      <c r="O3992" s="2">
        <v>1.0416666666666666E-2</v>
      </c>
      <c r="P3992">
        <f>VLOOKUP(I3992,'visit codes'!$B$1:$F$38,5,FALSE)</f>
        <v>1</v>
      </c>
      <c r="Q3992" t="s">
        <v>84</v>
      </c>
      <c r="R3992">
        <f t="shared" si="310"/>
        <v>1</v>
      </c>
      <c r="S3992">
        <f t="shared" si="311"/>
        <v>0</v>
      </c>
      <c r="T3992">
        <f t="shared" si="313"/>
        <v>1</v>
      </c>
    </row>
    <row r="3993" spans="1:20" x14ac:dyDescent="0.25">
      <c r="A3993">
        <v>7721</v>
      </c>
      <c r="B3993" t="s">
        <v>1424</v>
      </c>
      <c r="C3993" s="1">
        <v>23975</v>
      </c>
      <c r="D3993" t="s">
        <v>26</v>
      </c>
      <c r="E3993" t="s">
        <v>15</v>
      </c>
      <c r="F3993" s="1">
        <v>40550</v>
      </c>
      <c r="G3993" t="s">
        <v>35</v>
      </c>
      <c r="H3993" t="str">
        <f t="shared" si="312"/>
        <v>4302PM-PM</v>
      </c>
      <c r="J3993" t="s">
        <v>66</v>
      </c>
      <c r="K3993" t="s">
        <v>42</v>
      </c>
      <c r="L3993">
        <v>13440</v>
      </c>
      <c r="M3993" t="s">
        <v>20</v>
      </c>
      <c r="N3993" t="s">
        <v>43</v>
      </c>
      <c r="O3993" s="2">
        <v>1.0416666666666666E-2</v>
      </c>
      <c r="Q3993" t="s">
        <v>22</v>
      </c>
      <c r="R3993">
        <f t="shared" si="310"/>
        <v>0</v>
      </c>
      <c r="S3993">
        <f t="shared" si="311"/>
        <v>0</v>
      </c>
      <c r="T3993">
        <f t="shared" si="313"/>
        <v>0</v>
      </c>
    </row>
    <row r="3994" spans="1:20" x14ac:dyDescent="0.25">
      <c r="A3994">
        <v>7721</v>
      </c>
      <c r="B3994" t="s">
        <v>1424</v>
      </c>
      <c r="C3994" s="1">
        <v>23975</v>
      </c>
      <c r="D3994" t="s">
        <v>26</v>
      </c>
      <c r="E3994" t="s">
        <v>15</v>
      </c>
      <c r="F3994" s="1">
        <v>40550</v>
      </c>
      <c r="G3994" t="s">
        <v>37</v>
      </c>
      <c r="H3994" t="str">
        <f t="shared" si="312"/>
        <v>PM</v>
      </c>
      <c r="I3994" t="str">
        <f t="shared" si="314"/>
        <v>PM</v>
      </c>
      <c r="J3994" t="s">
        <v>66</v>
      </c>
      <c r="K3994" t="s">
        <v>42</v>
      </c>
      <c r="L3994">
        <v>13440</v>
      </c>
      <c r="M3994" t="s">
        <v>20</v>
      </c>
      <c r="N3994" t="s">
        <v>43</v>
      </c>
      <c r="O3994" s="2">
        <v>1.0416666666666666E-2</v>
      </c>
      <c r="P3994">
        <f>VLOOKUP(I3994,'visit codes'!$B$1:$F$38,5,FALSE)</f>
        <v>1</v>
      </c>
      <c r="Q3994" t="s">
        <v>22</v>
      </c>
      <c r="R3994">
        <f t="shared" si="310"/>
        <v>1</v>
      </c>
      <c r="S3994">
        <f t="shared" si="311"/>
        <v>0</v>
      </c>
      <c r="T3994">
        <f t="shared" si="313"/>
        <v>1</v>
      </c>
    </row>
    <row r="3995" spans="1:20" x14ac:dyDescent="0.25">
      <c r="A3995">
        <v>7721</v>
      </c>
      <c r="B3995" t="s">
        <v>1424</v>
      </c>
      <c r="C3995" s="1">
        <v>23975</v>
      </c>
      <c r="D3995" t="s">
        <v>26</v>
      </c>
      <c r="E3995" t="s">
        <v>15</v>
      </c>
      <c r="F3995" s="1">
        <v>40557</v>
      </c>
      <c r="G3995" t="s">
        <v>16</v>
      </c>
      <c r="H3995" t="str">
        <f t="shared" si="312"/>
        <v>4301R-RV</v>
      </c>
      <c r="J3995" t="s">
        <v>89</v>
      </c>
      <c r="K3995" t="s">
        <v>42</v>
      </c>
      <c r="L3995">
        <v>13440</v>
      </c>
      <c r="M3995" t="s">
        <v>20</v>
      </c>
      <c r="N3995" t="s">
        <v>43</v>
      </c>
      <c r="O3995" s="2">
        <v>3.125E-2</v>
      </c>
      <c r="Q3995" t="s">
        <v>22</v>
      </c>
      <c r="R3995">
        <f t="shared" si="310"/>
        <v>0</v>
      </c>
      <c r="S3995">
        <f t="shared" si="311"/>
        <v>0</v>
      </c>
      <c r="T3995">
        <f t="shared" si="313"/>
        <v>0</v>
      </c>
    </row>
    <row r="3996" spans="1:20" x14ac:dyDescent="0.25">
      <c r="A3996">
        <v>7721</v>
      </c>
      <c r="B3996" t="s">
        <v>1424</v>
      </c>
      <c r="C3996" s="1">
        <v>23975</v>
      </c>
      <c r="D3996" t="s">
        <v>26</v>
      </c>
      <c r="E3996" t="s">
        <v>15</v>
      </c>
      <c r="F3996" s="1">
        <v>40557</v>
      </c>
      <c r="G3996" t="s">
        <v>24</v>
      </c>
      <c r="H3996" t="str">
        <f t="shared" si="312"/>
        <v>RV</v>
      </c>
      <c r="I3996" t="str">
        <f t="shared" si="314"/>
        <v>RV</v>
      </c>
      <c r="J3996" t="s">
        <v>89</v>
      </c>
      <c r="K3996" t="s">
        <v>42</v>
      </c>
      <c r="L3996">
        <v>13440</v>
      </c>
      <c r="M3996" t="s">
        <v>20</v>
      </c>
      <c r="N3996" t="s">
        <v>43</v>
      </c>
      <c r="O3996" s="2">
        <v>4.1666666666666664E-2</v>
      </c>
      <c r="P3996">
        <f>VLOOKUP(I3996,'visit codes'!$B$1:$F$38,5,FALSE)</f>
        <v>3</v>
      </c>
      <c r="Q3996" t="s">
        <v>22</v>
      </c>
      <c r="R3996">
        <f t="shared" si="310"/>
        <v>1</v>
      </c>
      <c r="S3996">
        <f t="shared" si="311"/>
        <v>0</v>
      </c>
      <c r="T3996">
        <f t="shared" si="313"/>
        <v>1</v>
      </c>
    </row>
    <row r="3997" spans="1:20" x14ac:dyDescent="0.25">
      <c r="A3997">
        <v>438</v>
      </c>
      <c r="B3997" t="s">
        <v>1425</v>
      </c>
      <c r="C3997" s="1">
        <v>18402</v>
      </c>
      <c r="D3997" t="s">
        <v>26</v>
      </c>
      <c r="E3997" t="s">
        <v>15</v>
      </c>
      <c r="F3997" s="1">
        <v>40563</v>
      </c>
      <c r="G3997" t="s">
        <v>46</v>
      </c>
      <c r="H3997" t="str">
        <f t="shared" si="312"/>
        <v>NS</v>
      </c>
      <c r="I3997" t="str">
        <f t="shared" si="314"/>
        <v>NS</v>
      </c>
      <c r="J3997" t="s">
        <v>48</v>
      </c>
      <c r="K3997" t="s">
        <v>33</v>
      </c>
      <c r="L3997">
        <v>13501</v>
      </c>
      <c r="M3997" t="s">
        <v>29</v>
      </c>
      <c r="N3997" t="s">
        <v>30</v>
      </c>
      <c r="O3997" s="2">
        <v>0</v>
      </c>
      <c r="P3997">
        <f>VLOOKUP(I3997,'visit codes'!$B$1:$F$38,5,FALSE)</f>
        <v>0</v>
      </c>
      <c r="Q3997" t="s">
        <v>31</v>
      </c>
      <c r="R3997">
        <f t="shared" si="310"/>
        <v>1</v>
      </c>
      <c r="S3997">
        <f t="shared" si="311"/>
        <v>1</v>
      </c>
      <c r="T3997">
        <f t="shared" si="313"/>
        <v>0</v>
      </c>
    </row>
    <row r="3998" spans="1:20" x14ac:dyDescent="0.25">
      <c r="A3998">
        <v>7791</v>
      </c>
      <c r="B3998" t="s">
        <v>1426</v>
      </c>
      <c r="C3998" s="1">
        <v>16801</v>
      </c>
      <c r="D3998" t="s">
        <v>26</v>
      </c>
      <c r="E3998" t="s">
        <v>15</v>
      </c>
      <c r="F3998" s="1">
        <v>40561</v>
      </c>
      <c r="G3998" t="s">
        <v>35</v>
      </c>
      <c r="H3998" t="str">
        <f t="shared" si="312"/>
        <v>4302PM-PM</v>
      </c>
      <c r="J3998" t="s">
        <v>52</v>
      </c>
      <c r="K3998" t="s">
        <v>33</v>
      </c>
      <c r="L3998">
        <v>13501</v>
      </c>
      <c r="M3998" t="s">
        <v>29</v>
      </c>
      <c r="N3998" t="s">
        <v>30</v>
      </c>
      <c r="O3998" s="2">
        <v>1.0416666666666666E-2</v>
      </c>
      <c r="Q3998" t="s">
        <v>31</v>
      </c>
      <c r="R3998">
        <f t="shared" si="310"/>
        <v>0</v>
      </c>
      <c r="S3998">
        <f t="shared" si="311"/>
        <v>0</v>
      </c>
      <c r="T3998">
        <f t="shared" si="313"/>
        <v>0</v>
      </c>
    </row>
    <row r="3999" spans="1:20" x14ac:dyDescent="0.25">
      <c r="A3999">
        <v>7791</v>
      </c>
      <c r="B3999" t="s">
        <v>1426</v>
      </c>
      <c r="C3999" s="1">
        <v>16801</v>
      </c>
      <c r="D3999" t="s">
        <v>26</v>
      </c>
      <c r="E3999" t="s">
        <v>15</v>
      </c>
      <c r="F3999" s="1">
        <v>40561</v>
      </c>
      <c r="G3999" t="s">
        <v>37</v>
      </c>
      <c r="H3999" t="str">
        <f t="shared" si="312"/>
        <v>PM</v>
      </c>
      <c r="I3999" t="str">
        <f t="shared" si="314"/>
        <v>PM</v>
      </c>
      <c r="J3999" t="s">
        <v>52</v>
      </c>
      <c r="K3999" t="s">
        <v>33</v>
      </c>
      <c r="L3999">
        <v>13501</v>
      </c>
      <c r="M3999" t="s">
        <v>29</v>
      </c>
      <c r="N3999" t="s">
        <v>30</v>
      </c>
      <c r="O3999" s="2">
        <v>1.0416666666666666E-2</v>
      </c>
      <c r="P3999">
        <f>VLOOKUP(I3999,'visit codes'!$B$1:$F$38,5,FALSE)</f>
        <v>1</v>
      </c>
      <c r="Q3999" t="s">
        <v>31</v>
      </c>
      <c r="R3999">
        <f t="shared" si="310"/>
        <v>1</v>
      </c>
      <c r="S3999">
        <f t="shared" si="311"/>
        <v>0</v>
      </c>
      <c r="T3999">
        <f t="shared" si="313"/>
        <v>1</v>
      </c>
    </row>
    <row r="4000" spans="1:20" x14ac:dyDescent="0.25">
      <c r="A4000">
        <v>7830</v>
      </c>
      <c r="B4000" t="s">
        <v>1427</v>
      </c>
      <c r="C4000" s="1">
        <v>27169</v>
      </c>
      <c r="D4000" t="s">
        <v>26</v>
      </c>
      <c r="E4000" t="s">
        <v>15</v>
      </c>
      <c r="F4000" s="1">
        <v>40561</v>
      </c>
      <c r="G4000" t="s">
        <v>16</v>
      </c>
      <c r="H4000" t="str">
        <f t="shared" si="312"/>
        <v>4301R-RV</v>
      </c>
      <c r="J4000" t="s">
        <v>206</v>
      </c>
      <c r="K4000" t="s">
        <v>42</v>
      </c>
      <c r="L4000">
        <v>13440</v>
      </c>
      <c r="M4000" t="s">
        <v>20</v>
      </c>
      <c r="N4000" t="s">
        <v>43</v>
      </c>
      <c r="O4000" s="2">
        <v>3.125E-2</v>
      </c>
      <c r="Q4000" t="s">
        <v>22</v>
      </c>
      <c r="R4000">
        <f t="shared" si="310"/>
        <v>0</v>
      </c>
      <c r="S4000">
        <f t="shared" si="311"/>
        <v>0</v>
      </c>
      <c r="T4000">
        <f t="shared" si="313"/>
        <v>0</v>
      </c>
    </row>
    <row r="4001" spans="1:20" x14ac:dyDescent="0.25">
      <c r="A4001">
        <v>7830</v>
      </c>
      <c r="B4001" t="s">
        <v>1427</v>
      </c>
      <c r="C4001" s="1">
        <v>27169</v>
      </c>
      <c r="D4001" t="s">
        <v>26</v>
      </c>
      <c r="E4001" t="s">
        <v>15</v>
      </c>
      <c r="F4001" s="1">
        <v>40561</v>
      </c>
      <c r="G4001" t="s">
        <v>24</v>
      </c>
      <c r="H4001" t="str">
        <f t="shared" si="312"/>
        <v>RV</v>
      </c>
      <c r="I4001" t="str">
        <f t="shared" si="314"/>
        <v>RV</v>
      </c>
      <c r="J4001" t="s">
        <v>206</v>
      </c>
      <c r="K4001" t="s">
        <v>42</v>
      </c>
      <c r="L4001">
        <v>13440</v>
      </c>
      <c r="M4001" t="s">
        <v>20</v>
      </c>
      <c r="N4001" t="s">
        <v>43</v>
      </c>
      <c r="O4001" s="2">
        <v>4.1666666666666664E-2</v>
      </c>
      <c r="P4001">
        <f>VLOOKUP(I4001,'visit codes'!$B$1:$F$38,5,FALSE)</f>
        <v>3</v>
      </c>
      <c r="Q4001" t="s">
        <v>22</v>
      </c>
      <c r="R4001">
        <f t="shared" si="310"/>
        <v>1</v>
      </c>
      <c r="S4001">
        <f t="shared" si="311"/>
        <v>0</v>
      </c>
      <c r="T4001">
        <f t="shared" si="313"/>
        <v>1</v>
      </c>
    </row>
    <row r="4002" spans="1:20" x14ac:dyDescent="0.25">
      <c r="A4002">
        <v>7890</v>
      </c>
      <c r="B4002" t="s">
        <v>1428</v>
      </c>
      <c r="C4002" s="1">
        <v>17120</v>
      </c>
      <c r="D4002" t="s">
        <v>26</v>
      </c>
      <c r="E4002" t="s">
        <v>15</v>
      </c>
      <c r="F4002" s="1">
        <v>40562</v>
      </c>
      <c r="G4002" t="s">
        <v>35</v>
      </c>
      <c r="H4002" t="str">
        <f t="shared" si="312"/>
        <v>4302PM-PM</v>
      </c>
      <c r="J4002" t="s">
        <v>41</v>
      </c>
      <c r="K4002" t="s">
        <v>42</v>
      </c>
      <c r="L4002">
        <v>13501</v>
      </c>
      <c r="M4002" t="s">
        <v>29</v>
      </c>
      <c r="N4002" t="s">
        <v>43</v>
      </c>
      <c r="O4002" s="2">
        <v>1.0416666666666666E-2</v>
      </c>
      <c r="Q4002" t="s">
        <v>31</v>
      </c>
      <c r="R4002">
        <f t="shared" si="310"/>
        <v>0</v>
      </c>
      <c r="S4002">
        <f t="shared" si="311"/>
        <v>0</v>
      </c>
      <c r="T4002">
        <f t="shared" si="313"/>
        <v>0</v>
      </c>
    </row>
    <row r="4003" spans="1:20" x14ac:dyDescent="0.25">
      <c r="A4003">
        <v>7890</v>
      </c>
      <c r="B4003" t="s">
        <v>1428</v>
      </c>
      <c r="C4003" s="1">
        <v>17120</v>
      </c>
      <c r="D4003" t="s">
        <v>26</v>
      </c>
      <c r="E4003" t="s">
        <v>15</v>
      </c>
      <c r="F4003" s="1">
        <v>40562</v>
      </c>
      <c r="G4003" t="s">
        <v>37</v>
      </c>
      <c r="H4003" t="str">
        <f t="shared" si="312"/>
        <v>PM</v>
      </c>
      <c r="I4003" t="str">
        <f t="shared" si="314"/>
        <v>PM</v>
      </c>
      <c r="J4003" t="s">
        <v>41</v>
      </c>
      <c r="K4003" t="s">
        <v>42</v>
      </c>
      <c r="L4003">
        <v>13501</v>
      </c>
      <c r="M4003" t="s">
        <v>29</v>
      </c>
      <c r="N4003" t="s">
        <v>43</v>
      </c>
      <c r="O4003" s="2">
        <v>1.0416666666666666E-2</v>
      </c>
      <c r="P4003">
        <f>VLOOKUP(I4003,'visit codes'!$B$1:$F$38,5,FALSE)</f>
        <v>1</v>
      </c>
      <c r="Q4003" t="s">
        <v>31</v>
      </c>
      <c r="R4003">
        <f t="shared" si="310"/>
        <v>1</v>
      </c>
      <c r="S4003">
        <f t="shared" si="311"/>
        <v>0</v>
      </c>
      <c r="T4003">
        <f t="shared" si="313"/>
        <v>1</v>
      </c>
    </row>
    <row r="4004" spans="1:20" x14ac:dyDescent="0.25">
      <c r="A4004">
        <v>7894</v>
      </c>
      <c r="B4004" t="s">
        <v>1429</v>
      </c>
      <c r="C4004" s="1">
        <v>18559</v>
      </c>
      <c r="D4004" t="s">
        <v>14</v>
      </c>
      <c r="E4004" t="s">
        <v>15</v>
      </c>
      <c r="F4004" s="1">
        <v>40555</v>
      </c>
      <c r="G4004" t="s">
        <v>60</v>
      </c>
      <c r="H4004" t="str">
        <f t="shared" si="312"/>
        <v>4301B - BV</v>
      </c>
      <c r="J4004" t="s">
        <v>80</v>
      </c>
      <c r="K4004" t="s">
        <v>42</v>
      </c>
      <c r="L4004">
        <v>13501</v>
      </c>
      <c r="M4004" t="s">
        <v>29</v>
      </c>
      <c r="N4004" t="s">
        <v>43</v>
      </c>
      <c r="O4004" s="2">
        <v>2.0833333333333332E-2</v>
      </c>
      <c r="Q4004" t="s">
        <v>31</v>
      </c>
      <c r="R4004">
        <f t="shared" si="310"/>
        <v>0</v>
      </c>
      <c r="S4004">
        <f t="shared" si="311"/>
        <v>0</v>
      </c>
      <c r="T4004">
        <f t="shared" si="313"/>
        <v>0</v>
      </c>
    </row>
    <row r="4005" spans="1:20" x14ac:dyDescent="0.25">
      <c r="A4005">
        <v>7894</v>
      </c>
      <c r="B4005" t="s">
        <v>1429</v>
      </c>
      <c r="C4005" s="1">
        <v>18559</v>
      </c>
      <c r="D4005" t="s">
        <v>14</v>
      </c>
      <c r="E4005" t="s">
        <v>15</v>
      </c>
      <c r="F4005" s="1">
        <v>40555</v>
      </c>
      <c r="G4005" t="s">
        <v>62</v>
      </c>
      <c r="H4005" t="str">
        <f t="shared" si="312"/>
        <v>BV</v>
      </c>
      <c r="I4005" t="str">
        <f t="shared" si="314"/>
        <v>BV</v>
      </c>
      <c r="J4005" t="s">
        <v>80</v>
      </c>
      <c r="K4005" t="s">
        <v>42</v>
      </c>
      <c r="L4005">
        <v>13501</v>
      </c>
      <c r="M4005" t="s">
        <v>29</v>
      </c>
      <c r="N4005" t="s">
        <v>43</v>
      </c>
      <c r="O4005" s="2">
        <v>2.0833333333333332E-2</v>
      </c>
      <c r="P4005">
        <f>VLOOKUP(I4005,'visit codes'!$B$1:$F$38,5,FALSE)</f>
        <v>2</v>
      </c>
      <c r="Q4005" t="s">
        <v>31</v>
      </c>
      <c r="R4005">
        <f t="shared" si="310"/>
        <v>1</v>
      </c>
      <c r="S4005">
        <f t="shared" si="311"/>
        <v>0</v>
      </c>
      <c r="T4005">
        <f t="shared" si="313"/>
        <v>1</v>
      </c>
    </row>
    <row r="4006" spans="1:20" x14ac:dyDescent="0.25">
      <c r="A4006">
        <v>7894</v>
      </c>
      <c r="B4006" t="s">
        <v>1429</v>
      </c>
      <c r="C4006" s="1">
        <v>18559</v>
      </c>
      <c r="D4006" t="s">
        <v>14</v>
      </c>
      <c r="E4006" t="s">
        <v>15</v>
      </c>
      <c r="F4006" s="1">
        <v>40561</v>
      </c>
      <c r="G4006" t="s">
        <v>35</v>
      </c>
      <c r="H4006" t="str">
        <f t="shared" si="312"/>
        <v>4302PM-PM</v>
      </c>
      <c r="J4006" t="s">
        <v>52</v>
      </c>
      <c r="K4006" t="s">
        <v>42</v>
      </c>
      <c r="L4006">
        <v>13501</v>
      </c>
      <c r="M4006" t="s">
        <v>29</v>
      </c>
      <c r="N4006" t="s">
        <v>43</v>
      </c>
      <c r="O4006" s="2">
        <v>1.0416666666666666E-2</v>
      </c>
      <c r="Q4006" t="s">
        <v>31</v>
      </c>
      <c r="R4006">
        <f t="shared" si="310"/>
        <v>0</v>
      </c>
      <c r="S4006">
        <f t="shared" si="311"/>
        <v>0</v>
      </c>
      <c r="T4006">
        <f t="shared" si="313"/>
        <v>0</v>
      </c>
    </row>
    <row r="4007" spans="1:20" x14ac:dyDescent="0.25">
      <c r="A4007">
        <v>7894</v>
      </c>
      <c r="B4007" t="s">
        <v>1429</v>
      </c>
      <c r="C4007" s="1">
        <v>18559</v>
      </c>
      <c r="D4007" t="s">
        <v>14</v>
      </c>
      <c r="E4007" t="s">
        <v>15</v>
      </c>
      <c r="F4007" s="1">
        <v>40561</v>
      </c>
      <c r="G4007" t="s">
        <v>37</v>
      </c>
      <c r="H4007" t="str">
        <f t="shared" si="312"/>
        <v>PM</v>
      </c>
      <c r="I4007" t="str">
        <f t="shared" si="314"/>
        <v>PM</v>
      </c>
      <c r="J4007" t="s">
        <v>52</v>
      </c>
      <c r="K4007" t="s">
        <v>42</v>
      </c>
      <c r="L4007">
        <v>13501</v>
      </c>
      <c r="M4007" t="s">
        <v>29</v>
      </c>
      <c r="N4007" t="s">
        <v>43</v>
      </c>
      <c r="O4007" s="2">
        <v>1.0416666666666666E-2</v>
      </c>
      <c r="P4007">
        <f>VLOOKUP(I4007,'visit codes'!$B$1:$F$38,5,FALSE)</f>
        <v>1</v>
      </c>
      <c r="Q4007" t="s">
        <v>31</v>
      </c>
      <c r="R4007">
        <f t="shared" si="310"/>
        <v>1</v>
      </c>
      <c r="S4007">
        <f t="shared" si="311"/>
        <v>0</v>
      </c>
      <c r="T4007">
        <f t="shared" si="313"/>
        <v>1</v>
      </c>
    </row>
    <row r="4008" spans="1:20" x14ac:dyDescent="0.25">
      <c r="A4008">
        <v>449</v>
      </c>
      <c r="B4008" t="s">
        <v>1430</v>
      </c>
      <c r="C4008" s="1">
        <v>14288</v>
      </c>
      <c r="D4008" t="s">
        <v>14</v>
      </c>
      <c r="E4008" t="s">
        <v>15</v>
      </c>
      <c r="F4008" s="1">
        <v>40556</v>
      </c>
      <c r="G4008" t="s">
        <v>35</v>
      </c>
      <c r="H4008" t="str">
        <f t="shared" si="312"/>
        <v>4302PM-PM</v>
      </c>
      <c r="J4008" t="s">
        <v>52</v>
      </c>
      <c r="K4008" t="s">
        <v>33</v>
      </c>
      <c r="L4008">
        <v>13501</v>
      </c>
      <c r="M4008" t="s">
        <v>29</v>
      </c>
      <c r="N4008" t="s">
        <v>30</v>
      </c>
      <c r="O4008" s="2">
        <v>1.0416666666666666E-2</v>
      </c>
      <c r="Q4008" t="s">
        <v>31</v>
      </c>
      <c r="R4008">
        <f t="shared" si="310"/>
        <v>0</v>
      </c>
      <c r="S4008">
        <f t="shared" si="311"/>
        <v>0</v>
      </c>
      <c r="T4008">
        <f t="shared" si="313"/>
        <v>0</v>
      </c>
    </row>
    <row r="4009" spans="1:20" x14ac:dyDescent="0.25">
      <c r="A4009">
        <v>449</v>
      </c>
      <c r="B4009" t="s">
        <v>1430</v>
      </c>
      <c r="C4009" s="1">
        <v>14288</v>
      </c>
      <c r="D4009" t="s">
        <v>14</v>
      </c>
      <c r="E4009" t="s">
        <v>15</v>
      </c>
      <c r="F4009" s="1">
        <v>40556</v>
      </c>
      <c r="G4009" t="s">
        <v>37</v>
      </c>
      <c r="H4009" t="str">
        <f t="shared" si="312"/>
        <v>PM</v>
      </c>
      <c r="I4009" t="str">
        <f t="shared" si="314"/>
        <v>PM</v>
      </c>
      <c r="J4009" t="s">
        <v>52</v>
      </c>
      <c r="K4009" t="s">
        <v>33</v>
      </c>
      <c r="L4009">
        <v>13501</v>
      </c>
      <c r="M4009" t="s">
        <v>29</v>
      </c>
      <c r="N4009" t="s">
        <v>30</v>
      </c>
      <c r="O4009" s="2">
        <v>1.0416666666666666E-2</v>
      </c>
      <c r="P4009">
        <f>VLOOKUP(I4009,'visit codes'!$B$1:$F$38,5,FALSE)</f>
        <v>1</v>
      </c>
      <c r="Q4009" t="s">
        <v>31</v>
      </c>
      <c r="R4009">
        <f t="shared" si="310"/>
        <v>1</v>
      </c>
      <c r="S4009">
        <f t="shared" si="311"/>
        <v>0</v>
      </c>
      <c r="T4009">
        <f t="shared" si="313"/>
        <v>1</v>
      </c>
    </row>
    <row r="4010" spans="1:20" x14ac:dyDescent="0.25">
      <c r="A4010">
        <v>449</v>
      </c>
      <c r="B4010" t="s">
        <v>1430</v>
      </c>
      <c r="C4010" s="1">
        <v>14288</v>
      </c>
      <c r="D4010" t="s">
        <v>14</v>
      </c>
      <c r="E4010" t="s">
        <v>15</v>
      </c>
      <c r="F4010" s="1">
        <v>40564</v>
      </c>
      <c r="G4010" t="s">
        <v>16</v>
      </c>
      <c r="H4010" t="str">
        <f t="shared" si="312"/>
        <v>4301R-RV</v>
      </c>
      <c r="J4010" t="s">
        <v>57</v>
      </c>
      <c r="K4010" t="s">
        <v>33</v>
      </c>
      <c r="L4010">
        <v>13501</v>
      </c>
      <c r="M4010" t="s">
        <v>29</v>
      </c>
      <c r="N4010" t="s">
        <v>30</v>
      </c>
      <c r="O4010" s="2">
        <v>3.125E-2</v>
      </c>
      <c r="Q4010" t="s">
        <v>31</v>
      </c>
      <c r="R4010">
        <f t="shared" si="310"/>
        <v>0</v>
      </c>
      <c r="S4010">
        <f t="shared" si="311"/>
        <v>0</v>
      </c>
      <c r="T4010">
        <f t="shared" si="313"/>
        <v>0</v>
      </c>
    </row>
    <row r="4011" spans="1:20" x14ac:dyDescent="0.25">
      <c r="A4011">
        <v>449</v>
      </c>
      <c r="B4011" t="s">
        <v>1430</v>
      </c>
      <c r="C4011" s="1">
        <v>14288</v>
      </c>
      <c r="D4011" t="s">
        <v>14</v>
      </c>
      <c r="E4011" t="s">
        <v>15</v>
      </c>
      <c r="F4011" s="1">
        <v>40564</v>
      </c>
      <c r="G4011" t="s">
        <v>24</v>
      </c>
      <c r="H4011" t="str">
        <f t="shared" si="312"/>
        <v>RV</v>
      </c>
      <c r="I4011" t="str">
        <f t="shared" si="314"/>
        <v>RV</v>
      </c>
      <c r="J4011" t="s">
        <v>57</v>
      </c>
      <c r="K4011" t="s">
        <v>33</v>
      </c>
      <c r="L4011">
        <v>13501</v>
      </c>
      <c r="M4011" t="s">
        <v>29</v>
      </c>
      <c r="N4011" t="s">
        <v>30</v>
      </c>
      <c r="O4011" s="2">
        <v>4.1666666666666664E-2</v>
      </c>
      <c r="P4011">
        <f>VLOOKUP(I4011,'visit codes'!$B$1:$F$38,5,FALSE)</f>
        <v>3</v>
      </c>
      <c r="Q4011" t="s">
        <v>31</v>
      </c>
      <c r="R4011">
        <f t="shared" si="310"/>
        <v>1</v>
      </c>
      <c r="S4011">
        <f t="shared" si="311"/>
        <v>0</v>
      </c>
      <c r="T4011">
        <f t="shared" si="313"/>
        <v>1</v>
      </c>
    </row>
    <row r="4012" spans="1:20" x14ac:dyDescent="0.25">
      <c r="A4012">
        <v>8044</v>
      </c>
      <c r="B4012" t="s">
        <v>1431</v>
      </c>
      <c r="C4012" s="1">
        <v>21744</v>
      </c>
      <c r="D4012" t="s">
        <v>26</v>
      </c>
      <c r="E4012" t="s">
        <v>15</v>
      </c>
      <c r="F4012" s="1">
        <v>40548</v>
      </c>
      <c r="G4012" t="s">
        <v>46</v>
      </c>
      <c r="H4012" t="str">
        <f t="shared" si="312"/>
        <v>NS</v>
      </c>
      <c r="I4012" t="str">
        <f t="shared" si="314"/>
        <v>NS</v>
      </c>
      <c r="J4012" t="s">
        <v>48</v>
      </c>
      <c r="K4012" t="s">
        <v>1432</v>
      </c>
      <c r="L4012" t="s">
        <v>1433</v>
      </c>
      <c r="M4012" t="s">
        <v>29</v>
      </c>
      <c r="N4012" t="s">
        <v>78</v>
      </c>
      <c r="O4012" s="2">
        <v>0</v>
      </c>
      <c r="P4012">
        <f>VLOOKUP(I4012,'visit codes'!$B$1:$F$38,5,FALSE)</f>
        <v>0</v>
      </c>
      <c r="Q4012" t="s">
        <v>666</v>
      </c>
      <c r="R4012">
        <f t="shared" si="310"/>
        <v>1</v>
      </c>
      <c r="S4012">
        <f t="shared" si="311"/>
        <v>1</v>
      </c>
      <c r="T4012">
        <f t="shared" si="313"/>
        <v>0</v>
      </c>
    </row>
    <row r="4013" spans="1:20" x14ac:dyDescent="0.25">
      <c r="A4013">
        <v>8044</v>
      </c>
      <c r="B4013" t="s">
        <v>1431</v>
      </c>
      <c r="C4013" s="1">
        <v>21744</v>
      </c>
      <c r="D4013" t="s">
        <v>26</v>
      </c>
      <c r="E4013" t="s">
        <v>15</v>
      </c>
      <c r="F4013" s="1">
        <v>40562</v>
      </c>
      <c r="G4013" t="s">
        <v>46</v>
      </c>
      <c r="H4013" t="str">
        <f t="shared" si="312"/>
        <v>NS</v>
      </c>
      <c r="I4013" t="str">
        <f t="shared" si="314"/>
        <v>NS</v>
      </c>
      <c r="J4013" t="s">
        <v>41</v>
      </c>
      <c r="K4013" t="s">
        <v>1432</v>
      </c>
      <c r="L4013" t="s">
        <v>1433</v>
      </c>
      <c r="M4013" t="s">
        <v>29</v>
      </c>
      <c r="N4013" t="s">
        <v>78</v>
      </c>
      <c r="O4013" s="2">
        <v>0</v>
      </c>
      <c r="P4013">
        <f>VLOOKUP(I4013,'visit codes'!$B$1:$F$38,5,FALSE)</f>
        <v>0</v>
      </c>
      <c r="Q4013" t="s">
        <v>666</v>
      </c>
      <c r="R4013">
        <f t="shared" si="310"/>
        <v>1</v>
      </c>
      <c r="S4013">
        <f t="shared" si="311"/>
        <v>1</v>
      </c>
      <c r="T4013">
        <f t="shared" si="313"/>
        <v>0</v>
      </c>
    </row>
    <row r="4014" spans="1:20" x14ac:dyDescent="0.25">
      <c r="A4014">
        <v>8066</v>
      </c>
      <c r="B4014" t="s">
        <v>1434</v>
      </c>
      <c r="C4014" s="1">
        <v>28304</v>
      </c>
      <c r="D4014" t="s">
        <v>26</v>
      </c>
      <c r="E4014" t="s">
        <v>15</v>
      </c>
      <c r="F4014" s="1">
        <v>40562</v>
      </c>
      <c r="G4014" t="s">
        <v>16</v>
      </c>
      <c r="H4014" t="str">
        <f t="shared" si="312"/>
        <v>4301R-RV</v>
      </c>
      <c r="J4014" t="s">
        <v>27</v>
      </c>
      <c r="K4014" t="s">
        <v>53</v>
      </c>
      <c r="L4014">
        <v>13338</v>
      </c>
      <c r="M4014" t="s">
        <v>29</v>
      </c>
      <c r="N4014" t="s">
        <v>128</v>
      </c>
      <c r="O4014" s="2">
        <v>3.125E-2</v>
      </c>
      <c r="Q4014" t="s">
        <v>446</v>
      </c>
      <c r="R4014">
        <f t="shared" si="310"/>
        <v>0</v>
      </c>
      <c r="S4014">
        <f t="shared" si="311"/>
        <v>0</v>
      </c>
      <c r="T4014">
        <f t="shared" si="313"/>
        <v>0</v>
      </c>
    </row>
    <row r="4015" spans="1:20" x14ac:dyDescent="0.25">
      <c r="A4015">
        <v>8066</v>
      </c>
      <c r="B4015" t="s">
        <v>1434</v>
      </c>
      <c r="C4015" s="1">
        <v>28304</v>
      </c>
      <c r="D4015" t="s">
        <v>26</v>
      </c>
      <c r="E4015" t="s">
        <v>15</v>
      </c>
      <c r="F4015" s="1">
        <v>40562</v>
      </c>
      <c r="G4015" t="s">
        <v>24</v>
      </c>
      <c r="H4015" t="str">
        <f t="shared" si="312"/>
        <v>RV</v>
      </c>
      <c r="I4015" t="str">
        <f t="shared" si="314"/>
        <v>RV</v>
      </c>
      <c r="J4015" t="s">
        <v>27</v>
      </c>
      <c r="K4015" t="s">
        <v>53</v>
      </c>
      <c r="L4015">
        <v>13338</v>
      </c>
      <c r="M4015" t="s">
        <v>29</v>
      </c>
      <c r="N4015" t="s">
        <v>128</v>
      </c>
      <c r="O4015" s="2">
        <v>4.1666666666666664E-2</v>
      </c>
      <c r="P4015">
        <f>VLOOKUP(I4015,'visit codes'!$B$1:$F$38,5,FALSE)</f>
        <v>3</v>
      </c>
      <c r="Q4015" t="s">
        <v>446</v>
      </c>
      <c r="R4015">
        <f t="shared" si="310"/>
        <v>1</v>
      </c>
      <c r="S4015">
        <f t="shared" si="311"/>
        <v>0</v>
      </c>
      <c r="T4015">
        <f t="shared" si="313"/>
        <v>1</v>
      </c>
    </row>
    <row r="4016" spans="1:20" x14ac:dyDescent="0.25">
      <c r="A4016">
        <v>453</v>
      </c>
      <c r="B4016" t="s">
        <v>1435</v>
      </c>
      <c r="C4016" s="1">
        <v>19320</v>
      </c>
      <c r="D4016" t="s">
        <v>14</v>
      </c>
      <c r="E4016" t="s">
        <v>15</v>
      </c>
      <c r="F4016" s="1">
        <v>40549</v>
      </c>
      <c r="G4016" t="s">
        <v>16</v>
      </c>
      <c r="H4016" t="str">
        <f t="shared" si="312"/>
        <v>4301R-RV</v>
      </c>
      <c r="J4016" t="s">
        <v>27</v>
      </c>
      <c r="K4016" t="s">
        <v>33</v>
      </c>
      <c r="L4016">
        <v>13354</v>
      </c>
      <c r="M4016" t="s">
        <v>29</v>
      </c>
      <c r="N4016" t="s">
        <v>30</v>
      </c>
      <c r="O4016" s="2">
        <v>3.125E-2</v>
      </c>
      <c r="Q4016" t="s">
        <v>666</v>
      </c>
      <c r="R4016">
        <f t="shared" si="310"/>
        <v>0</v>
      </c>
      <c r="S4016">
        <f t="shared" si="311"/>
        <v>0</v>
      </c>
      <c r="T4016">
        <f t="shared" si="313"/>
        <v>0</v>
      </c>
    </row>
    <row r="4017" spans="1:20" x14ac:dyDescent="0.25">
      <c r="A4017">
        <v>453</v>
      </c>
      <c r="B4017" t="s">
        <v>1435</v>
      </c>
      <c r="C4017" s="1">
        <v>19320</v>
      </c>
      <c r="D4017" t="s">
        <v>14</v>
      </c>
      <c r="E4017" t="s">
        <v>15</v>
      </c>
      <c r="F4017" s="1">
        <v>40549</v>
      </c>
      <c r="G4017" t="s">
        <v>24</v>
      </c>
      <c r="H4017" t="str">
        <f t="shared" si="312"/>
        <v>RV</v>
      </c>
      <c r="I4017" t="str">
        <f t="shared" si="314"/>
        <v>RV</v>
      </c>
      <c r="J4017" t="s">
        <v>27</v>
      </c>
      <c r="K4017" t="s">
        <v>33</v>
      </c>
      <c r="L4017">
        <v>13354</v>
      </c>
      <c r="M4017" t="s">
        <v>29</v>
      </c>
      <c r="N4017" t="s">
        <v>30</v>
      </c>
      <c r="O4017" s="2">
        <v>4.1666666666666664E-2</v>
      </c>
      <c r="P4017">
        <f>VLOOKUP(I4017,'visit codes'!$B$1:$F$38,5,FALSE)</f>
        <v>3</v>
      </c>
      <c r="Q4017" t="s">
        <v>666</v>
      </c>
      <c r="R4017">
        <f t="shared" si="310"/>
        <v>1</v>
      </c>
      <c r="S4017">
        <f t="shared" si="311"/>
        <v>0</v>
      </c>
      <c r="T4017">
        <f t="shared" si="313"/>
        <v>1</v>
      </c>
    </row>
    <row r="4018" spans="1:20" x14ac:dyDescent="0.25">
      <c r="A4018">
        <v>453</v>
      </c>
      <c r="B4018" t="s">
        <v>1435</v>
      </c>
      <c r="C4018" s="1">
        <v>19320</v>
      </c>
      <c r="D4018" t="s">
        <v>14</v>
      </c>
      <c r="E4018" t="s">
        <v>15</v>
      </c>
      <c r="F4018" s="1">
        <v>40561</v>
      </c>
      <c r="G4018" t="s">
        <v>38</v>
      </c>
      <c r="H4018" t="str">
        <f t="shared" si="312"/>
        <v>C</v>
      </c>
      <c r="I4018" t="str">
        <f t="shared" si="314"/>
        <v>C</v>
      </c>
      <c r="J4018" t="s">
        <v>41</v>
      </c>
      <c r="K4018" t="s">
        <v>33</v>
      </c>
      <c r="L4018">
        <v>13354</v>
      </c>
      <c r="M4018" t="s">
        <v>29</v>
      </c>
      <c r="N4018" t="s">
        <v>30</v>
      </c>
      <c r="O4018" s="2">
        <v>0</v>
      </c>
      <c r="P4018">
        <f>VLOOKUP(I4018,'visit codes'!$B$1:$F$38,5,FALSE)</f>
        <v>0</v>
      </c>
      <c r="Q4018" t="s">
        <v>666</v>
      </c>
      <c r="R4018">
        <f t="shared" si="310"/>
        <v>1</v>
      </c>
      <c r="S4018">
        <f t="shared" si="311"/>
        <v>1</v>
      </c>
      <c r="T4018">
        <f t="shared" si="313"/>
        <v>0</v>
      </c>
    </row>
    <row r="4019" spans="1:20" x14ac:dyDescent="0.25">
      <c r="A4019">
        <v>453</v>
      </c>
      <c r="B4019" t="s">
        <v>1435</v>
      </c>
      <c r="C4019" s="1">
        <v>19320</v>
      </c>
      <c r="D4019" t="s">
        <v>14</v>
      </c>
      <c r="E4019" t="s">
        <v>15</v>
      </c>
      <c r="F4019" s="1">
        <v>40574</v>
      </c>
      <c r="G4019" t="s">
        <v>35</v>
      </c>
      <c r="H4019" t="str">
        <f t="shared" si="312"/>
        <v>4302PM-PM</v>
      </c>
      <c r="J4019" t="s">
        <v>41</v>
      </c>
      <c r="K4019" t="s">
        <v>33</v>
      </c>
      <c r="L4019">
        <v>13354</v>
      </c>
      <c r="M4019" t="s">
        <v>29</v>
      </c>
      <c r="N4019" t="s">
        <v>30</v>
      </c>
      <c r="O4019" s="2">
        <v>1.0416666666666666E-2</v>
      </c>
      <c r="Q4019" t="s">
        <v>666</v>
      </c>
      <c r="R4019">
        <f t="shared" si="310"/>
        <v>0</v>
      </c>
      <c r="S4019">
        <f t="shared" si="311"/>
        <v>0</v>
      </c>
      <c r="T4019">
        <f t="shared" si="313"/>
        <v>0</v>
      </c>
    </row>
    <row r="4020" spans="1:20" x14ac:dyDescent="0.25">
      <c r="A4020">
        <v>453</v>
      </c>
      <c r="B4020" t="s">
        <v>1435</v>
      </c>
      <c r="C4020" s="1">
        <v>19320</v>
      </c>
      <c r="D4020" t="s">
        <v>14</v>
      </c>
      <c r="E4020" t="s">
        <v>15</v>
      </c>
      <c r="F4020" s="1">
        <v>40574</v>
      </c>
      <c r="G4020" t="s">
        <v>37</v>
      </c>
      <c r="H4020" t="str">
        <f t="shared" si="312"/>
        <v>PM</v>
      </c>
      <c r="I4020" t="str">
        <f t="shared" si="314"/>
        <v>PM</v>
      </c>
      <c r="J4020" t="s">
        <v>41</v>
      </c>
      <c r="K4020" t="s">
        <v>33</v>
      </c>
      <c r="L4020">
        <v>13354</v>
      </c>
      <c r="M4020" t="s">
        <v>29</v>
      </c>
      <c r="N4020" t="s">
        <v>30</v>
      </c>
      <c r="O4020" s="2">
        <v>1.0416666666666666E-2</v>
      </c>
      <c r="P4020">
        <f>VLOOKUP(I4020,'visit codes'!$B$1:$F$38,5,FALSE)</f>
        <v>1</v>
      </c>
      <c r="Q4020" t="s">
        <v>666</v>
      </c>
      <c r="R4020">
        <f t="shared" si="310"/>
        <v>1</v>
      </c>
      <c r="S4020">
        <f t="shared" si="311"/>
        <v>0</v>
      </c>
      <c r="T4020">
        <f t="shared" si="313"/>
        <v>1</v>
      </c>
    </row>
    <row r="4021" spans="1:20" x14ac:dyDescent="0.25">
      <c r="A4021">
        <v>458</v>
      </c>
      <c r="B4021" t="s">
        <v>1436</v>
      </c>
      <c r="C4021" s="1">
        <v>17932</v>
      </c>
      <c r="D4021" t="s">
        <v>26</v>
      </c>
      <c r="E4021" t="s">
        <v>15</v>
      </c>
      <c r="F4021" s="1">
        <v>40547</v>
      </c>
      <c r="G4021" t="s">
        <v>35</v>
      </c>
      <c r="H4021" t="str">
        <f t="shared" si="312"/>
        <v>4302PM-PM</v>
      </c>
      <c r="J4021" t="s">
        <v>52</v>
      </c>
      <c r="K4021" t="s">
        <v>49</v>
      </c>
      <c r="L4021">
        <v>13501</v>
      </c>
      <c r="M4021" t="s">
        <v>29</v>
      </c>
      <c r="N4021" t="s">
        <v>50</v>
      </c>
      <c r="O4021" s="2">
        <v>1.0416666666666666E-2</v>
      </c>
      <c r="Q4021" t="s">
        <v>31</v>
      </c>
      <c r="R4021">
        <f t="shared" si="310"/>
        <v>0</v>
      </c>
      <c r="S4021">
        <f t="shared" si="311"/>
        <v>0</v>
      </c>
      <c r="T4021">
        <f t="shared" si="313"/>
        <v>0</v>
      </c>
    </row>
    <row r="4022" spans="1:20" x14ac:dyDescent="0.25">
      <c r="A4022">
        <v>458</v>
      </c>
      <c r="B4022" t="s">
        <v>1436</v>
      </c>
      <c r="C4022" s="1">
        <v>17932</v>
      </c>
      <c r="D4022" t="s">
        <v>26</v>
      </c>
      <c r="E4022" t="s">
        <v>15</v>
      </c>
      <c r="F4022" s="1">
        <v>40547</v>
      </c>
      <c r="G4022" t="s">
        <v>37</v>
      </c>
      <c r="H4022" t="str">
        <f t="shared" si="312"/>
        <v>PM</v>
      </c>
      <c r="I4022" t="str">
        <f t="shared" si="314"/>
        <v>PM</v>
      </c>
      <c r="J4022" t="s">
        <v>52</v>
      </c>
      <c r="K4022" t="s">
        <v>49</v>
      </c>
      <c r="L4022">
        <v>13501</v>
      </c>
      <c r="M4022" t="s">
        <v>29</v>
      </c>
      <c r="N4022" t="s">
        <v>50</v>
      </c>
      <c r="O4022" s="2">
        <v>1.0416666666666666E-2</v>
      </c>
      <c r="P4022">
        <f>VLOOKUP(I4022,'visit codes'!$B$1:$F$38,5,FALSE)</f>
        <v>1</v>
      </c>
      <c r="Q4022" t="s">
        <v>31</v>
      </c>
      <c r="R4022">
        <f t="shared" si="310"/>
        <v>1</v>
      </c>
      <c r="S4022">
        <f t="shared" si="311"/>
        <v>0</v>
      </c>
      <c r="T4022">
        <f t="shared" si="313"/>
        <v>1</v>
      </c>
    </row>
    <row r="4023" spans="1:20" x14ac:dyDescent="0.25">
      <c r="A4023">
        <v>8248</v>
      </c>
      <c r="B4023" t="s">
        <v>1437</v>
      </c>
      <c r="C4023" s="1">
        <v>19952</v>
      </c>
      <c r="D4023" t="s">
        <v>26</v>
      </c>
      <c r="E4023" t="s">
        <v>15</v>
      </c>
      <c r="F4023" s="1">
        <v>40550</v>
      </c>
      <c r="G4023" t="s">
        <v>16</v>
      </c>
      <c r="H4023" t="str">
        <f t="shared" si="312"/>
        <v>4301R-RV</v>
      </c>
      <c r="J4023" t="s">
        <v>138</v>
      </c>
      <c r="K4023" t="s">
        <v>33</v>
      </c>
      <c r="L4023">
        <v>13357</v>
      </c>
      <c r="M4023" t="s">
        <v>29</v>
      </c>
      <c r="N4023" t="s">
        <v>58</v>
      </c>
      <c r="O4023" s="2">
        <v>3.125E-2</v>
      </c>
      <c r="Q4023" t="s">
        <v>107</v>
      </c>
      <c r="R4023">
        <f t="shared" si="310"/>
        <v>0</v>
      </c>
      <c r="S4023">
        <f t="shared" si="311"/>
        <v>0</v>
      </c>
      <c r="T4023">
        <f t="shared" si="313"/>
        <v>0</v>
      </c>
    </row>
    <row r="4024" spans="1:20" x14ac:dyDescent="0.25">
      <c r="A4024">
        <v>8248</v>
      </c>
      <c r="B4024" t="s">
        <v>1437</v>
      </c>
      <c r="C4024" s="1">
        <v>19952</v>
      </c>
      <c r="D4024" t="s">
        <v>26</v>
      </c>
      <c r="E4024" t="s">
        <v>15</v>
      </c>
      <c r="F4024" s="1">
        <v>40550</v>
      </c>
      <c r="G4024" t="s">
        <v>24</v>
      </c>
      <c r="H4024" t="str">
        <f t="shared" si="312"/>
        <v>RV</v>
      </c>
      <c r="I4024" t="str">
        <f t="shared" si="314"/>
        <v>RV</v>
      </c>
      <c r="J4024" t="s">
        <v>138</v>
      </c>
      <c r="K4024" t="s">
        <v>33</v>
      </c>
      <c r="L4024">
        <v>13357</v>
      </c>
      <c r="M4024" t="s">
        <v>29</v>
      </c>
      <c r="N4024" t="s">
        <v>58</v>
      </c>
      <c r="O4024" s="2">
        <v>4.1666666666666664E-2</v>
      </c>
      <c r="P4024">
        <f>VLOOKUP(I4024,'visit codes'!$B$1:$F$38,5,FALSE)</f>
        <v>3</v>
      </c>
      <c r="Q4024" t="s">
        <v>107</v>
      </c>
      <c r="R4024">
        <f t="shared" si="310"/>
        <v>1</v>
      </c>
      <c r="S4024">
        <f t="shared" si="311"/>
        <v>0</v>
      </c>
      <c r="T4024">
        <f t="shared" si="313"/>
        <v>1</v>
      </c>
    </row>
    <row r="4025" spans="1:20" x14ac:dyDescent="0.25">
      <c r="A4025">
        <v>8248</v>
      </c>
      <c r="B4025" t="s">
        <v>1437</v>
      </c>
      <c r="C4025" s="1">
        <v>19952</v>
      </c>
      <c r="D4025" t="s">
        <v>26</v>
      </c>
      <c r="E4025" t="s">
        <v>15</v>
      </c>
      <c r="F4025" s="1">
        <v>40564</v>
      </c>
      <c r="G4025" t="s">
        <v>46</v>
      </c>
      <c r="H4025" t="str">
        <f t="shared" si="312"/>
        <v>NS</v>
      </c>
      <c r="I4025" t="str">
        <f t="shared" si="314"/>
        <v>NS</v>
      </c>
      <c r="J4025" t="s">
        <v>138</v>
      </c>
      <c r="K4025" t="s">
        <v>33</v>
      </c>
      <c r="L4025">
        <v>13357</v>
      </c>
      <c r="M4025" t="s">
        <v>29</v>
      </c>
      <c r="N4025" t="s">
        <v>58</v>
      </c>
      <c r="O4025" s="2">
        <v>0</v>
      </c>
      <c r="P4025">
        <f>VLOOKUP(I4025,'visit codes'!$B$1:$F$38,5,FALSE)</f>
        <v>0</v>
      </c>
      <c r="Q4025" t="s">
        <v>107</v>
      </c>
      <c r="R4025">
        <f t="shared" si="310"/>
        <v>1</v>
      </c>
      <c r="S4025">
        <f t="shared" si="311"/>
        <v>1</v>
      </c>
      <c r="T4025">
        <f t="shared" si="313"/>
        <v>0</v>
      </c>
    </row>
    <row r="4026" spans="1:20" x14ac:dyDescent="0.25">
      <c r="A4026">
        <v>8248</v>
      </c>
      <c r="B4026" t="s">
        <v>1437</v>
      </c>
      <c r="C4026" s="1">
        <v>19952</v>
      </c>
      <c r="D4026" t="s">
        <v>26</v>
      </c>
      <c r="E4026" t="s">
        <v>15</v>
      </c>
      <c r="F4026" s="1">
        <v>40574</v>
      </c>
      <c r="G4026" t="s">
        <v>16</v>
      </c>
      <c r="H4026" t="str">
        <f t="shared" si="312"/>
        <v>4301R-RV</v>
      </c>
      <c r="J4026" t="s">
        <v>138</v>
      </c>
      <c r="K4026" t="s">
        <v>33</v>
      </c>
      <c r="L4026">
        <v>13357</v>
      </c>
      <c r="M4026" t="s">
        <v>29</v>
      </c>
      <c r="N4026" t="s">
        <v>58</v>
      </c>
      <c r="O4026" s="2">
        <v>3.125E-2</v>
      </c>
      <c r="Q4026" t="s">
        <v>107</v>
      </c>
      <c r="R4026">
        <f t="shared" si="310"/>
        <v>0</v>
      </c>
      <c r="S4026">
        <f t="shared" si="311"/>
        <v>0</v>
      </c>
      <c r="T4026">
        <f t="shared" si="313"/>
        <v>0</v>
      </c>
    </row>
    <row r="4027" spans="1:20" x14ac:dyDescent="0.25">
      <c r="A4027">
        <v>8248</v>
      </c>
      <c r="B4027" t="s">
        <v>1437</v>
      </c>
      <c r="C4027" s="1">
        <v>19952</v>
      </c>
      <c r="D4027" t="s">
        <v>26</v>
      </c>
      <c r="E4027" t="s">
        <v>15</v>
      </c>
      <c r="F4027" s="1">
        <v>40574</v>
      </c>
      <c r="G4027" t="s">
        <v>24</v>
      </c>
      <c r="H4027" t="str">
        <f t="shared" si="312"/>
        <v>RV</v>
      </c>
      <c r="I4027" t="str">
        <f t="shared" si="314"/>
        <v>RV</v>
      </c>
      <c r="J4027" t="s">
        <v>138</v>
      </c>
      <c r="K4027" t="s">
        <v>33</v>
      </c>
      <c r="L4027">
        <v>13357</v>
      </c>
      <c r="M4027" t="s">
        <v>29</v>
      </c>
      <c r="N4027" t="s">
        <v>58</v>
      </c>
      <c r="O4027" s="2">
        <v>4.1666666666666664E-2</v>
      </c>
      <c r="P4027">
        <f>VLOOKUP(I4027,'visit codes'!$B$1:$F$38,5,FALSE)</f>
        <v>3</v>
      </c>
      <c r="Q4027" t="s">
        <v>107</v>
      </c>
      <c r="R4027">
        <f t="shared" si="310"/>
        <v>1</v>
      </c>
      <c r="S4027">
        <f t="shared" si="311"/>
        <v>0</v>
      </c>
      <c r="T4027">
        <f t="shared" si="313"/>
        <v>1</v>
      </c>
    </row>
    <row r="4028" spans="1:20" x14ac:dyDescent="0.25">
      <c r="A4028">
        <v>8333</v>
      </c>
      <c r="B4028" t="s">
        <v>1438</v>
      </c>
      <c r="C4028" s="1">
        <v>19313</v>
      </c>
      <c r="D4028" t="s">
        <v>14</v>
      </c>
      <c r="E4028" t="s">
        <v>15</v>
      </c>
      <c r="F4028" s="1">
        <v>40553</v>
      </c>
      <c r="G4028" t="s">
        <v>35</v>
      </c>
      <c r="H4028" t="str">
        <f t="shared" si="312"/>
        <v>4302PM-PM</v>
      </c>
      <c r="J4028" t="s">
        <v>66</v>
      </c>
      <c r="K4028" t="s">
        <v>33</v>
      </c>
      <c r="L4028">
        <v>13440</v>
      </c>
      <c r="M4028" t="s">
        <v>20</v>
      </c>
      <c r="N4028" t="s">
        <v>58</v>
      </c>
      <c r="O4028" s="2">
        <v>1.0416666666666666E-2</v>
      </c>
      <c r="Q4028" t="s">
        <v>22</v>
      </c>
      <c r="R4028">
        <f t="shared" si="310"/>
        <v>0</v>
      </c>
      <c r="S4028">
        <f t="shared" si="311"/>
        <v>0</v>
      </c>
      <c r="T4028">
        <f t="shared" si="313"/>
        <v>0</v>
      </c>
    </row>
    <row r="4029" spans="1:20" x14ac:dyDescent="0.25">
      <c r="A4029">
        <v>8333</v>
      </c>
      <c r="B4029" t="s">
        <v>1438</v>
      </c>
      <c r="C4029" s="1">
        <v>19313</v>
      </c>
      <c r="D4029" t="s">
        <v>14</v>
      </c>
      <c r="E4029" t="s">
        <v>15</v>
      </c>
      <c r="F4029" s="1">
        <v>40553</v>
      </c>
      <c r="G4029" t="s">
        <v>37</v>
      </c>
      <c r="H4029" t="str">
        <f t="shared" si="312"/>
        <v>PM</v>
      </c>
      <c r="I4029" t="str">
        <f t="shared" si="314"/>
        <v>PM</v>
      </c>
      <c r="J4029" t="s">
        <v>66</v>
      </c>
      <c r="K4029" t="s">
        <v>33</v>
      </c>
      <c r="L4029">
        <v>13440</v>
      </c>
      <c r="M4029" t="s">
        <v>20</v>
      </c>
      <c r="N4029" t="s">
        <v>58</v>
      </c>
      <c r="O4029" s="2">
        <v>1.0416666666666666E-2</v>
      </c>
      <c r="P4029">
        <f>VLOOKUP(I4029,'visit codes'!$B$1:$F$38,5,FALSE)</f>
        <v>1</v>
      </c>
      <c r="Q4029" t="s">
        <v>22</v>
      </c>
      <c r="R4029">
        <f t="shared" si="310"/>
        <v>1</v>
      </c>
      <c r="S4029">
        <f t="shared" si="311"/>
        <v>0</v>
      </c>
      <c r="T4029">
        <f t="shared" si="313"/>
        <v>1</v>
      </c>
    </row>
    <row r="4030" spans="1:20" x14ac:dyDescent="0.25">
      <c r="A4030">
        <v>8333</v>
      </c>
      <c r="B4030" t="s">
        <v>1438</v>
      </c>
      <c r="C4030" s="1">
        <v>19313</v>
      </c>
      <c r="D4030" t="s">
        <v>14</v>
      </c>
      <c r="E4030" t="s">
        <v>15</v>
      </c>
      <c r="F4030" s="1">
        <v>40553</v>
      </c>
      <c r="G4030" t="s">
        <v>16</v>
      </c>
      <c r="H4030" t="str">
        <f t="shared" si="312"/>
        <v>4301R-RV</v>
      </c>
      <c r="J4030" t="s">
        <v>69</v>
      </c>
      <c r="K4030" t="s">
        <v>33</v>
      </c>
      <c r="L4030">
        <v>13440</v>
      </c>
      <c r="M4030" t="s">
        <v>20</v>
      </c>
      <c r="N4030" t="s">
        <v>58</v>
      </c>
      <c r="O4030" s="2">
        <v>3.125E-2</v>
      </c>
      <c r="Q4030" t="s">
        <v>22</v>
      </c>
      <c r="R4030">
        <f t="shared" si="310"/>
        <v>0</v>
      </c>
      <c r="S4030">
        <f t="shared" si="311"/>
        <v>0</v>
      </c>
      <c r="T4030">
        <f t="shared" si="313"/>
        <v>0</v>
      </c>
    </row>
    <row r="4031" spans="1:20" x14ac:dyDescent="0.25">
      <c r="A4031">
        <v>8333</v>
      </c>
      <c r="B4031" t="s">
        <v>1438</v>
      </c>
      <c r="C4031" s="1">
        <v>19313</v>
      </c>
      <c r="D4031" t="s">
        <v>14</v>
      </c>
      <c r="E4031" t="s">
        <v>15</v>
      </c>
      <c r="F4031" s="1">
        <v>40553</v>
      </c>
      <c r="G4031" t="s">
        <v>24</v>
      </c>
      <c r="H4031" t="str">
        <f t="shared" si="312"/>
        <v>RV</v>
      </c>
      <c r="I4031" t="str">
        <f t="shared" si="314"/>
        <v>RV</v>
      </c>
      <c r="J4031" t="s">
        <v>69</v>
      </c>
      <c r="K4031" t="s">
        <v>33</v>
      </c>
      <c r="L4031">
        <v>13440</v>
      </c>
      <c r="M4031" t="s">
        <v>20</v>
      </c>
      <c r="N4031" t="s">
        <v>58</v>
      </c>
      <c r="O4031" s="2">
        <v>4.1666666666666664E-2</v>
      </c>
      <c r="P4031">
        <f>VLOOKUP(I4031,'visit codes'!$B$1:$F$38,5,FALSE)</f>
        <v>3</v>
      </c>
      <c r="Q4031" t="s">
        <v>22</v>
      </c>
      <c r="R4031">
        <f t="shared" si="310"/>
        <v>1</v>
      </c>
      <c r="S4031">
        <f t="shared" si="311"/>
        <v>0</v>
      </c>
      <c r="T4031">
        <f t="shared" si="313"/>
        <v>1</v>
      </c>
    </row>
    <row r="4032" spans="1:20" x14ac:dyDescent="0.25">
      <c r="A4032">
        <v>8333</v>
      </c>
      <c r="B4032" t="s">
        <v>1438</v>
      </c>
      <c r="C4032" s="1">
        <v>19313</v>
      </c>
      <c r="D4032" t="s">
        <v>14</v>
      </c>
      <c r="E4032" t="s">
        <v>15</v>
      </c>
      <c r="F4032" s="1">
        <v>40568</v>
      </c>
      <c r="G4032" t="s">
        <v>46</v>
      </c>
      <c r="H4032" t="str">
        <f t="shared" si="312"/>
        <v>NS</v>
      </c>
      <c r="I4032" t="str">
        <f t="shared" si="314"/>
        <v>NS</v>
      </c>
      <c r="J4032" t="s">
        <v>69</v>
      </c>
      <c r="K4032" t="s">
        <v>33</v>
      </c>
      <c r="L4032">
        <v>13440</v>
      </c>
      <c r="M4032" t="s">
        <v>20</v>
      </c>
      <c r="N4032" t="s">
        <v>58</v>
      </c>
      <c r="O4032" s="2">
        <v>0</v>
      </c>
      <c r="P4032">
        <f>VLOOKUP(I4032,'visit codes'!$B$1:$F$38,5,FALSE)</f>
        <v>0</v>
      </c>
      <c r="Q4032" t="s">
        <v>22</v>
      </c>
      <c r="R4032">
        <f t="shared" si="310"/>
        <v>1</v>
      </c>
      <c r="S4032">
        <f t="shared" si="311"/>
        <v>1</v>
      </c>
      <c r="T4032">
        <f t="shared" si="313"/>
        <v>0</v>
      </c>
    </row>
    <row r="4033" spans="1:20" x14ac:dyDescent="0.25">
      <c r="A4033">
        <v>465</v>
      </c>
      <c r="B4033" t="s">
        <v>1439</v>
      </c>
      <c r="C4033" s="1">
        <v>18843</v>
      </c>
      <c r="D4033" t="s">
        <v>14</v>
      </c>
      <c r="E4033" t="s">
        <v>15</v>
      </c>
      <c r="F4033" s="1">
        <v>40548</v>
      </c>
      <c r="G4033" t="s">
        <v>46</v>
      </c>
      <c r="H4033" t="str">
        <f t="shared" si="312"/>
        <v>NS</v>
      </c>
      <c r="I4033" t="str">
        <f t="shared" si="314"/>
        <v>NS</v>
      </c>
      <c r="J4033" t="s">
        <v>66</v>
      </c>
      <c r="K4033" t="s">
        <v>1440</v>
      </c>
      <c r="L4033">
        <v>13440</v>
      </c>
      <c r="M4033" t="s">
        <v>20</v>
      </c>
      <c r="N4033" t="s">
        <v>30</v>
      </c>
      <c r="O4033" s="2">
        <v>0</v>
      </c>
      <c r="P4033">
        <f>VLOOKUP(I4033,'visit codes'!$B$1:$F$38,5,FALSE)</f>
        <v>0</v>
      </c>
      <c r="Q4033" t="s">
        <v>22</v>
      </c>
      <c r="R4033">
        <f t="shared" si="310"/>
        <v>1</v>
      </c>
      <c r="S4033">
        <f t="shared" si="311"/>
        <v>1</v>
      </c>
      <c r="T4033">
        <f t="shared" si="313"/>
        <v>0</v>
      </c>
    </row>
    <row r="4034" spans="1:20" x14ac:dyDescent="0.25">
      <c r="A4034">
        <v>465</v>
      </c>
      <c r="B4034" t="s">
        <v>1439</v>
      </c>
      <c r="C4034" s="1">
        <v>18843</v>
      </c>
      <c r="D4034" t="s">
        <v>14</v>
      </c>
      <c r="E4034" t="s">
        <v>15</v>
      </c>
      <c r="F4034" s="1">
        <v>40553</v>
      </c>
      <c r="G4034" t="s">
        <v>46</v>
      </c>
      <c r="H4034" t="str">
        <f t="shared" si="312"/>
        <v>NS</v>
      </c>
      <c r="I4034" t="str">
        <f t="shared" si="314"/>
        <v>NS</v>
      </c>
      <c r="J4034" t="s">
        <v>17</v>
      </c>
      <c r="K4034" t="s">
        <v>1440</v>
      </c>
      <c r="L4034">
        <v>13440</v>
      </c>
      <c r="M4034" t="s">
        <v>20</v>
      </c>
      <c r="N4034" t="s">
        <v>30</v>
      </c>
      <c r="O4034" s="2">
        <v>0</v>
      </c>
      <c r="P4034">
        <f>VLOOKUP(I4034,'visit codes'!$B$1:$F$38,5,FALSE)</f>
        <v>0</v>
      </c>
      <c r="Q4034" t="s">
        <v>22</v>
      </c>
      <c r="R4034">
        <f t="shared" ref="R4034:R4097" si="315">COUNTA(I4034)</f>
        <v>1</v>
      </c>
      <c r="S4034">
        <f t="shared" ref="S4034:S4097" si="316">IF(I4034="c",1,IF(I4034="ns",1,IF(I4034="pasns",1,IF(I4034="pasc",1,IF(I4034="sc",1,0)))))</f>
        <v>1</v>
      </c>
      <c r="T4034">
        <f t="shared" si="313"/>
        <v>0</v>
      </c>
    </row>
    <row r="4035" spans="1:20" x14ac:dyDescent="0.25">
      <c r="A4035">
        <v>465</v>
      </c>
      <c r="B4035" t="s">
        <v>1439</v>
      </c>
      <c r="C4035" s="1">
        <v>18843</v>
      </c>
      <c r="D4035" t="s">
        <v>14</v>
      </c>
      <c r="E4035" t="s">
        <v>15</v>
      </c>
      <c r="F4035" s="1">
        <v>40569</v>
      </c>
      <c r="G4035" t="s">
        <v>35</v>
      </c>
      <c r="H4035" t="str">
        <f t="shared" ref="H4035:H4098" si="317">TRIM(G4035)</f>
        <v>4302PM-PM</v>
      </c>
      <c r="J4035" t="s">
        <v>70</v>
      </c>
      <c r="K4035" t="s">
        <v>1440</v>
      </c>
      <c r="L4035">
        <v>13440</v>
      </c>
      <c r="M4035" t="s">
        <v>20</v>
      </c>
      <c r="N4035" t="s">
        <v>30</v>
      </c>
      <c r="O4035" s="2">
        <v>1.0416666666666666E-2</v>
      </c>
      <c r="Q4035" t="s">
        <v>22</v>
      </c>
      <c r="R4035">
        <f t="shared" si="315"/>
        <v>0</v>
      </c>
      <c r="S4035">
        <f t="shared" si="316"/>
        <v>0</v>
      </c>
      <c r="T4035">
        <f t="shared" ref="T4035:T4098" si="318">IF(R4035-S4035=1,1,0)</f>
        <v>0</v>
      </c>
    </row>
    <row r="4036" spans="1:20" x14ac:dyDescent="0.25">
      <c r="A4036">
        <v>465</v>
      </c>
      <c r="B4036" t="s">
        <v>1439</v>
      </c>
      <c r="C4036" s="1">
        <v>18843</v>
      </c>
      <c r="D4036" t="s">
        <v>14</v>
      </c>
      <c r="E4036" t="s">
        <v>15</v>
      </c>
      <c r="F4036" s="1">
        <v>40569</v>
      </c>
      <c r="G4036" t="s">
        <v>37</v>
      </c>
      <c r="H4036" t="str">
        <f t="shared" si="317"/>
        <v>PM</v>
      </c>
      <c r="I4036" t="str">
        <f t="shared" ref="I4036:I4098" si="319">TRIM(G4036)</f>
        <v>PM</v>
      </c>
      <c r="J4036" t="s">
        <v>70</v>
      </c>
      <c r="K4036" t="s">
        <v>1440</v>
      </c>
      <c r="L4036">
        <v>13440</v>
      </c>
      <c r="M4036" t="s">
        <v>20</v>
      </c>
      <c r="N4036" t="s">
        <v>30</v>
      </c>
      <c r="O4036" s="2">
        <v>1.0416666666666666E-2</v>
      </c>
      <c r="P4036">
        <f>VLOOKUP(I4036,'visit codes'!$B$1:$F$38,5,FALSE)</f>
        <v>1</v>
      </c>
      <c r="Q4036" t="s">
        <v>22</v>
      </c>
      <c r="R4036">
        <f t="shared" si="315"/>
        <v>1</v>
      </c>
      <c r="S4036">
        <f t="shared" si="316"/>
        <v>0</v>
      </c>
      <c r="T4036">
        <f t="shared" si="318"/>
        <v>1</v>
      </c>
    </row>
    <row r="4037" spans="1:20" x14ac:dyDescent="0.25">
      <c r="A4037">
        <v>465</v>
      </c>
      <c r="B4037" t="s">
        <v>1439</v>
      </c>
      <c r="C4037" s="1">
        <v>18843</v>
      </c>
      <c r="D4037" t="s">
        <v>14</v>
      </c>
      <c r="E4037" t="s">
        <v>15</v>
      </c>
      <c r="F4037" s="1">
        <v>40570</v>
      </c>
      <c r="G4037" t="s">
        <v>16</v>
      </c>
      <c r="H4037" t="str">
        <f t="shared" si="317"/>
        <v>4301R-RV</v>
      </c>
      <c r="J4037" t="s">
        <v>17</v>
      </c>
      <c r="K4037" t="s">
        <v>1440</v>
      </c>
      <c r="L4037">
        <v>13440</v>
      </c>
      <c r="M4037" t="s">
        <v>20</v>
      </c>
      <c r="N4037" t="s">
        <v>30</v>
      </c>
      <c r="O4037" s="2">
        <v>3.125E-2</v>
      </c>
      <c r="Q4037" t="s">
        <v>22</v>
      </c>
      <c r="R4037">
        <f t="shared" si="315"/>
        <v>0</v>
      </c>
      <c r="S4037">
        <f t="shared" si="316"/>
        <v>0</v>
      </c>
      <c r="T4037">
        <f t="shared" si="318"/>
        <v>0</v>
      </c>
    </row>
    <row r="4038" spans="1:20" x14ac:dyDescent="0.25">
      <c r="A4038">
        <v>465</v>
      </c>
      <c r="B4038" t="s">
        <v>1439</v>
      </c>
      <c r="C4038" s="1">
        <v>18843</v>
      </c>
      <c r="D4038" t="s">
        <v>14</v>
      </c>
      <c r="E4038" t="s">
        <v>15</v>
      </c>
      <c r="F4038" s="1">
        <v>40570</v>
      </c>
      <c r="G4038" t="s">
        <v>24</v>
      </c>
      <c r="H4038" t="str">
        <f t="shared" si="317"/>
        <v>RV</v>
      </c>
      <c r="I4038" t="str">
        <f t="shared" si="319"/>
        <v>RV</v>
      </c>
      <c r="J4038" t="s">
        <v>17</v>
      </c>
      <c r="K4038" t="s">
        <v>1440</v>
      </c>
      <c r="L4038">
        <v>13440</v>
      </c>
      <c r="M4038" t="s">
        <v>20</v>
      </c>
      <c r="N4038" t="s">
        <v>30</v>
      </c>
      <c r="O4038" s="2">
        <v>4.1666666666666664E-2</v>
      </c>
      <c r="P4038">
        <f>VLOOKUP(I4038,'visit codes'!$B$1:$F$38,5,FALSE)</f>
        <v>3</v>
      </c>
      <c r="Q4038" t="s">
        <v>22</v>
      </c>
      <c r="R4038">
        <f t="shared" si="315"/>
        <v>1</v>
      </c>
      <c r="S4038">
        <f t="shared" si="316"/>
        <v>0</v>
      </c>
      <c r="T4038">
        <f t="shared" si="318"/>
        <v>1</v>
      </c>
    </row>
    <row r="4039" spans="1:20" x14ac:dyDescent="0.25">
      <c r="A4039">
        <v>8478</v>
      </c>
      <c r="B4039" t="s">
        <v>1441</v>
      </c>
      <c r="C4039" s="1">
        <v>27805</v>
      </c>
      <c r="D4039" t="s">
        <v>14</v>
      </c>
      <c r="E4039" t="s">
        <v>15</v>
      </c>
      <c r="F4039" s="1">
        <v>40548</v>
      </c>
      <c r="G4039" t="s">
        <v>16</v>
      </c>
      <c r="H4039" t="str">
        <f t="shared" si="317"/>
        <v>4301R-RV</v>
      </c>
      <c r="J4039" t="s">
        <v>138</v>
      </c>
      <c r="K4039" t="s">
        <v>42</v>
      </c>
      <c r="L4039">
        <v>13502</v>
      </c>
      <c r="M4039" t="s">
        <v>29</v>
      </c>
      <c r="N4039" t="s">
        <v>43</v>
      </c>
      <c r="O4039" s="2">
        <v>3.125E-2</v>
      </c>
      <c r="Q4039" t="s">
        <v>31</v>
      </c>
      <c r="R4039">
        <f t="shared" si="315"/>
        <v>0</v>
      </c>
      <c r="S4039">
        <f t="shared" si="316"/>
        <v>0</v>
      </c>
      <c r="T4039">
        <f t="shared" si="318"/>
        <v>0</v>
      </c>
    </row>
    <row r="4040" spans="1:20" x14ac:dyDescent="0.25">
      <c r="A4040">
        <v>8478</v>
      </c>
      <c r="B4040" t="s">
        <v>1441</v>
      </c>
      <c r="C4040" s="1">
        <v>27805</v>
      </c>
      <c r="D4040" t="s">
        <v>14</v>
      </c>
      <c r="E4040" t="s">
        <v>15</v>
      </c>
      <c r="F4040" s="1">
        <v>40548</v>
      </c>
      <c r="G4040" t="s">
        <v>24</v>
      </c>
      <c r="H4040" t="str">
        <f t="shared" si="317"/>
        <v>RV</v>
      </c>
      <c r="I4040" t="str">
        <f t="shared" si="319"/>
        <v>RV</v>
      </c>
      <c r="J4040" t="s">
        <v>138</v>
      </c>
      <c r="K4040" t="s">
        <v>42</v>
      </c>
      <c r="L4040">
        <v>13502</v>
      </c>
      <c r="M4040" t="s">
        <v>29</v>
      </c>
      <c r="N4040" t="s">
        <v>43</v>
      </c>
      <c r="O4040" s="2">
        <v>4.1666666666666664E-2</v>
      </c>
      <c r="P4040">
        <f>VLOOKUP(I4040,'visit codes'!$B$1:$F$38,5,FALSE)</f>
        <v>3</v>
      </c>
      <c r="Q4040" t="s">
        <v>31</v>
      </c>
      <c r="R4040">
        <f t="shared" si="315"/>
        <v>1</v>
      </c>
      <c r="S4040">
        <f t="shared" si="316"/>
        <v>0</v>
      </c>
      <c r="T4040">
        <f t="shared" si="318"/>
        <v>1</v>
      </c>
    </row>
    <row r="4041" spans="1:20" x14ac:dyDescent="0.25">
      <c r="A4041">
        <v>8478</v>
      </c>
      <c r="B4041" t="s">
        <v>1441</v>
      </c>
      <c r="C4041" s="1">
        <v>27805</v>
      </c>
      <c r="D4041" t="s">
        <v>14</v>
      </c>
      <c r="E4041" t="s">
        <v>15</v>
      </c>
      <c r="F4041" s="1">
        <v>40555</v>
      </c>
      <c r="G4041" t="s">
        <v>35</v>
      </c>
      <c r="H4041" t="str">
        <f t="shared" si="317"/>
        <v>4302PM-PM</v>
      </c>
      <c r="J4041" t="s">
        <v>36</v>
      </c>
      <c r="K4041" t="s">
        <v>42</v>
      </c>
      <c r="L4041">
        <v>13502</v>
      </c>
      <c r="M4041" t="s">
        <v>29</v>
      </c>
      <c r="N4041" t="s">
        <v>43</v>
      </c>
      <c r="O4041" s="2">
        <v>1.0416666666666666E-2</v>
      </c>
      <c r="Q4041" t="s">
        <v>31</v>
      </c>
      <c r="R4041">
        <f t="shared" si="315"/>
        <v>0</v>
      </c>
      <c r="S4041">
        <f t="shared" si="316"/>
        <v>0</v>
      </c>
      <c r="T4041">
        <f t="shared" si="318"/>
        <v>0</v>
      </c>
    </row>
    <row r="4042" spans="1:20" x14ac:dyDescent="0.25">
      <c r="A4042">
        <v>8478</v>
      </c>
      <c r="B4042" t="s">
        <v>1441</v>
      </c>
      <c r="C4042" s="1">
        <v>27805</v>
      </c>
      <c r="D4042" t="s">
        <v>14</v>
      </c>
      <c r="E4042" t="s">
        <v>15</v>
      </c>
      <c r="F4042" s="1">
        <v>40555</v>
      </c>
      <c r="G4042" t="s">
        <v>37</v>
      </c>
      <c r="H4042" t="str">
        <f t="shared" si="317"/>
        <v>PM</v>
      </c>
      <c r="I4042" t="str">
        <f t="shared" si="319"/>
        <v>PM</v>
      </c>
      <c r="J4042" t="s">
        <v>36</v>
      </c>
      <c r="K4042" t="s">
        <v>42</v>
      </c>
      <c r="L4042">
        <v>13502</v>
      </c>
      <c r="M4042" t="s">
        <v>29</v>
      </c>
      <c r="N4042" t="s">
        <v>43</v>
      </c>
      <c r="O4042" s="2">
        <v>1.0416666666666666E-2</v>
      </c>
      <c r="P4042">
        <f>VLOOKUP(I4042,'visit codes'!$B$1:$F$38,5,FALSE)</f>
        <v>1</v>
      </c>
      <c r="Q4042" t="s">
        <v>31</v>
      </c>
      <c r="R4042">
        <f t="shared" si="315"/>
        <v>1</v>
      </c>
      <c r="S4042">
        <f t="shared" si="316"/>
        <v>0</v>
      </c>
      <c r="T4042">
        <f t="shared" si="318"/>
        <v>1</v>
      </c>
    </row>
    <row r="4043" spans="1:20" x14ac:dyDescent="0.25">
      <c r="A4043">
        <v>8478</v>
      </c>
      <c r="B4043" t="s">
        <v>1441</v>
      </c>
      <c r="C4043" s="1">
        <v>27805</v>
      </c>
      <c r="D4043" t="s">
        <v>14</v>
      </c>
      <c r="E4043" t="s">
        <v>15</v>
      </c>
      <c r="F4043" s="1">
        <v>40555</v>
      </c>
      <c r="G4043" t="s">
        <v>1442</v>
      </c>
      <c r="H4043" t="str">
        <f t="shared" si="317"/>
        <v>1504Q</v>
      </c>
      <c r="J4043" t="s">
        <v>36</v>
      </c>
      <c r="K4043" t="s">
        <v>42</v>
      </c>
      <c r="L4043">
        <v>13502</v>
      </c>
      <c r="M4043" t="s">
        <v>29</v>
      </c>
      <c r="N4043" t="s">
        <v>43</v>
      </c>
      <c r="O4043" s="2">
        <v>0</v>
      </c>
      <c r="Q4043" t="s">
        <v>31</v>
      </c>
      <c r="R4043">
        <f t="shared" si="315"/>
        <v>0</v>
      </c>
      <c r="S4043">
        <f t="shared" si="316"/>
        <v>0</v>
      </c>
      <c r="T4043">
        <f t="shared" si="318"/>
        <v>0</v>
      </c>
    </row>
    <row r="4044" spans="1:20" x14ac:dyDescent="0.25">
      <c r="A4044">
        <v>8478</v>
      </c>
      <c r="B4044" t="s">
        <v>1441</v>
      </c>
      <c r="C4044" s="1">
        <v>27805</v>
      </c>
      <c r="D4044" t="s">
        <v>14</v>
      </c>
      <c r="E4044" t="s">
        <v>15</v>
      </c>
      <c r="F4044" s="1">
        <v>40557</v>
      </c>
      <c r="G4044" t="s">
        <v>16</v>
      </c>
      <c r="H4044" t="str">
        <f t="shared" si="317"/>
        <v>4301R-RV</v>
      </c>
      <c r="J4044" t="s">
        <v>138</v>
      </c>
      <c r="K4044" t="s">
        <v>42</v>
      </c>
      <c r="L4044">
        <v>13502</v>
      </c>
      <c r="M4044" t="s">
        <v>29</v>
      </c>
      <c r="N4044" t="s">
        <v>43</v>
      </c>
      <c r="O4044" s="2">
        <v>3.125E-2</v>
      </c>
      <c r="Q4044" t="s">
        <v>31</v>
      </c>
      <c r="R4044">
        <f t="shared" si="315"/>
        <v>0</v>
      </c>
      <c r="S4044">
        <f t="shared" si="316"/>
        <v>0</v>
      </c>
      <c r="T4044">
        <f t="shared" si="318"/>
        <v>0</v>
      </c>
    </row>
    <row r="4045" spans="1:20" x14ac:dyDescent="0.25">
      <c r="A4045">
        <v>8478</v>
      </c>
      <c r="B4045" t="s">
        <v>1441</v>
      </c>
      <c r="C4045" s="1">
        <v>27805</v>
      </c>
      <c r="D4045" t="s">
        <v>14</v>
      </c>
      <c r="E4045" t="s">
        <v>15</v>
      </c>
      <c r="F4045" s="1">
        <v>40557</v>
      </c>
      <c r="G4045" t="s">
        <v>24</v>
      </c>
      <c r="H4045" t="str">
        <f t="shared" si="317"/>
        <v>RV</v>
      </c>
      <c r="I4045" t="str">
        <f t="shared" si="319"/>
        <v>RV</v>
      </c>
      <c r="J4045" t="s">
        <v>138</v>
      </c>
      <c r="K4045" t="s">
        <v>42</v>
      </c>
      <c r="L4045">
        <v>13502</v>
      </c>
      <c r="M4045" t="s">
        <v>29</v>
      </c>
      <c r="N4045" t="s">
        <v>43</v>
      </c>
      <c r="O4045" s="2">
        <v>4.1666666666666664E-2</v>
      </c>
      <c r="P4045">
        <f>VLOOKUP(I4045,'visit codes'!$B$1:$F$38,5,FALSE)</f>
        <v>3</v>
      </c>
      <c r="Q4045" t="s">
        <v>31</v>
      </c>
      <c r="R4045">
        <f t="shared" si="315"/>
        <v>1</v>
      </c>
      <c r="S4045">
        <f t="shared" si="316"/>
        <v>0</v>
      </c>
      <c r="T4045">
        <f t="shared" si="318"/>
        <v>1</v>
      </c>
    </row>
    <row r="4046" spans="1:20" x14ac:dyDescent="0.25">
      <c r="A4046">
        <v>8478</v>
      </c>
      <c r="B4046" t="s">
        <v>1441</v>
      </c>
      <c r="C4046" s="1">
        <v>27805</v>
      </c>
      <c r="D4046" t="s">
        <v>14</v>
      </c>
      <c r="E4046" t="s">
        <v>15</v>
      </c>
      <c r="F4046" s="1">
        <v>40568</v>
      </c>
      <c r="G4046" t="s">
        <v>60</v>
      </c>
      <c r="H4046" t="str">
        <f t="shared" si="317"/>
        <v>4301B - BV</v>
      </c>
      <c r="J4046" t="s">
        <v>138</v>
      </c>
      <c r="K4046" t="s">
        <v>42</v>
      </c>
      <c r="L4046">
        <v>13502</v>
      </c>
      <c r="M4046" t="s">
        <v>29</v>
      </c>
      <c r="N4046" t="s">
        <v>43</v>
      </c>
      <c r="O4046" s="2">
        <v>2.0833333333333332E-2</v>
      </c>
      <c r="Q4046" t="s">
        <v>31</v>
      </c>
      <c r="R4046">
        <f t="shared" si="315"/>
        <v>0</v>
      </c>
      <c r="S4046">
        <f t="shared" si="316"/>
        <v>0</v>
      </c>
      <c r="T4046">
        <f t="shared" si="318"/>
        <v>0</v>
      </c>
    </row>
    <row r="4047" spans="1:20" x14ac:dyDescent="0.25">
      <c r="A4047">
        <v>8478</v>
      </c>
      <c r="B4047" t="s">
        <v>1441</v>
      </c>
      <c r="C4047" s="1">
        <v>27805</v>
      </c>
      <c r="D4047" t="s">
        <v>14</v>
      </c>
      <c r="E4047" t="s">
        <v>15</v>
      </c>
      <c r="F4047" s="1">
        <v>40568</v>
      </c>
      <c r="G4047" t="s">
        <v>62</v>
      </c>
      <c r="H4047" t="str">
        <f t="shared" si="317"/>
        <v>BV</v>
      </c>
      <c r="I4047" t="str">
        <f t="shared" si="319"/>
        <v>BV</v>
      </c>
      <c r="J4047" t="s">
        <v>138</v>
      </c>
      <c r="K4047" t="s">
        <v>42</v>
      </c>
      <c r="L4047">
        <v>13502</v>
      </c>
      <c r="M4047" t="s">
        <v>29</v>
      </c>
      <c r="N4047" t="s">
        <v>43</v>
      </c>
      <c r="O4047" s="2">
        <v>2.0833333333333332E-2</v>
      </c>
      <c r="P4047">
        <f>VLOOKUP(I4047,'visit codes'!$B$1:$F$38,5,FALSE)</f>
        <v>2</v>
      </c>
      <c r="Q4047" t="s">
        <v>31</v>
      </c>
      <c r="R4047">
        <f t="shared" si="315"/>
        <v>1</v>
      </c>
      <c r="S4047">
        <f t="shared" si="316"/>
        <v>0</v>
      </c>
      <c r="T4047">
        <f t="shared" si="318"/>
        <v>1</v>
      </c>
    </row>
    <row r="4048" spans="1:20" x14ac:dyDescent="0.25">
      <c r="A4048">
        <v>8594</v>
      </c>
      <c r="B4048" t="s">
        <v>1443</v>
      </c>
      <c r="C4048" s="1">
        <v>18531</v>
      </c>
      <c r="D4048" t="s">
        <v>14</v>
      </c>
      <c r="E4048" t="s">
        <v>15</v>
      </c>
      <c r="F4048" s="1">
        <v>40562</v>
      </c>
      <c r="G4048" t="s">
        <v>16</v>
      </c>
      <c r="H4048" t="str">
        <f t="shared" si="317"/>
        <v>4301R-RV</v>
      </c>
      <c r="J4048" t="s">
        <v>138</v>
      </c>
      <c r="K4048" t="s">
        <v>42</v>
      </c>
      <c r="L4048">
        <v>13502</v>
      </c>
      <c r="M4048" t="s">
        <v>29</v>
      </c>
      <c r="N4048" t="s">
        <v>43</v>
      </c>
      <c r="O4048" s="2">
        <v>3.125E-2</v>
      </c>
      <c r="Q4048" t="s">
        <v>31</v>
      </c>
      <c r="R4048">
        <f t="shared" si="315"/>
        <v>0</v>
      </c>
      <c r="S4048">
        <f t="shared" si="316"/>
        <v>0</v>
      </c>
      <c r="T4048">
        <f t="shared" si="318"/>
        <v>0</v>
      </c>
    </row>
    <row r="4049" spans="1:20" x14ac:dyDescent="0.25">
      <c r="A4049">
        <v>8594</v>
      </c>
      <c r="B4049" t="s">
        <v>1443</v>
      </c>
      <c r="C4049" s="1">
        <v>18531</v>
      </c>
      <c r="D4049" t="s">
        <v>14</v>
      </c>
      <c r="E4049" t="s">
        <v>15</v>
      </c>
      <c r="F4049" s="1">
        <v>40562</v>
      </c>
      <c r="G4049" t="s">
        <v>24</v>
      </c>
      <c r="H4049" t="str">
        <f t="shared" si="317"/>
        <v>RV</v>
      </c>
      <c r="I4049" t="str">
        <f t="shared" si="319"/>
        <v>RV</v>
      </c>
      <c r="J4049" t="s">
        <v>138</v>
      </c>
      <c r="K4049" t="s">
        <v>42</v>
      </c>
      <c r="L4049">
        <v>13502</v>
      </c>
      <c r="M4049" t="s">
        <v>29</v>
      </c>
      <c r="N4049" t="s">
        <v>43</v>
      </c>
      <c r="O4049" s="2">
        <v>4.1666666666666664E-2</v>
      </c>
      <c r="P4049">
        <f>VLOOKUP(I4049,'visit codes'!$B$1:$F$38,5,FALSE)</f>
        <v>3</v>
      </c>
      <c r="Q4049" t="s">
        <v>31</v>
      </c>
      <c r="R4049">
        <f t="shared" si="315"/>
        <v>1</v>
      </c>
      <c r="S4049">
        <f t="shared" si="316"/>
        <v>0</v>
      </c>
      <c r="T4049">
        <f t="shared" si="318"/>
        <v>1</v>
      </c>
    </row>
    <row r="4050" spans="1:20" x14ac:dyDescent="0.25">
      <c r="A4050">
        <v>8599</v>
      </c>
      <c r="B4050" t="s">
        <v>1444</v>
      </c>
      <c r="C4050" s="1">
        <v>22587</v>
      </c>
      <c r="D4050" t="s">
        <v>14</v>
      </c>
      <c r="E4050" t="s">
        <v>15</v>
      </c>
      <c r="F4050" s="1">
        <v>40555</v>
      </c>
      <c r="G4050" t="s">
        <v>38</v>
      </c>
      <c r="H4050" t="str">
        <f t="shared" si="317"/>
        <v>C</v>
      </c>
      <c r="I4050" t="str">
        <f t="shared" si="319"/>
        <v>C</v>
      </c>
      <c r="J4050" t="s">
        <v>206</v>
      </c>
      <c r="K4050" t="s">
        <v>42</v>
      </c>
      <c r="L4050">
        <v>13501</v>
      </c>
      <c r="M4050" t="s">
        <v>29</v>
      </c>
      <c r="N4050" t="s">
        <v>43</v>
      </c>
      <c r="O4050" s="2">
        <v>0</v>
      </c>
      <c r="P4050">
        <f>VLOOKUP(I4050,'visit codes'!$B$1:$F$38,5,FALSE)</f>
        <v>0</v>
      </c>
      <c r="Q4050" t="s">
        <v>31</v>
      </c>
      <c r="R4050">
        <f t="shared" si="315"/>
        <v>1</v>
      </c>
      <c r="S4050">
        <f t="shared" si="316"/>
        <v>1</v>
      </c>
      <c r="T4050">
        <f t="shared" si="318"/>
        <v>0</v>
      </c>
    </row>
    <row r="4051" spans="1:20" x14ac:dyDescent="0.25">
      <c r="A4051">
        <v>8599</v>
      </c>
      <c r="B4051" t="s">
        <v>1444</v>
      </c>
      <c r="C4051" s="1">
        <v>22587</v>
      </c>
      <c r="D4051" t="s">
        <v>14</v>
      </c>
      <c r="E4051" t="s">
        <v>15</v>
      </c>
      <c r="F4051" s="1">
        <v>40567</v>
      </c>
      <c r="G4051" t="s">
        <v>38</v>
      </c>
      <c r="H4051" t="str">
        <f t="shared" si="317"/>
        <v>C</v>
      </c>
      <c r="I4051" t="str">
        <f t="shared" si="319"/>
        <v>C</v>
      </c>
      <c r="J4051" t="s">
        <v>206</v>
      </c>
      <c r="K4051" t="s">
        <v>42</v>
      </c>
      <c r="L4051">
        <v>13501</v>
      </c>
      <c r="M4051" t="s">
        <v>29</v>
      </c>
      <c r="N4051" t="s">
        <v>43</v>
      </c>
      <c r="O4051" s="2">
        <v>0</v>
      </c>
      <c r="P4051">
        <f>VLOOKUP(I4051,'visit codes'!$B$1:$F$38,5,FALSE)</f>
        <v>0</v>
      </c>
      <c r="Q4051" t="s">
        <v>31</v>
      </c>
      <c r="R4051">
        <f t="shared" si="315"/>
        <v>1</v>
      </c>
      <c r="S4051">
        <f t="shared" si="316"/>
        <v>1</v>
      </c>
      <c r="T4051">
        <f t="shared" si="318"/>
        <v>0</v>
      </c>
    </row>
    <row r="4052" spans="1:20" x14ac:dyDescent="0.25">
      <c r="A4052">
        <v>8647</v>
      </c>
      <c r="B4052" t="s">
        <v>1445</v>
      </c>
      <c r="C4052" s="1">
        <v>20681</v>
      </c>
      <c r="D4052" t="s">
        <v>26</v>
      </c>
      <c r="E4052" t="s">
        <v>15</v>
      </c>
      <c r="F4052" s="1">
        <v>40546</v>
      </c>
      <c r="G4052" t="s">
        <v>38</v>
      </c>
      <c r="H4052" t="str">
        <f t="shared" si="317"/>
        <v>C</v>
      </c>
      <c r="I4052" t="str">
        <f t="shared" si="319"/>
        <v>C</v>
      </c>
      <c r="J4052" t="s">
        <v>48</v>
      </c>
      <c r="K4052" t="s">
        <v>49</v>
      </c>
      <c r="L4052">
        <v>13318</v>
      </c>
      <c r="M4052" t="s">
        <v>29</v>
      </c>
      <c r="N4052" t="s">
        <v>50</v>
      </c>
      <c r="O4052" s="2">
        <v>0</v>
      </c>
      <c r="P4052">
        <f>VLOOKUP(I4052,'visit codes'!$B$1:$F$38,5,FALSE)</f>
        <v>0</v>
      </c>
      <c r="Q4052" t="s">
        <v>466</v>
      </c>
      <c r="R4052">
        <f t="shared" si="315"/>
        <v>1</v>
      </c>
      <c r="S4052">
        <f t="shared" si="316"/>
        <v>1</v>
      </c>
      <c r="T4052">
        <f t="shared" si="318"/>
        <v>0</v>
      </c>
    </row>
    <row r="4053" spans="1:20" x14ac:dyDescent="0.25">
      <c r="A4053">
        <v>8647</v>
      </c>
      <c r="B4053" t="s">
        <v>1445</v>
      </c>
      <c r="C4053" s="1">
        <v>20681</v>
      </c>
      <c r="D4053" t="s">
        <v>26</v>
      </c>
      <c r="E4053" t="s">
        <v>15</v>
      </c>
      <c r="F4053" s="1">
        <v>40555</v>
      </c>
      <c r="G4053" t="s">
        <v>38</v>
      </c>
      <c r="H4053" t="str">
        <f t="shared" si="317"/>
        <v>C</v>
      </c>
      <c r="I4053" t="str">
        <f t="shared" si="319"/>
        <v>C</v>
      </c>
      <c r="J4053" t="s">
        <v>48</v>
      </c>
      <c r="K4053" t="s">
        <v>49</v>
      </c>
      <c r="L4053">
        <v>13318</v>
      </c>
      <c r="M4053" t="s">
        <v>29</v>
      </c>
      <c r="N4053" t="s">
        <v>50</v>
      </c>
      <c r="O4053" s="2">
        <v>0</v>
      </c>
      <c r="P4053">
        <f>VLOOKUP(I4053,'visit codes'!$B$1:$F$38,5,FALSE)</f>
        <v>0</v>
      </c>
      <c r="Q4053" t="s">
        <v>466</v>
      </c>
      <c r="R4053">
        <f t="shared" si="315"/>
        <v>1</v>
      </c>
      <c r="S4053">
        <f t="shared" si="316"/>
        <v>1</v>
      </c>
      <c r="T4053">
        <f t="shared" si="318"/>
        <v>0</v>
      </c>
    </row>
    <row r="4054" spans="1:20" x14ac:dyDescent="0.25">
      <c r="A4054">
        <v>8647</v>
      </c>
      <c r="B4054" t="s">
        <v>1445</v>
      </c>
      <c r="C4054" s="1">
        <v>20681</v>
      </c>
      <c r="D4054" t="s">
        <v>26</v>
      </c>
      <c r="E4054" t="s">
        <v>15</v>
      </c>
      <c r="F4054" s="1">
        <v>40556</v>
      </c>
      <c r="G4054" t="s">
        <v>35</v>
      </c>
      <c r="H4054" t="str">
        <f t="shared" si="317"/>
        <v>4302PM-PM</v>
      </c>
      <c r="J4054" t="s">
        <v>52</v>
      </c>
      <c r="K4054" t="s">
        <v>49</v>
      </c>
      <c r="L4054">
        <v>13318</v>
      </c>
      <c r="M4054" t="s">
        <v>29</v>
      </c>
      <c r="N4054" t="s">
        <v>50</v>
      </c>
      <c r="O4054" s="2">
        <v>1.0416666666666666E-2</v>
      </c>
      <c r="Q4054" t="s">
        <v>466</v>
      </c>
      <c r="R4054">
        <f t="shared" si="315"/>
        <v>0</v>
      </c>
      <c r="S4054">
        <f t="shared" si="316"/>
        <v>0</v>
      </c>
      <c r="T4054">
        <f t="shared" si="318"/>
        <v>0</v>
      </c>
    </row>
    <row r="4055" spans="1:20" x14ac:dyDescent="0.25">
      <c r="A4055">
        <v>8647</v>
      </c>
      <c r="B4055" t="s">
        <v>1445</v>
      </c>
      <c r="C4055" s="1">
        <v>20681</v>
      </c>
      <c r="D4055" t="s">
        <v>26</v>
      </c>
      <c r="E4055" t="s">
        <v>15</v>
      </c>
      <c r="F4055" s="1">
        <v>40556</v>
      </c>
      <c r="G4055" t="s">
        <v>37</v>
      </c>
      <c r="H4055" t="str">
        <f t="shared" si="317"/>
        <v>PM</v>
      </c>
      <c r="I4055" t="str">
        <f t="shared" si="319"/>
        <v>PM</v>
      </c>
      <c r="J4055" t="s">
        <v>52</v>
      </c>
      <c r="K4055" t="s">
        <v>49</v>
      </c>
      <c r="L4055">
        <v>13318</v>
      </c>
      <c r="M4055" t="s">
        <v>29</v>
      </c>
      <c r="N4055" t="s">
        <v>50</v>
      </c>
      <c r="O4055" s="2">
        <v>1.0416666666666666E-2</v>
      </c>
      <c r="P4055">
        <f>VLOOKUP(I4055,'visit codes'!$B$1:$F$38,5,FALSE)</f>
        <v>1</v>
      </c>
      <c r="Q4055" t="s">
        <v>466</v>
      </c>
      <c r="R4055">
        <f t="shared" si="315"/>
        <v>1</v>
      </c>
      <c r="S4055">
        <f t="shared" si="316"/>
        <v>0</v>
      </c>
      <c r="T4055">
        <f t="shared" si="318"/>
        <v>1</v>
      </c>
    </row>
    <row r="4056" spans="1:20" x14ac:dyDescent="0.25">
      <c r="A4056">
        <v>8647</v>
      </c>
      <c r="B4056" t="s">
        <v>1445</v>
      </c>
      <c r="C4056" s="1">
        <v>20681</v>
      </c>
      <c r="D4056" t="s">
        <v>26</v>
      </c>
      <c r="E4056" t="s">
        <v>15</v>
      </c>
      <c r="F4056" s="1">
        <v>40556</v>
      </c>
      <c r="G4056" t="s">
        <v>60</v>
      </c>
      <c r="H4056" t="str">
        <f t="shared" si="317"/>
        <v>4301B - BV</v>
      </c>
      <c r="J4056" t="s">
        <v>48</v>
      </c>
      <c r="K4056" t="s">
        <v>49</v>
      </c>
      <c r="L4056">
        <v>13318</v>
      </c>
      <c r="M4056" t="s">
        <v>29</v>
      </c>
      <c r="N4056" t="s">
        <v>50</v>
      </c>
      <c r="O4056" s="2">
        <v>2.0833333333333332E-2</v>
      </c>
      <c r="Q4056" t="s">
        <v>466</v>
      </c>
      <c r="R4056">
        <f t="shared" si="315"/>
        <v>0</v>
      </c>
      <c r="S4056">
        <f t="shared" si="316"/>
        <v>0</v>
      </c>
      <c r="T4056">
        <f t="shared" si="318"/>
        <v>0</v>
      </c>
    </row>
    <row r="4057" spans="1:20" x14ac:dyDescent="0.25">
      <c r="A4057">
        <v>8647</v>
      </c>
      <c r="B4057" t="s">
        <v>1445</v>
      </c>
      <c r="C4057" s="1">
        <v>20681</v>
      </c>
      <c r="D4057" t="s">
        <v>26</v>
      </c>
      <c r="E4057" t="s">
        <v>15</v>
      </c>
      <c r="F4057" s="1">
        <v>40556</v>
      </c>
      <c r="G4057" t="s">
        <v>62</v>
      </c>
      <c r="H4057" t="str">
        <f t="shared" si="317"/>
        <v>BV</v>
      </c>
      <c r="I4057" t="str">
        <f t="shared" si="319"/>
        <v>BV</v>
      </c>
      <c r="J4057" t="s">
        <v>48</v>
      </c>
      <c r="K4057" t="s">
        <v>49</v>
      </c>
      <c r="L4057">
        <v>13318</v>
      </c>
      <c r="M4057" t="s">
        <v>29</v>
      </c>
      <c r="N4057" t="s">
        <v>50</v>
      </c>
      <c r="O4057" s="2">
        <v>2.0833333333333332E-2</v>
      </c>
      <c r="P4057">
        <f>VLOOKUP(I4057,'visit codes'!$B$1:$F$38,5,FALSE)</f>
        <v>2</v>
      </c>
      <c r="Q4057" t="s">
        <v>466</v>
      </c>
      <c r="R4057">
        <f t="shared" si="315"/>
        <v>1</v>
      </c>
      <c r="S4057">
        <f t="shared" si="316"/>
        <v>0</v>
      </c>
      <c r="T4057">
        <f t="shared" si="318"/>
        <v>1</v>
      </c>
    </row>
    <row r="4058" spans="1:20" x14ac:dyDescent="0.25">
      <c r="A4058">
        <v>8722</v>
      </c>
      <c r="B4058" t="s">
        <v>1446</v>
      </c>
      <c r="C4058" s="1">
        <v>22126</v>
      </c>
      <c r="D4058" t="s">
        <v>26</v>
      </c>
      <c r="E4058" t="s">
        <v>40</v>
      </c>
      <c r="F4058" s="1">
        <v>40549</v>
      </c>
      <c r="G4058" t="s">
        <v>102</v>
      </c>
      <c r="H4058" t="str">
        <f t="shared" si="317"/>
        <v>SC</v>
      </c>
      <c r="I4058" t="str">
        <f t="shared" si="319"/>
        <v>SC</v>
      </c>
      <c r="J4058" t="s">
        <v>45</v>
      </c>
      <c r="K4058" t="s">
        <v>42</v>
      </c>
      <c r="L4058">
        <v>13403</v>
      </c>
      <c r="M4058" t="s">
        <v>29</v>
      </c>
      <c r="N4058" t="s">
        <v>43</v>
      </c>
      <c r="O4058" s="2">
        <v>0</v>
      </c>
      <c r="P4058">
        <f>VLOOKUP(I4058,'visit codes'!$B$1:$F$38,5,FALSE)</f>
        <v>0</v>
      </c>
      <c r="Q4058" t="s">
        <v>386</v>
      </c>
      <c r="R4058">
        <f t="shared" si="315"/>
        <v>1</v>
      </c>
      <c r="S4058">
        <f t="shared" si="316"/>
        <v>1</v>
      </c>
      <c r="T4058">
        <f t="shared" si="318"/>
        <v>0</v>
      </c>
    </row>
    <row r="4059" spans="1:20" x14ac:dyDescent="0.25">
      <c r="A4059">
        <v>8722</v>
      </c>
      <c r="B4059" t="s">
        <v>1446</v>
      </c>
      <c r="C4059" s="1">
        <v>22126</v>
      </c>
      <c r="D4059" t="s">
        <v>26</v>
      </c>
      <c r="E4059" t="s">
        <v>40</v>
      </c>
      <c r="F4059" s="1">
        <v>40554</v>
      </c>
      <c r="G4059" t="s">
        <v>16</v>
      </c>
      <c r="H4059" t="str">
        <f t="shared" si="317"/>
        <v>4301R-RV</v>
      </c>
      <c r="J4059" t="s">
        <v>45</v>
      </c>
      <c r="K4059" t="s">
        <v>42</v>
      </c>
      <c r="L4059">
        <v>13403</v>
      </c>
      <c r="M4059" t="s">
        <v>29</v>
      </c>
      <c r="N4059" t="s">
        <v>43</v>
      </c>
      <c r="O4059" s="2">
        <v>3.125E-2</v>
      </c>
      <c r="Q4059" t="s">
        <v>386</v>
      </c>
      <c r="R4059">
        <f t="shared" si="315"/>
        <v>0</v>
      </c>
      <c r="S4059">
        <f t="shared" si="316"/>
        <v>0</v>
      </c>
      <c r="T4059">
        <f t="shared" si="318"/>
        <v>0</v>
      </c>
    </row>
    <row r="4060" spans="1:20" x14ac:dyDescent="0.25">
      <c r="A4060">
        <v>8722</v>
      </c>
      <c r="B4060" t="s">
        <v>1446</v>
      </c>
      <c r="C4060" s="1">
        <v>22126</v>
      </c>
      <c r="D4060" t="s">
        <v>26</v>
      </c>
      <c r="E4060" t="s">
        <v>40</v>
      </c>
      <c r="F4060" s="1">
        <v>40554</v>
      </c>
      <c r="G4060" t="s">
        <v>24</v>
      </c>
      <c r="H4060" t="str">
        <f t="shared" si="317"/>
        <v>RV</v>
      </c>
      <c r="I4060" t="str">
        <f t="shared" si="319"/>
        <v>RV</v>
      </c>
      <c r="J4060" t="s">
        <v>45</v>
      </c>
      <c r="K4060" t="s">
        <v>42</v>
      </c>
      <c r="L4060">
        <v>13403</v>
      </c>
      <c r="M4060" t="s">
        <v>29</v>
      </c>
      <c r="N4060" t="s">
        <v>43</v>
      </c>
      <c r="O4060" s="2">
        <v>4.1666666666666664E-2</v>
      </c>
      <c r="P4060">
        <f>VLOOKUP(I4060,'visit codes'!$B$1:$F$38,5,FALSE)</f>
        <v>3</v>
      </c>
      <c r="Q4060" t="s">
        <v>386</v>
      </c>
      <c r="R4060">
        <f t="shared" si="315"/>
        <v>1</v>
      </c>
      <c r="S4060">
        <f t="shared" si="316"/>
        <v>0</v>
      </c>
      <c r="T4060">
        <f t="shared" si="318"/>
        <v>1</v>
      </c>
    </row>
    <row r="4061" spans="1:20" x14ac:dyDescent="0.25">
      <c r="A4061">
        <v>8724</v>
      </c>
      <c r="B4061" t="s">
        <v>1447</v>
      </c>
      <c r="C4061" s="1">
        <v>22104</v>
      </c>
      <c r="D4061" t="s">
        <v>14</v>
      </c>
      <c r="E4061" t="s">
        <v>40</v>
      </c>
      <c r="F4061" s="1">
        <v>40549</v>
      </c>
      <c r="G4061" t="s">
        <v>102</v>
      </c>
      <c r="H4061" t="str">
        <f t="shared" si="317"/>
        <v>SC</v>
      </c>
      <c r="I4061" t="str">
        <f t="shared" si="319"/>
        <v>SC</v>
      </c>
      <c r="J4061" t="s">
        <v>45</v>
      </c>
      <c r="K4061" t="s">
        <v>42</v>
      </c>
      <c r="L4061">
        <v>13403</v>
      </c>
      <c r="M4061" t="s">
        <v>29</v>
      </c>
      <c r="N4061" t="s">
        <v>43</v>
      </c>
      <c r="O4061" s="2">
        <v>0</v>
      </c>
      <c r="P4061">
        <f>VLOOKUP(I4061,'visit codes'!$B$1:$F$38,5,FALSE)</f>
        <v>0</v>
      </c>
      <c r="Q4061" t="s">
        <v>386</v>
      </c>
      <c r="R4061">
        <f t="shared" si="315"/>
        <v>1</v>
      </c>
      <c r="S4061">
        <f t="shared" si="316"/>
        <v>1</v>
      </c>
      <c r="T4061">
        <f t="shared" si="318"/>
        <v>0</v>
      </c>
    </row>
    <row r="4062" spans="1:20" x14ac:dyDescent="0.25">
      <c r="A4062">
        <v>8724</v>
      </c>
      <c r="B4062" t="s">
        <v>1447</v>
      </c>
      <c r="C4062" s="1">
        <v>22104</v>
      </c>
      <c r="D4062" t="s">
        <v>14</v>
      </c>
      <c r="E4062" t="s">
        <v>40</v>
      </c>
      <c r="F4062" s="1">
        <v>40554</v>
      </c>
      <c r="G4062" t="s">
        <v>16</v>
      </c>
      <c r="H4062" t="str">
        <f t="shared" si="317"/>
        <v>4301R-RV</v>
      </c>
      <c r="J4062" t="s">
        <v>45</v>
      </c>
      <c r="K4062" t="s">
        <v>42</v>
      </c>
      <c r="L4062">
        <v>13403</v>
      </c>
      <c r="M4062" t="s">
        <v>29</v>
      </c>
      <c r="N4062" t="s">
        <v>43</v>
      </c>
      <c r="O4062" s="2">
        <v>3.125E-2</v>
      </c>
      <c r="Q4062" t="s">
        <v>386</v>
      </c>
      <c r="R4062">
        <f t="shared" si="315"/>
        <v>0</v>
      </c>
      <c r="S4062">
        <f t="shared" si="316"/>
        <v>0</v>
      </c>
      <c r="T4062">
        <f t="shared" si="318"/>
        <v>0</v>
      </c>
    </row>
    <row r="4063" spans="1:20" x14ac:dyDescent="0.25">
      <c r="A4063">
        <v>8724</v>
      </c>
      <c r="B4063" t="s">
        <v>1447</v>
      </c>
      <c r="C4063" s="1">
        <v>22104</v>
      </c>
      <c r="D4063" t="s">
        <v>14</v>
      </c>
      <c r="E4063" t="s">
        <v>40</v>
      </c>
      <c r="F4063" s="1">
        <v>40554</v>
      </c>
      <c r="G4063" t="s">
        <v>24</v>
      </c>
      <c r="H4063" t="str">
        <f t="shared" si="317"/>
        <v>RV</v>
      </c>
      <c r="I4063" t="str">
        <f t="shared" si="319"/>
        <v>RV</v>
      </c>
      <c r="J4063" t="s">
        <v>45</v>
      </c>
      <c r="K4063" t="s">
        <v>42</v>
      </c>
      <c r="L4063">
        <v>13403</v>
      </c>
      <c r="M4063" t="s">
        <v>29</v>
      </c>
      <c r="N4063" t="s">
        <v>43</v>
      </c>
      <c r="O4063" s="2">
        <v>4.1666666666666664E-2</v>
      </c>
      <c r="P4063">
        <f>VLOOKUP(I4063,'visit codes'!$B$1:$F$38,5,FALSE)</f>
        <v>3</v>
      </c>
      <c r="Q4063" t="s">
        <v>386</v>
      </c>
      <c r="R4063">
        <f t="shared" si="315"/>
        <v>1</v>
      </c>
      <c r="S4063">
        <f t="shared" si="316"/>
        <v>0</v>
      </c>
      <c r="T4063">
        <f t="shared" si="318"/>
        <v>1</v>
      </c>
    </row>
    <row r="4064" spans="1:20" x14ac:dyDescent="0.25">
      <c r="A4064">
        <v>8724</v>
      </c>
      <c r="B4064" t="s">
        <v>1447</v>
      </c>
      <c r="C4064" s="1">
        <v>22104</v>
      </c>
      <c r="D4064" t="s">
        <v>14</v>
      </c>
      <c r="E4064" t="s">
        <v>40</v>
      </c>
      <c r="F4064" s="1">
        <v>40562</v>
      </c>
      <c r="G4064" t="s">
        <v>35</v>
      </c>
      <c r="H4064" t="str">
        <f t="shared" si="317"/>
        <v>4302PM-PM</v>
      </c>
      <c r="J4064" t="s">
        <v>82</v>
      </c>
      <c r="K4064" t="s">
        <v>42</v>
      </c>
      <c r="L4064">
        <v>13403</v>
      </c>
      <c r="M4064" t="s">
        <v>29</v>
      </c>
      <c r="N4064" t="s">
        <v>43</v>
      </c>
      <c r="O4064" s="2">
        <v>1.0416666666666666E-2</v>
      </c>
      <c r="Q4064" t="s">
        <v>386</v>
      </c>
      <c r="R4064">
        <f t="shared" si="315"/>
        <v>0</v>
      </c>
      <c r="S4064">
        <f t="shared" si="316"/>
        <v>0</v>
      </c>
      <c r="T4064">
        <f t="shared" si="318"/>
        <v>0</v>
      </c>
    </row>
    <row r="4065" spans="1:20" x14ac:dyDescent="0.25">
      <c r="A4065">
        <v>8724</v>
      </c>
      <c r="B4065" t="s">
        <v>1447</v>
      </c>
      <c r="C4065" s="1">
        <v>22104</v>
      </c>
      <c r="D4065" t="s">
        <v>14</v>
      </c>
      <c r="E4065" t="s">
        <v>40</v>
      </c>
      <c r="F4065" s="1">
        <v>40562</v>
      </c>
      <c r="G4065" t="s">
        <v>37</v>
      </c>
      <c r="H4065" t="str">
        <f t="shared" si="317"/>
        <v>PM</v>
      </c>
      <c r="I4065" t="str">
        <f t="shared" si="319"/>
        <v>PM</v>
      </c>
      <c r="J4065" t="s">
        <v>82</v>
      </c>
      <c r="K4065" t="s">
        <v>42</v>
      </c>
      <c r="L4065">
        <v>13403</v>
      </c>
      <c r="M4065" t="s">
        <v>29</v>
      </c>
      <c r="N4065" t="s">
        <v>43</v>
      </c>
      <c r="O4065" s="2">
        <v>1.0416666666666666E-2</v>
      </c>
      <c r="P4065">
        <f>VLOOKUP(I4065,'visit codes'!$B$1:$F$38,5,FALSE)</f>
        <v>1</v>
      </c>
      <c r="Q4065" t="s">
        <v>386</v>
      </c>
      <c r="R4065">
        <f t="shared" si="315"/>
        <v>1</v>
      </c>
      <c r="S4065">
        <f t="shared" si="316"/>
        <v>0</v>
      </c>
      <c r="T4065">
        <f t="shared" si="318"/>
        <v>1</v>
      </c>
    </row>
    <row r="4066" spans="1:20" x14ac:dyDescent="0.25">
      <c r="A4066">
        <v>8724</v>
      </c>
      <c r="B4066" t="s">
        <v>1447</v>
      </c>
      <c r="C4066" s="1">
        <v>22104</v>
      </c>
      <c r="D4066" t="s">
        <v>14</v>
      </c>
      <c r="E4066" t="s">
        <v>40</v>
      </c>
      <c r="F4066" s="1">
        <v>40562</v>
      </c>
      <c r="G4066" t="s">
        <v>44</v>
      </c>
      <c r="H4066" t="str">
        <f t="shared" si="317"/>
        <v>S1</v>
      </c>
      <c r="I4066" t="str">
        <f t="shared" si="319"/>
        <v>S1</v>
      </c>
      <c r="J4066" t="s">
        <v>45</v>
      </c>
      <c r="K4066" t="s">
        <v>42</v>
      </c>
      <c r="L4066">
        <v>13403</v>
      </c>
      <c r="M4066" t="s">
        <v>29</v>
      </c>
      <c r="N4066" t="s">
        <v>43</v>
      </c>
      <c r="O4066" s="2">
        <v>0</v>
      </c>
      <c r="P4066">
        <f>VLOOKUP(I4066,'visit codes'!$B$1:$F$38,5,FALSE)</f>
        <v>1</v>
      </c>
      <c r="Q4066" t="s">
        <v>386</v>
      </c>
      <c r="R4066">
        <f t="shared" si="315"/>
        <v>1</v>
      </c>
      <c r="S4066">
        <f t="shared" si="316"/>
        <v>0</v>
      </c>
      <c r="T4066">
        <f t="shared" si="318"/>
        <v>1</v>
      </c>
    </row>
    <row r="4067" spans="1:20" x14ac:dyDescent="0.25">
      <c r="A4067">
        <v>8922</v>
      </c>
      <c r="B4067" t="s">
        <v>1448</v>
      </c>
      <c r="C4067" s="1">
        <v>24093</v>
      </c>
      <c r="D4067" t="s">
        <v>26</v>
      </c>
      <c r="E4067" t="s">
        <v>15</v>
      </c>
      <c r="F4067" s="1">
        <v>40550</v>
      </c>
      <c r="G4067" t="s">
        <v>35</v>
      </c>
      <c r="H4067" t="str">
        <f t="shared" si="317"/>
        <v>4302PM-PM</v>
      </c>
      <c r="J4067" t="s">
        <v>66</v>
      </c>
      <c r="K4067" t="s">
        <v>53</v>
      </c>
      <c r="L4067">
        <v>13440</v>
      </c>
      <c r="M4067" t="s">
        <v>20</v>
      </c>
      <c r="N4067" t="s">
        <v>30</v>
      </c>
      <c r="O4067" s="2">
        <v>1.0416666666666666E-2</v>
      </c>
      <c r="Q4067" t="s">
        <v>22</v>
      </c>
      <c r="R4067">
        <f t="shared" si="315"/>
        <v>0</v>
      </c>
      <c r="S4067">
        <f t="shared" si="316"/>
        <v>0</v>
      </c>
      <c r="T4067">
        <f t="shared" si="318"/>
        <v>0</v>
      </c>
    </row>
    <row r="4068" spans="1:20" x14ac:dyDescent="0.25">
      <c r="A4068">
        <v>8922</v>
      </c>
      <c r="B4068" t="s">
        <v>1448</v>
      </c>
      <c r="C4068" s="1">
        <v>24093</v>
      </c>
      <c r="D4068" t="s">
        <v>26</v>
      </c>
      <c r="E4068" t="s">
        <v>15</v>
      </c>
      <c r="F4068" s="1">
        <v>40550</v>
      </c>
      <c r="G4068" t="s">
        <v>37</v>
      </c>
      <c r="H4068" t="str">
        <f t="shared" si="317"/>
        <v>PM</v>
      </c>
      <c r="I4068" t="str">
        <f t="shared" si="319"/>
        <v>PM</v>
      </c>
      <c r="J4068" t="s">
        <v>66</v>
      </c>
      <c r="K4068" t="s">
        <v>53</v>
      </c>
      <c r="L4068">
        <v>13440</v>
      </c>
      <c r="M4068" t="s">
        <v>20</v>
      </c>
      <c r="N4068" t="s">
        <v>30</v>
      </c>
      <c r="O4068" s="2">
        <v>1.0416666666666666E-2</v>
      </c>
      <c r="P4068">
        <f>VLOOKUP(I4068,'visit codes'!$B$1:$F$38,5,FALSE)</f>
        <v>1</v>
      </c>
      <c r="Q4068" t="s">
        <v>22</v>
      </c>
      <c r="R4068">
        <f t="shared" si="315"/>
        <v>1</v>
      </c>
      <c r="S4068">
        <f t="shared" si="316"/>
        <v>0</v>
      </c>
      <c r="T4068">
        <f t="shared" si="318"/>
        <v>1</v>
      </c>
    </row>
    <row r="4069" spans="1:20" x14ac:dyDescent="0.25">
      <c r="A4069">
        <v>8922</v>
      </c>
      <c r="B4069" t="s">
        <v>1448</v>
      </c>
      <c r="C4069" s="1">
        <v>24093</v>
      </c>
      <c r="D4069" t="s">
        <v>26</v>
      </c>
      <c r="E4069" t="s">
        <v>15</v>
      </c>
      <c r="F4069" s="1">
        <v>40570</v>
      </c>
      <c r="G4069" t="s">
        <v>46</v>
      </c>
      <c r="H4069" t="str">
        <f t="shared" si="317"/>
        <v>NS</v>
      </c>
      <c r="I4069" t="str">
        <f t="shared" si="319"/>
        <v>NS</v>
      </c>
      <c r="J4069" t="s">
        <v>57</v>
      </c>
      <c r="K4069" t="s">
        <v>53</v>
      </c>
      <c r="L4069">
        <v>13440</v>
      </c>
      <c r="M4069" t="s">
        <v>20</v>
      </c>
      <c r="N4069" t="s">
        <v>30</v>
      </c>
      <c r="O4069" s="2">
        <v>0</v>
      </c>
      <c r="P4069">
        <f>VLOOKUP(I4069,'visit codes'!$B$1:$F$38,5,FALSE)</f>
        <v>0</v>
      </c>
      <c r="Q4069" t="s">
        <v>22</v>
      </c>
      <c r="R4069">
        <f t="shared" si="315"/>
        <v>1</v>
      </c>
      <c r="S4069">
        <f t="shared" si="316"/>
        <v>1</v>
      </c>
      <c r="T4069">
        <f t="shared" si="318"/>
        <v>0</v>
      </c>
    </row>
    <row r="4070" spans="1:20" x14ac:dyDescent="0.25">
      <c r="A4070">
        <v>8967</v>
      </c>
      <c r="B4070" t="s">
        <v>1449</v>
      </c>
      <c r="C4070" s="1">
        <v>22047</v>
      </c>
      <c r="D4070" t="s">
        <v>26</v>
      </c>
      <c r="E4070" t="s">
        <v>15</v>
      </c>
      <c r="F4070" s="1">
        <v>40548</v>
      </c>
      <c r="G4070" t="s">
        <v>16</v>
      </c>
      <c r="H4070" t="str">
        <f t="shared" si="317"/>
        <v>4301R-RV</v>
      </c>
      <c r="J4070" t="s">
        <v>48</v>
      </c>
      <c r="K4070" t="s">
        <v>42</v>
      </c>
      <c r="L4070">
        <v>13501</v>
      </c>
      <c r="M4070" t="s">
        <v>29</v>
      </c>
      <c r="N4070" t="s">
        <v>43</v>
      </c>
      <c r="O4070" s="2">
        <v>3.125E-2</v>
      </c>
      <c r="Q4070" t="s">
        <v>31</v>
      </c>
      <c r="R4070">
        <f t="shared" si="315"/>
        <v>0</v>
      </c>
      <c r="S4070">
        <f t="shared" si="316"/>
        <v>0</v>
      </c>
      <c r="T4070">
        <f t="shared" si="318"/>
        <v>0</v>
      </c>
    </row>
    <row r="4071" spans="1:20" x14ac:dyDescent="0.25">
      <c r="A4071">
        <v>8967</v>
      </c>
      <c r="B4071" t="s">
        <v>1449</v>
      </c>
      <c r="C4071" s="1">
        <v>22047</v>
      </c>
      <c r="D4071" t="s">
        <v>26</v>
      </c>
      <c r="E4071" t="s">
        <v>15</v>
      </c>
      <c r="F4071" s="1">
        <v>40548</v>
      </c>
      <c r="G4071" t="s">
        <v>24</v>
      </c>
      <c r="H4071" t="str">
        <f t="shared" si="317"/>
        <v>RV</v>
      </c>
      <c r="I4071" t="str">
        <f t="shared" si="319"/>
        <v>RV</v>
      </c>
      <c r="J4071" t="s">
        <v>48</v>
      </c>
      <c r="K4071" t="s">
        <v>42</v>
      </c>
      <c r="L4071">
        <v>13501</v>
      </c>
      <c r="M4071" t="s">
        <v>29</v>
      </c>
      <c r="N4071" t="s">
        <v>43</v>
      </c>
      <c r="O4071" s="2">
        <v>4.1666666666666664E-2</v>
      </c>
      <c r="P4071">
        <f>VLOOKUP(I4071,'visit codes'!$B$1:$F$38,5,FALSE)</f>
        <v>3</v>
      </c>
      <c r="Q4071" t="s">
        <v>31</v>
      </c>
      <c r="R4071">
        <f t="shared" si="315"/>
        <v>1</v>
      </c>
      <c r="S4071">
        <f t="shared" si="316"/>
        <v>0</v>
      </c>
      <c r="T4071">
        <f t="shared" si="318"/>
        <v>1</v>
      </c>
    </row>
    <row r="4072" spans="1:20" x14ac:dyDescent="0.25">
      <c r="A4072">
        <v>8967</v>
      </c>
      <c r="B4072" t="s">
        <v>1449</v>
      </c>
      <c r="C4072" s="1">
        <v>22047</v>
      </c>
      <c r="D4072" t="s">
        <v>26</v>
      </c>
      <c r="E4072" t="s">
        <v>15</v>
      </c>
      <c r="F4072" s="1">
        <v>40555</v>
      </c>
      <c r="G4072" t="s">
        <v>38</v>
      </c>
      <c r="H4072" t="str">
        <f t="shared" si="317"/>
        <v>C</v>
      </c>
      <c r="I4072" t="str">
        <f t="shared" si="319"/>
        <v>C</v>
      </c>
      <c r="J4072" t="s">
        <v>36</v>
      </c>
      <c r="K4072" t="s">
        <v>42</v>
      </c>
      <c r="L4072">
        <v>13501</v>
      </c>
      <c r="M4072" t="s">
        <v>29</v>
      </c>
      <c r="N4072" t="s">
        <v>43</v>
      </c>
      <c r="O4072" s="2">
        <v>0</v>
      </c>
      <c r="P4072">
        <f>VLOOKUP(I4072,'visit codes'!$B$1:$F$38,5,FALSE)</f>
        <v>0</v>
      </c>
      <c r="Q4072" t="s">
        <v>31</v>
      </c>
      <c r="R4072">
        <f t="shared" si="315"/>
        <v>1</v>
      </c>
      <c r="S4072">
        <f t="shared" si="316"/>
        <v>1</v>
      </c>
      <c r="T4072">
        <f t="shared" si="318"/>
        <v>0</v>
      </c>
    </row>
    <row r="4073" spans="1:20" x14ac:dyDescent="0.25">
      <c r="A4073">
        <v>8967</v>
      </c>
      <c r="B4073" t="s">
        <v>1449</v>
      </c>
      <c r="C4073" s="1">
        <v>22047</v>
      </c>
      <c r="D4073" t="s">
        <v>26</v>
      </c>
      <c r="E4073" t="s">
        <v>15</v>
      </c>
      <c r="F4073" s="1">
        <v>40569</v>
      </c>
      <c r="G4073" t="s">
        <v>35</v>
      </c>
      <c r="H4073" t="str">
        <f t="shared" si="317"/>
        <v>4302PM-PM</v>
      </c>
      <c r="J4073" t="s">
        <v>36</v>
      </c>
      <c r="K4073" t="s">
        <v>42</v>
      </c>
      <c r="L4073">
        <v>13501</v>
      </c>
      <c r="M4073" t="s">
        <v>29</v>
      </c>
      <c r="N4073" t="s">
        <v>43</v>
      </c>
      <c r="O4073" s="2">
        <v>1.0416666666666666E-2</v>
      </c>
      <c r="Q4073" t="s">
        <v>31</v>
      </c>
      <c r="R4073">
        <f t="shared" si="315"/>
        <v>0</v>
      </c>
      <c r="S4073">
        <f t="shared" si="316"/>
        <v>0</v>
      </c>
      <c r="T4073">
        <f t="shared" si="318"/>
        <v>0</v>
      </c>
    </row>
    <row r="4074" spans="1:20" x14ac:dyDescent="0.25">
      <c r="A4074">
        <v>8967</v>
      </c>
      <c r="B4074" t="s">
        <v>1449</v>
      </c>
      <c r="C4074" s="1">
        <v>22047</v>
      </c>
      <c r="D4074" t="s">
        <v>26</v>
      </c>
      <c r="E4074" t="s">
        <v>15</v>
      </c>
      <c r="F4074" s="1">
        <v>40569</v>
      </c>
      <c r="G4074" t="s">
        <v>37</v>
      </c>
      <c r="H4074" t="str">
        <f t="shared" si="317"/>
        <v>PM</v>
      </c>
      <c r="I4074" t="str">
        <f t="shared" si="319"/>
        <v>PM</v>
      </c>
      <c r="J4074" t="s">
        <v>36</v>
      </c>
      <c r="K4074" t="s">
        <v>42</v>
      </c>
      <c r="L4074">
        <v>13501</v>
      </c>
      <c r="M4074" t="s">
        <v>29</v>
      </c>
      <c r="N4074" t="s">
        <v>43</v>
      </c>
      <c r="O4074" s="2">
        <v>1.0416666666666666E-2</v>
      </c>
      <c r="P4074">
        <f>VLOOKUP(I4074,'visit codes'!$B$1:$F$38,5,FALSE)</f>
        <v>1</v>
      </c>
      <c r="Q4074" t="s">
        <v>31</v>
      </c>
      <c r="R4074">
        <f t="shared" si="315"/>
        <v>1</v>
      </c>
      <c r="S4074">
        <f t="shared" si="316"/>
        <v>0</v>
      </c>
      <c r="T4074">
        <f t="shared" si="318"/>
        <v>1</v>
      </c>
    </row>
    <row r="4075" spans="1:20" x14ac:dyDescent="0.25">
      <c r="A4075">
        <v>9049</v>
      </c>
      <c r="B4075" t="s">
        <v>1450</v>
      </c>
      <c r="C4075" s="1">
        <v>20528</v>
      </c>
      <c r="D4075" t="s">
        <v>14</v>
      </c>
      <c r="E4075" t="s">
        <v>766</v>
      </c>
      <c r="F4075" s="1">
        <v>40546</v>
      </c>
      <c r="G4075" t="s">
        <v>46</v>
      </c>
      <c r="H4075" t="str">
        <f t="shared" si="317"/>
        <v>NS</v>
      </c>
      <c r="I4075" t="str">
        <f t="shared" si="319"/>
        <v>NS</v>
      </c>
      <c r="J4075" t="s">
        <v>48</v>
      </c>
      <c r="K4075" t="s">
        <v>42</v>
      </c>
      <c r="L4075">
        <v>13501</v>
      </c>
      <c r="M4075" t="s">
        <v>29</v>
      </c>
      <c r="N4075" t="s">
        <v>43</v>
      </c>
      <c r="O4075" s="2">
        <v>0</v>
      </c>
      <c r="P4075">
        <f>VLOOKUP(I4075,'visit codes'!$B$1:$F$38,5,FALSE)</f>
        <v>0</v>
      </c>
      <c r="Q4075" t="s">
        <v>31</v>
      </c>
      <c r="R4075">
        <f t="shared" si="315"/>
        <v>1</v>
      </c>
      <c r="S4075">
        <f t="shared" si="316"/>
        <v>1</v>
      </c>
      <c r="T4075">
        <f t="shared" si="318"/>
        <v>0</v>
      </c>
    </row>
    <row r="4076" spans="1:20" x14ac:dyDescent="0.25">
      <c r="A4076">
        <v>9332</v>
      </c>
      <c r="B4076" t="s">
        <v>1451</v>
      </c>
      <c r="C4076" s="1">
        <v>20423</v>
      </c>
      <c r="D4076" t="s">
        <v>14</v>
      </c>
      <c r="E4076" t="s">
        <v>15</v>
      </c>
      <c r="F4076" s="1">
        <v>40555</v>
      </c>
      <c r="G4076" t="s">
        <v>60</v>
      </c>
      <c r="H4076" t="str">
        <f t="shared" si="317"/>
        <v>4301B - BV</v>
      </c>
      <c r="J4076" t="s">
        <v>138</v>
      </c>
      <c r="K4076" t="s">
        <v>42</v>
      </c>
      <c r="L4076">
        <v>13501</v>
      </c>
      <c r="M4076" t="s">
        <v>29</v>
      </c>
      <c r="N4076" t="s">
        <v>43</v>
      </c>
      <c r="O4076" s="2">
        <v>2.0833333333333332E-2</v>
      </c>
      <c r="Q4076" t="s">
        <v>31</v>
      </c>
      <c r="R4076">
        <f t="shared" si="315"/>
        <v>0</v>
      </c>
      <c r="S4076">
        <f t="shared" si="316"/>
        <v>0</v>
      </c>
      <c r="T4076">
        <f t="shared" si="318"/>
        <v>0</v>
      </c>
    </row>
    <row r="4077" spans="1:20" x14ac:dyDescent="0.25">
      <c r="A4077">
        <v>9332</v>
      </c>
      <c r="B4077" t="s">
        <v>1451</v>
      </c>
      <c r="C4077" s="1">
        <v>20423</v>
      </c>
      <c r="D4077" t="s">
        <v>14</v>
      </c>
      <c r="E4077" t="s">
        <v>15</v>
      </c>
      <c r="F4077" s="1">
        <v>40555</v>
      </c>
      <c r="G4077" t="s">
        <v>62</v>
      </c>
      <c r="H4077" t="str">
        <f t="shared" si="317"/>
        <v>BV</v>
      </c>
      <c r="I4077" t="str">
        <f t="shared" si="319"/>
        <v>BV</v>
      </c>
      <c r="J4077" t="s">
        <v>138</v>
      </c>
      <c r="K4077" t="s">
        <v>42</v>
      </c>
      <c r="L4077">
        <v>13501</v>
      </c>
      <c r="M4077" t="s">
        <v>29</v>
      </c>
      <c r="N4077" t="s">
        <v>43</v>
      </c>
      <c r="O4077" s="2">
        <v>2.0833333333333332E-2</v>
      </c>
      <c r="P4077">
        <f>VLOOKUP(I4077,'visit codes'!$B$1:$F$38,5,FALSE)</f>
        <v>2</v>
      </c>
      <c r="Q4077" t="s">
        <v>31</v>
      </c>
      <c r="R4077">
        <f t="shared" si="315"/>
        <v>1</v>
      </c>
      <c r="S4077">
        <f t="shared" si="316"/>
        <v>0</v>
      </c>
      <c r="T4077">
        <f t="shared" si="318"/>
        <v>1</v>
      </c>
    </row>
    <row r="4078" spans="1:20" x14ac:dyDescent="0.25">
      <c r="A4078">
        <v>9473</v>
      </c>
      <c r="B4078" t="s">
        <v>1452</v>
      </c>
      <c r="C4078" s="1">
        <v>23439</v>
      </c>
      <c r="D4078" t="s">
        <v>26</v>
      </c>
      <c r="E4078" t="s">
        <v>15</v>
      </c>
      <c r="F4078" s="1">
        <v>40548</v>
      </c>
      <c r="G4078" t="s">
        <v>35</v>
      </c>
      <c r="H4078" t="str">
        <f t="shared" si="317"/>
        <v>4302PM-PM</v>
      </c>
      <c r="J4078" t="s">
        <v>66</v>
      </c>
      <c r="K4078" t="s">
        <v>42</v>
      </c>
      <c r="L4078">
        <v>13440</v>
      </c>
      <c r="M4078" t="s">
        <v>20</v>
      </c>
      <c r="N4078" t="s">
        <v>43</v>
      </c>
      <c r="O4078" s="2">
        <v>1.0416666666666666E-2</v>
      </c>
      <c r="Q4078" t="s">
        <v>22</v>
      </c>
      <c r="R4078">
        <f t="shared" si="315"/>
        <v>0</v>
      </c>
      <c r="S4078">
        <f t="shared" si="316"/>
        <v>0</v>
      </c>
      <c r="T4078">
        <f t="shared" si="318"/>
        <v>0</v>
      </c>
    </row>
    <row r="4079" spans="1:20" x14ac:dyDescent="0.25">
      <c r="A4079">
        <v>9473</v>
      </c>
      <c r="B4079" t="s">
        <v>1452</v>
      </c>
      <c r="C4079" s="1">
        <v>23439</v>
      </c>
      <c r="D4079" t="s">
        <v>26</v>
      </c>
      <c r="E4079" t="s">
        <v>15</v>
      </c>
      <c r="F4079" s="1">
        <v>40548</v>
      </c>
      <c r="G4079" t="s">
        <v>37</v>
      </c>
      <c r="H4079" t="str">
        <f t="shared" si="317"/>
        <v>PM</v>
      </c>
      <c r="I4079" t="str">
        <f t="shared" si="319"/>
        <v>PM</v>
      </c>
      <c r="J4079" t="s">
        <v>66</v>
      </c>
      <c r="K4079" t="s">
        <v>42</v>
      </c>
      <c r="L4079">
        <v>13440</v>
      </c>
      <c r="M4079" t="s">
        <v>20</v>
      </c>
      <c r="N4079" t="s">
        <v>43</v>
      </c>
      <c r="O4079" s="2">
        <v>1.0416666666666666E-2</v>
      </c>
      <c r="P4079">
        <f>VLOOKUP(I4079,'visit codes'!$B$1:$F$38,5,FALSE)</f>
        <v>1</v>
      </c>
      <c r="Q4079" t="s">
        <v>22</v>
      </c>
      <c r="R4079">
        <f t="shared" si="315"/>
        <v>1</v>
      </c>
      <c r="S4079">
        <f t="shared" si="316"/>
        <v>0</v>
      </c>
      <c r="T4079">
        <f t="shared" si="318"/>
        <v>1</v>
      </c>
    </row>
    <row r="4080" spans="1:20" x14ac:dyDescent="0.25">
      <c r="A4080">
        <v>9473</v>
      </c>
      <c r="B4080" t="s">
        <v>1452</v>
      </c>
      <c r="C4080" s="1">
        <v>23439</v>
      </c>
      <c r="D4080" t="s">
        <v>26</v>
      </c>
      <c r="E4080" t="s">
        <v>15</v>
      </c>
      <c r="F4080" s="1">
        <v>40569</v>
      </c>
      <c r="G4080" t="s">
        <v>16</v>
      </c>
      <c r="H4080" t="str">
        <f t="shared" si="317"/>
        <v>4301R-RV</v>
      </c>
      <c r="J4080" t="s">
        <v>69</v>
      </c>
      <c r="K4080" t="s">
        <v>42</v>
      </c>
      <c r="L4080">
        <v>13440</v>
      </c>
      <c r="M4080" t="s">
        <v>20</v>
      </c>
      <c r="N4080" t="s">
        <v>43</v>
      </c>
      <c r="O4080" s="2">
        <v>3.125E-2</v>
      </c>
      <c r="Q4080" t="s">
        <v>22</v>
      </c>
      <c r="R4080">
        <f t="shared" si="315"/>
        <v>0</v>
      </c>
      <c r="S4080">
        <f t="shared" si="316"/>
        <v>0</v>
      </c>
      <c r="T4080">
        <f t="shared" si="318"/>
        <v>0</v>
      </c>
    </row>
    <row r="4081" spans="1:20" x14ac:dyDescent="0.25">
      <c r="A4081">
        <v>9473</v>
      </c>
      <c r="B4081" t="s">
        <v>1452</v>
      </c>
      <c r="C4081" s="1">
        <v>23439</v>
      </c>
      <c r="D4081" t="s">
        <v>26</v>
      </c>
      <c r="E4081" t="s">
        <v>15</v>
      </c>
      <c r="F4081" s="1">
        <v>40569</v>
      </c>
      <c r="G4081" t="s">
        <v>24</v>
      </c>
      <c r="H4081" t="str">
        <f t="shared" si="317"/>
        <v>RV</v>
      </c>
      <c r="I4081" t="str">
        <f t="shared" si="319"/>
        <v>RV</v>
      </c>
      <c r="J4081" t="s">
        <v>69</v>
      </c>
      <c r="K4081" t="s">
        <v>42</v>
      </c>
      <c r="L4081">
        <v>13440</v>
      </c>
      <c r="M4081" t="s">
        <v>20</v>
      </c>
      <c r="N4081" t="s">
        <v>43</v>
      </c>
      <c r="O4081" s="2">
        <v>4.1666666666666664E-2</v>
      </c>
      <c r="P4081">
        <f>VLOOKUP(I4081,'visit codes'!$B$1:$F$38,5,FALSE)</f>
        <v>3</v>
      </c>
      <c r="Q4081" t="s">
        <v>22</v>
      </c>
      <c r="R4081">
        <f t="shared" si="315"/>
        <v>1</v>
      </c>
      <c r="S4081">
        <f t="shared" si="316"/>
        <v>0</v>
      </c>
      <c r="T4081">
        <f t="shared" si="318"/>
        <v>1</v>
      </c>
    </row>
    <row r="4082" spans="1:20" x14ac:dyDescent="0.25">
      <c r="A4082">
        <v>9586</v>
      </c>
      <c r="B4082" t="s">
        <v>1453</v>
      </c>
      <c r="C4082" s="1">
        <v>23231</v>
      </c>
      <c r="D4082" t="s">
        <v>14</v>
      </c>
      <c r="E4082" t="s">
        <v>40</v>
      </c>
      <c r="F4082" s="1">
        <v>40563</v>
      </c>
      <c r="G4082" t="s">
        <v>46</v>
      </c>
      <c r="H4082" t="str">
        <f t="shared" si="317"/>
        <v>NS</v>
      </c>
      <c r="I4082" t="str">
        <f t="shared" si="319"/>
        <v>NS</v>
      </c>
      <c r="J4082" t="s">
        <v>52</v>
      </c>
      <c r="K4082" t="s">
        <v>42</v>
      </c>
      <c r="L4082">
        <v>13501</v>
      </c>
      <c r="M4082" t="s">
        <v>29</v>
      </c>
      <c r="N4082" t="s">
        <v>43</v>
      </c>
      <c r="O4082" s="2">
        <v>0</v>
      </c>
      <c r="P4082">
        <f>VLOOKUP(I4082,'visit codes'!$B$1:$F$38,5,FALSE)</f>
        <v>0</v>
      </c>
      <c r="Q4082" t="s">
        <v>31</v>
      </c>
      <c r="R4082">
        <f t="shared" si="315"/>
        <v>1</v>
      </c>
      <c r="S4082">
        <f t="shared" si="316"/>
        <v>1</v>
      </c>
      <c r="T4082">
        <f t="shared" si="318"/>
        <v>0</v>
      </c>
    </row>
    <row r="4083" spans="1:20" x14ac:dyDescent="0.25">
      <c r="A4083">
        <v>9593</v>
      </c>
      <c r="B4083" t="s">
        <v>1454</v>
      </c>
      <c r="C4083" s="1">
        <v>19701</v>
      </c>
      <c r="D4083" t="s">
        <v>26</v>
      </c>
      <c r="E4083" t="s">
        <v>15</v>
      </c>
      <c r="F4083" s="1">
        <v>40568</v>
      </c>
      <c r="G4083" t="s">
        <v>38</v>
      </c>
      <c r="H4083" t="str">
        <f t="shared" si="317"/>
        <v>C</v>
      </c>
      <c r="I4083" t="str">
        <f t="shared" si="319"/>
        <v>C</v>
      </c>
      <c r="J4083" t="s">
        <v>17</v>
      </c>
      <c r="K4083" t="s">
        <v>1455</v>
      </c>
      <c r="L4083">
        <v>13471</v>
      </c>
      <c r="M4083" t="s">
        <v>20</v>
      </c>
      <c r="N4083" t="s">
        <v>58</v>
      </c>
      <c r="O4083" s="2">
        <v>0</v>
      </c>
      <c r="P4083">
        <f>VLOOKUP(I4083,'visit codes'!$B$1:$F$38,5,FALSE)</f>
        <v>0</v>
      </c>
      <c r="Q4083" t="s">
        <v>330</v>
      </c>
      <c r="R4083">
        <f t="shared" si="315"/>
        <v>1</v>
      </c>
      <c r="S4083">
        <f t="shared" si="316"/>
        <v>1</v>
      </c>
      <c r="T4083">
        <f t="shared" si="318"/>
        <v>0</v>
      </c>
    </row>
    <row r="4084" spans="1:20" x14ac:dyDescent="0.25">
      <c r="A4084">
        <v>9593</v>
      </c>
      <c r="B4084" t="s">
        <v>1454</v>
      </c>
      <c r="C4084" s="1">
        <v>19701</v>
      </c>
      <c r="D4084" t="s">
        <v>26</v>
      </c>
      <c r="E4084" t="s">
        <v>15</v>
      </c>
      <c r="F4084" s="1">
        <v>40570</v>
      </c>
      <c r="G4084" t="s">
        <v>35</v>
      </c>
      <c r="H4084" t="str">
        <f t="shared" si="317"/>
        <v>4302PM-PM</v>
      </c>
      <c r="J4084" t="s">
        <v>70</v>
      </c>
      <c r="K4084" t="s">
        <v>1455</v>
      </c>
      <c r="L4084">
        <v>13471</v>
      </c>
      <c r="M4084" t="s">
        <v>20</v>
      </c>
      <c r="N4084" t="s">
        <v>58</v>
      </c>
      <c r="O4084" s="2">
        <v>1.0416666666666666E-2</v>
      </c>
      <c r="Q4084" t="s">
        <v>330</v>
      </c>
      <c r="R4084">
        <f t="shared" si="315"/>
        <v>0</v>
      </c>
      <c r="S4084">
        <f t="shared" si="316"/>
        <v>0</v>
      </c>
      <c r="T4084">
        <f t="shared" si="318"/>
        <v>0</v>
      </c>
    </row>
    <row r="4085" spans="1:20" x14ac:dyDescent="0.25">
      <c r="A4085">
        <v>9593</v>
      </c>
      <c r="B4085" t="s">
        <v>1454</v>
      </c>
      <c r="C4085" s="1">
        <v>19701</v>
      </c>
      <c r="D4085" t="s">
        <v>26</v>
      </c>
      <c r="E4085" t="s">
        <v>15</v>
      </c>
      <c r="F4085" s="1">
        <v>40570</v>
      </c>
      <c r="G4085" t="s">
        <v>37</v>
      </c>
      <c r="H4085" t="str">
        <f t="shared" si="317"/>
        <v>PM</v>
      </c>
      <c r="I4085" t="str">
        <f t="shared" si="319"/>
        <v>PM</v>
      </c>
      <c r="J4085" t="s">
        <v>70</v>
      </c>
      <c r="K4085" t="s">
        <v>1455</v>
      </c>
      <c r="L4085">
        <v>13471</v>
      </c>
      <c r="M4085" t="s">
        <v>20</v>
      </c>
      <c r="N4085" t="s">
        <v>58</v>
      </c>
      <c r="O4085" s="2">
        <v>1.0416666666666666E-2</v>
      </c>
      <c r="P4085">
        <f>VLOOKUP(I4085,'visit codes'!$B$1:$F$38,5,FALSE)</f>
        <v>1</v>
      </c>
      <c r="Q4085" t="s">
        <v>330</v>
      </c>
      <c r="R4085">
        <f t="shared" si="315"/>
        <v>1</v>
      </c>
      <c r="S4085">
        <f t="shared" si="316"/>
        <v>0</v>
      </c>
      <c r="T4085">
        <f t="shared" si="318"/>
        <v>1</v>
      </c>
    </row>
    <row r="4086" spans="1:20" x14ac:dyDescent="0.25">
      <c r="A4086">
        <v>9614</v>
      </c>
      <c r="B4086" t="s">
        <v>1456</v>
      </c>
      <c r="C4086" s="1">
        <v>24557</v>
      </c>
      <c r="D4086" t="s">
        <v>26</v>
      </c>
      <c r="E4086" t="s">
        <v>15</v>
      </c>
      <c r="F4086" s="1">
        <v>40562</v>
      </c>
      <c r="G4086" t="s">
        <v>35</v>
      </c>
      <c r="H4086" t="str">
        <f t="shared" si="317"/>
        <v>4302PM-PM</v>
      </c>
      <c r="J4086" t="s">
        <v>82</v>
      </c>
      <c r="K4086" t="s">
        <v>42</v>
      </c>
      <c r="L4086">
        <v>13501</v>
      </c>
      <c r="M4086" t="s">
        <v>29</v>
      </c>
      <c r="N4086" t="s">
        <v>43</v>
      </c>
      <c r="O4086" s="2">
        <v>1.0416666666666666E-2</v>
      </c>
      <c r="Q4086" t="s">
        <v>31</v>
      </c>
      <c r="R4086">
        <f t="shared" si="315"/>
        <v>0</v>
      </c>
      <c r="S4086">
        <f t="shared" si="316"/>
        <v>0</v>
      </c>
      <c r="T4086">
        <f t="shared" si="318"/>
        <v>0</v>
      </c>
    </row>
    <row r="4087" spans="1:20" x14ac:dyDescent="0.25">
      <c r="A4087">
        <v>9614</v>
      </c>
      <c r="B4087" t="s">
        <v>1456</v>
      </c>
      <c r="C4087" s="1">
        <v>24557</v>
      </c>
      <c r="D4087" t="s">
        <v>26</v>
      </c>
      <c r="E4087" t="s">
        <v>15</v>
      </c>
      <c r="F4087" s="1">
        <v>40562</v>
      </c>
      <c r="G4087" t="s">
        <v>37</v>
      </c>
      <c r="H4087" t="str">
        <f t="shared" si="317"/>
        <v>PM</v>
      </c>
      <c r="I4087" t="str">
        <f t="shared" si="319"/>
        <v>PM</v>
      </c>
      <c r="J4087" t="s">
        <v>82</v>
      </c>
      <c r="K4087" t="s">
        <v>42</v>
      </c>
      <c r="L4087">
        <v>13501</v>
      </c>
      <c r="M4087" t="s">
        <v>29</v>
      </c>
      <c r="N4087" t="s">
        <v>43</v>
      </c>
      <c r="O4087" s="2">
        <v>1.0416666666666666E-2</v>
      </c>
      <c r="P4087">
        <f>VLOOKUP(I4087,'visit codes'!$B$1:$F$38,5,FALSE)</f>
        <v>1</v>
      </c>
      <c r="Q4087" t="s">
        <v>31</v>
      </c>
      <c r="R4087">
        <f t="shared" si="315"/>
        <v>1</v>
      </c>
      <c r="S4087">
        <f t="shared" si="316"/>
        <v>0</v>
      </c>
      <c r="T4087">
        <f t="shared" si="318"/>
        <v>1</v>
      </c>
    </row>
    <row r="4088" spans="1:20" x14ac:dyDescent="0.25">
      <c r="A4088">
        <v>9665</v>
      </c>
      <c r="B4088" t="s">
        <v>1457</v>
      </c>
      <c r="C4088" s="1">
        <v>18335</v>
      </c>
      <c r="D4088" t="s">
        <v>26</v>
      </c>
      <c r="E4088" t="s">
        <v>15</v>
      </c>
      <c r="F4088" s="1">
        <v>40563</v>
      </c>
      <c r="G4088" t="s">
        <v>35</v>
      </c>
      <c r="H4088" t="str">
        <f t="shared" si="317"/>
        <v>4302PM-PM</v>
      </c>
      <c r="J4088" t="s">
        <v>52</v>
      </c>
      <c r="K4088" t="s">
        <v>33</v>
      </c>
      <c r="L4088">
        <v>13502</v>
      </c>
      <c r="M4088" t="s">
        <v>29</v>
      </c>
      <c r="N4088" t="s">
        <v>30</v>
      </c>
      <c r="O4088" s="2">
        <v>1.0416666666666666E-2</v>
      </c>
      <c r="Q4088" t="s">
        <v>31</v>
      </c>
      <c r="R4088">
        <f t="shared" si="315"/>
        <v>0</v>
      </c>
      <c r="S4088">
        <f t="shared" si="316"/>
        <v>0</v>
      </c>
      <c r="T4088">
        <f t="shared" si="318"/>
        <v>0</v>
      </c>
    </row>
    <row r="4089" spans="1:20" x14ac:dyDescent="0.25">
      <c r="A4089">
        <v>9665</v>
      </c>
      <c r="B4089" t="s">
        <v>1457</v>
      </c>
      <c r="C4089" s="1">
        <v>18335</v>
      </c>
      <c r="D4089" t="s">
        <v>26</v>
      </c>
      <c r="E4089" t="s">
        <v>15</v>
      </c>
      <c r="F4089" s="1">
        <v>40563</v>
      </c>
      <c r="G4089" t="s">
        <v>37</v>
      </c>
      <c r="H4089" t="str">
        <f t="shared" si="317"/>
        <v>PM</v>
      </c>
      <c r="I4089" t="str">
        <f t="shared" si="319"/>
        <v>PM</v>
      </c>
      <c r="J4089" t="s">
        <v>52</v>
      </c>
      <c r="K4089" t="s">
        <v>33</v>
      </c>
      <c r="L4089">
        <v>13502</v>
      </c>
      <c r="M4089" t="s">
        <v>29</v>
      </c>
      <c r="N4089" t="s">
        <v>30</v>
      </c>
      <c r="O4089" s="2">
        <v>1.0416666666666666E-2</v>
      </c>
      <c r="P4089">
        <f>VLOOKUP(I4089,'visit codes'!$B$1:$F$38,5,FALSE)</f>
        <v>1</v>
      </c>
      <c r="Q4089" t="s">
        <v>31</v>
      </c>
      <c r="R4089">
        <f t="shared" si="315"/>
        <v>1</v>
      </c>
      <c r="S4089">
        <f t="shared" si="316"/>
        <v>0</v>
      </c>
      <c r="T4089">
        <f t="shared" si="318"/>
        <v>1</v>
      </c>
    </row>
    <row r="4090" spans="1:20" x14ac:dyDescent="0.25">
      <c r="A4090">
        <v>9730</v>
      </c>
      <c r="B4090" t="s">
        <v>1458</v>
      </c>
      <c r="C4090" s="1">
        <v>23136</v>
      </c>
      <c r="D4090" t="s">
        <v>26</v>
      </c>
      <c r="E4090" t="s">
        <v>15</v>
      </c>
      <c r="F4090" s="1">
        <v>40548</v>
      </c>
      <c r="G4090" t="s">
        <v>38</v>
      </c>
      <c r="H4090" t="str">
        <f t="shared" si="317"/>
        <v>C</v>
      </c>
      <c r="I4090" t="str">
        <f t="shared" si="319"/>
        <v>C</v>
      </c>
      <c r="J4090" t="s">
        <v>52</v>
      </c>
      <c r="K4090" t="s">
        <v>42</v>
      </c>
      <c r="L4090">
        <v>13501</v>
      </c>
      <c r="M4090" t="s">
        <v>29</v>
      </c>
      <c r="N4090" t="s">
        <v>43</v>
      </c>
      <c r="O4090" s="2">
        <v>0</v>
      </c>
      <c r="P4090">
        <f>VLOOKUP(I4090,'visit codes'!$B$1:$F$38,5,FALSE)</f>
        <v>0</v>
      </c>
      <c r="Q4090" t="s">
        <v>31</v>
      </c>
      <c r="R4090">
        <f t="shared" si="315"/>
        <v>1</v>
      </c>
      <c r="S4090">
        <f t="shared" si="316"/>
        <v>1</v>
      </c>
      <c r="T4090">
        <f t="shared" si="318"/>
        <v>0</v>
      </c>
    </row>
    <row r="4091" spans="1:20" x14ac:dyDescent="0.25">
      <c r="A4091">
        <v>9730</v>
      </c>
      <c r="B4091" t="s">
        <v>1458</v>
      </c>
      <c r="C4091" s="1">
        <v>23136</v>
      </c>
      <c r="D4091" t="s">
        <v>26</v>
      </c>
      <c r="E4091" t="s">
        <v>15</v>
      </c>
      <c r="F4091" s="1">
        <v>40548</v>
      </c>
      <c r="G4091" t="s">
        <v>38</v>
      </c>
      <c r="H4091" t="str">
        <f t="shared" si="317"/>
        <v>C</v>
      </c>
      <c r="I4091" t="str">
        <f t="shared" si="319"/>
        <v>C</v>
      </c>
      <c r="J4091" t="s">
        <v>48</v>
      </c>
      <c r="K4091" t="s">
        <v>42</v>
      </c>
      <c r="L4091">
        <v>13501</v>
      </c>
      <c r="M4091" t="s">
        <v>29</v>
      </c>
      <c r="N4091" t="s">
        <v>43</v>
      </c>
      <c r="O4091" s="2">
        <v>0</v>
      </c>
      <c r="P4091">
        <f>VLOOKUP(I4091,'visit codes'!$B$1:$F$38,5,FALSE)</f>
        <v>0</v>
      </c>
      <c r="Q4091" t="s">
        <v>31</v>
      </c>
      <c r="R4091">
        <f t="shared" si="315"/>
        <v>1</v>
      </c>
      <c r="S4091">
        <f t="shared" si="316"/>
        <v>1</v>
      </c>
      <c r="T4091">
        <f t="shared" si="318"/>
        <v>0</v>
      </c>
    </row>
    <row r="4092" spans="1:20" x14ac:dyDescent="0.25">
      <c r="A4092">
        <v>9730</v>
      </c>
      <c r="B4092" t="s">
        <v>1458</v>
      </c>
      <c r="C4092" s="1">
        <v>23136</v>
      </c>
      <c r="D4092" t="s">
        <v>26</v>
      </c>
      <c r="E4092" t="s">
        <v>15</v>
      </c>
      <c r="F4092" s="1">
        <v>40568</v>
      </c>
      <c r="G4092" t="s">
        <v>35</v>
      </c>
      <c r="H4092" t="str">
        <f t="shared" si="317"/>
        <v>4302PM-PM</v>
      </c>
      <c r="J4092" t="s">
        <v>52</v>
      </c>
      <c r="K4092" t="s">
        <v>42</v>
      </c>
      <c r="L4092">
        <v>13501</v>
      </c>
      <c r="M4092" t="s">
        <v>29</v>
      </c>
      <c r="N4092" t="s">
        <v>43</v>
      </c>
      <c r="O4092" s="2">
        <v>1.0416666666666666E-2</v>
      </c>
      <c r="Q4092" t="s">
        <v>31</v>
      </c>
      <c r="R4092">
        <f t="shared" si="315"/>
        <v>0</v>
      </c>
      <c r="S4092">
        <f t="shared" si="316"/>
        <v>0</v>
      </c>
      <c r="T4092">
        <f t="shared" si="318"/>
        <v>0</v>
      </c>
    </row>
    <row r="4093" spans="1:20" x14ac:dyDescent="0.25">
      <c r="A4093">
        <v>9730</v>
      </c>
      <c r="B4093" t="s">
        <v>1458</v>
      </c>
      <c r="C4093" s="1">
        <v>23136</v>
      </c>
      <c r="D4093" t="s">
        <v>26</v>
      </c>
      <c r="E4093" t="s">
        <v>15</v>
      </c>
      <c r="F4093" s="1">
        <v>40568</v>
      </c>
      <c r="G4093" t="s">
        <v>37</v>
      </c>
      <c r="H4093" t="str">
        <f t="shared" si="317"/>
        <v>PM</v>
      </c>
      <c r="I4093" t="str">
        <f t="shared" si="319"/>
        <v>PM</v>
      </c>
      <c r="J4093" t="s">
        <v>52</v>
      </c>
      <c r="K4093" t="s">
        <v>42</v>
      </c>
      <c r="L4093">
        <v>13501</v>
      </c>
      <c r="M4093" t="s">
        <v>29</v>
      </c>
      <c r="N4093" t="s">
        <v>43</v>
      </c>
      <c r="O4093" s="2">
        <v>1.0416666666666666E-2</v>
      </c>
      <c r="P4093">
        <f>VLOOKUP(I4093,'visit codes'!$B$1:$F$38,5,FALSE)</f>
        <v>1</v>
      </c>
      <c r="Q4093" t="s">
        <v>31</v>
      </c>
      <c r="R4093">
        <f t="shared" si="315"/>
        <v>1</v>
      </c>
      <c r="S4093">
        <f t="shared" si="316"/>
        <v>0</v>
      </c>
      <c r="T4093">
        <f t="shared" si="318"/>
        <v>1</v>
      </c>
    </row>
    <row r="4094" spans="1:20" x14ac:dyDescent="0.25">
      <c r="A4094">
        <v>9730</v>
      </c>
      <c r="B4094" t="s">
        <v>1458</v>
      </c>
      <c r="C4094" s="1">
        <v>23136</v>
      </c>
      <c r="D4094" t="s">
        <v>26</v>
      </c>
      <c r="E4094" t="s">
        <v>15</v>
      </c>
      <c r="F4094" s="1">
        <v>40568</v>
      </c>
      <c r="G4094" t="s">
        <v>38</v>
      </c>
      <c r="H4094" t="str">
        <f t="shared" si="317"/>
        <v>C</v>
      </c>
      <c r="I4094" t="str">
        <f t="shared" si="319"/>
        <v>C</v>
      </c>
      <c r="J4094" t="s">
        <v>48</v>
      </c>
      <c r="K4094" t="s">
        <v>42</v>
      </c>
      <c r="L4094">
        <v>13501</v>
      </c>
      <c r="M4094" t="s">
        <v>29</v>
      </c>
      <c r="N4094" t="s">
        <v>43</v>
      </c>
      <c r="O4094" s="2">
        <v>0</v>
      </c>
      <c r="P4094">
        <f>VLOOKUP(I4094,'visit codes'!$B$1:$F$38,5,FALSE)</f>
        <v>0</v>
      </c>
      <c r="Q4094" t="s">
        <v>31</v>
      </c>
      <c r="R4094">
        <f t="shared" si="315"/>
        <v>1</v>
      </c>
      <c r="S4094">
        <f t="shared" si="316"/>
        <v>1</v>
      </c>
      <c r="T4094">
        <f t="shared" si="318"/>
        <v>0</v>
      </c>
    </row>
    <row r="4095" spans="1:20" x14ac:dyDescent="0.25">
      <c r="A4095">
        <v>9730</v>
      </c>
      <c r="B4095" t="s">
        <v>1458</v>
      </c>
      <c r="C4095" s="1">
        <v>23136</v>
      </c>
      <c r="D4095" t="s">
        <v>26</v>
      </c>
      <c r="E4095" t="s">
        <v>15</v>
      </c>
      <c r="F4095" s="1">
        <v>40569</v>
      </c>
      <c r="G4095" t="s">
        <v>16</v>
      </c>
      <c r="H4095" t="str">
        <f t="shared" si="317"/>
        <v>4301R-RV</v>
      </c>
      <c r="J4095" t="s">
        <v>48</v>
      </c>
      <c r="K4095" t="s">
        <v>42</v>
      </c>
      <c r="L4095">
        <v>13501</v>
      </c>
      <c r="M4095" t="s">
        <v>29</v>
      </c>
      <c r="N4095" t="s">
        <v>43</v>
      </c>
      <c r="O4095" s="2">
        <v>3.125E-2</v>
      </c>
      <c r="Q4095" t="s">
        <v>31</v>
      </c>
      <c r="R4095">
        <f t="shared" si="315"/>
        <v>0</v>
      </c>
      <c r="S4095">
        <f t="shared" si="316"/>
        <v>0</v>
      </c>
      <c r="T4095">
        <f t="shared" si="318"/>
        <v>0</v>
      </c>
    </row>
    <row r="4096" spans="1:20" x14ac:dyDescent="0.25">
      <c r="A4096">
        <v>9730</v>
      </c>
      <c r="B4096" t="s">
        <v>1458</v>
      </c>
      <c r="C4096" s="1">
        <v>23136</v>
      </c>
      <c r="D4096" t="s">
        <v>26</v>
      </c>
      <c r="E4096" t="s">
        <v>15</v>
      </c>
      <c r="F4096" s="1">
        <v>40569</v>
      </c>
      <c r="G4096" t="s">
        <v>24</v>
      </c>
      <c r="H4096" t="str">
        <f t="shared" si="317"/>
        <v>RV</v>
      </c>
      <c r="I4096" t="str">
        <f t="shared" si="319"/>
        <v>RV</v>
      </c>
      <c r="J4096" t="s">
        <v>48</v>
      </c>
      <c r="K4096" t="s">
        <v>42</v>
      </c>
      <c r="L4096">
        <v>13501</v>
      </c>
      <c r="M4096" t="s">
        <v>29</v>
      </c>
      <c r="N4096" t="s">
        <v>43</v>
      </c>
      <c r="O4096" s="2">
        <v>4.1666666666666664E-2</v>
      </c>
      <c r="P4096">
        <f>VLOOKUP(I4096,'visit codes'!$B$1:$F$38,5,FALSE)</f>
        <v>3</v>
      </c>
      <c r="Q4096" t="s">
        <v>31</v>
      </c>
      <c r="R4096">
        <f t="shared" si="315"/>
        <v>1</v>
      </c>
      <c r="S4096">
        <f t="shared" si="316"/>
        <v>0</v>
      </c>
      <c r="T4096">
        <f t="shared" si="318"/>
        <v>1</v>
      </c>
    </row>
    <row r="4097" spans="1:20" x14ac:dyDescent="0.25">
      <c r="A4097">
        <v>521</v>
      </c>
      <c r="B4097" t="s">
        <v>1459</v>
      </c>
      <c r="C4097" s="1">
        <v>17280</v>
      </c>
      <c r="D4097" t="s">
        <v>26</v>
      </c>
      <c r="E4097" t="s">
        <v>15</v>
      </c>
      <c r="F4097" s="1">
        <v>40548</v>
      </c>
      <c r="G4097" t="s">
        <v>46</v>
      </c>
      <c r="H4097" t="str">
        <f t="shared" si="317"/>
        <v>NS</v>
      </c>
      <c r="I4097" t="str">
        <f t="shared" si="319"/>
        <v>NS</v>
      </c>
      <c r="J4097" t="s">
        <v>48</v>
      </c>
      <c r="K4097" t="s">
        <v>33</v>
      </c>
      <c r="L4097">
        <v>13501</v>
      </c>
      <c r="M4097" t="s">
        <v>29</v>
      </c>
      <c r="N4097" t="s">
        <v>30</v>
      </c>
      <c r="O4097" s="2">
        <v>0</v>
      </c>
      <c r="P4097">
        <f>VLOOKUP(I4097,'visit codes'!$B$1:$F$38,5,FALSE)</f>
        <v>0</v>
      </c>
      <c r="Q4097" t="s">
        <v>31</v>
      </c>
      <c r="R4097">
        <f t="shared" si="315"/>
        <v>1</v>
      </c>
      <c r="S4097">
        <f t="shared" si="316"/>
        <v>1</v>
      </c>
      <c r="T4097">
        <f t="shared" si="318"/>
        <v>0</v>
      </c>
    </row>
    <row r="4098" spans="1:20" x14ac:dyDescent="0.25">
      <c r="A4098">
        <v>521</v>
      </c>
      <c r="B4098" t="s">
        <v>1459</v>
      </c>
      <c r="C4098" s="1">
        <v>17280</v>
      </c>
      <c r="D4098" t="s">
        <v>26</v>
      </c>
      <c r="E4098" t="s">
        <v>15</v>
      </c>
      <c r="F4098" s="1">
        <v>40569</v>
      </c>
      <c r="G4098" t="s">
        <v>38</v>
      </c>
      <c r="H4098" t="str">
        <f t="shared" si="317"/>
        <v>C</v>
      </c>
      <c r="I4098" t="str">
        <f t="shared" si="319"/>
        <v>C</v>
      </c>
      <c r="J4098" t="s">
        <v>48</v>
      </c>
      <c r="K4098" t="s">
        <v>33</v>
      </c>
      <c r="L4098">
        <v>13501</v>
      </c>
      <c r="M4098" t="s">
        <v>29</v>
      </c>
      <c r="N4098" t="s">
        <v>30</v>
      </c>
      <c r="O4098" s="2">
        <v>0</v>
      </c>
      <c r="P4098">
        <f>VLOOKUP(I4098,'visit codes'!$B$1:$F$38,5,FALSE)</f>
        <v>0</v>
      </c>
      <c r="Q4098" t="s">
        <v>31</v>
      </c>
      <c r="R4098">
        <f t="shared" ref="R4098:R4161" si="320">COUNTA(I4098)</f>
        <v>1</v>
      </c>
      <c r="S4098">
        <f t="shared" ref="S4098:S4161" si="321">IF(I4098="c",1,IF(I4098="ns",1,IF(I4098="pasns",1,IF(I4098="pasc",1,IF(I4098="sc",1,0)))))</f>
        <v>1</v>
      </c>
      <c r="T4098">
        <f t="shared" si="318"/>
        <v>0</v>
      </c>
    </row>
    <row r="4099" spans="1:20" x14ac:dyDescent="0.25">
      <c r="A4099">
        <v>527</v>
      </c>
      <c r="B4099" t="s">
        <v>1460</v>
      </c>
      <c r="C4099" s="1">
        <v>21068</v>
      </c>
      <c r="D4099" t="s">
        <v>14</v>
      </c>
      <c r="E4099" t="s">
        <v>15</v>
      </c>
      <c r="F4099" s="1">
        <v>40547</v>
      </c>
      <c r="G4099" t="s">
        <v>233</v>
      </c>
      <c r="H4099" t="str">
        <f t="shared" ref="H4099:H4162" si="322">TRIM(G4099)</f>
        <v>4302A - INJ</v>
      </c>
      <c r="J4099" t="s">
        <v>41</v>
      </c>
      <c r="K4099" t="s">
        <v>42</v>
      </c>
      <c r="L4099">
        <v>13502</v>
      </c>
      <c r="M4099" t="s">
        <v>29</v>
      </c>
      <c r="N4099" t="s">
        <v>43</v>
      </c>
      <c r="O4099" s="2">
        <v>1.0416666666666666E-2</v>
      </c>
      <c r="Q4099" t="s">
        <v>31</v>
      </c>
      <c r="R4099">
        <f t="shared" si="320"/>
        <v>0</v>
      </c>
      <c r="S4099">
        <f t="shared" si="321"/>
        <v>0</v>
      </c>
      <c r="T4099">
        <f t="shared" ref="T4099:T4162" si="323">IF(R4099-S4099=1,1,0)</f>
        <v>0</v>
      </c>
    </row>
    <row r="4100" spans="1:20" x14ac:dyDescent="0.25">
      <c r="A4100">
        <v>527</v>
      </c>
      <c r="B4100" t="s">
        <v>1460</v>
      </c>
      <c r="C4100" s="1">
        <v>21068</v>
      </c>
      <c r="D4100" t="s">
        <v>14</v>
      </c>
      <c r="E4100" t="s">
        <v>15</v>
      </c>
      <c r="F4100" s="1">
        <v>40547</v>
      </c>
      <c r="G4100" t="s">
        <v>74</v>
      </c>
      <c r="H4100" t="str">
        <f t="shared" si="322"/>
        <v>INJ</v>
      </c>
      <c r="I4100" t="str">
        <f t="shared" ref="I4100:I4162" si="324">TRIM(G4100)</f>
        <v>INJ</v>
      </c>
      <c r="J4100" t="s">
        <v>41</v>
      </c>
      <c r="K4100" t="s">
        <v>42</v>
      </c>
      <c r="L4100">
        <v>13502</v>
      </c>
      <c r="M4100" t="s">
        <v>29</v>
      </c>
      <c r="N4100" t="s">
        <v>43</v>
      </c>
      <c r="O4100" s="2">
        <v>0</v>
      </c>
      <c r="P4100">
        <f>VLOOKUP(I4100,'visit codes'!$B$1:$F$38,5,FALSE)</f>
        <v>1</v>
      </c>
      <c r="Q4100" t="s">
        <v>31</v>
      </c>
      <c r="R4100">
        <f t="shared" si="320"/>
        <v>1</v>
      </c>
      <c r="S4100">
        <f t="shared" si="321"/>
        <v>0</v>
      </c>
      <c r="T4100">
        <f t="shared" si="323"/>
        <v>1</v>
      </c>
    </row>
    <row r="4101" spans="1:20" x14ac:dyDescent="0.25">
      <c r="A4101">
        <v>527</v>
      </c>
      <c r="B4101" t="s">
        <v>1460</v>
      </c>
      <c r="C4101" s="1">
        <v>21068</v>
      </c>
      <c r="D4101" t="s">
        <v>14</v>
      </c>
      <c r="E4101" t="s">
        <v>15</v>
      </c>
      <c r="F4101" s="1">
        <v>40548</v>
      </c>
      <c r="G4101" t="s">
        <v>35</v>
      </c>
      <c r="H4101" t="str">
        <f t="shared" si="322"/>
        <v>4302PM-PM</v>
      </c>
      <c r="J4101" t="s">
        <v>82</v>
      </c>
      <c r="K4101" t="s">
        <v>42</v>
      </c>
      <c r="L4101">
        <v>13502</v>
      </c>
      <c r="M4101" t="s">
        <v>29</v>
      </c>
      <c r="N4101" t="s">
        <v>43</v>
      </c>
      <c r="O4101" s="2">
        <v>1.0416666666666666E-2</v>
      </c>
      <c r="Q4101" t="s">
        <v>31</v>
      </c>
      <c r="R4101">
        <f t="shared" si="320"/>
        <v>0</v>
      </c>
      <c r="S4101">
        <f t="shared" si="321"/>
        <v>0</v>
      </c>
      <c r="T4101">
        <f t="shared" si="323"/>
        <v>0</v>
      </c>
    </row>
    <row r="4102" spans="1:20" x14ac:dyDescent="0.25">
      <c r="A4102">
        <v>527</v>
      </c>
      <c r="B4102" t="s">
        <v>1460</v>
      </c>
      <c r="C4102" s="1">
        <v>21068</v>
      </c>
      <c r="D4102" t="s">
        <v>14</v>
      </c>
      <c r="E4102" t="s">
        <v>15</v>
      </c>
      <c r="F4102" s="1">
        <v>40548</v>
      </c>
      <c r="G4102" t="s">
        <v>37</v>
      </c>
      <c r="H4102" t="str">
        <f t="shared" si="322"/>
        <v>PM</v>
      </c>
      <c r="I4102" t="str">
        <f t="shared" si="324"/>
        <v>PM</v>
      </c>
      <c r="J4102" t="s">
        <v>82</v>
      </c>
      <c r="K4102" t="s">
        <v>42</v>
      </c>
      <c r="L4102">
        <v>13502</v>
      </c>
      <c r="M4102" t="s">
        <v>29</v>
      </c>
      <c r="N4102" t="s">
        <v>43</v>
      </c>
      <c r="O4102" s="2">
        <v>1.0416666666666666E-2</v>
      </c>
      <c r="P4102">
        <f>VLOOKUP(I4102,'visit codes'!$B$1:$F$38,5,FALSE)</f>
        <v>1</v>
      </c>
      <c r="Q4102" t="s">
        <v>31</v>
      </c>
      <c r="R4102">
        <f t="shared" si="320"/>
        <v>1</v>
      </c>
      <c r="S4102">
        <f t="shared" si="321"/>
        <v>0</v>
      </c>
      <c r="T4102">
        <f t="shared" si="323"/>
        <v>1</v>
      </c>
    </row>
    <row r="4103" spans="1:20" x14ac:dyDescent="0.25">
      <c r="A4103">
        <v>527</v>
      </c>
      <c r="B4103" t="s">
        <v>1460</v>
      </c>
      <c r="C4103" s="1">
        <v>21068</v>
      </c>
      <c r="D4103" t="s">
        <v>14</v>
      </c>
      <c r="E4103" t="s">
        <v>15</v>
      </c>
      <c r="F4103" s="1">
        <v>40574</v>
      </c>
      <c r="G4103" t="s">
        <v>233</v>
      </c>
      <c r="H4103" t="str">
        <f t="shared" si="322"/>
        <v>4302A - INJ</v>
      </c>
      <c r="J4103" t="s">
        <v>41</v>
      </c>
      <c r="K4103" t="s">
        <v>42</v>
      </c>
      <c r="L4103">
        <v>13502</v>
      </c>
      <c r="M4103" t="s">
        <v>29</v>
      </c>
      <c r="N4103" t="s">
        <v>43</v>
      </c>
      <c r="O4103" s="2">
        <v>1.0416666666666666E-2</v>
      </c>
      <c r="Q4103" t="s">
        <v>31</v>
      </c>
      <c r="R4103">
        <f t="shared" si="320"/>
        <v>0</v>
      </c>
      <c r="S4103">
        <f t="shared" si="321"/>
        <v>0</v>
      </c>
      <c r="T4103">
        <f t="shared" si="323"/>
        <v>0</v>
      </c>
    </row>
    <row r="4104" spans="1:20" x14ac:dyDescent="0.25">
      <c r="A4104">
        <v>527</v>
      </c>
      <c r="B4104" t="s">
        <v>1460</v>
      </c>
      <c r="C4104" s="1">
        <v>21068</v>
      </c>
      <c r="D4104" t="s">
        <v>14</v>
      </c>
      <c r="E4104" t="s">
        <v>15</v>
      </c>
      <c r="F4104" s="1">
        <v>40574</v>
      </c>
      <c r="G4104" t="s">
        <v>74</v>
      </c>
      <c r="H4104" t="str">
        <f t="shared" si="322"/>
        <v>INJ</v>
      </c>
      <c r="I4104" t="str">
        <f t="shared" si="324"/>
        <v>INJ</v>
      </c>
      <c r="J4104" t="s">
        <v>41</v>
      </c>
      <c r="K4104" t="s">
        <v>42</v>
      </c>
      <c r="L4104">
        <v>13502</v>
      </c>
      <c r="M4104" t="s">
        <v>29</v>
      </c>
      <c r="N4104" t="s">
        <v>43</v>
      </c>
      <c r="O4104" s="2">
        <v>0</v>
      </c>
      <c r="P4104">
        <f>VLOOKUP(I4104,'visit codes'!$B$1:$F$38,5,FALSE)</f>
        <v>1</v>
      </c>
      <c r="Q4104" t="s">
        <v>31</v>
      </c>
      <c r="R4104">
        <f t="shared" si="320"/>
        <v>1</v>
      </c>
      <c r="S4104">
        <f t="shared" si="321"/>
        <v>0</v>
      </c>
      <c r="T4104">
        <f t="shared" si="323"/>
        <v>1</v>
      </c>
    </row>
    <row r="4105" spans="1:20" x14ac:dyDescent="0.25">
      <c r="A4105">
        <v>10037</v>
      </c>
      <c r="B4105" t="s">
        <v>1461</v>
      </c>
      <c r="C4105" s="1">
        <v>25842</v>
      </c>
      <c r="D4105" t="s">
        <v>14</v>
      </c>
      <c r="E4105" t="s">
        <v>15</v>
      </c>
      <c r="F4105" s="1">
        <v>40546</v>
      </c>
      <c r="G4105" t="s">
        <v>16</v>
      </c>
      <c r="H4105" t="str">
        <f t="shared" si="322"/>
        <v>4301R-RV</v>
      </c>
      <c r="J4105" t="s">
        <v>17</v>
      </c>
      <c r="K4105" t="s">
        <v>28</v>
      </c>
      <c r="L4105">
        <v>13440</v>
      </c>
      <c r="M4105" t="s">
        <v>20</v>
      </c>
      <c r="N4105" t="s">
        <v>30</v>
      </c>
      <c r="O4105" s="2">
        <v>3.125E-2</v>
      </c>
      <c r="Q4105" t="s">
        <v>22</v>
      </c>
      <c r="R4105">
        <f t="shared" si="320"/>
        <v>0</v>
      </c>
      <c r="S4105">
        <f t="shared" si="321"/>
        <v>0</v>
      </c>
      <c r="T4105">
        <f t="shared" si="323"/>
        <v>0</v>
      </c>
    </row>
    <row r="4106" spans="1:20" x14ac:dyDescent="0.25">
      <c r="A4106">
        <v>10037</v>
      </c>
      <c r="B4106" t="s">
        <v>1461</v>
      </c>
      <c r="C4106" s="1">
        <v>25842</v>
      </c>
      <c r="D4106" t="s">
        <v>14</v>
      </c>
      <c r="E4106" t="s">
        <v>15</v>
      </c>
      <c r="F4106" s="1">
        <v>40546</v>
      </c>
      <c r="G4106" t="s">
        <v>24</v>
      </c>
      <c r="H4106" t="str">
        <f t="shared" si="322"/>
        <v>RV</v>
      </c>
      <c r="I4106" t="str">
        <f t="shared" si="324"/>
        <v>RV</v>
      </c>
      <c r="J4106" t="s">
        <v>17</v>
      </c>
      <c r="K4106" t="s">
        <v>28</v>
      </c>
      <c r="L4106">
        <v>13440</v>
      </c>
      <c r="M4106" t="s">
        <v>20</v>
      </c>
      <c r="N4106" t="s">
        <v>30</v>
      </c>
      <c r="O4106" s="2">
        <v>4.1666666666666664E-2</v>
      </c>
      <c r="P4106">
        <f>VLOOKUP(I4106,'visit codes'!$B$1:$F$38,5,FALSE)</f>
        <v>3</v>
      </c>
      <c r="Q4106" t="s">
        <v>22</v>
      </c>
      <c r="R4106">
        <f t="shared" si="320"/>
        <v>1</v>
      </c>
      <c r="S4106">
        <f t="shared" si="321"/>
        <v>0</v>
      </c>
      <c r="T4106">
        <f t="shared" si="323"/>
        <v>1</v>
      </c>
    </row>
    <row r="4107" spans="1:20" x14ac:dyDescent="0.25">
      <c r="A4107">
        <v>10037</v>
      </c>
      <c r="B4107" t="s">
        <v>1461</v>
      </c>
      <c r="C4107" s="1">
        <v>25842</v>
      </c>
      <c r="D4107" t="s">
        <v>14</v>
      </c>
      <c r="E4107" t="s">
        <v>15</v>
      </c>
      <c r="F4107" s="1">
        <v>40549</v>
      </c>
      <c r="G4107" t="s">
        <v>35</v>
      </c>
      <c r="H4107" t="str">
        <f t="shared" si="322"/>
        <v>4302PM-PM</v>
      </c>
      <c r="J4107" t="s">
        <v>66</v>
      </c>
      <c r="K4107" t="s">
        <v>28</v>
      </c>
      <c r="L4107">
        <v>13440</v>
      </c>
      <c r="M4107" t="s">
        <v>20</v>
      </c>
      <c r="N4107" t="s">
        <v>30</v>
      </c>
      <c r="O4107" s="2">
        <v>1.0416666666666666E-2</v>
      </c>
      <c r="Q4107" t="s">
        <v>22</v>
      </c>
      <c r="R4107">
        <f t="shared" si="320"/>
        <v>0</v>
      </c>
      <c r="S4107">
        <f t="shared" si="321"/>
        <v>0</v>
      </c>
      <c r="T4107">
        <f t="shared" si="323"/>
        <v>0</v>
      </c>
    </row>
    <row r="4108" spans="1:20" x14ac:dyDescent="0.25">
      <c r="A4108">
        <v>10037</v>
      </c>
      <c r="B4108" t="s">
        <v>1461</v>
      </c>
      <c r="C4108" s="1">
        <v>25842</v>
      </c>
      <c r="D4108" t="s">
        <v>14</v>
      </c>
      <c r="E4108" t="s">
        <v>15</v>
      </c>
      <c r="F4108" s="1">
        <v>40549</v>
      </c>
      <c r="G4108" t="s">
        <v>37</v>
      </c>
      <c r="H4108" t="str">
        <f t="shared" si="322"/>
        <v>PM</v>
      </c>
      <c r="I4108" t="str">
        <f t="shared" si="324"/>
        <v>PM</v>
      </c>
      <c r="J4108" t="s">
        <v>66</v>
      </c>
      <c r="K4108" t="s">
        <v>28</v>
      </c>
      <c r="L4108">
        <v>13440</v>
      </c>
      <c r="M4108" t="s">
        <v>20</v>
      </c>
      <c r="N4108" t="s">
        <v>30</v>
      </c>
      <c r="O4108" s="2">
        <v>1.0416666666666666E-2</v>
      </c>
      <c r="P4108">
        <f>VLOOKUP(I4108,'visit codes'!$B$1:$F$38,5,FALSE)</f>
        <v>1</v>
      </c>
      <c r="Q4108" t="s">
        <v>22</v>
      </c>
      <c r="R4108">
        <f t="shared" si="320"/>
        <v>1</v>
      </c>
      <c r="S4108">
        <f t="shared" si="321"/>
        <v>0</v>
      </c>
      <c r="T4108">
        <f t="shared" si="323"/>
        <v>1</v>
      </c>
    </row>
    <row r="4109" spans="1:20" x14ac:dyDescent="0.25">
      <c r="A4109">
        <v>10037</v>
      </c>
      <c r="B4109" t="s">
        <v>1461</v>
      </c>
      <c r="C4109" s="1">
        <v>25842</v>
      </c>
      <c r="D4109" t="s">
        <v>14</v>
      </c>
      <c r="E4109" t="s">
        <v>15</v>
      </c>
      <c r="F4109" s="1">
        <v>40561</v>
      </c>
      <c r="G4109" t="s">
        <v>46</v>
      </c>
      <c r="H4109" t="str">
        <f t="shared" si="322"/>
        <v>NS</v>
      </c>
      <c r="I4109" t="str">
        <f t="shared" si="324"/>
        <v>NS</v>
      </c>
      <c r="J4109" t="s">
        <v>17</v>
      </c>
      <c r="K4109" t="s">
        <v>28</v>
      </c>
      <c r="L4109">
        <v>13440</v>
      </c>
      <c r="M4109" t="s">
        <v>20</v>
      </c>
      <c r="N4109" t="s">
        <v>30</v>
      </c>
      <c r="O4109" s="2">
        <v>0</v>
      </c>
      <c r="P4109">
        <f>VLOOKUP(I4109,'visit codes'!$B$1:$F$38,5,FALSE)</f>
        <v>0</v>
      </c>
      <c r="Q4109" t="s">
        <v>22</v>
      </c>
      <c r="R4109">
        <f t="shared" si="320"/>
        <v>1</v>
      </c>
      <c r="S4109">
        <f t="shared" si="321"/>
        <v>1</v>
      </c>
      <c r="T4109">
        <f t="shared" si="323"/>
        <v>0</v>
      </c>
    </row>
    <row r="4110" spans="1:20" x14ac:dyDescent="0.25">
      <c r="A4110">
        <v>10037</v>
      </c>
      <c r="B4110" t="s">
        <v>1461</v>
      </c>
      <c r="C4110" s="1">
        <v>25842</v>
      </c>
      <c r="D4110" t="s">
        <v>14</v>
      </c>
      <c r="E4110" t="s">
        <v>15</v>
      </c>
      <c r="F4110" s="1">
        <v>40569</v>
      </c>
      <c r="G4110" t="s">
        <v>16</v>
      </c>
      <c r="H4110" t="str">
        <f t="shared" si="322"/>
        <v>4301R-RV</v>
      </c>
      <c r="J4110" t="s">
        <v>17</v>
      </c>
      <c r="K4110" t="s">
        <v>28</v>
      </c>
      <c r="L4110">
        <v>13440</v>
      </c>
      <c r="M4110" t="s">
        <v>20</v>
      </c>
      <c r="N4110" t="s">
        <v>30</v>
      </c>
      <c r="O4110" s="2">
        <v>3.125E-2</v>
      </c>
      <c r="Q4110" t="s">
        <v>22</v>
      </c>
      <c r="R4110">
        <f t="shared" si="320"/>
        <v>0</v>
      </c>
      <c r="S4110">
        <f t="shared" si="321"/>
        <v>0</v>
      </c>
      <c r="T4110">
        <f t="shared" si="323"/>
        <v>0</v>
      </c>
    </row>
    <row r="4111" spans="1:20" x14ac:dyDescent="0.25">
      <c r="A4111">
        <v>10037</v>
      </c>
      <c r="B4111" t="s">
        <v>1461</v>
      </c>
      <c r="C4111" s="1">
        <v>25842</v>
      </c>
      <c r="D4111" t="s">
        <v>14</v>
      </c>
      <c r="E4111" t="s">
        <v>15</v>
      </c>
      <c r="F4111" s="1">
        <v>40569</v>
      </c>
      <c r="G4111" t="s">
        <v>24</v>
      </c>
      <c r="H4111" t="str">
        <f t="shared" si="322"/>
        <v>RV</v>
      </c>
      <c r="I4111" t="str">
        <f t="shared" si="324"/>
        <v>RV</v>
      </c>
      <c r="J4111" t="s">
        <v>17</v>
      </c>
      <c r="K4111" t="s">
        <v>28</v>
      </c>
      <c r="L4111">
        <v>13440</v>
      </c>
      <c r="M4111" t="s">
        <v>20</v>
      </c>
      <c r="N4111" t="s">
        <v>30</v>
      </c>
      <c r="O4111" s="2">
        <v>4.1666666666666664E-2</v>
      </c>
      <c r="P4111">
        <f>VLOOKUP(I4111,'visit codes'!$B$1:$F$38,5,FALSE)</f>
        <v>3</v>
      </c>
      <c r="Q4111" t="s">
        <v>22</v>
      </c>
      <c r="R4111">
        <f t="shared" si="320"/>
        <v>1</v>
      </c>
      <c r="S4111">
        <f t="shared" si="321"/>
        <v>0</v>
      </c>
      <c r="T4111">
        <f t="shared" si="323"/>
        <v>1</v>
      </c>
    </row>
    <row r="4112" spans="1:20" x14ac:dyDescent="0.25">
      <c r="A4112">
        <v>10124</v>
      </c>
      <c r="B4112" t="s">
        <v>1462</v>
      </c>
      <c r="C4112" s="1">
        <v>18323</v>
      </c>
      <c r="D4112" t="s">
        <v>26</v>
      </c>
      <c r="E4112" t="s">
        <v>40</v>
      </c>
      <c r="F4112" s="1">
        <v>40571</v>
      </c>
      <c r="G4112" t="s">
        <v>16</v>
      </c>
      <c r="H4112" t="str">
        <f t="shared" si="322"/>
        <v>4301R-RV</v>
      </c>
      <c r="J4112" t="s">
        <v>45</v>
      </c>
      <c r="K4112" t="s">
        <v>42</v>
      </c>
      <c r="L4112">
        <v>13501</v>
      </c>
      <c r="M4112" t="s">
        <v>29</v>
      </c>
      <c r="N4112" t="s">
        <v>43</v>
      </c>
      <c r="O4112" s="2">
        <v>3.125E-2</v>
      </c>
      <c r="Q4112" t="s">
        <v>31</v>
      </c>
      <c r="R4112">
        <f t="shared" si="320"/>
        <v>0</v>
      </c>
      <c r="S4112">
        <f t="shared" si="321"/>
        <v>0</v>
      </c>
      <c r="T4112">
        <f t="shared" si="323"/>
        <v>0</v>
      </c>
    </row>
    <row r="4113" spans="1:20" x14ac:dyDescent="0.25">
      <c r="A4113">
        <v>10124</v>
      </c>
      <c r="B4113" t="s">
        <v>1462</v>
      </c>
      <c r="C4113" s="1">
        <v>18323</v>
      </c>
      <c r="D4113" t="s">
        <v>26</v>
      </c>
      <c r="E4113" t="s">
        <v>40</v>
      </c>
      <c r="F4113" s="1">
        <v>40571</v>
      </c>
      <c r="G4113" t="s">
        <v>24</v>
      </c>
      <c r="H4113" t="str">
        <f t="shared" si="322"/>
        <v>RV</v>
      </c>
      <c r="I4113" t="str">
        <f t="shared" si="324"/>
        <v>RV</v>
      </c>
      <c r="J4113" t="s">
        <v>45</v>
      </c>
      <c r="K4113" t="s">
        <v>42</v>
      </c>
      <c r="L4113">
        <v>13501</v>
      </c>
      <c r="M4113" t="s">
        <v>29</v>
      </c>
      <c r="N4113" t="s">
        <v>43</v>
      </c>
      <c r="O4113" s="2">
        <v>4.1666666666666664E-2</v>
      </c>
      <c r="P4113">
        <f>VLOOKUP(I4113,'visit codes'!$B$1:$F$38,5,FALSE)</f>
        <v>3</v>
      </c>
      <c r="Q4113" t="s">
        <v>31</v>
      </c>
      <c r="R4113">
        <f t="shared" si="320"/>
        <v>1</v>
      </c>
      <c r="S4113">
        <f t="shared" si="321"/>
        <v>0</v>
      </c>
      <c r="T4113">
        <f t="shared" si="323"/>
        <v>1</v>
      </c>
    </row>
    <row r="4114" spans="1:20" x14ac:dyDescent="0.25">
      <c r="A4114">
        <v>10125</v>
      </c>
      <c r="B4114" t="s">
        <v>1463</v>
      </c>
      <c r="C4114" s="1">
        <v>18251</v>
      </c>
      <c r="D4114" t="s">
        <v>26</v>
      </c>
      <c r="E4114" t="s">
        <v>40</v>
      </c>
      <c r="F4114" s="1">
        <v>40570</v>
      </c>
      <c r="G4114" t="s">
        <v>35</v>
      </c>
      <c r="H4114" t="str">
        <f t="shared" si="322"/>
        <v>4302PM-PM</v>
      </c>
      <c r="J4114" t="s">
        <v>41</v>
      </c>
      <c r="K4114" t="s">
        <v>42</v>
      </c>
      <c r="L4114">
        <v>13501</v>
      </c>
      <c r="M4114" t="s">
        <v>29</v>
      </c>
      <c r="N4114" t="s">
        <v>43</v>
      </c>
      <c r="O4114" s="2">
        <v>1.0416666666666666E-2</v>
      </c>
      <c r="Q4114" t="s">
        <v>31</v>
      </c>
      <c r="R4114">
        <f t="shared" si="320"/>
        <v>0</v>
      </c>
      <c r="S4114">
        <f t="shared" si="321"/>
        <v>0</v>
      </c>
      <c r="T4114">
        <f t="shared" si="323"/>
        <v>0</v>
      </c>
    </row>
    <row r="4115" spans="1:20" x14ac:dyDescent="0.25">
      <c r="A4115">
        <v>10125</v>
      </c>
      <c r="B4115" t="s">
        <v>1463</v>
      </c>
      <c r="C4115" s="1">
        <v>18251</v>
      </c>
      <c r="D4115" t="s">
        <v>26</v>
      </c>
      <c r="E4115" t="s">
        <v>40</v>
      </c>
      <c r="F4115" s="1">
        <v>40570</v>
      </c>
      <c r="G4115" t="s">
        <v>37</v>
      </c>
      <c r="H4115" t="str">
        <f t="shared" si="322"/>
        <v>PM</v>
      </c>
      <c r="I4115" t="str">
        <f t="shared" si="324"/>
        <v>PM</v>
      </c>
      <c r="J4115" t="s">
        <v>41</v>
      </c>
      <c r="K4115" t="s">
        <v>42</v>
      </c>
      <c r="L4115">
        <v>13501</v>
      </c>
      <c r="M4115" t="s">
        <v>29</v>
      </c>
      <c r="N4115" t="s">
        <v>43</v>
      </c>
      <c r="O4115" s="2">
        <v>1.0416666666666666E-2</v>
      </c>
      <c r="P4115">
        <f>VLOOKUP(I4115,'visit codes'!$B$1:$F$38,5,FALSE)</f>
        <v>1</v>
      </c>
      <c r="Q4115" t="s">
        <v>31</v>
      </c>
      <c r="R4115">
        <f t="shared" si="320"/>
        <v>1</v>
      </c>
      <c r="S4115">
        <f t="shared" si="321"/>
        <v>0</v>
      </c>
      <c r="T4115">
        <f t="shared" si="323"/>
        <v>1</v>
      </c>
    </row>
    <row r="4116" spans="1:20" x14ac:dyDescent="0.25">
      <c r="A4116">
        <v>10125</v>
      </c>
      <c r="B4116" t="s">
        <v>1463</v>
      </c>
      <c r="C4116" s="1">
        <v>18251</v>
      </c>
      <c r="D4116" t="s">
        <v>26</v>
      </c>
      <c r="E4116" t="s">
        <v>40</v>
      </c>
      <c r="F4116" s="1">
        <v>40570</v>
      </c>
      <c r="G4116" t="s">
        <v>171</v>
      </c>
      <c r="H4116" t="str">
        <f t="shared" si="322"/>
        <v>S2</v>
      </c>
      <c r="I4116" t="str">
        <f t="shared" si="324"/>
        <v>S2</v>
      </c>
      <c r="J4116" t="s">
        <v>45</v>
      </c>
      <c r="K4116" t="s">
        <v>42</v>
      </c>
      <c r="L4116">
        <v>13501</v>
      </c>
      <c r="M4116" t="s">
        <v>29</v>
      </c>
      <c r="N4116" t="s">
        <v>43</v>
      </c>
      <c r="O4116" s="2">
        <v>0</v>
      </c>
      <c r="P4116">
        <f>VLOOKUP(I4116,'visit codes'!$B$1:$F$38,5,FALSE)</f>
        <v>2</v>
      </c>
      <c r="Q4116" t="s">
        <v>31</v>
      </c>
      <c r="R4116">
        <f t="shared" si="320"/>
        <v>1</v>
      </c>
      <c r="S4116">
        <f t="shared" si="321"/>
        <v>0</v>
      </c>
      <c r="T4116">
        <f t="shared" si="323"/>
        <v>1</v>
      </c>
    </row>
    <row r="4117" spans="1:20" x14ac:dyDescent="0.25">
      <c r="A4117">
        <v>10175</v>
      </c>
      <c r="B4117" t="s">
        <v>1464</v>
      </c>
      <c r="C4117" s="1">
        <v>19228</v>
      </c>
      <c r="D4117" t="s">
        <v>14</v>
      </c>
      <c r="E4117" t="s">
        <v>15</v>
      </c>
      <c r="F4117" s="1">
        <v>40555</v>
      </c>
      <c r="G4117" t="s">
        <v>38</v>
      </c>
      <c r="H4117" t="str">
        <f t="shared" si="322"/>
        <v>C</v>
      </c>
      <c r="I4117" t="str">
        <f t="shared" si="324"/>
        <v>C</v>
      </c>
      <c r="J4117" t="s">
        <v>17</v>
      </c>
      <c r="K4117" t="s">
        <v>33</v>
      </c>
      <c r="L4117">
        <v>13440</v>
      </c>
      <c r="M4117" t="s">
        <v>20</v>
      </c>
      <c r="N4117" t="s">
        <v>58</v>
      </c>
      <c r="O4117" s="2">
        <v>0</v>
      </c>
      <c r="P4117">
        <f>VLOOKUP(I4117,'visit codes'!$B$1:$F$38,5,FALSE)</f>
        <v>0</v>
      </c>
      <c r="Q4117" t="s">
        <v>22</v>
      </c>
      <c r="R4117">
        <f t="shared" si="320"/>
        <v>1</v>
      </c>
      <c r="S4117">
        <f t="shared" si="321"/>
        <v>1</v>
      </c>
      <c r="T4117">
        <f t="shared" si="323"/>
        <v>0</v>
      </c>
    </row>
    <row r="4118" spans="1:20" x14ac:dyDescent="0.25">
      <c r="A4118">
        <v>10175</v>
      </c>
      <c r="B4118" t="s">
        <v>1464</v>
      </c>
      <c r="C4118" s="1">
        <v>19228</v>
      </c>
      <c r="D4118" t="s">
        <v>14</v>
      </c>
      <c r="E4118" t="s">
        <v>15</v>
      </c>
      <c r="F4118" s="1">
        <v>40569</v>
      </c>
      <c r="G4118" t="s">
        <v>16</v>
      </c>
      <c r="H4118" t="str">
        <f t="shared" si="322"/>
        <v>4301R-RV</v>
      </c>
      <c r="J4118" t="s">
        <v>17</v>
      </c>
      <c r="K4118" t="s">
        <v>33</v>
      </c>
      <c r="L4118">
        <v>13440</v>
      </c>
      <c r="M4118" t="s">
        <v>20</v>
      </c>
      <c r="N4118" t="s">
        <v>58</v>
      </c>
      <c r="O4118" s="2">
        <v>3.125E-2</v>
      </c>
      <c r="Q4118" t="s">
        <v>22</v>
      </c>
      <c r="R4118">
        <f t="shared" si="320"/>
        <v>0</v>
      </c>
      <c r="S4118">
        <f t="shared" si="321"/>
        <v>0</v>
      </c>
      <c r="T4118">
        <f t="shared" si="323"/>
        <v>0</v>
      </c>
    </row>
    <row r="4119" spans="1:20" x14ac:dyDescent="0.25">
      <c r="A4119">
        <v>10175</v>
      </c>
      <c r="B4119" t="s">
        <v>1464</v>
      </c>
      <c r="C4119" s="1">
        <v>19228</v>
      </c>
      <c r="D4119" t="s">
        <v>14</v>
      </c>
      <c r="E4119" t="s">
        <v>15</v>
      </c>
      <c r="F4119" s="1">
        <v>40569</v>
      </c>
      <c r="G4119" t="s">
        <v>24</v>
      </c>
      <c r="H4119" t="str">
        <f t="shared" si="322"/>
        <v>RV</v>
      </c>
      <c r="I4119" t="str">
        <f t="shared" si="324"/>
        <v>RV</v>
      </c>
      <c r="J4119" t="s">
        <v>17</v>
      </c>
      <c r="K4119" t="s">
        <v>33</v>
      </c>
      <c r="L4119">
        <v>13440</v>
      </c>
      <c r="M4119" t="s">
        <v>20</v>
      </c>
      <c r="N4119" t="s">
        <v>58</v>
      </c>
      <c r="O4119" s="2">
        <v>4.1666666666666664E-2</v>
      </c>
      <c r="P4119">
        <f>VLOOKUP(I4119,'visit codes'!$B$1:$F$38,5,FALSE)</f>
        <v>3</v>
      </c>
      <c r="Q4119" t="s">
        <v>22</v>
      </c>
      <c r="R4119">
        <f t="shared" si="320"/>
        <v>1</v>
      </c>
      <c r="S4119">
        <f t="shared" si="321"/>
        <v>0</v>
      </c>
      <c r="T4119">
        <f t="shared" si="323"/>
        <v>1</v>
      </c>
    </row>
    <row r="4120" spans="1:20" x14ac:dyDescent="0.25">
      <c r="A4120">
        <v>537</v>
      </c>
      <c r="B4120" t="s">
        <v>1465</v>
      </c>
      <c r="C4120" s="1">
        <v>19298</v>
      </c>
      <c r="D4120" t="s">
        <v>14</v>
      </c>
      <c r="E4120" t="s">
        <v>15</v>
      </c>
      <c r="F4120" s="1">
        <v>40554</v>
      </c>
      <c r="G4120" t="s">
        <v>38</v>
      </c>
      <c r="H4120" t="str">
        <f t="shared" si="322"/>
        <v>C</v>
      </c>
      <c r="I4120" t="str">
        <f t="shared" si="324"/>
        <v>C</v>
      </c>
      <c r="J4120" t="s">
        <v>69</v>
      </c>
      <c r="K4120" t="s">
        <v>42</v>
      </c>
      <c r="L4120">
        <v>13478</v>
      </c>
      <c r="M4120" t="s">
        <v>20</v>
      </c>
      <c r="N4120" t="s">
        <v>43</v>
      </c>
      <c r="O4120" s="2">
        <v>0</v>
      </c>
      <c r="P4120">
        <f>VLOOKUP(I4120,'visit codes'!$B$1:$F$38,5,FALSE)</f>
        <v>0</v>
      </c>
      <c r="Q4120" t="s">
        <v>272</v>
      </c>
      <c r="R4120">
        <f t="shared" si="320"/>
        <v>1</v>
      </c>
      <c r="S4120">
        <f t="shared" si="321"/>
        <v>1</v>
      </c>
      <c r="T4120">
        <f t="shared" si="323"/>
        <v>0</v>
      </c>
    </row>
    <row r="4121" spans="1:20" x14ac:dyDescent="0.25">
      <c r="A4121">
        <v>537</v>
      </c>
      <c r="B4121" t="s">
        <v>1465</v>
      </c>
      <c r="C4121" s="1">
        <v>19298</v>
      </c>
      <c r="D4121" t="s">
        <v>14</v>
      </c>
      <c r="E4121" t="s">
        <v>15</v>
      </c>
      <c r="F4121" s="1">
        <v>40568</v>
      </c>
      <c r="G4121" t="s">
        <v>16</v>
      </c>
      <c r="H4121" t="str">
        <f t="shared" si="322"/>
        <v>4301R-RV</v>
      </c>
      <c r="J4121" t="s">
        <v>69</v>
      </c>
      <c r="K4121" t="s">
        <v>42</v>
      </c>
      <c r="L4121">
        <v>13478</v>
      </c>
      <c r="M4121" t="s">
        <v>20</v>
      </c>
      <c r="N4121" t="s">
        <v>43</v>
      </c>
      <c r="O4121" s="2">
        <v>3.125E-2</v>
      </c>
      <c r="Q4121" t="s">
        <v>272</v>
      </c>
      <c r="R4121">
        <f t="shared" si="320"/>
        <v>0</v>
      </c>
      <c r="S4121">
        <f t="shared" si="321"/>
        <v>0</v>
      </c>
      <c r="T4121">
        <f t="shared" si="323"/>
        <v>0</v>
      </c>
    </row>
    <row r="4122" spans="1:20" x14ac:dyDescent="0.25">
      <c r="A4122">
        <v>537</v>
      </c>
      <c r="B4122" t="s">
        <v>1465</v>
      </c>
      <c r="C4122" s="1">
        <v>19298</v>
      </c>
      <c r="D4122" t="s">
        <v>14</v>
      </c>
      <c r="E4122" t="s">
        <v>15</v>
      </c>
      <c r="F4122" s="1">
        <v>40568</v>
      </c>
      <c r="G4122" t="s">
        <v>24</v>
      </c>
      <c r="H4122" t="str">
        <f t="shared" si="322"/>
        <v>RV</v>
      </c>
      <c r="I4122" t="str">
        <f t="shared" si="324"/>
        <v>RV</v>
      </c>
      <c r="J4122" t="s">
        <v>69</v>
      </c>
      <c r="K4122" t="s">
        <v>42</v>
      </c>
      <c r="L4122">
        <v>13478</v>
      </c>
      <c r="M4122" t="s">
        <v>20</v>
      </c>
      <c r="N4122" t="s">
        <v>43</v>
      </c>
      <c r="O4122" s="2">
        <v>4.1666666666666664E-2</v>
      </c>
      <c r="P4122">
        <f>VLOOKUP(I4122,'visit codes'!$B$1:$F$38,5,FALSE)</f>
        <v>3</v>
      </c>
      <c r="Q4122" t="s">
        <v>272</v>
      </c>
      <c r="R4122">
        <f t="shared" si="320"/>
        <v>1</v>
      </c>
      <c r="S4122">
        <f t="shared" si="321"/>
        <v>0</v>
      </c>
      <c r="T4122">
        <f t="shared" si="323"/>
        <v>1</v>
      </c>
    </row>
    <row r="4123" spans="1:20" x14ac:dyDescent="0.25">
      <c r="A4123">
        <v>539</v>
      </c>
      <c r="B4123" t="s">
        <v>1466</v>
      </c>
      <c r="C4123" s="1">
        <v>19828</v>
      </c>
      <c r="D4123" t="s">
        <v>26</v>
      </c>
      <c r="E4123" t="s">
        <v>15</v>
      </c>
      <c r="F4123" s="1">
        <v>40563</v>
      </c>
      <c r="G4123" t="s">
        <v>35</v>
      </c>
      <c r="H4123" t="str">
        <f t="shared" si="322"/>
        <v>4302PM-PM</v>
      </c>
      <c r="J4123" t="s">
        <v>52</v>
      </c>
      <c r="K4123" t="s">
        <v>184</v>
      </c>
      <c r="L4123">
        <v>13502</v>
      </c>
      <c r="M4123" t="s">
        <v>29</v>
      </c>
      <c r="N4123" t="s">
        <v>78</v>
      </c>
      <c r="O4123" s="2">
        <v>1.0416666666666666E-2</v>
      </c>
      <c r="Q4123" t="s">
        <v>31</v>
      </c>
      <c r="R4123">
        <f t="shared" si="320"/>
        <v>0</v>
      </c>
      <c r="S4123">
        <f t="shared" si="321"/>
        <v>0</v>
      </c>
      <c r="T4123">
        <f t="shared" si="323"/>
        <v>0</v>
      </c>
    </row>
    <row r="4124" spans="1:20" x14ac:dyDescent="0.25">
      <c r="A4124">
        <v>539</v>
      </c>
      <c r="B4124" t="s">
        <v>1466</v>
      </c>
      <c r="C4124" s="1">
        <v>19828</v>
      </c>
      <c r="D4124" t="s">
        <v>26</v>
      </c>
      <c r="E4124" t="s">
        <v>15</v>
      </c>
      <c r="F4124" s="1">
        <v>40563</v>
      </c>
      <c r="G4124" t="s">
        <v>37</v>
      </c>
      <c r="H4124" t="str">
        <f t="shared" si="322"/>
        <v>PM</v>
      </c>
      <c r="I4124" t="str">
        <f t="shared" si="324"/>
        <v>PM</v>
      </c>
      <c r="J4124" t="s">
        <v>52</v>
      </c>
      <c r="K4124" t="s">
        <v>184</v>
      </c>
      <c r="L4124">
        <v>13502</v>
      </c>
      <c r="M4124" t="s">
        <v>29</v>
      </c>
      <c r="N4124" t="s">
        <v>78</v>
      </c>
      <c r="O4124" s="2">
        <v>1.0416666666666666E-2</v>
      </c>
      <c r="P4124">
        <f>VLOOKUP(I4124,'visit codes'!$B$1:$F$38,5,FALSE)</f>
        <v>1</v>
      </c>
      <c r="Q4124" t="s">
        <v>31</v>
      </c>
      <c r="R4124">
        <f t="shared" si="320"/>
        <v>1</v>
      </c>
      <c r="S4124">
        <f t="shared" si="321"/>
        <v>0</v>
      </c>
      <c r="T4124">
        <f t="shared" si="323"/>
        <v>1</v>
      </c>
    </row>
    <row r="4125" spans="1:20" x14ac:dyDescent="0.25">
      <c r="A4125">
        <v>539</v>
      </c>
      <c r="B4125" t="s">
        <v>1466</v>
      </c>
      <c r="C4125" s="1">
        <v>19828</v>
      </c>
      <c r="D4125" t="s">
        <v>26</v>
      </c>
      <c r="E4125" t="s">
        <v>15</v>
      </c>
      <c r="F4125" s="1">
        <v>40564</v>
      </c>
      <c r="G4125" t="s">
        <v>16</v>
      </c>
      <c r="H4125" t="str">
        <f t="shared" si="322"/>
        <v>4301R-RV</v>
      </c>
      <c r="J4125" t="s">
        <v>48</v>
      </c>
      <c r="K4125" t="s">
        <v>184</v>
      </c>
      <c r="L4125">
        <v>13502</v>
      </c>
      <c r="M4125" t="s">
        <v>29</v>
      </c>
      <c r="N4125" t="s">
        <v>78</v>
      </c>
      <c r="O4125" s="2">
        <v>3.125E-2</v>
      </c>
      <c r="Q4125" t="s">
        <v>31</v>
      </c>
      <c r="R4125">
        <f t="shared" si="320"/>
        <v>0</v>
      </c>
      <c r="S4125">
        <f t="shared" si="321"/>
        <v>0</v>
      </c>
      <c r="T4125">
        <f t="shared" si="323"/>
        <v>0</v>
      </c>
    </row>
    <row r="4126" spans="1:20" x14ac:dyDescent="0.25">
      <c r="A4126">
        <v>539</v>
      </c>
      <c r="B4126" t="s">
        <v>1466</v>
      </c>
      <c r="C4126" s="1">
        <v>19828</v>
      </c>
      <c r="D4126" t="s">
        <v>26</v>
      </c>
      <c r="E4126" t="s">
        <v>15</v>
      </c>
      <c r="F4126" s="1">
        <v>40564</v>
      </c>
      <c r="G4126" t="s">
        <v>24</v>
      </c>
      <c r="H4126" t="str">
        <f t="shared" si="322"/>
        <v>RV</v>
      </c>
      <c r="I4126" t="str">
        <f t="shared" si="324"/>
        <v>RV</v>
      </c>
      <c r="J4126" t="s">
        <v>48</v>
      </c>
      <c r="K4126" t="s">
        <v>184</v>
      </c>
      <c r="L4126">
        <v>13502</v>
      </c>
      <c r="M4126" t="s">
        <v>29</v>
      </c>
      <c r="N4126" t="s">
        <v>78</v>
      </c>
      <c r="O4126" s="2">
        <v>4.1666666666666664E-2</v>
      </c>
      <c r="P4126">
        <f>VLOOKUP(I4126,'visit codes'!$B$1:$F$38,5,FALSE)</f>
        <v>3</v>
      </c>
      <c r="Q4126" t="s">
        <v>31</v>
      </c>
      <c r="R4126">
        <f t="shared" si="320"/>
        <v>1</v>
      </c>
      <c r="S4126">
        <f t="shared" si="321"/>
        <v>0</v>
      </c>
      <c r="T4126">
        <f t="shared" si="323"/>
        <v>1</v>
      </c>
    </row>
    <row r="4127" spans="1:20" x14ac:dyDescent="0.25">
      <c r="A4127">
        <v>540</v>
      </c>
      <c r="B4127" t="s">
        <v>1467</v>
      </c>
      <c r="C4127" s="1">
        <v>13125</v>
      </c>
      <c r="D4127" t="s">
        <v>26</v>
      </c>
      <c r="E4127" t="s">
        <v>15</v>
      </c>
      <c r="F4127" s="1">
        <v>40556</v>
      </c>
      <c r="G4127" t="s">
        <v>16</v>
      </c>
      <c r="H4127" t="str">
        <f t="shared" si="322"/>
        <v>4301R-RV</v>
      </c>
      <c r="J4127" t="s">
        <v>17</v>
      </c>
      <c r="K4127" t="s">
        <v>33</v>
      </c>
      <c r="L4127">
        <v>13440</v>
      </c>
      <c r="M4127" t="s">
        <v>20</v>
      </c>
      <c r="N4127" t="s">
        <v>30</v>
      </c>
      <c r="O4127" s="2">
        <v>3.125E-2</v>
      </c>
      <c r="Q4127" t="s">
        <v>22</v>
      </c>
      <c r="R4127">
        <f t="shared" si="320"/>
        <v>0</v>
      </c>
      <c r="S4127">
        <f t="shared" si="321"/>
        <v>0</v>
      </c>
      <c r="T4127">
        <f t="shared" si="323"/>
        <v>0</v>
      </c>
    </row>
    <row r="4128" spans="1:20" x14ac:dyDescent="0.25">
      <c r="A4128">
        <v>540</v>
      </c>
      <c r="B4128" t="s">
        <v>1467</v>
      </c>
      <c r="C4128" s="1">
        <v>13125</v>
      </c>
      <c r="D4128" t="s">
        <v>26</v>
      </c>
      <c r="E4128" t="s">
        <v>15</v>
      </c>
      <c r="F4128" s="1">
        <v>40556</v>
      </c>
      <c r="G4128" t="s">
        <v>24</v>
      </c>
      <c r="H4128" t="str">
        <f t="shared" si="322"/>
        <v>RV</v>
      </c>
      <c r="I4128" t="str">
        <f t="shared" si="324"/>
        <v>RV</v>
      </c>
      <c r="J4128" t="s">
        <v>17</v>
      </c>
      <c r="K4128" t="s">
        <v>33</v>
      </c>
      <c r="L4128">
        <v>13440</v>
      </c>
      <c r="M4128" t="s">
        <v>20</v>
      </c>
      <c r="N4128" t="s">
        <v>30</v>
      </c>
      <c r="O4128" s="2">
        <v>4.1666666666666664E-2</v>
      </c>
      <c r="P4128">
        <f>VLOOKUP(I4128,'visit codes'!$B$1:$F$38,5,FALSE)</f>
        <v>3</v>
      </c>
      <c r="Q4128" t="s">
        <v>22</v>
      </c>
      <c r="R4128">
        <f t="shared" si="320"/>
        <v>1</v>
      </c>
      <c r="S4128">
        <f t="shared" si="321"/>
        <v>0</v>
      </c>
      <c r="T4128">
        <f t="shared" si="323"/>
        <v>1</v>
      </c>
    </row>
    <row r="4129" spans="1:20" x14ac:dyDescent="0.25">
      <c r="A4129">
        <v>540</v>
      </c>
      <c r="B4129" t="s">
        <v>1467</v>
      </c>
      <c r="C4129" s="1">
        <v>13125</v>
      </c>
      <c r="D4129" t="s">
        <v>26</v>
      </c>
      <c r="E4129" t="s">
        <v>15</v>
      </c>
      <c r="F4129" s="1">
        <v>40570</v>
      </c>
      <c r="G4129" t="s">
        <v>16</v>
      </c>
      <c r="H4129" t="str">
        <f t="shared" si="322"/>
        <v>4301R-RV</v>
      </c>
      <c r="J4129" t="s">
        <v>17</v>
      </c>
      <c r="K4129" t="s">
        <v>33</v>
      </c>
      <c r="L4129">
        <v>13440</v>
      </c>
      <c r="M4129" t="s">
        <v>20</v>
      </c>
      <c r="N4129" t="s">
        <v>30</v>
      </c>
      <c r="O4129" s="2">
        <v>3.125E-2</v>
      </c>
      <c r="Q4129" t="s">
        <v>22</v>
      </c>
      <c r="R4129">
        <f t="shared" si="320"/>
        <v>0</v>
      </c>
      <c r="S4129">
        <f t="shared" si="321"/>
        <v>0</v>
      </c>
      <c r="T4129">
        <f t="shared" si="323"/>
        <v>0</v>
      </c>
    </row>
    <row r="4130" spans="1:20" x14ac:dyDescent="0.25">
      <c r="A4130">
        <v>540</v>
      </c>
      <c r="B4130" t="s">
        <v>1467</v>
      </c>
      <c r="C4130" s="1">
        <v>13125</v>
      </c>
      <c r="D4130" t="s">
        <v>26</v>
      </c>
      <c r="E4130" t="s">
        <v>15</v>
      </c>
      <c r="F4130" s="1">
        <v>40570</v>
      </c>
      <c r="G4130" t="s">
        <v>24</v>
      </c>
      <c r="H4130" t="str">
        <f t="shared" si="322"/>
        <v>RV</v>
      </c>
      <c r="I4130" t="str">
        <f t="shared" si="324"/>
        <v>RV</v>
      </c>
      <c r="J4130" t="s">
        <v>17</v>
      </c>
      <c r="K4130" t="s">
        <v>33</v>
      </c>
      <c r="L4130">
        <v>13440</v>
      </c>
      <c r="M4130" t="s">
        <v>20</v>
      </c>
      <c r="N4130" t="s">
        <v>30</v>
      </c>
      <c r="O4130" s="2">
        <v>4.1666666666666664E-2</v>
      </c>
      <c r="P4130">
        <f>VLOOKUP(I4130,'visit codes'!$B$1:$F$38,5,FALSE)</f>
        <v>3</v>
      </c>
      <c r="Q4130" t="s">
        <v>22</v>
      </c>
      <c r="R4130">
        <f t="shared" si="320"/>
        <v>1</v>
      </c>
      <c r="S4130">
        <f t="shared" si="321"/>
        <v>0</v>
      </c>
      <c r="T4130">
        <f t="shared" si="323"/>
        <v>1</v>
      </c>
    </row>
    <row r="4131" spans="1:20" x14ac:dyDescent="0.25">
      <c r="A4131">
        <v>10299</v>
      </c>
      <c r="B4131" t="s">
        <v>1468</v>
      </c>
      <c r="C4131" s="1">
        <v>23075</v>
      </c>
      <c r="D4131" t="s">
        <v>26</v>
      </c>
      <c r="E4131" t="s">
        <v>15</v>
      </c>
      <c r="F4131" s="1">
        <v>40546</v>
      </c>
      <c r="G4131" t="s">
        <v>102</v>
      </c>
      <c r="H4131" t="str">
        <f t="shared" si="322"/>
        <v>SC</v>
      </c>
      <c r="I4131" t="str">
        <f t="shared" si="324"/>
        <v>SC</v>
      </c>
      <c r="J4131" t="s">
        <v>89</v>
      </c>
      <c r="K4131" t="s">
        <v>33</v>
      </c>
      <c r="L4131">
        <v>13501</v>
      </c>
      <c r="M4131" t="s">
        <v>29</v>
      </c>
      <c r="N4131" t="s">
        <v>30</v>
      </c>
      <c r="O4131" s="2">
        <v>0</v>
      </c>
      <c r="P4131">
        <f>VLOOKUP(I4131,'visit codes'!$B$1:$F$38,5,FALSE)</f>
        <v>0</v>
      </c>
      <c r="Q4131" t="s">
        <v>31</v>
      </c>
      <c r="R4131">
        <f t="shared" si="320"/>
        <v>1</v>
      </c>
      <c r="S4131">
        <f t="shared" si="321"/>
        <v>1</v>
      </c>
      <c r="T4131">
        <f t="shared" si="323"/>
        <v>0</v>
      </c>
    </row>
    <row r="4132" spans="1:20" x14ac:dyDescent="0.25">
      <c r="A4132">
        <v>10299</v>
      </c>
      <c r="B4132" t="s">
        <v>1468</v>
      </c>
      <c r="C4132" s="1">
        <v>23075</v>
      </c>
      <c r="D4132" t="s">
        <v>26</v>
      </c>
      <c r="E4132" t="s">
        <v>15</v>
      </c>
      <c r="F4132" s="1">
        <v>40563</v>
      </c>
      <c r="G4132" t="s">
        <v>35</v>
      </c>
      <c r="H4132" t="str">
        <f t="shared" si="322"/>
        <v>4302PM-PM</v>
      </c>
      <c r="J4132" t="s">
        <v>52</v>
      </c>
      <c r="K4132" t="s">
        <v>33</v>
      </c>
      <c r="L4132">
        <v>13501</v>
      </c>
      <c r="M4132" t="s">
        <v>29</v>
      </c>
      <c r="N4132" t="s">
        <v>30</v>
      </c>
      <c r="O4132" s="2">
        <v>1.0416666666666666E-2</v>
      </c>
      <c r="Q4132" t="s">
        <v>31</v>
      </c>
      <c r="R4132">
        <f t="shared" si="320"/>
        <v>0</v>
      </c>
      <c r="S4132">
        <f t="shared" si="321"/>
        <v>0</v>
      </c>
      <c r="T4132">
        <f t="shared" si="323"/>
        <v>0</v>
      </c>
    </row>
    <row r="4133" spans="1:20" x14ac:dyDescent="0.25">
      <c r="A4133">
        <v>10299</v>
      </c>
      <c r="B4133" t="s">
        <v>1468</v>
      </c>
      <c r="C4133" s="1">
        <v>23075</v>
      </c>
      <c r="D4133" t="s">
        <v>26</v>
      </c>
      <c r="E4133" t="s">
        <v>15</v>
      </c>
      <c r="F4133" s="1">
        <v>40563</v>
      </c>
      <c r="G4133" t="s">
        <v>37</v>
      </c>
      <c r="H4133" t="str">
        <f t="shared" si="322"/>
        <v>PM</v>
      </c>
      <c r="I4133" t="str">
        <f t="shared" si="324"/>
        <v>PM</v>
      </c>
      <c r="J4133" t="s">
        <v>52</v>
      </c>
      <c r="K4133" t="s">
        <v>33</v>
      </c>
      <c r="L4133">
        <v>13501</v>
      </c>
      <c r="M4133" t="s">
        <v>29</v>
      </c>
      <c r="N4133" t="s">
        <v>30</v>
      </c>
      <c r="O4133" s="2">
        <v>1.0416666666666666E-2</v>
      </c>
      <c r="P4133">
        <f>VLOOKUP(I4133,'visit codes'!$B$1:$F$38,5,FALSE)</f>
        <v>1</v>
      </c>
      <c r="Q4133" t="s">
        <v>31</v>
      </c>
      <c r="R4133">
        <f t="shared" si="320"/>
        <v>1</v>
      </c>
      <c r="S4133">
        <f t="shared" si="321"/>
        <v>0</v>
      </c>
      <c r="T4133">
        <f t="shared" si="323"/>
        <v>1</v>
      </c>
    </row>
    <row r="4134" spans="1:20" x14ac:dyDescent="0.25">
      <c r="A4134">
        <v>543</v>
      </c>
      <c r="B4134" t="s">
        <v>1469</v>
      </c>
      <c r="C4134" s="1">
        <v>14602</v>
      </c>
      <c r="D4134" t="s">
        <v>14</v>
      </c>
      <c r="E4134" t="s">
        <v>15</v>
      </c>
      <c r="F4134" s="1">
        <v>40570</v>
      </c>
      <c r="G4134" t="s">
        <v>35</v>
      </c>
      <c r="H4134" t="str">
        <f t="shared" si="322"/>
        <v>4302PM-PM</v>
      </c>
      <c r="J4134" t="s">
        <v>52</v>
      </c>
      <c r="K4134" t="s">
        <v>28</v>
      </c>
      <c r="L4134">
        <v>13501</v>
      </c>
      <c r="M4134" t="s">
        <v>29</v>
      </c>
      <c r="N4134" t="s">
        <v>30</v>
      </c>
      <c r="O4134" s="2">
        <v>1.0416666666666666E-2</v>
      </c>
      <c r="Q4134" t="s">
        <v>31</v>
      </c>
      <c r="R4134">
        <f t="shared" si="320"/>
        <v>0</v>
      </c>
      <c r="S4134">
        <f t="shared" si="321"/>
        <v>0</v>
      </c>
      <c r="T4134">
        <f t="shared" si="323"/>
        <v>0</v>
      </c>
    </row>
    <row r="4135" spans="1:20" x14ac:dyDescent="0.25">
      <c r="A4135">
        <v>543</v>
      </c>
      <c r="B4135" t="s">
        <v>1469</v>
      </c>
      <c r="C4135" s="1">
        <v>14602</v>
      </c>
      <c r="D4135" t="s">
        <v>14</v>
      </c>
      <c r="E4135" t="s">
        <v>15</v>
      </c>
      <c r="F4135" s="1">
        <v>40570</v>
      </c>
      <c r="G4135" t="s">
        <v>37</v>
      </c>
      <c r="H4135" t="str">
        <f t="shared" si="322"/>
        <v>PM</v>
      </c>
      <c r="I4135" t="str">
        <f t="shared" si="324"/>
        <v>PM</v>
      </c>
      <c r="J4135" t="s">
        <v>52</v>
      </c>
      <c r="K4135" t="s">
        <v>28</v>
      </c>
      <c r="L4135">
        <v>13501</v>
      </c>
      <c r="M4135" t="s">
        <v>29</v>
      </c>
      <c r="N4135" t="s">
        <v>30</v>
      </c>
      <c r="O4135" s="2">
        <v>1.0416666666666666E-2</v>
      </c>
      <c r="P4135">
        <f>VLOOKUP(I4135,'visit codes'!$B$1:$F$38,5,FALSE)</f>
        <v>1</v>
      </c>
      <c r="Q4135" t="s">
        <v>31</v>
      </c>
      <c r="R4135">
        <f t="shared" si="320"/>
        <v>1</v>
      </c>
      <c r="S4135">
        <f t="shared" si="321"/>
        <v>0</v>
      </c>
      <c r="T4135">
        <f t="shared" si="323"/>
        <v>1</v>
      </c>
    </row>
    <row r="4136" spans="1:20" x14ac:dyDescent="0.25">
      <c r="A4136">
        <v>56</v>
      </c>
      <c r="B4136" t="s">
        <v>1470</v>
      </c>
      <c r="C4136" s="1">
        <v>22250</v>
      </c>
      <c r="D4136" t="s">
        <v>14</v>
      </c>
      <c r="E4136" t="s">
        <v>15</v>
      </c>
      <c r="F4136" s="1">
        <v>40549</v>
      </c>
      <c r="G4136" t="s">
        <v>60</v>
      </c>
      <c r="H4136" t="str">
        <f t="shared" si="322"/>
        <v>4301B - BV</v>
      </c>
      <c r="J4136" t="s">
        <v>27</v>
      </c>
      <c r="K4136" t="s">
        <v>73</v>
      </c>
      <c r="L4136">
        <v>13502</v>
      </c>
      <c r="M4136" t="s">
        <v>29</v>
      </c>
      <c r="N4136" t="s">
        <v>30</v>
      </c>
      <c r="O4136" s="2">
        <v>2.0833333333333332E-2</v>
      </c>
      <c r="Q4136" t="s">
        <v>31</v>
      </c>
      <c r="R4136">
        <f t="shared" si="320"/>
        <v>0</v>
      </c>
      <c r="S4136">
        <f t="shared" si="321"/>
        <v>0</v>
      </c>
      <c r="T4136">
        <f t="shared" si="323"/>
        <v>0</v>
      </c>
    </row>
    <row r="4137" spans="1:20" x14ac:dyDescent="0.25">
      <c r="A4137">
        <v>56</v>
      </c>
      <c r="B4137" t="s">
        <v>1470</v>
      </c>
      <c r="C4137" s="1">
        <v>22250</v>
      </c>
      <c r="D4137" t="s">
        <v>14</v>
      </c>
      <c r="E4137" t="s">
        <v>15</v>
      </c>
      <c r="F4137" s="1">
        <v>40549</v>
      </c>
      <c r="G4137" t="s">
        <v>62</v>
      </c>
      <c r="H4137" t="str">
        <f t="shared" si="322"/>
        <v>BV</v>
      </c>
      <c r="I4137" t="str">
        <f t="shared" si="324"/>
        <v>BV</v>
      </c>
      <c r="J4137" t="s">
        <v>27</v>
      </c>
      <c r="K4137" t="s">
        <v>73</v>
      </c>
      <c r="L4137">
        <v>13502</v>
      </c>
      <c r="M4137" t="s">
        <v>29</v>
      </c>
      <c r="N4137" t="s">
        <v>30</v>
      </c>
      <c r="O4137" s="2">
        <v>2.0833333333333332E-2</v>
      </c>
      <c r="P4137">
        <f>VLOOKUP(I4137,'visit codes'!$B$1:$F$38,5,FALSE)</f>
        <v>2</v>
      </c>
      <c r="Q4137" t="s">
        <v>31</v>
      </c>
      <c r="R4137">
        <f t="shared" si="320"/>
        <v>1</v>
      </c>
      <c r="S4137">
        <f t="shared" si="321"/>
        <v>0</v>
      </c>
      <c r="T4137">
        <f t="shared" si="323"/>
        <v>1</v>
      </c>
    </row>
    <row r="4138" spans="1:20" x14ac:dyDescent="0.25">
      <c r="A4138">
        <v>10468</v>
      </c>
      <c r="B4138" t="s">
        <v>1471</v>
      </c>
      <c r="C4138" s="1">
        <v>25462</v>
      </c>
      <c r="D4138" t="s">
        <v>14</v>
      </c>
      <c r="E4138" t="s">
        <v>15</v>
      </c>
      <c r="F4138" s="1">
        <v>40561</v>
      </c>
      <c r="G4138" t="s">
        <v>46</v>
      </c>
      <c r="H4138" t="str">
        <f t="shared" si="322"/>
        <v>NS</v>
      </c>
      <c r="I4138" t="str">
        <f t="shared" si="324"/>
        <v>NS</v>
      </c>
      <c r="J4138" t="s">
        <v>57</v>
      </c>
      <c r="K4138" t="s">
        <v>33</v>
      </c>
      <c r="L4138">
        <v>13501</v>
      </c>
      <c r="M4138" t="s">
        <v>29</v>
      </c>
      <c r="N4138" t="s">
        <v>30</v>
      </c>
      <c r="O4138" s="2">
        <v>0</v>
      </c>
      <c r="P4138">
        <f>VLOOKUP(I4138,'visit codes'!$B$1:$F$38,5,FALSE)</f>
        <v>0</v>
      </c>
      <c r="Q4138" t="s">
        <v>31</v>
      </c>
      <c r="R4138">
        <f t="shared" si="320"/>
        <v>1</v>
      </c>
      <c r="S4138">
        <f t="shared" si="321"/>
        <v>1</v>
      </c>
      <c r="T4138">
        <f t="shared" si="323"/>
        <v>0</v>
      </c>
    </row>
    <row r="4139" spans="1:20" x14ac:dyDescent="0.25">
      <c r="A4139">
        <v>10609</v>
      </c>
      <c r="B4139" t="s">
        <v>1472</v>
      </c>
      <c r="C4139" s="1">
        <v>24315</v>
      </c>
      <c r="D4139" t="s">
        <v>26</v>
      </c>
      <c r="E4139" t="s">
        <v>15</v>
      </c>
      <c r="F4139" s="1">
        <v>40548</v>
      </c>
      <c r="G4139" t="s">
        <v>16</v>
      </c>
      <c r="H4139" t="str">
        <f t="shared" si="322"/>
        <v>4301R-RV</v>
      </c>
      <c r="J4139" t="s">
        <v>89</v>
      </c>
      <c r="K4139" t="s">
        <v>53</v>
      </c>
      <c r="L4139">
        <v>13501</v>
      </c>
      <c r="M4139" t="s">
        <v>29</v>
      </c>
      <c r="N4139" t="s">
        <v>21</v>
      </c>
      <c r="O4139" s="2">
        <v>3.125E-2</v>
      </c>
      <c r="Q4139" t="s">
        <v>31</v>
      </c>
      <c r="R4139">
        <f t="shared" si="320"/>
        <v>0</v>
      </c>
      <c r="S4139">
        <f t="shared" si="321"/>
        <v>0</v>
      </c>
      <c r="T4139">
        <f t="shared" si="323"/>
        <v>0</v>
      </c>
    </row>
    <row r="4140" spans="1:20" x14ac:dyDescent="0.25">
      <c r="A4140">
        <v>10609</v>
      </c>
      <c r="B4140" t="s">
        <v>1472</v>
      </c>
      <c r="C4140" s="1">
        <v>24315</v>
      </c>
      <c r="D4140" t="s">
        <v>26</v>
      </c>
      <c r="E4140" t="s">
        <v>15</v>
      </c>
      <c r="F4140" s="1">
        <v>40548</v>
      </c>
      <c r="G4140" t="s">
        <v>24</v>
      </c>
      <c r="H4140" t="str">
        <f t="shared" si="322"/>
        <v>RV</v>
      </c>
      <c r="I4140" t="str">
        <f t="shared" si="324"/>
        <v>RV</v>
      </c>
      <c r="J4140" t="s">
        <v>89</v>
      </c>
      <c r="K4140" t="s">
        <v>53</v>
      </c>
      <c r="L4140">
        <v>13501</v>
      </c>
      <c r="M4140" t="s">
        <v>29</v>
      </c>
      <c r="N4140" t="s">
        <v>21</v>
      </c>
      <c r="O4140" s="2">
        <v>4.1666666666666664E-2</v>
      </c>
      <c r="P4140">
        <f>VLOOKUP(I4140,'visit codes'!$B$1:$F$38,5,FALSE)</f>
        <v>3</v>
      </c>
      <c r="Q4140" t="s">
        <v>31</v>
      </c>
      <c r="R4140">
        <f t="shared" si="320"/>
        <v>1</v>
      </c>
      <c r="S4140">
        <f t="shared" si="321"/>
        <v>0</v>
      </c>
      <c r="T4140">
        <f t="shared" si="323"/>
        <v>1</v>
      </c>
    </row>
    <row r="4141" spans="1:20" x14ac:dyDescent="0.25">
      <c r="A4141">
        <v>10609</v>
      </c>
      <c r="B4141" t="s">
        <v>1472</v>
      </c>
      <c r="C4141" s="1">
        <v>24315</v>
      </c>
      <c r="D4141" t="s">
        <v>26</v>
      </c>
      <c r="E4141" t="s">
        <v>15</v>
      </c>
      <c r="F4141" s="1">
        <v>40549</v>
      </c>
      <c r="G4141" t="s">
        <v>35</v>
      </c>
      <c r="H4141" t="str">
        <f t="shared" si="322"/>
        <v>4302PM-PM</v>
      </c>
      <c r="J4141" t="s">
        <v>41</v>
      </c>
      <c r="K4141" t="s">
        <v>53</v>
      </c>
      <c r="L4141">
        <v>13501</v>
      </c>
      <c r="M4141" t="s">
        <v>29</v>
      </c>
      <c r="N4141" t="s">
        <v>21</v>
      </c>
      <c r="O4141" s="2">
        <v>1.0416666666666666E-2</v>
      </c>
      <c r="Q4141" t="s">
        <v>31</v>
      </c>
      <c r="R4141">
        <f t="shared" si="320"/>
        <v>0</v>
      </c>
      <c r="S4141">
        <f t="shared" si="321"/>
        <v>0</v>
      </c>
      <c r="T4141">
        <f t="shared" si="323"/>
        <v>0</v>
      </c>
    </row>
    <row r="4142" spans="1:20" x14ac:dyDescent="0.25">
      <c r="A4142">
        <v>10609</v>
      </c>
      <c r="B4142" t="s">
        <v>1472</v>
      </c>
      <c r="C4142" s="1">
        <v>24315</v>
      </c>
      <c r="D4142" t="s">
        <v>26</v>
      </c>
      <c r="E4142" t="s">
        <v>15</v>
      </c>
      <c r="F4142" s="1">
        <v>40549</v>
      </c>
      <c r="G4142" t="s">
        <v>37</v>
      </c>
      <c r="H4142" t="str">
        <f t="shared" si="322"/>
        <v>PM</v>
      </c>
      <c r="I4142" t="str">
        <f t="shared" si="324"/>
        <v>PM</v>
      </c>
      <c r="J4142" t="s">
        <v>41</v>
      </c>
      <c r="K4142" t="s">
        <v>53</v>
      </c>
      <c r="L4142">
        <v>13501</v>
      </c>
      <c r="M4142" t="s">
        <v>29</v>
      </c>
      <c r="N4142" t="s">
        <v>21</v>
      </c>
      <c r="O4142" s="2">
        <v>1.0416666666666666E-2</v>
      </c>
      <c r="P4142">
        <f>VLOOKUP(I4142,'visit codes'!$B$1:$F$38,5,FALSE)</f>
        <v>1</v>
      </c>
      <c r="Q4142" t="s">
        <v>31</v>
      </c>
      <c r="R4142">
        <f t="shared" si="320"/>
        <v>1</v>
      </c>
      <c r="S4142">
        <f t="shared" si="321"/>
        <v>0</v>
      </c>
      <c r="T4142">
        <f t="shared" si="323"/>
        <v>1</v>
      </c>
    </row>
    <row r="4143" spans="1:20" x14ac:dyDescent="0.25">
      <c r="A4143">
        <v>10646</v>
      </c>
      <c r="B4143" t="s">
        <v>1473</v>
      </c>
      <c r="C4143" s="1">
        <v>26471</v>
      </c>
      <c r="D4143" t="s">
        <v>26</v>
      </c>
      <c r="E4143" t="s">
        <v>15</v>
      </c>
      <c r="F4143" s="1">
        <v>40548</v>
      </c>
      <c r="G4143" t="s">
        <v>46</v>
      </c>
      <c r="H4143" t="str">
        <f t="shared" si="322"/>
        <v>NS</v>
      </c>
      <c r="I4143" t="str">
        <f t="shared" si="324"/>
        <v>NS</v>
      </c>
      <c r="J4143" t="s">
        <v>206</v>
      </c>
      <c r="K4143" t="s">
        <v>42</v>
      </c>
      <c r="L4143">
        <v>13501</v>
      </c>
      <c r="M4143" t="s">
        <v>29</v>
      </c>
      <c r="N4143" t="s">
        <v>43</v>
      </c>
      <c r="O4143" s="2">
        <v>0</v>
      </c>
      <c r="P4143">
        <f>VLOOKUP(I4143,'visit codes'!$B$1:$F$38,5,FALSE)</f>
        <v>0</v>
      </c>
      <c r="Q4143" t="s">
        <v>31</v>
      </c>
      <c r="R4143">
        <f t="shared" si="320"/>
        <v>1</v>
      </c>
      <c r="S4143">
        <f t="shared" si="321"/>
        <v>1</v>
      </c>
      <c r="T4143">
        <f t="shared" si="323"/>
        <v>0</v>
      </c>
    </row>
    <row r="4144" spans="1:20" x14ac:dyDescent="0.25">
      <c r="A4144">
        <v>10646</v>
      </c>
      <c r="B4144" t="s">
        <v>1473</v>
      </c>
      <c r="C4144" s="1">
        <v>26471</v>
      </c>
      <c r="D4144" t="s">
        <v>26</v>
      </c>
      <c r="E4144" t="s">
        <v>15</v>
      </c>
      <c r="F4144" s="1">
        <v>40562</v>
      </c>
      <c r="G4144" t="s">
        <v>46</v>
      </c>
      <c r="H4144" t="str">
        <f t="shared" si="322"/>
        <v>NS</v>
      </c>
      <c r="I4144" t="str">
        <f t="shared" si="324"/>
        <v>NS</v>
      </c>
      <c r="J4144" t="s">
        <v>206</v>
      </c>
      <c r="K4144" t="s">
        <v>42</v>
      </c>
      <c r="L4144">
        <v>13501</v>
      </c>
      <c r="M4144" t="s">
        <v>29</v>
      </c>
      <c r="N4144" t="s">
        <v>43</v>
      </c>
      <c r="O4144" s="2">
        <v>0</v>
      </c>
      <c r="P4144">
        <f>VLOOKUP(I4144,'visit codes'!$B$1:$F$38,5,FALSE)</f>
        <v>0</v>
      </c>
      <c r="Q4144" t="s">
        <v>31</v>
      </c>
      <c r="R4144">
        <f t="shared" si="320"/>
        <v>1</v>
      </c>
      <c r="S4144">
        <f t="shared" si="321"/>
        <v>1</v>
      </c>
      <c r="T4144">
        <f t="shared" si="323"/>
        <v>0</v>
      </c>
    </row>
    <row r="4145" spans="1:20" x14ac:dyDescent="0.25">
      <c r="A4145">
        <v>10664</v>
      </c>
      <c r="B4145" t="s">
        <v>1474</v>
      </c>
      <c r="C4145" s="1">
        <v>24822</v>
      </c>
      <c r="D4145" t="s">
        <v>14</v>
      </c>
      <c r="E4145" t="s">
        <v>40</v>
      </c>
      <c r="F4145" s="1">
        <v>40570</v>
      </c>
      <c r="G4145" t="s">
        <v>38</v>
      </c>
      <c r="H4145" t="str">
        <f t="shared" si="322"/>
        <v>C</v>
      </c>
      <c r="I4145" t="str">
        <f t="shared" si="324"/>
        <v>C</v>
      </c>
      <c r="J4145" t="s">
        <v>45</v>
      </c>
      <c r="K4145" t="s">
        <v>33</v>
      </c>
      <c r="L4145">
        <v>13502</v>
      </c>
      <c r="M4145" t="s">
        <v>29</v>
      </c>
      <c r="N4145" t="s">
        <v>30</v>
      </c>
      <c r="O4145" s="2">
        <v>0</v>
      </c>
      <c r="P4145">
        <f>VLOOKUP(I4145,'visit codes'!$B$1:$F$38,5,FALSE)</f>
        <v>0</v>
      </c>
      <c r="Q4145" t="s">
        <v>31</v>
      </c>
      <c r="R4145">
        <f t="shared" si="320"/>
        <v>1</v>
      </c>
      <c r="S4145">
        <f t="shared" si="321"/>
        <v>1</v>
      </c>
      <c r="T4145">
        <f t="shared" si="323"/>
        <v>0</v>
      </c>
    </row>
    <row r="4146" spans="1:20" x14ac:dyDescent="0.25">
      <c r="A4146">
        <v>10685</v>
      </c>
      <c r="B4146" t="s">
        <v>1475</v>
      </c>
      <c r="C4146" s="1">
        <v>28469</v>
      </c>
      <c r="D4146" t="s">
        <v>26</v>
      </c>
      <c r="E4146" t="s">
        <v>40</v>
      </c>
      <c r="F4146" s="1">
        <v>40553</v>
      </c>
      <c r="G4146" t="s">
        <v>35</v>
      </c>
      <c r="H4146" t="str">
        <f t="shared" si="322"/>
        <v>4302PM-PM</v>
      </c>
      <c r="J4146" t="s">
        <v>52</v>
      </c>
      <c r="K4146" t="s">
        <v>42</v>
      </c>
      <c r="L4146">
        <v>13501</v>
      </c>
      <c r="M4146" t="s">
        <v>29</v>
      </c>
      <c r="N4146" t="s">
        <v>43</v>
      </c>
      <c r="O4146" s="2">
        <v>1.0416666666666666E-2</v>
      </c>
      <c r="Q4146" t="s">
        <v>31</v>
      </c>
      <c r="R4146">
        <f t="shared" si="320"/>
        <v>0</v>
      </c>
      <c r="S4146">
        <f t="shared" si="321"/>
        <v>0</v>
      </c>
      <c r="T4146">
        <f t="shared" si="323"/>
        <v>0</v>
      </c>
    </row>
    <row r="4147" spans="1:20" x14ac:dyDescent="0.25">
      <c r="A4147">
        <v>10685</v>
      </c>
      <c r="B4147" t="s">
        <v>1475</v>
      </c>
      <c r="C4147" s="1">
        <v>28469</v>
      </c>
      <c r="D4147" t="s">
        <v>26</v>
      </c>
      <c r="E4147" t="s">
        <v>40</v>
      </c>
      <c r="F4147" s="1">
        <v>40553</v>
      </c>
      <c r="G4147" t="s">
        <v>37</v>
      </c>
      <c r="H4147" t="str">
        <f t="shared" si="322"/>
        <v>PM</v>
      </c>
      <c r="I4147" t="str">
        <f t="shared" si="324"/>
        <v>PM</v>
      </c>
      <c r="J4147" t="s">
        <v>52</v>
      </c>
      <c r="K4147" t="s">
        <v>42</v>
      </c>
      <c r="L4147">
        <v>13501</v>
      </c>
      <c r="M4147" t="s">
        <v>29</v>
      </c>
      <c r="N4147" t="s">
        <v>43</v>
      </c>
      <c r="O4147" s="2">
        <v>1.0416666666666666E-2</v>
      </c>
      <c r="P4147">
        <f>VLOOKUP(I4147,'visit codes'!$B$1:$F$38,5,FALSE)</f>
        <v>1</v>
      </c>
      <c r="Q4147" t="s">
        <v>31</v>
      </c>
      <c r="R4147">
        <f t="shared" si="320"/>
        <v>1</v>
      </c>
      <c r="S4147">
        <f t="shared" si="321"/>
        <v>0</v>
      </c>
      <c r="T4147">
        <f t="shared" si="323"/>
        <v>1</v>
      </c>
    </row>
    <row r="4148" spans="1:20" x14ac:dyDescent="0.25">
      <c r="A4148">
        <v>10685</v>
      </c>
      <c r="B4148" t="s">
        <v>1475</v>
      </c>
      <c r="C4148" s="1">
        <v>28469</v>
      </c>
      <c r="D4148" t="s">
        <v>26</v>
      </c>
      <c r="E4148" t="s">
        <v>40</v>
      </c>
      <c r="F4148" s="1">
        <v>40553</v>
      </c>
      <c r="G4148" t="s">
        <v>44</v>
      </c>
      <c r="H4148" t="str">
        <f t="shared" si="322"/>
        <v>S1</v>
      </c>
      <c r="I4148" t="str">
        <f t="shared" si="324"/>
        <v>S1</v>
      </c>
      <c r="J4148" t="s">
        <v>45</v>
      </c>
      <c r="K4148" t="s">
        <v>42</v>
      </c>
      <c r="L4148">
        <v>13501</v>
      </c>
      <c r="M4148" t="s">
        <v>29</v>
      </c>
      <c r="N4148" t="s">
        <v>43</v>
      </c>
      <c r="O4148" s="2">
        <v>0</v>
      </c>
      <c r="P4148">
        <f>VLOOKUP(I4148,'visit codes'!$B$1:$F$38,5,FALSE)</f>
        <v>1</v>
      </c>
      <c r="Q4148" t="s">
        <v>31</v>
      </c>
      <c r="R4148">
        <f t="shared" si="320"/>
        <v>1</v>
      </c>
      <c r="S4148">
        <f t="shared" si="321"/>
        <v>0</v>
      </c>
      <c r="T4148">
        <f t="shared" si="323"/>
        <v>1</v>
      </c>
    </row>
    <row r="4149" spans="1:20" x14ac:dyDescent="0.25">
      <c r="A4149">
        <v>10744</v>
      </c>
      <c r="B4149" t="s">
        <v>1476</v>
      </c>
      <c r="C4149" s="1">
        <v>23100</v>
      </c>
      <c r="D4149" t="s">
        <v>26</v>
      </c>
      <c r="E4149" t="s">
        <v>15</v>
      </c>
      <c r="F4149" s="1">
        <v>40571</v>
      </c>
      <c r="G4149" t="s">
        <v>38</v>
      </c>
      <c r="H4149" t="str">
        <f t="shared" si="322"/>
        <v>C</v>
      </c>
      <c r="I4149" t="str">
        <f t="shared" si="324"/>
        <v>C</v>
      </c>
      <c r="J4149" t="s">
        <v>48</v>
      </c>
      <c r="K4149" t="s">
        <v>42</v>
      </c>
      <c r="L4149">
        <v>13501</v>
      </c>
      <c r="M4149" t="s">
        <v>29</v>
      </c>
      <c r="N4149" t="s">
        <v>43</v>
      </c>
      <c r="O4149" s="2">
        <v>0</v>
      </c>
      <c r="P4149">
        <f>VLOOKUP(I4149,'visit codes'!$B$1:$F$38,5,FALSE)</f>
        <v>0</v>
      </c>
      <c r="Q4149" t="s">
        <v>31</v>
      </c>
      <c r="R4149">
        <f t="shared" si="320"/>
        <v>1</v>
      </c>
      <c r="S4149">
        <f t="shared" si="321"/>
        <v>1</v>
      </c>
      <c r="T4149">
        <f t="shared" si="323"/>
        <v>0</v>
      </c>
    </row>
    <row r="4150" spans="1:20" x14ac:dyDescent="0.25">
      <c r="A4150">
        <v>10792</v>
      </c>
      <c r="B4150" t="s">
        <v>1477</v>
      </c>
      <c r="C4150" s="1">
        <v>23774</v>
      </c>
      <c r="D4150" t="s">
        <v>26</v>
      </c>
      <c r="E4150" t="s">
        <v>15</v>
      </c>
      <c r="F4150" s="1">
        <v>40546</v>
      </c>
      <c r="G4150" t="s">
        <v>35</v>
      </c>
      <c r="H4150" t="str">
        <f t="shared" si="322"/>
        <v>4302PM-PM</v>
      </c>
      <c r="J4150" t="s">
        <v>41</v>
      </c>
      <c r="K4150" t="s">
        <v>42</v>
      </c>
      <c r="L4150">
        <v>13501</v>
      </c>
      <c r="M4150" t="s">
        <v>29</v>
      </c>
      <c r="N4150" t="s">
        <v>43</v>
      </c>
      <c r="O4150" s="2">
        <v>1.0416666666666666E-2</v>
      </c>
      <c r="Q4150" t="s">
        <v>31</v>
      </c>
      <c r="R4150">
        <f t="shared" si="320"/>
        <v>0</v>
      </c>
      <c r="S4150">
        <f t="shared" si="321"/>
        <v>0</v>
      </c>
      <c r="T4150">
        <f t="shared" si="323"/>
        <v>0</v>
      </c>
    </row>
    <row r="4151" spans="1:20" x14ac:dyDescent="0.25">
      <c r="A4151">
        <v>10792</v>
      </c>
      <c r="B4151" t="s">
        <v>1477</v>
      </c>
      <c r="C4151" s="1">
        <v>23774</v>
      </c>
      <c r="D4151" t="s">
        <v>26</v>
      </c>
      <c r="E4151" t="s">
        <v>15</v>
      </c>
      <c r="F4151" s="1">
        <v>40546</v>
      </c>
      <c r="G4151" t="s">
        <v>37</v>
      </c>
      <c r="H4151" t="str">
        <f t="shared" si="322"/>
        <v>PM</v>
      </c>
      <c r="I4151" t="str">
        <f t="shared" si="324"/>
        <v>PM</v>
      </c>
      <c r="J4151" t="s">
        <v>41</v>
      </c>
      <c r="K4151" t="s">
        <v>42</v>
      </c>
      <c r="L4151">
        <v>13501</v>
      </c>
      <c r="M4151" t="s">
        <v>29</v>
      </c>
      <c r="N4151" t="s">
        <v>43</v>
      </c>
      <c r="O4151" s="2">
        <v>1.0416666666666666E-2</v>
      </c>
      <c r="P4151">
        <f>VLOOKUP(I4151,'visit codes'!$B$1:$F$38,5,FALSE)</f>
        <v>1</v>
      </c>
      <c r="Q4151" t="s">
        <v>31</v>
      </c>
      <c r="R4151">
        <f t="shared" si="320"/>
        <v>1</v>
      </c>
      <c r="S4151">
        <f t="shared" si="321"/>
        <v>0</v>
      </c>
      <c r="T4151">
        <f t="shared" si="323"/>
        <v>1</v>
      </c>
    </row>
    <row r="4152" spans="1:20" x14ac:dyDescent="0.25">
      <c r="A4152">
        <v>10792</v>
      </c>
      <c r="B4152" t="s">
        <v>1477</v>
      </c>
      <c r="C4152" s="1">
        <v>23774</v>
      </c>
      <c r="D4152" t="s">
        <v>26</v>
      </c>
      <c r="E4152" t="s">
        <v>15</v>
      </c>
      <c r="F4152" s="1">
        <v>40547</v>
      </c>
      <c r="G4152" t="s">
        <v>16</v>
      </c>
      <c r="H4152" t="str">
        <f t="shared" si="322"/>
        <v>4301R-RV</v>
      </c>
      <c r="J4152" t="s">
        <v>89</v>
      </c>
      <c r="K4152" t="s">
        <v>42</v>
      </c>
      <c r="L4152">
        <v>13501</v>
      </c>
      <c r="M4152" t="s">
        <v>29</v>
      </c>
      <c r="N4152" t="s">
        <v>43</v>
      </c>
      <c r="O4152" s="2">
        <v>3.125E-2</v>
      </c>
      <c r="Q4152" t="s">
        <v>31</v>
      </c>
      <c r="R4152">
        <f t="shared" si="320"/>
        <v>0</v>
      </c>
      <c r="S4152">
        <f t="shared" si="321"/>
        <v>0</v>
      </c>
      <c r="T4152">
        <f t="shared" si="323"/>
        <v>0</v>
      </c>
    </row>
    <row r="4153" spans="1:20" x14ac:dyDescent="0.25">
      <c r="A4153">
        <v>10792</v>
      </c>
      <c r="B4153" t="s">
        <v>1477</v>
      </c>
      <c r="C4153" s="1">
        <v>23774</v>
      </c>
      <c r="D4153" t="s">
        <v>26</v>
      </c>
      <c r="E4153" t="s">
        <v>15</v>
      </c>
      <c r="F4153" s="1">
        <v>40547</v>
      </c>
      <c r="G4153" t="s">
        <v>24</v>
      </c>
      <c r="H4153" t="str">
        <f t="shared" si="322"/>
        <v>RV</v>
      </c>
      <c r="I4153" t="str">
        <f t="shared" si="324"/>
        <v>RV</v>
      </c>
      <c r="J4153" t="s">
        <v>89</v>
      </c>
      <c r="K4153" t="s">
        <v>42</v>
      </c>
      <c r="L4153">
        <v>13501</v>
      </c>
      <c r="M4153" t="s">
        <v>29</v>
      </c>
      <c r="N4153" t="s">
        <v>43</v>
      </c>
      <c r="O4153" s="2">
        <v>4.1666666666666664E-2</v>
      </c>
      <c r="P4153">
        <f>VLOOKUP(I4153,'visit codes'!$B$1:$F$38,5,FALSE)</f>
        <v>3</v>
      </c>
      <c r="Q4153" t="s">
        <v>31</v>
      </c>
      <c r="R4153">
        <f t="shared" si="320"/>
        <v>1</v>
      </c>
      <c r="S4153">
        <f t="shared" si="321"/>
        <v>0</v>
      </c>
      <c r="T4153">
        <f t="shared" si="323"/>
        <v>1</v>
      </c>
    </row>
    <row r="4154" spans="1:20" x14ac:dyDescent="0.25">
      <c r="A4154">
        <v>10799</v>
      </c>
      <c r="B4154" t="s">
        <v>1478</v>
      </c>
      <c r="C4154" s="1">
        <v>30407</v>
      </c>
      <c r="D4154" t="s">
        <v>26</v>
      </c>
      <c r="E4154" t="s">
        <v>15</v>
      </c>
      <c r="F4154" s="1">
        <v>40562</v>
      </c>
      <c r="G4154" t="s">
        <v>60</v>
      </c>
      <c r="H4154" t="str">
        <f t="shared" si="322"/>
        <v>4301B - BV</v>
      </c>
      <c r="J4154" t="s">
        <v>48</v>
      </c>
      <c r="K4154" t="s">
        <v>42</v>
      </c>
      <c r="L4154">
        <v>13350</v>
      </c>
      <c r="M4154" t="s">
        <v>29</v>
      </c>
      <c r="N4154" t="s">
        <v>43</v>
      </c>
      <c r="O4154" s="2">
        <v>2.0833333333333332E-2</v>
      </c>
      <c r="Q4154" t="s">
        <v>501</v>
      </c>
      <c r="R4154">
        <f t="shared" si="320"/>
        <v>0</v>
      </c>
      <c r="S4154">
        <f t="shared" si="321"/>
        <v>0</v>
      </c>
      <c r="T4154">
        <f t="shared" si="323"/>
        <v>0</v>
      </c>
    </row>
    <row r="4155" spans="1:20" x14ac:dyDescent="0.25">
      <c r="A4155">
        <v>10799</v>
      </c>
      <c r="B4155" t="s">
        <v>1478</v>
      </c>
      <c r="C4155" s="1">
        <v>30407</v>
      </c>
      <c r="D4155" t="s">
        <v>26</v>
      </c>
      <c r="E4155" t="s">
        <v>15</v>
      </c>
      <c r="F4155" s="1">
        <v>40562</v>
      </c>
      <c r="G4155" t="s">
        <v>62</v>
      </c>
      <c r="H4155" t="str">
        <f t="shared" si="322"/>
        <v>BV</v>
      </c>
      <c r="I4155" t="str">
        <f t="shared" si="324"/>
        <v>BV</v>
      </c>
      <c r="J4155" t="s">
        <v>48</v>
      </c>
      <c r="K4155" t="s">
        <v>42</v>
      </c>
      <c r="L4155">
        <v>13350</v>
      </c>
      <c r="M4155" t="s">
        <v>29</v>
      </c>
      <c r="N4155" t="s">
        <v>43</v>
      </c>
      <c r="O4155" s="2">
        <v>2.0833333333333332E-2</v>
      </c>
      <c r="P4155">
        <f>VLOOKUP(I4155,'visit codes'!$B$1:$F$38,5,FALSE)</f>
        <v>2</v>
      </c>
      <c r="Q4155" t="s">
        <v>501</v>
      </c>
      <c r="R4155">
        <f t="shared" si="320"/>
        <v>1</v>
      </c>
      <c r="S4155">
        <f t="shared" si="321"/>
        <v>0</v>
      </c>
      <c r="T4155">
        <f t="shared" si="323"/>
        <v>1</v>
      </c>
    </row>
    <row r="4156" spans="1:20" x14ac:dyDescent="0.25">
      <c r="A4156">
        <v>10876</v>
      </c>
      <c r="B4156" t="s">
        <v>1479</v>
      </c>
      <c r="C4156" s="1">
        <v>19123</v>
      </c>
      <c r="D4156" t="s">
        <v>14</v>
      </c>
      <c r="E4156" t="s">
        <v>40</v>
      </c>
      <c r="F4156" s="1">
        <v>40569</v>
      </c>
      <c r="G4156" t="s">
        <v>16</v>
      </c>
      <c r="H4156" t="str">
        <f t="shared" si="322"/>
        <v>4301R-RV</v>
      </c>
      <c r="J4156" t="s">
        <v>45</v>
      </c>
      <c r="K4156" t="s">
        <v>42</v>
      </c>
      <c r="L4156">
        <v>13501</v>
      </c>
      <c r="M4156" t="s">
        <v>29</v>
      </c>
      <c r="N4156" t="s">
        <v>43</v>
      </c>
      <c r="O4156" s="2">
        <v>3.125E-2</v>
      </c>
      <c r="Q4156" t="s">
        <v>31</v>
      </c>
      <c r="R4156">
        <f t="shared" si="320"/>
        <v>0</v>
      </c>
      <c r="S4156">
        <f t="shared" si="321"/>
        <v>0</v>
      </c>
      <c r="T4156">
        <f t="shared" si="323"/>
        <v>0</v>
      </c>
    </row>
    <row r="4157" spans="1:20" x14ac:dyDescent="0.25">
      <c r="A4157">
        <v>10876</v>
      </c>
      <c r="B4157" t="s">
        <v>1479</v>
      </c>
      <c r="C4157" s="1">
        <v>19123</v>
      </c>
      <c r="D4157" t="s">
        <v>14</v>
      </c>
      <c r="E4157" t="s">
        <v>40</v>
      </c>
      <c r="F4157" s="1">
        <v>40569</v>
      </c>
      <c r="G4157" t="s">
        <v>24</v>
      </c>
      <c r="H4157" t="str">
        <f t="shared" si="322"/>
        <v>RV</v>
      </c>
      <c r="I4157" t="str">
        <f t="shared" si="324"/>
        <v>RV</v>
      </c>
      <c r="J4157" t="s">
        <v>45</v>
      </c>
      <c r="K4157" t="s">
        <v>42</v>
      </c>
      <c r="L4157">
        <v>13501</v>
      </c>
      <c r="M4157" t="s">
        <v>29</v>
      </c>
      <c r="N4157" t="s">
        <v>43</v>
      </c>
      <c r="O4157" s="2">
        <v>4.1666666666666664E-2</v>
      </c>
      <c r="P4157">
        <f>VLOOKUP(I4157,'visit codes'!$B$1:$F$38,5,FALSE)</f>
        <v>3</v>
      </c>
      <c r="Q4157" t="s">
        <v>31</v>
      </c>
      <c r="R4157">
        <f t="shared" si="320"/>
        <v>1</v>
      </c>
      <c r="S4157">
        <f t="shared" si="321"/>
        <v>0</v>
      </c>
      <c r="T4157">
        <f t="shared" si="323"/>
        <v>1</v>
      </c>
    </row>
    <row r="4158" spans="1:20" x14ac:dyDescent="0.25">
      <c r="A4158">
        <v>10963</v>
      </c>
      <c r="B4158" t="s">
        <v>1480</v>
      </c>
      <c r="C4158" s="1">
        <v>24925</v>
      </c>
      <c r="D4158" t="s">
        <v>26</v>
      </c>
      <c r="E4158" t="s">
        <v>15</v>
      </c>
      <c r="F4158" s="1">
        <v>40561</v>
      </c>
      <c r="G4158" t="s">
        <v>35</v>
      </c>
      <c r="H4158" t="str">
        <f t="shared" si="322"/>
        <v>4302PM-PM</v>
      </c>
      <c r="J4158" t="s">
        <v>52</v>
      </c>
      <c r="K4158" t="s">
        <v>18</v>
      </c>
      <c r="L4158">
        <v>13502</v>
      </c>
      <c r="M4158" t="s">
        <v>29</v>
      </c>
      <c r="N4158" t="s">
        <v>21</v>
      </c>
      <c r="O4158" s="2">
        <v>1.0416666666666666E-2</v>
      </c>
      <c r="Q4158" t="s">
        <v>31</v>
      </c>
      <c r="R4158">
        <f t="shared" si="320"/>
        <v>0</v>
      </c>
      <c r="S4158">
        <f t="shared" si="321"/>
        <v>0</v>
      </c>
      <c r="T4158">
        <f t="shared" si="323"/>
        <v>0</v>
      </c>
    </row>
    <row r="4159" spans="1:20" x14ac:dyDescent="0.25">
      <c r="A4159">
        <v>10963</v>
      </c>
      <c r="B4159" t="s">
        <v>1480</v>
      </c>
      <c r="C4159" s="1">
        <v>24925</v>
      </c>
      <c r="D4159" t="s">
        <v>26</v>
      </c>
      <c r="E4159" t="s">
        <v>15</v>
      </c>
      <c r="F4159" s="1">
        <v>40561</v>
      </c>
      <c r="G4159" t="s">
        <v>37</v>
      </c>
      <c r="H4159" t="str">
        <f t="shared" si="322"/>
        <v>PM</v>
      </c>
      <c r="I4159" t="str">
        <f t="shared" si="324"/>
        <v>PM</v>
      </c>
      <c r="J4159" t="s">
        <v>52</v>
      </c>
      <c r="K4159" t="s">
        <v>18</v>
      </c>
      <c r="L4159">
        <v>13502</v>
      </c>
      <c r="M4159" t="s">
        <v>29</v>
      </c>
      <c r="N4159" t="s">
        <v>21</v>
      </c>
      <c r="O4159" s="2">
        <v>1.0416666666666666E-2</v>
      </c>
      <c r="P4159">
        <f>VLOOKUP(I4159,'visit codes'!$B$1:$F$38,5,FALSE)</f>
        <v>1</v>
      </c>
      <c r="Q4159" t="s">
        <v>31</v>
      </c>
      <c r="R4159">
        <f t="shared" si="320"/>
        <v>1</v>
      </c>
      <c r="S4159">
        <f t="shared" si="321"/>
        <v>0</v>
      </c>
      <c r="T4159">
        <f t="shared" si="323"/>
        <v>1</v>
      </c>
    </row>
    <row r="4160" spans="1:20" x14ac:dyDescent="0.25">
      <c r="A4160">
        <v>10965</v>
      </c>
      <c r="B4160" t="s">
        <v>1481</v>
      </c>
      <c r="C4160" s="1">
        <v>27537</v>
      </c>
      <c r="D4160" t="s">
        <v>14</v>
      </c>
      <c r="E4160" t="s">
        <v>15</v>
      </c>
      <c r="F4160" s="1">
        <v>40549</v>
      </c>
      <c r="G4160" t="s">
        <v>541</v>
      </c>
      <c r="H4160" t="str">
        <f t="shared" si="322"/>
        <v>4306-CV</v>
      </c>
      <c r="J4160" t="s">
        <v>17</v>
      </c>
      <c r="K4160" t="s">
        <v>53</v>
      </c>
      <c r="L4160">
        <v>13442</v>
      </c>
      <c r="M4160" t="s">
        <v>20</v>
      </c>
      <c r="N4160" t="s">
        <v>655</v>
      </c>
      <c r="O4160" s="2">
        <v>1.0416666666666666E-2</v>
      </c>
      <c r="Q4160" t="s">
        <v>22</v>
      </c>
      <c r="R4160">
        <f t="shared" si="320"/>
        <v>0</v>
      </c>
      <c r="S4160">
        <f t="shared" si="321"/>
        <v>0</v>
      </c>
      <c r="T4160">
        <f t="shared" si="323"/>
        <v>0</v>
      </c>
    </row>
    <row r="4161" spans="1:20" x14ac:dyDescent="0.25">
      <c r="A4161">
        <v>10965</v>
      </c>
      <c r="B4161" t="s">
        <v>1481</v>
      </c>
      <c r="C4161" s="1">
        <v>27537</v>
      </c>
      <c r="D4161" t="s">
        <v>14</v>
      </c>
      <c r="E4161" t="s">
        <v>15</v>
      </c>
      <c r="F4161" s="1">
        <v>40549</v>
      </c>
      <c r="G4161" t="s">
        <v>542</v>
      </c>
      <c r="H4161" t="str">
        <f t="shared" si="322"/>
        <v>CV</v>
      </c>
      <c r="I4161" t="str">
        <f t="shared" si="324"/>
        <v>CV</v>
      </c>
      <c r="J4161" t="s">
        <v>17</v>
      </c>
      <c r="K4161" t="s">
        <v>53</v>
      </c>
      <c r="L4161">
        <v>13442</v>
      </c>
      <c r="M4161" t="s">
        <v>20</v>
      </c>
      <c r="N4161" t="s">
        <v>655</v>
      </c>
      <c r="O4161" s="2">
        <v>4.1666666666666664E-2</v>
      </c>
      <c r="P4161">
        <f>VLOOKUP(I4161,'visit codes'!$B$1:$F$38,5,FALSE)</f>
        <v>1</v>
      </c>
      <c r="Q4161" t="s">
        <v>22</v>
      </c>
      <c r="R4161">
        <f t="shared" si="320"/>
        <v>1</v>
      </c>
      <c r="S4161">
        <f t="shared" si="321"/>
        <v>0</v>
      </c>
      <c r="T4161">
        <f t="shared" si="323"/>
        <v>1</v>
      </c>
    </row>
    <row r="4162" spans="1:20" x14ac:dyDescent="0.25">
      <c r="A4162">
        <v>10965</v>
      </c>
      <c r="B4162" t="s">
        <v>1481</v>
      </c>
      <c r="C4162" s="1">
        <v>27537</v>
      </c>
      <c r="D4162" t="s">
        <v>14</v>
      </c>
      <c r="E4162" t="s">
        <v>15</v>
      </c>
      <c r="F4162" s="1">
        <v>40564</v>
      </c>
      <c r="G4162" t="s">
        <v>38</v>
      </c>
      <c r="H4162" t="str">
        <f t="shared" si="322"/>
        <v>C</v>
      </c>
      <c r="I4162" t="str">
        <f t="shared" si="324"/>
        <v>C</v>
      </c>
      <c r="J4162" t="s">
        <v>89</v>
      </c>
      <c r="K4162" t="s">
        <v>53</v>
      </c>
      <c r="L4162">
        <v>13442</v>
      </c>
      <c r="M4162" t="s">
        <v>20</v>
      </c>
      <c r="N4162" t="s">
        <v>655</v>
      </c>
      <c r="O4162" s="2">
        <v>0</v>
      </c>
      <c r="P4162">
        <f>VLOOKUP(I4162,'visit codes'!$B$1:$F$38,5,FALSE)</f>
        <v>0</v>
      </c>
      <c r="Q4162" t="s">
        <v>22</v>
      </c>
      <c r="R4162">
        <f t="shared" ref="R4162:R4225" si="325">COUNTA(I4162)</f>
        <v>1</v>
      </c>
      <c r="S4162">
        <f t="shared" ref="S4162:S4225" si="326">IF(I4162="c",1,IF(I4162="ns",1,IF(I4162="pasns",1,IF(I4162="pasc",1,IF(I4162="sc",1,0)))))</f>
        <v>1</v>
      </c>
      <c r="T4162">
        <f t="shared" si="323"/>
        <v>0</v>
      </c>
    </row>
    <row r="4163" spans="1:20" x14ac:dyDescent="0.25">
      <c r="A4163">
        <v>11183</v>
      </c>
      <c r="B4163" t="s">
        <v>1482</v>
      </c>
      <c r="C4163" s="1">
        <v>17830</v>
      </c>
      <c r="D4163" t="s">
        <v>26</v>
      </c>
      <c r="E4163" t="s">
        <v>15</v>
      </c>
      <c r="F4163" s="1">
        <v>40546</v>
      </c>
      <c r="G4163" t="s">
        <v>38</v>
      </c>
      <c r="H4163" t="str">
        <f t="shared" ref="H4163:H4226" si="327">TRIM(G4163)</f>
        <v>C</v>
      </c>
      <c r="I4163" t="str">
        <f t="shared" ref="I4163:I4226" si="328">TRIM(G4163)</f>
        <v>C</v>
      </c>
      <c r="J4163" t="s">
        <v>27</v>
      </c>
      <c r="K4163" t="s">
        <v>33</v>
      </c>
      <c r="L4163">
        <v>13502</v>
      </c>
      <c r="M4163" t="s">
        <v>29</v>
      </c>
      <c r="N4163" t="s">
        <v>30</v>
      </c>
      <c r="O4163" s="2">
        <v>0</v>
      </c>
      <c r="P4163">
        <f>VLOOKUP(I4163,'visit codes'!$B$1:$F$38,5,FALSE)</f>
        <v>0</v>
      </c>
      <c r="Q4163" t="s">
        <v>31</v>
      </c>
      <c r="R4163">
        <f t="shared" si="325"/>
        <v>1</v>
      </c>
      <c r="S4163">
        <f t="shared" si="326"/>
        <v>1</v>
      </c>
      <c r="T4163">
        <f t="shared" ref="T4163:T4226" si="329">IF(R4163-S4163=1,1,0)</f>
        <v>0</v>
      </c>
    </row>
    <row r="4164" spans="1:20" x14ac:dyDescent="0.25">
      <c r="A4164">
        <v>11183</v>
      </c>
      <c r="B4164" t="s">
        <v>1482</v>
      </c>
      <c r="C4164" s="1">
        <v>17830</v>
      </c>
      <c r="D4164" t="s">
        <v>26</v>
      </c>
      <c r="E4164" t="s">
        <v>15</v>
      </c>
      <c r="F4164" s="1">
        <v>40563</v>
      </c>
      <c r="G4164" t="s">
        <v>16</v>
      </c>
      <c r="H4164" t="str">
        <f t="shared" si="327"/>
        <v>4301R-RV</v>
      </c>
      <c r="J4164" t="s">
        <v>89</v>
      </c>
      <c r="K4164" t="s">
        <v>33</v>
      </c>
      <c r="L4164">
        <v>13502</v>
      </c>
      <c r="M4164" t="s">
        <v>29</v>
      </c>
      <c r="N4164" t="s">
        <v>30</v>
      </c>
      <c r="O4164" s="2">
        <v>3.125E-2</v>
      </c>
      <c r="Q4164" t="s">
        <v>31</v>
      </c>
      <c r="R4164">
        <f t="shared" si="325"/>
        <v>0</v>
      </c>
      <c r="S4164">
        <f t="shared" si="326"/>
        <v>0</v>
      </c>
      <c r="T4164">
        <f t="shared" si="329"/>
        <v>0</v>
      </c>
    </row>
    <row r="4165" spans="1:20" x14ac:dyDescent="0.25">
      <c r="A4165">
        <v>11183</v>
      </c>
      <c r="B4165" t="s">
        <v>1482</v>
      </c>
      <c r="C4165" s="1">
        <v>17830</v>
      </c>
      <c r="D4165" t="s">
        <v>26</v>
      </c>
      <c r="E4165" t="s">
        <v>15</v>
      </c>
      <c r="F4165" s="1">
        <v>40563</v>
      </c>
      <c r="G4165" t="s">
        <v>34</v>
      </c>
      <c r="H4165" t="str">
        <f t="shared" si="327"/>
        <v>CM</v>
      </c>
      <c r="I4165" t="str">
        <f t="shared" si="328"/>
        <v>CM</v>
      </c>
      <c r="J4165" t="s">
        <v>89</v>
      </c>
      <c r="K4165" t="s">
        <v>33</v>
      </c>
      <c r="L4165">
        <v>13502</v>
      </c>
      <c r="M4165" t="s">
        <v>29</v>
      </c>
      <c r="N4165" t="s">
        <v>30</v>
      </c>
      <c r="O4165" s="2">
        <v>0</v>
      </c>
      <c r="P4165">
        <f>VLOOKUP(I4165,'visit codes'!$B$1:$F$38,5,FALSE)</f>
        <v>2</v>
      </c>
      <c r="Q4165" t="s">
        <v>31</v>
      </c>
      <c r="R4165">
        <f t="shared" si="325"/>
        <v>1</v>
      </c>
      <c r="S4165">
        <f t="shared" si="326"/>
        <v>0</v>
      </c>
      <c r="T4165">
        <f t="shared" si="329"/>
        <v>1</v>
      </c>
    </row>
    <row r="4166" spans="1:20" x14ac:dyDescent="0.25">
      <c r="A4166">
        <v>11183</v>
      </c>
      <c r="B4166" t="s">
        <v>1482</v>
      </c>
      <c r="C4166" s="1">
        <v>17830</v>
      </c>
      <c r="D4166" t="s">
        <v>26</v>
      </c>
      <c r="E4166" t="s">
        <v>15</v>
      </c>
      <c r="F4166" s="1">
        <v>40569</v>
      </c>
      <c r="G4166" t="s">
        <v>35</v>
      </c>
      <c r="H4166" t="str">
        <f t="shared" si="327"/>
        <v>4302PM-PM</v>
      </c>
      <c r="J4166" t="s">
        <v>82</v>
      </c>
      <c r="K4166" t="s">
        <v>33</v>
      </c>
      <c r="L4166">
        <v>13502</v>
      </c>
      <c r="M4166" t="s">
        <v>29</v>
      </c>
      <c r="N4166" t="s">
        <v>30</v>
      </c>
      <c r="O4166" s="2">
        <v>1.0416666666666666E-2</v>
      </c>
      <c r="Q4166" t="s">
        <v>31</v>
      </c>
      <c r="R4166">
        <f t="shared" si="325"/>
        <v>0</v>
      </c>
      <c r="S4166">
        <f t="shared" si="326"/>
        <v>0</v>
      </c>
      <c r="T4166">
        <f t="shared" si="329"/>
        <v>0</v>
      </c>
    </row>
    <row r="4167" spans="1:20" x14ac:dyDescent="0.25">
      <c r="A4167">
        <v>11183</v>
      </c>
      <c r="B4167" t="s">
        <v>1482</v>
      </c>
      <c r="C4167" s="1">
        <v>17830</v>
      </c>
      <c r="D4167" t="s">
        <v>26</v>
      </c>
      <c r="E4167" t="s">
        <v>15</v>
      </c>
      <c r="F4167" s="1">
        <v>40569</v>
      </c>
      <c r="G4167" t="s">
        <v>37</v>
      </c>
      <c r="H4167" t="str">
        <f t="shared" si="327"/>
        <v>PM</v>
      </c>
      <c r="I4167" t="str">
        <f t="shared" si="328"/>
        <v>PM</v>
      </c>
      <c r="J4167" t="s">
        <v>82</v>
      </c>
      <c r="K4167" t="s">
        <v>33</v>
      </c>
      <c r="L4167">
        <v>13502</v>
      </c>
      <c r="M4167" t="s">
        <v>29</v>
      </c>
      <c r="N4167" t="s">
        <v>30</v>
      </c>
      <c r="O4167" s="2">
        <v>1.0416666666666666E-2</v>
      </c>
      <c r="P4167">
        <f>VLOOKUP(I4167,'visit codes'!$B$1:$F$38,5,FALSE)</f>
        <v>1</v>
      </c>
      <c r="Q4167" t="s">
        <v>31</v>
      </c>
      <c r="R4167">
        <f t="shared" si="325"/>
        <v>1</v>
      </c>
      <c r="S4167">
        <f t="shared" si="326"/>
        <v>0</v>
      </c>
      <c r="T4167">
        <f t="shared" si="329"/>
        <v>1</v>
      </c>
    </row>
    <row r="4168" spans="1:20" x14ac:dyDescent="0.25">
      <c r="A4168">
        <v>11204</v>
      </c>
      <c r="B4168" t="s">
        <v>1483</v>
      </c>
      <c r="C4168" s="1">
        <v>24470</v>
      </c>
      <c r="D4168" t="s">
        <v>26</v>
      </c>
      <c r="E4168" t="s">
        <v>15</v>
      </c>
      <c r="F4168" s="1">
        <v>40563</v>
      </c>
      <c r="G4168" t="s">
        <v>46</v>
      </c>
      <c r="H4168" t="str">
        <f t="shared" si="327"/>
        <v>NS</v>
      </c>
      <c r="I4168" t="str">
        <f t="shared" si="328"/>
        <v>NS</v>
      </c>
      <c r="J4168" t="s">
        <v>206</v>
      </c>
      <c r="K4168" t="s">
        <v>42</v>
      </c>
      <c r="L4168">
        <v>13502</v>
      </c>
      <c r="M4168" t="s">
        <v>29</v>
      </c>
      <c r="N4168" t="s">
        <v>43</v>
      </c>
      <c r="O4168" s="2">
        <v>0</v>
      </c>
      <c r="P4168">
        <f>VLOOKUP(I4168,'visit codes'!$B$1:$F$38,5,FALSE)</f>
        <v>0</v>
      </c>
      <c r="Q4168" t="s">
        <v>31</v>
      </c>
      <c r="R4168">
        <f t="shared" si="325"/>
        <v>1</v>
      </c>
      <c r="S4168">
        <f t="shared" si="326"/>
        <v>1</v>
      </c>
      <c r="T4168">
        <f t="shared" si="329"/>
        <v>0</v>
      </c>
    </row>
    <row r="4169" spans="1:20" x14ac:dyDescent="0.25">
      <c r="A4169">
        <v>11204</v>
      </c>
      <c r="B4169" t="s">
        <v>1483</v>
      </c>
      <c r="C4169" s="1">
        <v>24470</v>
      </c>
      <c r="D4169" t="s">
        <v>26</v>
      </c>
      <c r="E4169" t="s">
        <v>15</v>
      </c>
      <c r="F4169" s="1">
        <v>40574</v>
      </c>
      <c r="G4169" t="s">
        <v>16</v>
      </c>
      <c r="H4169" t="str">
        <f t="shared" si="327"/>
        <v>4301R-RV</v>
      </c>
      <c r="J4169" t="s">
        <v>206</v>
      </c>
      <c r="K4169" t="s">
        <v>42</v>
      </c>
      <c r="L4169">
        <v>13502</v>
      </c>
      <c r="M4169" t="s">
        <v>29</v>
      </c>
      <c r="N4169" t="s">
        <v>43</v>
      </c>
      <c r="O4169" s="2">
        <v>3.125E-2</v>
      </c>
      <c r="Q4169" t="s">
        <v>31</v>
      </c>
      <c r="R4169">
        <f t="shared" si="325"/>
        <v>0</v>
      </c>
      <c r="S4169">
        <f t="shared" si="326"/>
        <v>0</v>
      </c>
      <c r="T4169">
        <f t="shared" si="329"/>
        <v>0</v>
      </c>
    </row>
    <row r="4170" spans="1:20" x14ac:dyDescent="0.25">
      <c r="A4170">
        <v>11204</v>
      </c>
      <c r="B4170" t="s">
        <v>1483</v>
      </c>
      <c r="C4170" s="1">
        <v>24470</v>
      </c>
      <c r="D4170" t="s">
        <v>26</v>
      </c>
      <c r="E4170" t="s">
        <v>15</v>
      </c>
      <c r="F4170" s="1">
        <v>40574</v>
      </c>
      <c r="G4170" t="s">
        <v>24</v>
      </c>
      <c r="H4170" t="str">
        <f t="shared" si="327"/>
        <v>RV</v>
      </c>
      <c r="I4170" t="str">
        <f t="shared" si="328"/>
        <v>RV</v>
      </c>
      <c r="J4170" t="s">
        <v>206</v>
      </c>
      <c r="K4170" t="s">
        <v>42</v>
      </c>
      <c r="L4170">
        <v>13502</v>
      </c>
      <c r="M4170" t="s">
        <v>29</v>
      </c>
      <c r="N4170" t="s">
        <v>43</v>
      </c>
      <c r="O4170" s="2">
        <v>4.1666666666666664E-2</v>
      </c>
      <c r="P4170">
        <f>VLOOKUP(I4170,'visit codes'!$B$1:$F$38,5,FALSE)</f>
        <v>3</v>
      </c>
      <c r="Q4170" t="s">
        <v>31</v>
      </c>
      <c r="R4170">
        <f t="shared" si="325"/>
        <v>1</v>
      </c>
      <c r="S4170">
        <f t="shared" si="326"/>
        <v>0</v>
      </c>
      <c r="T4170">
        <f t="shared" si="329"/>
        <v>1</v>
      </c>
    </row>
    <row r="4171" spans="1:20" x14ac:dyDescent="0.25">
      <c r="A4171">
        <v>11233</v>
      </c>
      <c r="B4171" t="s">
        <v>1484</v>
      </c>
      <c r="C4171" s="1">
        <v>26111</v>
      </c>
      <c r="D4171" t="s">
        <v>14</v>
      </c>
      <c r="E4171" t="s">
        <v>15</v>
      </c>
      <c r="F4171" s="1">
        <v>40562</v>
      </c>
      <c r="G4171" t="s">
        <v>46</v>
      </c>
      <c r="H4171" t="str">
        <f t="shared" si="327"/>
        <v>NS</v>
      </c>
      <c r="I4171" t="str">
        <f t="shared" si="328"/>
        <v>NS</v>
      </c>
      <c r="J4171" t="s">
        <v>61</v>
      </c>
      <c r="K4171" t="s">
        <v>33</v>
      </c>
      <c r="L4171">
        <v>13413</v>
      </c>
      <c r="M4171" t="s">
        <v>29</v>
      </c>
      <c r="N4171" t="s">
        <v>30</v>
      </c>
      <c r="O4171" s="2">
        <v>0</v>
      </c>
      <c r="P4171">
        <f>VLOOKUP(I4171,'visit codes'!$B$1:$F$38,5,FALSE)</f>
        <v>0</v>
      </c>
      <c r="Q4171" t="s">
        <v>137</v>
      </c>
      <c r="R4171">
        <f t="shared" si="325"/>
        <v>1</v>
      </c>
      <c r="S4171">
        <f t="shared" si="326"/>
        <v>1</v>
      </c>
      <c r="T4171">
        <f t="shared" si="329"/>
        <v>0</v>
      </c>
    </row>
    <row r="4172" spans="1:20" x14ac:dyDescent="0.25">
      <c r="A4172">
        <v>58</v>
      </c>
      <c r="B4172" t="s">
        <v>1485</v>
      </c>
      <c r="C4172" s="1">
        <v>19346</v>
      </c>
      <c r="D4172" t="s">
        <v>14</v>
      </c>
      <c r="E4172" t="s">
        <v>15</v>
      </c>
      <c r="F4172" s="1">
        <v>40549</v>
      </c>
      <c r="G4172" t="s">
        <v>46</v>
      </c>
      <c r="H4172" t="str">
        <f t="shared" si="327"/>
        <v>NS</v>
      </c>
      <c r="I4172" t="str">
        <f t="shared" si="328"/>
        <v>NS</v>
      </c>
      <c r="J4172" t="s">
        <v>17</v>
      </c>
      <c r="K4172" t="s">
        <v>42</v>
      </c>
      <c r="L4172">
        <v>13440</v>
      </c>
      <c r="M4172" t="s">
        <v>20</v>
      </c>
      <c r="N4172" t="s">
        <v>43</v>
      </c>
      <c r="O4172" s="2">
        <v>0</v>
      </c>
      <c r="P4172">
        <f>VLOOKUP(I4172,'visit codes'!$B$1:$F$38,5,FALSE)</f>
        <v>0</v>
      </c>
      <c r="Q4172" t="s">
        <v>22</v>
      </c>
      <c r="R4172">
        <f t="shared" si="325"/>
        <v>1</v>
      </c>
      <c r="S4172">
        <f t="shared" si="326"/>
        <v>1</v>
      </c>
      <c r="T4172">
        <f t="shared" si="329"/>
        <v>0</v>
      </c>
    </row>
    <row r="4173" spans="1:20" x14ac:dyDescent="0.25">
      <c r="A4173">
        <v>58</v>
      </c>
      <c r="B4173" t="s">
        <v>1485</v>
      </c>
      <c r="C4173" s="1">
        <v>19346</v>
      </c>
      <c r="D4173" t="s">
        <v>14</v>
      </c>
      <c r="E4173" t="s">
        <v>15</v>
      </c>
      <c r="F4173" s="1">
        <v>40554</v>
      </c>
      <c r="G4173" t="s">
        <v>35</v>
      </c>
      <c r="H4173" t="str">
        <f t="shared" si="327"/>
        <v>4302PM-PM</v>
      </c>
      <c r="J4173" t="s">
        <v>66</v>
      </c>
      <c r="K4173" t="s">
        <v>42</v>
      </c>
      <c r="L4173">
        <v>13440</v>
      </c>
      <c r="M4173" t="s">
        <v>20</v>
      </c>
      <c r="N4173" t="s">
        <v>43</v>
      </c>
      <c r="O4173" s="2">
        <v>1.0416666666666666E-2</v>
      </c>
      <c r="Q4173" t="s">
        <v>22</v>
      </c>
      <c r="R4173">
        <f t="shared" si="325"/>
        <v>0</v>
      </c>
      <c r="S4173">
        <f t="shared" si="326"/>
        <v>0</v>
      </c>
      <c r="T4173">
        <f t="shared" si="329"/>
        <v>0</v>
      </c>
    </row>
    <row r="4174" spans="1:20" x14ac:dyDescent="0.25">
      <c r="A4174">
        <v>58</v>
      </c>
      <c r="B4174" t="s">
        <v>1485</v>
      </c>
      <c r="C4174" s="1">
        <v>19346</v>
      </c>
      <c r="D4174" t="s">
        <v>14</v>
      </c>
      <c r="E4174" t="s">
        <v>15</v>
      </c>
      <c r="F4174" s="1">
        <v>40554</v>
      </c>
      <c r="G4174" t="s">
        <v>37</v>
      </c>
      <c r="H4174" t="str">
        <f t="shared" si="327"/>
        <v>PM</v>
      </c>
      <c r="I4174" t="str">
        <f t="shared" si="328"/>
        <v>PM</v>
      </c>
      <c r="J4174" t="s">
        <v>66</v>
      </c>
      <c r="K4174" t="s">
        <v>42</v>
      </c>
      <c r="L4174">
        <v>13440</v>
      </c>
      <c r="M4174" t="s">
        <v>20</v>
      </c>
      <c r="N4174" t="s">
        <v>43</v>
      </c>
      <c r="O4174" s="2">
        <v>1.0416666666666666E-2</v>
      </c>
      <c r="P4174">
        <f>VLOOKUP(I4174,'visit codes'!$B$1:$F$38,5,FALSE)</f>
        <v>1</v>
      </c>
      <c r="Q4174" t="s">
        <v>22</v>
      </c>
      <c r="R4174">
        <f t="shared" si="325"/>
        <v>1</v>
      </c>
      <c r="S4174">
        <f t="shared" si="326"/>
        <v>0</v>
      </c>
      <c r="T4174">
        <f t="shared" si="329"/>
        <v>1</v>
      </c>
    </row>
    <row r="4175" spans="1:20" x14ac:dyDescent="0.25">
      <c r="A4175">
        <v>58</v>
      </c>
      <c r="B4175" t="s">
        <v>1485</v>
      </c>
      <c r="C4175" s="1">
        <v>19346</v>
      </c>
      <c r="D4175" t="s">
        <v>14</v>
      </c>
      <c r="E4175" t="s">
        <v>15</v>
      </c>
      <c r="F4175" s="1">
        <v>40561</v>
      </c>
      <c r="G4175" t="s">
        <v>16</v>
      </c>
      <c r="H4175" t="str">
        <f t="shared" si="327"/>
        <v>4301R-RV</v>
      </c>
      <c r="J4175" t="s">
        <v>17</v>
      </c>
      <c r="K4175" t="s">
        <v>42</v>
      </c>
      <c r="L4175">
        <v>13440</v>
      </c>
      <c r="M4175" t="s">
        <v>20</v>
      </c>
      <c r="N4175" t="s">
        <v>43</v>
      </c>
      <c r="O4175" s="2">
        <v>3.125E-2</v>
      </c>
      <c r="Q4175" t="s">
        <v>22</v>
      </c>
      <c r="R4175">
        <f t="shared" si="325"/>
        <v>0</v>
      </c>
      <c r="S4175">
        <f t="shared" si="326"/>
        <v>0</v>
      </c>
      <c r="T4175">
        <f t="shared" si="329"/>
        <v>0</v>
      </c>
    </row>
    <row r="4176" spans="1:20" x14ac:dyDescent="0.25">
      <c r="A4176">
        <v>58</v>
      </c>
      <c r="B4176" t="s">
        <v>1485</v>
      </c>
      <c r="C4176" s="1">
        <v>19346</v>
      </c>
      <c r="D4176" t="s">
        <v>14</v>
      </c>
      <c r="E4176" t="s">
        <v>15</v>
      </c>
      <c r="F4176" s="1">
        <v>40561</v>
      </c>
      <c r="G4176" t="s">
        <v>24</v>
      </c>
      <c r="H4176" t="str">
        <f t="shared" si="327"/>
        <v>RV</v>
      </c>
      <c r="I4176" t="str">
        <f t="shared" si="328"/>
        <v>RV</v>
      </c>
      <c r="J4176" t="s">
        <v>17</v>
      </c>
      <c r="K4176" t="s">
        <v>42</v>
      </c>
      <c r="L4176">
        <v>13440</v>
      </c>
      <c r="M4176" t="s">
        <v>20</v>
      </c>
      <c r="N4176" t="s">
        <v>43</v>
      </c>
      <c r="O4176" s="2">
        <v>4.1666666666666664E-2</v>
      </c>
      <c r="P4176">
        <f>VLOOKUP(I4176,'visit codes'!$B$1:$F$38,5,FALSE)</f>
        <v>3</v>
      </c>
      <c r="Q4176" t="s">
        <v>22</v>
      </c>
      <c r="R4176">
        <f t="shared" si="325"/>
        <v>1</v>
      </c>
      <c r="S4176">
        <f t="shared" si="326"/>
        <v>0</v>
      </c>
      <c r="T4176">
        <f t="shared" si="329"/>
        <v>1</v>
      </c>
    </row>
    <row r="4177" spans="1:20" x14ac:dyDescent="0.25">
      <c r="A4177">
        <v>58</v>
      </c>
      <c r="B4177" t="s">
        <v>1485</v>
      </c>
      <c r="C4177" s="1">
        <v>19346</v>
      </c>
      <c r="D4177" t="s">
        <v>14</v>
      </c>
      <c r="E4177" t="s">
        <v>15</v>
      </c>
      <c r="F4177" s="1">
        <v>40570</v>
      </c>
      <c r="G4177" t="s">
        <v>16</v>
      </c>
      <c r="H4177" t="str">
        <f t="shared" si="327"/>
        <v>4301R-RV</v>
      </c>
      <c r="J4177" t="s">
        <v>17</v>
      </c>
      <c r="K4177" t="s">
        <v>42</v>
      </c>
      <c r="L4177">
        <v>13440</v>
      </c>
      <c r="M4177" t="s">
        <v>20</v>
      </c>
      <c r="N4177" t="s">
        <v>43</v>
      </c>
      <c r="O4177" s="2">
        <v>3.125E-2</v>
      </c>
      <c r="Q4177" t="s">
        <v>22</v>
      </c>
      <c r="R4177">
        <f t="shared" si="325"/>
        <v>0</v>
      </c>
      <c r="S4177">
        <f t="shared" si="326"/>
        <v>0</v>
      </c>
      <c r="T4177">
        <f t="shared" si="329"/>
        <v>0</v>
      </c>
    </row>
    <row r="4178" spans="1:20" x14ac:dyDescent="0.25">
      <c r="A4178">
        <v>58</v>
      </c>
      <c r="B4178" t="s">
        <v>1485</v>
      </c>
      <c r="C4178" s="1">
        <v>19346</v>
      </c>
      <c r="D4178" t="s">
        <v>14</v>
      </c>
      <c r="E4178" t="s">
        <v>15</v>
      </c>
      <c r="F4178" s="1">
        <v>40570</v>
      </c>
      <c r="G4178" t="s">
        <v>24</v>
      </c>
      <c r="H4178" t="str">
        <f t="shared" si="327"/>
        <v>RV</v>
      </c>
      <c r="I4178" t="str">
        <f t="shared" si="328"/>
        <v>RV</v>
      </c>
      <c r="J4178" t="s">
        <v>17</v>
      </c>
      <c r="K4178" t="s">
        <v>42</v>
      </c>
      <c r="L4178">
        <v>13440</v>
      </c>
      <c r="M4178" t="s">
        <v>20</v>
      </c>
      <c r="N4178" t="s">
        <v>43</v>
      </c>
      <c r="O4178" s="2">
        <v>4.1666666666666664E-2</v>
      </c>
      <c r="P4178">
        <f>VLOOKUP(I4178,'visit codes'!$B$1:$F$38,5,FALSE)</f>
        <v>3</v>
      </c>
      <c r="Q4178" t="s">
        <v>22</v>
      </c>
      <c r="R4178">
        <f t="shared" si="325"/>
        <v>1</v>
      </c>
      <c r="S4178">
        <f t="shared" si="326"/>
        <v>0</v>
      </c>
      <c r="T4178">
        <f t="shared" si="329"/>
        <v>1</v>
      </c>
    </row>
    <row r="4179" spans="1:20" x14ac:dyDescent="0.25">
      <c r="A4179">
        <v>11274</v>
      </c>
      <c r="B4179" t="s">
        <v>1486</v>
      </c>
      <c r="C4179" s="1">
        <v>24256</v>
      </c>
      <c r="D4179" t="s">
        <v>26</v>
      </c>
      <c r="F4179" s="1">
        <v>40548</v>
      </c>
      <c r="G4179">
        <v>4097</v>
      </c>
      <c r="H4179" t="str">
        <f t="shared" si="327"/>
        <v>4097</v>
      </c>
      <c r="J4179" t="s">
        <v>52</v>
      </c>
      <c r="K4179" t="s">
        <v>42</v>
      </c>
      <c r="L4179">
        <v>13502</v>
      </c>
      <c r="M4179" t="s">
        <v>29</v>
      </c>
      <c r="N4179" t="s">
        <v>99</v>
      </c>
      <c r="O4179" s="2">
        <v>0</v>
      </c>
      <c r="Q4179" t="s">
        <v>31</v>
      </c>
      <c r="R4179">
        <f t="shared" si="325"/>
        <v>0</v>
      </c>
      <c r="S4179">
        <f t="shared" si="326"/>
        <v>0</v>
      </c>
      <c r="T4179">
        <f t="shared" si="329"/>
        <v>0</v>
      </c>
    </row>
    <row r="4180" spans="1:20" x14ac:dyDescent="0.25">
      <c r="A4180">
        <v>11274</v>
      </c>
      <c r="B4180" t="s">
        <v>1486</v>
      </c>
      <c r="C4180" s="1">
        <v>24256</v>
      </c>
      <c r="D4180" t="s">
        <v>26</v>
      </c>
      <c r="F4180" s="1">
        <v>40570</v>
      </c>
      <c r="G4180">
        <v>4097</v>
      </c>
      <c r="H4180" t="str">
        <f t="shared" si="327"/>
        <v>4097</v>
      </c>
      <c r="J4180" t="s">
        <v>48</v>
      </c>
      <c r="K4180" t="s">
        <v>42</v>
      </c>
      <c r="L4180">
        <v>13502</v>
      </c>
      <c r="M4180" t="s">
        <v>29</v>
      </c>
      <c r="N4180" t="s">
        <v>99</v>
      </c>
      <c r="O4180" s="2">
        <v>0</v>
      </c>
      <c r="Q4180" t="s">
        <v>31</v>
      </c>
      <c r="R4180">
        <f t="shared" si="325"/>
        <v>0</v>
      </c>
      <c r="S4180">
        <f t="shared" si="326"/>
        <v>0</v>
      </c>
      <c r="T4180">
        <f t="shared" si="329"/>
        <v>0</v>
      </c>
    </row>
    <row r="4181" spans="1:20" x14ac:dyDescent="0.25">
      <c r="A4181">
        <v>592</v>
      </c>
      <c r="B4181" t="s">
        <v>1487</v>
      </c>
      <c r="C4181" s="1">
        <v>21403</v>
      </c>
      <c r="D4181" t="s">
        <v>14</v>
      </c>
      <c r="E4181" t="s">
        <v>15</v>
      </c>
      <c r="F4181" s="1">
        <v>40548</v>
      </c>
      <c r="G4181">
        <v>96372</v>
      </c>
      <c r="H4181" t="str">
        <f t="shared" si="327"/>
        <v>96372</v>
      </c>
      <c r="J4181" t="s">
        <v>41</v>
      </c>
      <c r="K4181" t="s">
        <v>33</v>
      </c>
      <c r="L4181">
        <v>13501</v>
      </c>
      <c r="M4181" t="s">
        <v>29</v>
      </c>
      <c r="N4181" t="s">
        <v>30</v>
      </c>
      <c r="O4181" s="2">
        <v>0</v>
      </c>
      <c r="Q4181" t="s">
        <v>31</v>
      </c>
      <c r="R4181">
        <f t="shared" si="325"/>
        <v>0</v>
      </c>
      <c r="S4181">
        <f t="shared" si="326"/>
        <v>0</v>
      </c>
      <c r="T4181">
        <f t="shared" si="329"/>
        <v>0</v>
      </c>
    </row>
    <row r="4182" spans="1:20" x14ac:dyDescent="0.25">
      <c r="A4182">
        <v>592</v>
      </c>
      <c r="B4182" t="s">
        <v>1487</v>
      </c>
      <c r="C4182" s="1">
        <v>21403</v>
      </c>
      <c r="D4182" t="s">
        <v>14</v>
      </c>
      <c r="E4182" t="s">
        <v>15</v>
      </c>
      <c r="F4182" s="1">
        <v>40548</v>
      </c>
      <c r="G4182" t="s">
        <v>74</v>
      </c>
      <c r="H4182" t="str">
        <f t="shared" si="327"/>
        <v>INJ</v>
      </c>
      <c r="I4182" t="str">
        <f t="shared" si="328"/>
        <v>INJ</v>
      </c>
      <c r="J4182" t="s">
        <v>41</v>
      </c>
      <c r="K4182" t="s">
        <v>33</v>
      </c>
      <c r="L4182">
        <v>13501</v>
      </c>
      <c r="M4182" t="s">
        <v>29</v>
      </c>
      <c r="N4182" t="s">
        <v>30</v>
      </c>
      <c r="O4182" s="2">
        <v>0</v>
      </c>
      <c r="P4182">
        <f>VLOOKUP(I4182,'visit codes'!$B$1:$F$38,5,FALSE)</f>
        <v>1</v>
      </c>
      <c r="Q4182" t="s">
        <v>31</v>
      </c>
      <c r="R4182">
        <f t="shared" si="325"/>
        <v>1</v>
      </c>
      <c r="S4182">
        <f t="shared" si="326"/>
        <v>0</v>
      </c>
      <c r="T4182">
        <f t="shared" si="329"/>
        <v>1</v>
      </c>
    </row>
    <row r="4183" spans="1:20" x14ac:dyDescent="0.25">
      <c r="A4183">
        <v>592</v>
      </c>
      <c r="B4183" t="s">
        <v>1487</v>
      </c>
      <c r="C4183" s="1">
        <v>21403</v>
      </c>
      <c r="D4183" t="s">
        <v>14</v>
      </c>
      <c r="E4183" t="s">
        <v>15</v>
      </c>
      <c r="F4183" s="1">
        <v>40548</v>
      </c>
      <c r="G4183" t="s">
        <v>35</v>
      </c>
      <c r="H4183" t="str">
        <f t="shared" si="327"/>
        <v>4302PM-PM</v>
      </c>
      <c r="J4183" t="s">
        <v>82</v>
      </c>
      <c r="K4183" t="s">
        <v>33</v>
      </c>
      <c r="L4183">
        <v>13501</v>
      </c>
      <c r="M4183" t="s">
        <v>29</v>
      </c>
      <c r="N4183" t="s">
        <v>30</v>
      </c>
      <c r="O4183" s="2">
        <v>1.0416666666666666E-2</v>
      </c>
      <c r="Q4183" t="s">
        <v>31</v>
      </c>
      <c r="R4183">
        <f t="shared" si="325"/>
        <v>0</v>
      </c>
      <c r="S4183">
        <f t="shared" si="326"/>
        <v>0</v>
      </c>
      <c r="T4183">
        <f t="shared" si="329"/>
        <v>0</v>
      </c>
    </row>
    <row r="4184" spans="1:20" x14ac:dyDescent="0.25">
      <c r="A4184">
        <v>592</v>
      </c>
      <c r="B4184" t="s">
        <v>1487</v>
      </c>
      <c r="C4184" s="1">
        <v>21403</v>
      </c>
      <c r="D4184" t="s">
        <v>14</v>
      </c>
      <c r="E4184" t="s">
        <v>15</v>
      </c>
      <c r="F4184" s="1">
        <v>40548</v>
      </c>
      <c r="G4184" t="s">
        <v>37</v>
      </c>
      <c r="H4184" t="str">
        <f t="shared" si="327"/>
        <v>PM</v>
      </c>
      <c r="I4184" t="str">
        <f t="shared" si="328"/>
        <v>PM</v>
      </c>
      <c r="J4184" t="s">
        <v>82</v>
      </c>
      <c r="K4184" t="s">
        <v>33</v>
      </c>
      <c r="L4184">
        <v>13501</v>
      </c>
      <c r="M4184" t="s">
        <v>29</v>
      </c>
      <c r="N4184" t="s">
        <v>30</v>
      </c>
      <c r="O4184" s="2">
        <v>1.0416666666666666E-2</v>
      </c>
      <c r="P4184">
        <f>VLOOKUP(I4184,'visit codes'!$B$1:$F$38,5,FALSE)</f>
        <v>1</v>
      </c>
      <c r="Q4184" t="s">
        <v>31</v>
      </c>
      <c r="R4184">
        <f t="shared" si="325"/>
        <v>1</v>
      </c>
      <c r="S4184">
        <f t="shared" si="326"/>
        <v>0</v>
      </c>
      <c r="T4184">
        <f t="shared" si="329"/>
        <v>1</v>
      </c>
    </row>
    <row r="4185" spans="1:20" x14ac:dyDescent="0.25">
      <c r="A4185">
        <v>593</v>
      </c>
      <c r="B4185" t="s">
        <v>1488</v>
      </c>
      <c r="C4185" s="1">
        <v>24525</v>
      </c>
      <c r="D4185" t="s">
        <v>26</v>
      </c>
      <c r="E4185" t="s">
        <v>15</v>
      </c>
      <c r="F4185" s="1">
        <v>40563</v>
      </c>
      <c r="G4185" t="s">
        <v>16</v>
      </c>
      <c r="H4185" t="str">
        <f t="shared" si="327"/>
        <v>4301R-RV</v>
      </c>
      <c r="J4185" t="s">
        <v>69</v>
      </c>
      <c r="K4185" t="s">
        <v>33</v>
      </c>
      <c r="L4185">
        <v>13401</v>
      </c>
      <c r="M4185" t="s">
        <v>20</v>
      </c>
      <c r="N4185" t="s">
        <v>58</v>
      </c>
      <c r="O4185" s="2">
        <v>3.125E-2</v>
      </c>
      <c r="Q4185" t="s">
        <v>1489</v>
      </c>
      <c r="R4185">
        <f t="shared" si="325"/>
        <v>0</v>
      </c>
      <c r="S4185">
        <f t="shared" si="326"/>
        <v>0</v>
      </c>
      <c r="T4185">
        <f t="shared" si="329"/>
        <v>0</v>
      </c>
    </row>
    <row r="4186" spans="1:20" x14ac:dyDescent="0.25">
      <c r="A4186">
        <v>593</v>
      </c>
      <c r="B4186" t="s">
        <v>1488</v>
      </c>
      <c r="C4186" s="1">
        <v>24525</v>
      </c>
      <c r="D4186" t="s">
        <v>26</v>
      </c>
      <c r="E4186" t="s">
        <v>15</v>
      </c>
      <c r="F4186" s="1">
        <v>40563</v>
      </c>
      <c r="G4186" t="s">
        <v>24</v>
      </c>
      <c r="H4186" t="str">
        <f t="shared" si="327"/>
        <v>RV</v>
      </c>
      <c r="I4186" t="str">
        <f t="shared" si="328"/>
        <v>RV</v>
      </c>
      <c r="J4186" t="s">
        <v>69</v>
      </c>
      <c r="K4186" t="s">
        <v>33</v>
      </c>
      <c r="L4186">
        <v>13401</v>
      </c>
      <c r="M4186" t="s">
        <v>20</v>
      </c>
      <c r="N4186" t="s">
        <v>58</v>
      </c>
      <c r="O4186" s="2">
        <v>4.1666666666666664E-2</v>
      </c>
      <c r="P4186">
        <f>VLOOKUP(I4186,'visit codes'!$B$1:$F$38,5,FALSE)</f>
        <v>3</v>
      </c>
      <c r="Q4186" t="s">
        <v>1489</v>
      </c>
      <c r="R4186">
        <f t="shared" si="325"/>
        <v>1</v>
      </c>
      <c r="S4186">
        <f t="shared" si="326"/>
        <v>0</v>
      </c>
      <c r="T4186">
        <f t="shared" si="329"/>
        <v>1</v>
      </c>
    </row>
    <row r="4187" spans="1:20" x14ac:dyDescent="0.25">
      <c r="A4187">
        <v>593</v>
      </c>
      <c r="B4187" t="s">
        <v>1488</v>
      </c>
      <c r="C4187" s="1">
        <v>24525</v>
      </c>
      <c r="D4187" t="s">
        <v>26</v>
      </c>
      <c r="E4187" t="s">
        <v>15</v>
      </c>
      <c r="F4187" s="1">
        <v>40570</v>
      </c>
      <c r="G4187" t="s">
        <v>35</v>
      </c>
      <c r="H4187" t="str">
        <f t="shared" si="327"/>
        <v>4302PM-PM</v>
      </c>
      <c r="J4187" t="s">
        <v>70</v>
      </c>
      <c r="K4187" t="s">
        <v>33</v>
      </c>
      <c r="L4187">
        <v>13401</v>
      </c>
      <c r="M4187" t="s">
        <v>20</v>
      </c>
      <c r="N4187" t="s">
        <v>58</v>
      </c>
      <c r="O4187" s="2">
        <v>1.0416666666666666E-2</v>
      </c>
      <c r="Q4187" t="s">
        <v>1489</v>
      </c>
      <c r="R4187">
        <f t="shared" si="325"/>
        <v>0</v>
      </c>
      <c r="S4187">
        <f t="shared" si="326"/>
        <v>0</v>
      </c>
      <c r="T4187">
        <f t="shared" si="329"/>
        <v>0</v>
      </c>
    </row>
    <row r="4188" spans="1:20" x14ac:dyDescent="0.25">
      <c r="A4188">
        <v>593</v>
      </c>
      <c r="B4188" t="s">
        <v>1488</v>
      </c>
      <c r="C4188" s="1">
        <v>24525</v>
      </c>
      <c r="D4188" t="s">
        <v>26</v>
      </c>
      <c r="E4188" t="s">
        <v>15</v>
      </c>
      <c r="F4188" s="1">
        <v>40570</v>
      </c>
      <c r="G4188" t="s">
        <v>37</v>
      </c>
      <c r="H4188" t="str">
        <f t="shared" si="327"/>
        <v>PM</v>
      </c>
      <c r="I4188" t="str">
        <f t="shared" si="328"/>
        <v>PM</v>
      </c>
      <c r="J4188" t="s">
        <v>70</v>
      </c>
      <c r="K4188" t="s">
        <v>33</v>
      </c>
      <c r="L4188">
        <v>13401</v>
      </c>
      <c r="M4188" t="s">
        <v>20</v>
      </c>
      <c r="N4188" t="s">
        <v>58</v>
      </c>
      <c r="O4188" s="2">
        <v>1.0416666666666666E-2</v>
      </c>
      <c r="P4188">
        <f>VLOOKUP(I4188,'visit codes'!$B$1:$F$38,5,FALSE)</f>
        <v>1</v>
      </c>
      <c r="Q4188" t="s">
        <v>1489</v>
      </c>
      <c r="R4188">
        <f t="shared" si="325"/>
        <v>1</v>
      </c>
      <c r="S4188">
        <f t="shared" si="326"/>
        <v>0</v>
      </c>
      <c r="T4188">
        <f t="shared" si="329"/>
        <v>1</v>
      </c>
    </row>
    <row r="4189" spans="1:20" x14ac:dyDescent="0.25">
      <c r="A4189">
        <v>593</v>
      </c>
      <c r="B4189" t="s">
        <v>1488</v>
      </c>
      <c r="C4189" s="1">
        <v>24525</v>
      </c>
      <c r="D4189" t="s">
        <v>26</v>
      </c>
      <c r="E4189" t="s">
        <v>15</v>
      </c>
      <c r="F4189" s="1">
        <v>40574</v>
      </c>
      <c r="G4189" t="s">
        <v>38</v>
      </c>
      <c r="H4189" t="str">
        <f t="shared" si="327"/>
        <v>C</v>
      </c>
      <c r="I4189" t="str">
        <f t="shared" si="328"/>
        <v>C</v>
      </c>
      <c r="J4189" t="s">
        <v>17</v>
      </c>
      <c r="K4189" t="s">
        <v>33</v>
      </c>
      <c r="L4189">
        <v>13401</v>
      </c>
      <c r="M4189" t="s">
        <v>20</v>
      </c>
      <c r="N4189" t="s">
        <v>58</v>
      </c>
      <c r="O4189" s="2">
        <v>0</v>
      </c>
      <c r="P4189">
        <f>VLOOKUP(I4189,'visit codes'!$B$1:$F$38,5,FALSE)</f>
        <v>0</v>
      </c>
      <c r="Q4189" t="s">
        <v>1489</v>
      </c>
      <c r="R4189">
        <f t="shared" si="325"/>
        <v>1</v>
      </c>
      <c r="S4189">
        <f t="shared" si="326"/>
        <v>1</v>
      </c>
      <c r="T4189">
        <f t="shared" si="329"/>
        <v>0</v>
      </c>
    </row>
    <row r="4190" spans="1:20" x14ac:dyDescent="0.25">
      <c r="A4190">
        <v>595</v>
      </c>
      <c r="B4190" t="s">
        <v>1490</v>
      </c>
      <c r="C4190" s="1">
        <v>19557</v>
      </c>
      <c r="D4190" t="s">
        <v>26</v>
      </c>
      <c r="E4190" t="s">
        <v>40</v>
      </c>
      <c r="F4190" s="1">
        <v>40549</v>
      </c>
      <c r="G4190" t="s">
        <v>102</v>
      </c>
      <c r="H4190" t="str">
        <f t="shared" si="327"/>
        <v>SC</v>
      </c>
      <c r="I4190" t="str">
        <f t="shared" si="328"/>
        <v>SC</v>
      </c>
      <c r="J4190" t="s">
        <v>45</v>
      </c>
      <c r="K4190" t="s">
        <v>42</v>
      </c>
      <c r="L4190">
        <v>13501</v>
      </c>
      <c r="M4190" t="s">
        <v>29</v>
      </c>
      <c r="N4190" t="s">
        <v>43</v>
      </c>
      <c r="O4190" s="2">
        <v>0</v>
      </c>
      <c r="P4190">
        <f>VLOOKUP(I4190,'visit codes'!$B$1:$F$38,5,FALSE)</f>
        <v>0</v>
      </c>
      <c r="Q4190" t="s">
        <v>31</v>
      </c>
      <c r="R4190">
        <f t="shared" si="325"/>
        <v>1</v>
      </c>
      <c r="S4190">
        <f t="shared" si="326"/>
        <v>1</v>
      </c>
      <c r="T4190">
        <f t="shared" si="329"/>
        <v>0</v>
      </c>
    </row>
    <row r="4191" spans="1:20" x14ac:dyDescent="0.25">
      <c r="A4191">
        <v>595</v>
      </c>
      <c r="B4191" t="s">
        <v>1490</v>
      </c>
      <c r="C4191" s="1">
        <v>19557</v>
      </c>
      <c r="D4191" t="s">
        <v>26</v>
      </c>
      <c r="E4191" t="s">
        <v>40</v>
      </c>
      <c r="F4191" s="1">
        <v>40554</v>
      </c>
      <c r="G4191" t="s">
        <v>35</v>
      </c>
      <c r="H4191" t="str">
        <f t="shared" si="327"/>
        <v>4302PM-PM</v>
      </c>
      <c r="J4191" t="s">
        <v>41</v>
      </c>
      <c r="K4191" t="s">
        <v>42</v>
      </c>
      <c r="L4191">
        <v>13501</v>
      </c>
      <c r="M4191" t="s">
        <v>29</v>
      </c>
      <c r="N4191" t="s">
        <v>43</v>
      </c>
      <c r="O4191" s="2">
        <v>1.0416666666666666E-2</v>
      </c>
      <c r="Q4191" t="s">
        <v>31</v>
      </c>
      <c r="R4191">
        <f t="shared" si="325"/>
        <v>0</v>
      </c>
      <c r="S4191">
        <f t="shared" si="326"/>
        <v>0</v>
      </c>
      <c r="T4191">
        <f t="shared" si="329"/>
        <v>0</v>
      </c>
    </row>
    <row r="4192" spans="1:20" x14ac:dyDescent="0.25">
      <c r="A4192">
        <v>595</v>
      </c>
      <c r="B4192" t="s">
        <v>1490</v>
      </c>
      <c r="C4192" s="1">
        <v>19557</v>
      </c>
      <c r="D4192" t="s">
        <v>26</v>
      </c>
      <c r="E4192" t="s">
        <v>40</v>
      </c>
      <c r="F4192" s="1">
        <v>40554</v>
      </c>
      <c r="G4192" t="s">
        <v>37</v>
      </c>
      <c r="H4192" t="str">
        <f t="shared" si="327"/>
        <v>PM</v>
      </c>
      <c r="I4192" t="str">
        <f t="shared" si="328"/>
        <v>PM</v>
      </c>
      <c r="J4192" t="s">
        <v>41</v>
      </c>
      <c r="K4192" t="s">
        <v>42</v>
      </c>
      <c r="L4192">
        <v>13501</v>
      </c>
      <c r="M4192" t="s">
        <v>29</v>
      </c>
      <c r="N4192" t="s">
        <v>43</v>
      </c>
      <c r="O4192" s="2">
        <v>1.0416666666666666E-2</v>
      </c>
      <c r="P4192">
        <f>VLOOKUP(I4192,'visit codes'!$B$1:$F$38,5,FALSE)</f>
        <v>1</v>
      </c>
      <c r="Q4192" t="s">
        <v>31</v>
      </c>
      <c r="R4192">
        <f t="shared" si="325"/>
        <v>1</v>
      </c>
      <c r="S4192">
        <f t="shared" si="326"/>
        <v>0</v>
      </c>
      <c r="T4192">
        <f t="shared" si="329"/>
        <v>1</v>
      </c>
    </row>
    <row r="4193" spans="1:20" x14ac:dyDescent="0.25">
      <c r="A4193">
        <v>595</v>
      </c>
      <c r="B4193" t="s">
        <v>1490</v>
      </c>
      <c r="C4193" s="1">
        <v>19557</v>
      </c>
      <c r="D4193" t="s">
        <v>26</v>
      </c>
      <c r="E4193" t="s">
        <v>40</v>
      </c>
      <c r="F4193" s="1">
        <v>40554</v>
      </c>
      <c r="G4193" t="s">
        <v>44</v>
      </c>
      <c r="H4193" t="str">
        <f t="shared" si="327"/>
        <v>S1</v>
      </c>
      <c r="I4193" t="str">
        <f t="shared" si="328"/>
        <v>S1</v>
      </c>
      <c r="J4193" t="s">
        <v>45</v>
      </c>
      <c r="K4193" t="s">
        <v>42</v>
      </c>
      <c r="L4193">
        <v>13501</v>
      </c>
      <c r="M4193" t="s">
        <v>29</v>
      </c>
      <c r="N4193" t="s">
        <v>43</v>
      </c>
      <c r="O4193" s="2">
        <v>0</v>
      </c>
      <c r="P4193">
        <f>VLOOKUP(I4193,'visit codes'!$B$1:$F$38,5,FALSE)</f>
        <v>1</v>
      </c>
      <c r="Q4193" t="s">
        <v>31</v>
      </c>
      <c r="R4193">
        <f t="shared" si="325"/>
        <v>1</v>
      </c>
      <c r="S4193">
        <f t="shared" si="326"/>
        <v>0</v>
      </c>
      <c r="T4193">
        <f t="shared" si="329"/>
        <v>1</v>
      </c>
    </row>
    <row r="4194" spans="1:20" x14ac:dyDescent="0.25">
      <c r="A4194">
        <v>595</v>
      </c>
      <c r="B4194" t="s">
        <v>1490</v>
      </c>
      <c r="C4194" s="1">
        <v>19557</v>
      </c>
      <c r="D4194" t="s">
        <v>26</v>
      </c>
      <c r="E4194" t="s">
        <v>40</v>
      </c>
      <c r="F4194" s="1">
        <v>40556</v>
      </c>
      <c r="G4194" t="s">
        <v>16</v>
      </c>
      <c r="H4194" t="str">
        <f t="shared" si="327"/>
        <v>4301R-RV</v>
      </c>
      <c r="J4194" t="s">
        <v>45</v>
      </c>
      <c r="K4194" t="s">
        <v>42</v>
      </c>
      <c r="L4194">
        <v>13501</v>
      </c>
      <c r="M4194" t="s">
        <v>29</v>
      </c>
      <c r="N4194" t="s">
        <v>43</v>
      </c>
      <c r="O4194" s="2">
        <v>3.125E-2</v>
      </c>
      <c r="Q4194" t="s">
        <v>31</v>
      </c>
      <c r="R4194">
        <f t="shared" si="325"/>
        <v>0</v>
      </c>
      <c r="S4194">
        <f t="shared" si="326"/>
        <v>0</v>
      </c>
      <c r="T4194">
        <f t="shared" si="329"/>
        <v>0</v>
      </c>
    </row>
    <row r="4195" spans="1:20" x14ac:dyDescent="0.25">
      <c r="A4195">
        <v>595</v>
      </c>
      <c r="B4195" t="s">
        <v>1490</v>
      </c>
      <c r="C4195" s="1">
        <v>19557</v>
      </c>
      <c r="D4195" t="s">
        <v>26</v>
      </c>
      <c r="E4195" t="s">
        <v>40</v>
      </c>
      <c r="F4195" s="1">
        <v>40556</v>
      </c>
      <c r="G4195" t="s">
        <v>24</v>
      </c>
      <c r="H4195" t="str">
        <f t="shared" si="327"/>
        <v>RV</v>
      </c>
      <c r="I4195" t="str">
        <f t="shared" si="328"/>
        <v>RV</v>
      </c>
      <c r="J4195" t="s">
        <v>45</v>
      </c>
      <c r="K4195" t="s">
        <v>42</v>
      </c>
      <c r="L4195">
        <v>13501</v>
      </c>
      <c r="M4195" t="s">
        <v>29</v>
      </c>
      <c r="N4195" t="s">
        <v>43</v>
      </c>
      <c r="O4195" s="2">
        <v>4.1666666666666664E-2</v>
      </c>
      <c r="P4195">
        <f>VLOOKUP(I4195,'visit codes'!$B$1:$F$38,5,FALSE)</f>
        <v>3</v>
      </c>
      <c r="Q4195" t="s">
        <v>31</v>
      </c>
      <c r="R4195">
        <f t="shared" si="325"/>
        <v>1</v>
      </c>
      <c r="S4195">
        <f t="shared" si="326"/>
        <v>0</v>
      </c>
      <c r="T4195">
        <f t="shared" si="329"/>
        <v>1</v>
      </c>
    </row>
    <row r="4196" spans="1:20" x14ac:dyDescent="0.25">
      <c r="A4196">
        <v>595</v>
      </c>
      <c r="B4196" t="s">
        <v>1490</v>
      </c>
      <c r="C4196" s="1">
        <v>19557</v>
      </c>
      <c r="D4196" t="s">
        <v>26</v>
      </c>
      <c r="E4196" t="s">
        <v>40</v>
      </c>
      <c r="F4196" s="1">
        <v>40570</v>
      </c>
      <c r="G4196" t="s">
        <v>38</v>
      </c>
      <c r="H4196" t="str">
        <f t="shared" si="327"/>
        <v>C</v>
      </c>
      <c r="I4196" t="str">
        <f t="shared" si="328"/>
        <v>C</v>
      </c>
      <c r="J4196" t="s">
        <v>45</v>
      </c>
      <c r="K4196" t="s">
        <v>42</v>
      </c>
      <c r="L4196">
        <v>13501</v>
      </c>
      <c r="M4196" t="s">
        <v>29</v>
      </c>
      <c r="N4196" t="s">
        <v>43</v>
      </c>
      <c r="O4196" s="2">
        <v>0</v>
      </c>
      <c r="P4196">
        <f>VLOOKUP(I4196,'visit codes'!$B$1:$F$38,5,FALSE)</f>
        <v>0</v>
      </c>
      <c r="Q4196" t="s">
        <v>31</v>
      </c>
      <c r="R4196">
        <f t="shared" si="325"/>
        <v>1</v>
      </c>
      <c r="S4196">
        <f t="shared" si="326"/>
        <v>1</v>
      </c>
      <c r="T4196">
        <f t="shared" si="329"/>
        <v>0</v>
      </c>
    </row>
    <row r="4197" spans="1:20" x14ac:dyDescent="0.25">
      <c r="A4197">
        <v>597</v>
      </c>
      <c r="B4197" t="s">
        <v>1491</v>
      </c>
      <c r="C4197" s="1">
        <v>20293</v>
      </c>
      <c r="D4197" t="s">
        <v>14</v>
      </c>
      <c r="E4197" t="s">
        <v>15</v>
      </c>
      <c r="F4197" s="1">
        <v>40549</v>
      </c>
      <c r="G4197" t="s">
        <v>35</v>
      </c>
      <c r="H4197" t="str">
        <f t="shared" si="327"/>
        <v>4302PM-PM</v>
      </c>
      <c r="J4197" t="s">
        <v>66</v>
      </c>
      <c r="K4197" t="s">
        <v>42</v>
      </c>
      <c r="L4197">
        <v>13440</v>
      </c>
      <c r="M4197" t="s">
        <v>20</v>
      </c>
      <c r="N4197" t="s">
        <v>43</v>
      </c>
      <c r="O4197" s="2">
        <v>1.0416666666666666E-2</v>
      </c>
      <c r="Q4197" t="s">
        <v>22</v>
      </c>
      <c r="R4197">
        <f t="shared" si="325"/>
        <v>0</v>
      </c>
      <c r="S4197">
        <f t="shared" si="326"/>
        <v>0</v>
      </c>
      <c r="T4197">
        <f t="shared" si="329"/>
        <v>0</v>
      </c>
    </row>
    <row r="4198" spans="1:20" x14ac:dyDescent="0.25">
      <c r="A4198">
        <v>597</v>
      </c>
      <c r="B4198" t="s">
        <v>1491</v>
      </c>
      <c r="C4198" s="1">
        <v>20293</v>
      </c>
      <c r="D4198" t="s">
        <v>14</v>
      </c>
      <c r="E4198" t="s">
        <v>15</v>
      </c>
      <c r="F4198" s="1">
        <v>40549</v>
      </c>
      <c r="G4198" t="s">
        <v>37</v>
      </c>
      <c r="H4198" t="str">
        <f t="shared" si="327"/>
        <v>PM</v>
      </c>
      <c r="I4198" t="str">
        <f t="shared" si="328"/>
        <v>PM</v>
      </c>
      <c r="J4198" t="s">
        <v>66</v>
      </c>
      <c r="K4198" t="s">
        <v>42</v>
      </c>
      <c r="L4198">
        <v>13440</v>
      </c>
      <c r="M4198" t="s">
        <v>20</v>
      </c>
      <c r="N4198" t="s">
        <v>43</v>
      </c>
      <c r="O4198" s="2">
        <v>1.0416666666666666E-2</v>
      </c>
      <c r="P4198">
        <f>VLOOKUP(I4198,'visit codes'!$B$1:$F$38,5,FALSE)</f>
        <v>1</v>
      </c>
      <c r="Q4198" t="s">
        <v>22</v>
      </c>
      <c r="R4198">
        <f t="shared" si="325"/>
        <v>1</v>
      </c>
      <c r="S4198">
        <f t="shared" si="326"/>
        <v>0</v>
      </c>
      <c r="T4198">
        <f t="shared" si="329"/>
        <v>1</v>
      </c>
    </row>
    <row r="4199" spans="1:20" x14ac:dyDescent="0.25">
      <c r="A4199">
        <v>597</v>
      </c>
      <c r="B4199" t="s">
        <v>1491</v>
      </c>
      <c r="C4199" s="1">
        <v>20293</v>
      </c>
      <c r="D4199" t="s">
        <v>14</v>
      </c>
      <c r="E4199" t="s">
        <v>15</v>
      </c>
      <c r="F4199" s="1">
        <v>40553</v>
      </c>
      <c r="G4199" t="s">
        <v>46</v>
      </c>
      <c r="H4199" t="str">
        <f t="shared" si="327"/>
        <v>NS</v>
      </c>
      <c r="I4199" t="str">
        <f t="shared" si="328"/>
        <v>NS</v>
      </c>
      <c r="J4199" t="s">
        <v>69</v>
      </c>
      <c r="K4199" t="s">
        <v>42</v>
      </c>
      <c r="L4199">
        <v>13440</v>
      </c>
      <c r="M4199" t="s">
        <v>20</v>
      </c>
      <c r="N4199" t="s">
        <v>43</v>
      </c>
      <c r="O4199" s="2">
        <v>0</v>
      </c>
      <c r="P4199">
        <f>VLOOKUP(I4199,'visit codes'!$B$1:$F$38,5,FALSE)</f>
        <v>0</v>
      </c>
      <c r="Q4199" t="s">
        <v>22</v>
      </c>
      <c r="R4199">
        <f t="shared" si="325"/>
        <v>1</v>
      </c>
      <c r="S4199">
        <f t="shared" si="326"/>
        <v>1</v>
      </c>
      <c r="T4199">
        <f t="shared" si="329"/>
        <v>0</v>
      </c>
    </row>
    <row r="4200" spans="1:20" x14ac:dyDescent="0.25">
      <c r="A4200">
        <v>597</v>
      </c>
      <c r="B4200" t="s">
        <v>1491</v>
      </c>
      <c r="C4200" s="1">
        <v>20293</v>
      </c>
      <c r="D4200" t="s">
        <v>14</v>
      </c>
      <c r="E4200" t="s">
        <v>15</v>
      </c>
      <c r="F4200" s="1">
        <v>40569</v>
      </c>
      <c r="G4200" t="s">
        <v>35</v>
      </c>
      <c r="H4200" t="str">
        <f t="shared" si="327"/>
        <v>4302PM-PM</v>
      </c>
      <c r="J4200" t="s">
        <v>70</v>
      </c>
      <c r="K4200" t="s">
        <v>42</v>
      </c>
      <c r="L4200">
        <v>13440</v>
      </c>
      <c r="M4200" t="s">
        <v>20</v>
      </c>
      <c r="N4200" t="s">
        <v>43</v>
      </c>
      <c r="O4200" s="2">
        <v>1.0416666666666666E-2</v>
      </c>
      <c r="Q4200" t="s">
        <v>22</v>
      </c>
      <c r="R4200">
        <f t="shared" si="325"/>
        <v>0</v>
      </c>
      <c r="S4200">
        <f t="shared" si="326"/>
        <v>0</v>
      </c>
      <c r="T4200">
        <f t="shared" si="329"/>
        <v>0</v>
      </c>
    </row>
    <row r="4201" spans="1:20" x14ac:dyDescent="0.25">
      <c r="A4201">
        <v>597</v>
      </c>
      <c r="B4201" t="s">
        <v>1491</v>
      </c>
      <c r="C4201" s="1">
        <v>20293</v>
      </c>
      <c r="D4201" t="s">
        <v>14</v>
      </c>
      <c r="E4201" t="s">
        <v>15</v>
      </c>
      <c r="F4201" s="1">
        <v>40569</v>
      </c>
      <c r="G4201" t="s">
        <v>37</v>
      </c>
      <c r="H4201" t="str">
        <f t="shared" si="327"/>
        <v>PM</v>
      </c>
      <c r="I4201" t="str">
        <f t="shared" si="328"/>
        <v>PM</v>
      </c>
      <c r="J4201" t="s">
        <v>70</v>
      </c>
      <c r="K4201" t="s">
        <v>42</v>
      </c>
      <c r="L4201">
        <v>13440</v>
      </c>
      <c r="M4201" t="s">
        <v>20</v>
      </c>
      <c r="N4201" t="s">
        <v>43</v>
      </c>
      <c r="O4201" s="2">
        <v>1.0416666666666666E-2</v>
      </c>
      <c r="P4201">
        <f>VLOOKUP(I4201,'visit codes'!$B$1:$F$38,5,FALSE)</f>
        <v>1</v>
      </c>
      <c r="Q4201" t="s">
        <v>22</v>
      </c>
      <c r="R4201">
        <f t="shared" si="325"/>
        <v>1</v>
      </c>
      <c r="S4201">
        <f t="shared" si="326"/>
        <v>0</v>
      </c>
      <c r="T4201">
        <f t="shared" si="329"/>
        <v>1</v>
      </c>
    </row>
    <row r="4202" spans="1:20" x14ac:dyDescent="0.25">
      <c r="A4202">
        <v>599</v>
      </c>
      <c r="B4202" t="s">
        <v>1492</v>
      </c>
      <c r="C4202" s="1">
        <v>21791</v>
      </c>
      <c r="D4202" t="s">
        <v>14</v>
      </c>
      <c r="E4202" t="s">
        <v>15</v>
      </c>
      <c r="F4202" s="1">
        <v>40546</v>
      </c>
      <c r="G4202">
        <v>96372</v>
      </c>
      <c r="H4202" t="str">
        <f t="shared" si="327"/>
        <v>96372</v>
      </c>
      <c r="J4202" t="s">
        <v>41</v>
      </c>
      <c r="K4202" t="s">
        <v>33</v>
      </c>
      <c r="L4202">
        <v>13502</v>
      </c>
      <c r="M4202" t="s">
        <v>29</v>
      </c>
      <c r="N4202" t="s">
        <v>58</v>
      </c>
      <c r="O4202" s="2">
        <v>0</v>
      </c>
      <c r="Q4202" t="s">
        <v>31</v>
      </c>
      <c r="R4202">
        <f t="shared" si="325"/>
        <v>0</v>
      </c>
      <c r="S4202">
        <f t="shared" si="326"/>
        <v>0</v>
      </c>
      <c r="T4202">
        <f t="shared" si="329"/>
        <v>0</v>
      </c>
    </row>
    <row r="4203" spans="1:20" x14ac:dyDescent="0.25">
      <c r="A4203">
        <v>599</v>
      </c>
      <c r="B4203" t="s">
        <v>1492</v>
      </c>
      <c r="C4203" s="1">
        <v>21791</v>
      </c>
      <c r="D4203" t="s">
        <v>14</v>
      </c>
      <c r="E4203" t="s">
        <v>15</v>
      </c>
      <c r="F4203" s="1">
        <v>40546</v>
      </c>
      <c r="G4203" t="s">
        <v>74</v>
      </c>
      <c r="H4203" t="str">
        <f t="shared" si="327"/>
        <v>INJ</v>
      </c>
      <c r="I4203" t="str">
        <f t="shared" si="328"/>
        <v>INJ</v>
      </c>
      <c r="J4203" t="s">
        <v>41</v>
      </c>
      <c r="K4203" t="s">
        <v>33</v>
      </c>
      <c r="L4203">
        <v>13502</v>
      </c>
      <c r="M4203" t="s">
        <v>29</v>
      </c>
      <c r="N4203" t="s">
        <v>58</v>
      </c>
      <c r="O4203" s="2">
        <v>0</v>
      </c>
      <c r="P4203">
        <f>VLOOKUP(I4203,'visit codes'!$B$1:$F$38,5,FALSE)</f>
        <v>1</v>
      </c>
      <c r="Q4203" t="s">
        <v>31</v>
      </c>
      <c r="R4203">
        <f t="shared" si="325"/>
        <v>1</v>
      </c>
      <c r="S4203">
        <f t="shared" si="326"/>
        <v>0</v>
      </c>
      <c r="T4203">
        <f t="shared" si="329"/>
        <v>1</v>
      </c>
    </row>
    <row r="4204" spans="1:20" x14ac:dyDescent="0.25">
      <c r="A4204">
        <v>599</v>
      </c>
      <c r="B4204" t="s">
        <v>1492</v>
      </c>
      <c r="C4204" s="1">
        <v>21791</v>
      </c>
      <c r="D4204" t="s">
        <v>14</v>
      </c>
      <c r="E4204" t="s">
        <v>15</v>
      </c>
      <c r="F4204" s="1">
        <v>40561</v>
      </c>
      <c r="G4204" t="s">
        <v>46</v>
      </c>
      <c r="H4204" t="str">
        <f t="shared" si="327"/>
        <v>NS</v>
      </c>
      <c r="I4204" t="str">
        <f t="shared" si="328"/>
        <v>NS</v>
      </c>
      <c r="J4204" t="s">
        <v>41</v>
      </c>
      <c r="K4204" t="s">
        <v>33</v>
      </c>
      <c r="L4204">
        <v>13502</v>
      </c>
      <c r="M4204" t="s">
        <v>29</v>
      </c>
      <c r="N4204" t="s">
        <v>58</v>
      </c>
      <c r="O4204" s="2">
        <v>0</v>
      </c>
      <c r="P4204">
        <f>VLOOKUP(I4204,'visit codes'!$B$1:$F$38,5,FALSE)</f>
        <v>0</v>
      </c>
      <c r="Q4204" t="s">
        <v>31</v>
      </c>
      <c r="R4204">
        <f t="shared" si="325"/>
        <v>1</v>
      </c>
      <c r="S4204">
        <f t="shared" si="326"/>
        <v>1</v>
      </c>
      <c r="T4204">
        <f t="shared" si="329"/>
        <v>0</v>
      </c>
    </row>
    <row r="4205" spans="1:20" x14ac:dyDescent="0.25">
      <c r="A4205">
        <v>599</v>
      </c>
      <c r="B4205" t="s">
        <v>1492</v>
      </c>
      <c r="C4205" s="1">
        <v>21791</v>
      </c>
      <c r="D4205" t="s">
        <v>14</v>
      </c>
      <c r="E4205" t="s">
        <v>15</v>
      </c>
      <c r="F4205" s="1">
        <v>40563</v>
      </c>
      <c r="G4205" t="s">
        <v>35</v>
      </c>
      <c r="H4205" t="str">
        <f t="shared" si="327"/>
        <v>4302PM-PM</v>
      </c>
      <c r="J4205" t="s">
        <v>41</v>
      </c>
      <c r="K4205" t="s">
        <v>33</v>
      </c>
      <c r="L4205">
        <v>13502</v>
      </c>
      <c r="M4205" t="s">
        <v>29</v>
      </c>
      <c r="N4205" t="s">
        <v>58</v>
      </c>
      <c r="O4205" s="2">
        <v>1.0416666666666666E-2</v>
      </c>
      <c r="Q4205" t="s">
        <v>31</v>
      </c>
      <c r="R4205">
        <f t="shared" si="325"/>
        <v>0</v>
      </c>
      <c r="S4205">
        <f t="shared" si="326"/>
        <v>0</v>
      </c>
      <c r="T4205">
        <f t="shared" si="329"/>
        <v>0</v>
      </c>
    </row>
    <row r="4206" spans="1:20" x14ac:dyDescent="0.25">
      <c r="A4206">
        <v>599</v>
      </c>
      <c r="B4206" t="s">
        <v>1492</v>
      </c>
      <c r="C4206" s="1">
        <v>21791</v>
      </c>
      <c r="D4206" t="s">
        <v>14</v>
      </c>
      <c r="E4206" t="s">
        <v>15</v>
      </c>
      <c r="F4206" s="1">
        <v>40563</v>
      </c>
      <c r="G4206" t="s">
        <v>37</v>
      </c>
      <c r="H4206" t="str">
        <f t="shared" si="327"/>
        <v>PM</v>
      </c>
      <c r="I4206" t="str">
        <f t="shared" si="328"/>
        <v>PM</v>
      </c>
      <c r="J4206" t="s">
        <v>41</v>
      </c>
      <c r="K4206" t="s">
        <v>33</v>
      </c>
      <c r="L4206">
        <v>13502</v>
      </c>
      <c r="M4206" t="s">
        <v>29</v>
      </c>
      <c r="N4206" t="s">
        <v>58</v>
      </c>
      <c r="O4206" s="2">
        <v>1.0416666666666666E-2</v>
      </c>
      <c r="P4206">
        <f>VLOOKUP(I4206,'visit codes'!$B$1:$F$38,5,FALSE)</f>
        <v>1</v>
      </c>
      <c r="Q4206" t="s">
        <v>31</v>
      </c>
      <c r="R4206">
        <f t="shared" si="325"/>
        <v>1</v>
      </c>
      <c r="S4206">
        <f t="shared" si="326"/>
        <v>0</v>
      </c>
      <c r="T4206">
        <f t="shared" si="329"/>
        <v>1</v>
      </c>
    </row>
    <row r="4207" spans="1:20" x14ac:dyDescent="0.25">
      <c r="A4207">
        <v>599</v>
      </c>
      <c r="B4207" t="s">
        <v>1492</v>
      </c>
      <c r="C4207" s="1">
        <v>21791</v>
      </c>
      <c r="D4207" t="s">
        <v>14</v>
      </c>
      <c r="E4207" t="s">
        <v>15</v>
      </c>
      <c r="F4207" s="1">
        <v>40569</v>
      </c>
      <c r="G4207" t="s">
        <v>35</v>
      </c>
      <c r="H4207" t="str">
        <f t="shared" si="327"/>
        <v>4302PM-PM</v>
      </c>
      <c r="J4207" t="s">
        <v>82</v>
      </c>
      <c r="K4207" t="s">
        <v>33</v>
      </c>
      <c r="L4207">
        <v>13502</v>
      </c>
      <c r="M4207" t="s">
        <v>29</v>
      </c>
      <c r="N4207" t="s">
        <v>58</v>
      </c>
      <c r="O4207" s="2">
        <v>1.0416666666666666E-2</v>
      </c>
      <c r="Q4207" t="s">
        <v>31</v>
      </c>
      <c r="R4207">
        <f t="shared" si="325"/>
        <v>0</v>
      </c>
      <c r="S4207">
        <f t="shared" si="326"/>
        <v>0</v>
      </c>
      <c r="T4207">
        <f t="shared" si="329"/>
        <v>0</v>
      </c>
    </row>
    <row r="4208" spans="1:20" x14ac:dyDescent="0.25">
      <c r="A4208">
        <v>599</v>
      </c>
      <c r="B4208" t="s">
        <v>1492</v>
      </c>
      <c r="C4208" s="1">
        <v>21791</v>
      </c>
      <c r="D4208" t="s">
        <v>14</v>
      </c>
      <c r="E4208" t="s">
        <v>15</v>
      </c>
      <c r="F4208" s="1">
        <v>40569</v>
      </c>
      <c r="G4208" t="s">
        <v>37</v>
      </c>
      <c r="H4208" t="str">
        <f t="shared" si="327"/>
        <v>PM</v>
      </c>
      <c r="I4208" t="str">
        <f t="shared" si="328"/>
        <v>PM</v>
      </c>
      <c r="J4208" t="s">
        <v>82</v>
      </c>
      <c r="K4208" t="s">
        <v>33</v>
      </c>
      <c r="L4208">
        <v>13502</v>
      </c>
      <c r="M4208" t="s">
        <v>29</v>
      </c>
      <c r="N4208" t="s">
        <v>58</v>
      </c>
      <c r="O4208" s="2">
        <v>1.0416666666666666E-2</v>
      </c>
      <c r="P4208">
        <f>VLOOKUP(I4208,'visit codes'!$B$1:$F$38,5,FALSE)</f>
        <v>1</v>
      </c>
      <c r="Q4208" t="s">
        <v>31</v>
      </c>
      <c r="R4208">
        <f t="shared" si="325"/>
        <v>1</v>
      </c>
      <c r="S4208">
        <f t="shared" si="326"/>
        <v>0</v>
      </c>
      <c r="T4208">
        <f t="shared" si="329"/>
        <v>1</v>
      </c>
    </row>
    <row r="4209" spans="1:20" x14ac:dyDescent="0.25">
      <c r="A4209">
        <v>11537</v>
      </c>
      <c r="B4209" t="s">
        <v>1493</v>
      </c>
      <c r="C4209" s="1">
        <v>23368</v>
      </c>
      <c r="D4209" t="s">
        <v>26</v>
      </c>
      <c r="E4209" t="s">
        <v>15</v>
      </c>
      <c r="F4209" s="1">
        <v>40561</v>
      </c>
      <c r="G4209" t="s">
        <v>35</v>
      </c>
      <c r="H4209" t="str">
        <f t="shared" si="327"/>
        <v>4302PM-PM</v>
      </c>
      <c r="J4209" t="s">
        <v>41</v>
      </c>
      <c r="K4209" t="s">
        <v>18</v>
      </c>
      <c r="L4209">
        <v>13502</v>
      </c>
      <c r="M4209" t="s">
        <v>29</v>
      </c>
      <c r="N4209" t="s">
        <v>21</v>
      </c>
      <c r="O4209" s="2">
        <v>1.0416666666666666E-2</v>
      </c>
      <c r="Q4209" t="s">
        <v>31</v>
      </c>
      <c r="R4209">
        <f t="shared" si="325"/>
        <v>0</v>
      </c>
      <c r="S4209">
        <f t="shared" si="326"/>
        <v>0</v>
      </c>
      <c r="T4209">
        <f t="shared" si="329"/>
        <v>0</v>
      </c>
    </row>
    <row r="4210" spans="1:20" x14ac:dyDescent="0.25">
      <c r="A4210">
        <v>11537</v>
      </c>
      <c r="B4210" t="s">
        <v>1493</v>
      </c>
      <c r="C4210" s="1">
        <v>23368</v>
      </c>
      <c r="D4210" t="s">
        <v>26</v>
      </c>
      <c r="E4210" t="s">
        <v>15</v>
      </c>
      <c r="F4210" s="1">
        <v>40561</v>
      </c>
      <c r="G4210" t="s">
        <v>37</v>
      </c>
      <c r="H4210" t="str">
        <f t="shared" si="327"/>
        <v>PM</v>
      </c>
      <c r="I4210" t="str">
        <f t="shared" si="328"/>
        <v>PM</v>
      </c>
      <c r="J4210" t="s">
        <v>41</v>
      </c>
      <c r="K4210" t="s">
        <v>18</v>
      </c>
      <c r="L4210">
        <v>13502</v>
      </c>
      <c r="M4210" t="s">
        <v>29</v>
      </c>
      <c r="N4210" t="s">
        <v>21</v>
      </c>
      <c r="O4210" s="2">
        <v>1.0416666666666666E-2</v>
      </c>
      <c r="P4210">
        <f>VLOOKUP(I4210,'visit codes'!$B$1:$F$38,5,FALSE)</f>
        <v>1</v>
      </c>
      <c r="Q4210" t="s">
        <v>31</v>
      </c>
      <c r="R4210">
        <f t="shared" si="325"/>
        <v>1</v>
      </c>
      <c r="S4210">
        <f t="shared" si="326"/>
        <v>0</v>
      </c>
      <c r="T4210">
        <f t="shared" si="329"/>
        <v>1</v>
      </c>
    </row>
    <row r="4211" spans="1:20" x14ac:dyDescent="0.25">
      <c r="A4211">
        <v>11537</v>
      </c>
      <c r="B4211" t="s">
        <v>1493</v>
      </c>
      <c r="C4211" s="1">
        <v>23368</v>
      </c>
      <c r="D4211" t="s">
        <v>26</v>
      </c>
      <c r="E4211" t="s">
        <v>15</v>
      </c>
      <c r="F4211" s="1">
        <v>40570</v>
      </c>
      <c r="G4211" t="s">
        <v>38</v>
      </c>
      <c r="H4211" t="str">
        <f t="shared" si="327"/>
        <v>C</v>
      </c>
      <c r="I4211" t="str">
        <f t="shared" si="328"/>
        <v>C</v>
      </c>
      <c r="J4211" t="s">
        <v>48</v>
      </c>
      <c r="K4211" t="s">
        <v>18</v>
      </c>
      <c r="L4211">
        <v>13502</v>
      </c>
      <c r="M4211" t="s">
        <v>29</v>
      </c>
      <c r="N4211" t="s">
        <v>21</v>
      </c>
      <c r="O4211" s="2">
        <v>0</v>
      </c>
      <c r="P4211">
        <f>VLOOKUP(I4211,'visit codes'!$B$1:$F$38,5,FALSE)</f>
        <v>0</v>
      </c>
      <c r="Q4211" t="s">
        <v>31</v>
      </c>
      <c r="R4211">
        <f t="shared" si="325"/>
        <v>1</v>
      </c>
      <c r="S4211">
        <f t="shared" si="326"/>
        <v>1</v>
      </c>
      <c r="T4211">
        <f t="shared" si="329"/>
        <v>0</v>
      </c>
    </row>
    <row r="4212" spans="1:20" x14ac:dyDescent="0.25">
      <c r="A4212">
        <v>11537</v>
      </c>
      <c r="B4212" t="s">
        <v>1493</v>
      </c>
      <c r="C4212" s="1">
        <v>23368</v>
      </c>
      <c r="D4212" t="s">
        <v>26</v>
      </c>
      <c r="E4212" t="s">
        <v>15</v>
      </c>
      <c r="F4212" s="1">
        <v>40570</v>
      </c>
      <c r="G4212" t="s">
        <v>38</v>
      </c>
      <c r="H4212" t="str">
        <f t="shared" si="327"/>
        <v>C</v>
      </c>
      <c r="I4212" t="str">
        <f t="shared" si="328"/>
        <v>C</v>
      </c>
      <c r="J4212" t="s">
        <v>48</v>
      </c>
      <c r="K4212" t="s">
        <v>18</v>
      </c>
      <c r="L4212">
        <v>13502</v>
      </c>
      <c r="M4212" t="s">
        <v>29</v>
      </c>
      <c r="N4212" t="s">
        <v>21</v>
      </c>
      <c r="O4212" s="2">
        <v>0</v>
      </c>
      <c r="P4212">
        <f>VLOOKUP(I4212,'visit codes'!$B$1:$F$38,5,FALSE)</f>
        <v>0</v>
      </c>
      <c r="Q4212" t="s">
        <v>31</v>
      </c>
      <c r="R4212">
        <f t="shared" si="325"/>
        <v>1</v>
      </c>
      <c r="S4212">
        <f t="shared" si="326"/>
        <v>1</v>
      </c>
      <c r="T4212">
        <f t="shared" si="329"/>
        <v>0</v>
      </c>
    </row>
    <row r="4213" spans="1:20" x14ac:dyDescent="0.25">
      <c r="A4213">
        <v>11614</v>
      </c>
      <c r="B4213" t="s">
        <v>1494</v>
      </c>
      <c r="C4213" s="1">
        <v>27751</v>
      </c>
      <c r="D4213" t="s">
        <v>26</v>
      </c>
      <c r="E4213" t="s">
        <v>15</v>
      </c>
      <c r="F4213" s="1">
        <v>40546</v>
      </c>
      <c r="G4213" t="s">
        <v>35</v>
      </c>
      <c r="H4213" t="str">
        <f t="shared" si="327"/>
        <v>4302PM-PM</v>
      </c>
      <c r="J4213" t="s">
        <v>41</v>
      </c>
      <c r="K4213" t="s">
        <v>18</v>
      </c>
      <c r="L4213">
        <v>13502</v>
      </c>
      <c r="M4213" t="s">
        <v>29</v>
      </c>
      <c r="N4213" t="s">
        <v>21</v>
      </c>
      <c r="O4213" s="2">
        <v>1.0416666666666666E-2</v>
      </c>
      <c r="Q4213" t="s">
        <v>31</v>
      </c>
      <c r="R4213">
        <f t="shared" si="325"/>
        <v>0</v>
      </c>
      <c r="S4213">
        <f t="shared" si="326"/>
        <v>0</v>
      </c>
      <c r="T4213">
        <f t="shared" si="329"/>
        <v>0</v>
      </c>
    </row>
    <row r="4214" spans="1:20" x14ac:dyDescent="0.25">
      <c r="A4214">
        <v>11614</v>
      </c>
      <c r="B4214" t="s">
        <v>1494</v>
      </c>
      <c r="C4214" s="1">
        <v>27751</v>
      </c>
      <c r="D4214" t="s">
        <v>26</v>
      </c>
      <c r="E4214" t="s">
        <v>15</v>
      </c>
      <c r="F4214" s="1">
        <v>40546</v>
      </c>
      <c r="G4214" t="s">
        <v>37</v>
      </c>
      <c r="H4214" t="str">
        <f t="shared" si="327"/>
        <v>PM</v>
      </c>
      <c r="I4214" t="str">
        <f t="shared" si="328"/>
        <v>PM</v>
      </c>
      <c r="J4214" t="s">
        <v>41</v>
      </c>
      <c r="K4214" t="s">
        <v>18</v>
      </c>
      <c r="L4214">
        <v>13502</v>
      </c>
      <c r="M4214" t="s">
        <v>29</v>
      </c>
      <c r="N4214" t="s">
        <v>21</v>
      </c>
      <c r="O4214" s="2">
        <v>1.0416666666666666E-2</v>
      </c>
      <c r="P4214">
        <f>VLOOKUP(I4214,'visit codes'!$B$1:$F$38,5,FALSE)</f>
        <v>1</v>
      </c>
      <c r="Q4214" t="s">
        <v>31</v>
      </c>
      <c r="R4214">
        <f t="shared" si="325"/>
        <v>1</v>
      </c>
      <c r="S4214">
        <f t="shared" si="326"/>
        <v>0</v>
      </c>
      <c r="T4214">
        <f t="shared" si="329"/>
        <v>1</v>
      </c>
    </row>
    <row r="4215" spans="1:20" x14ac:dyDescent="0.25">
      <c r="A4215">
        <v>11614</v>
      </c>
      <c r="B4215" t="s">
        <v>1494</v>
      </c>
      <c r="C4215" s="1">
        <v>27751</v>
      </c>
      <c r="D4215" t="s">
        <v>26</v>
      </c>
      <c r="E4215" t="s">
        <v>15</v>
      </c>
      <c r="F4215" s="1">
        <v>40553</v>
      </c>
      <c r="G4215" t="s">
        <v>46</v>
      </c>
      <c r="H4215" t="str">
        <f t="shared" si="327"/>
        <v>NS</v>
      </c>
      <c r="I4215" t="str">
        <f t="shared" si="328"/>
        <v>NS</v>
      </c>
      <c r="J4215" t="s">
        <v>138</v>
      </c>
      <c r="K4215" t="s">
        <v>18</v>
      </c>
      <c r="L4215">
        <v>13502</v>
      </c>
      <c r="M4215" t="s">
        <v>29</v>
      </c>
      <c r="N4215" t="s">
        <v>21</v>
      </c>
      <c r="O4215" s="2">
        <v>0</v>
      </c>
      <c r="P4215">
        <f>VLOOKUP(I4215,'visit codes'!$B$1:$F$38,5,FALSE)</f>
        <v>0</v>
      </c>
      <c r="Q4215" t="s">
        <v>31</v>
      </c>
      <c r="R4215">
        <f t="shared" si="325"/>
        <v>1</v>
      </c>
      <c r="S4215">
        <f t="shared" si="326"/>
        <v>1</v>
      </c>
      <c r="T4215">
        <f t="shared" si="329"/>
        <v>0</v>
      </c>
    </row>
    <row r="4216" spans="1:20" x14ac:dyDescent="0.25">
      <c r="A4216">
        <v>11645</v>
      </c>
      <c r="B4216" t="s">
        <v>1495</v>
      </c>
      <c r="C4216" s="1">
        <v>19943</v>
      </c>
      <c r="D4216" t="s">
        <v>26</v>
      </c>
      <c r="E4216" t="s">
        <v>15</v>
      </c>
      <c r="F4216" s="1">
        <v>40555</v>
      </c>
      <c r="G4216" t="s">
        <v>16</v>
      </c>
      <c r="H4216" t="str">
        <f t="shared" si="327"/>
        <v>4301R-RV</v>
      </c>
      <c r="J4216" t="s">
        <v>80</v>
      </c>
      <c r="K4216" t="s">
        <v>18</v>
      </c>
      <c r="L4216">
        <v>13502</v>
      </c>
      <c r="M4216" t="s">
        <v>29</v>
      </c>
      <c r="N4216" t="s">
        <v>21</v>
      </c>
      <c r="O4216" s="2">
        <v>3.125E-2</v>
      </c>
      <c r="Q4216" t="s">
        <v>31</v>
      </c>
      <c r="R4216">
        <f t="shared" si="325"/>
        <v>0</v>
      </c>
      <c r="S4216">
        <f t="shared" si="326"/>
        <v>0</v>
      </c>
      <c r="T4216">
        <f t="shared" si="329"/>
        <v>0</v>
      </c>
    </row>
    <row r="4217" spans="1:20" x14ac:dyDescent="0.25">
      <c r="A4217">
        <v>11645</v>
      </c>
      <c r="B4217" t="s">
        <v>1495</v>
      </c>
      <c r="C4217" s="1">
        <v>19943</v>
      </c>
      <c r="D4217" t="s">
        <v>26</v>
      </c>
      <c r="E4217" t="s">
        <v>15</v>
      </c>
      <c r="F4217" s="1">
        <v>40555</v>
      </c>
      <c r="G4217" t="s">
        <v>24</v>
      </c>
      <c r="H4217" t="str">
        <f t="shared" si="327"/>
        <v>RV</v>
      </c>
      <c r="I4217" t="str">
        <f t="shared" si="328"/>
        <v>RV</v>
      </c>
      <c r="J4217" t="s">
        <v>80</v>
      </c>
      <c r="K4217" t="s">
        <v>18</v>
      </c>
      <c r="L4217">
        <v>13502</v>
      </c>
      <c r="M4217" t="s">
        <v>29</v>
      </c>
      <c r="N4217" t="s">
        <v>21</v>
      </c>
      <c r="O4217" s="2">
        <v>4.1666666666666664E-2</v>
      </c>
      <c r="P4217">
        <f>VLOOKUP(I4217,'visit codes'!$B$1:$F$38,5,FALSE)</f>
        <v>3</v>
      </c>
      <c r="Q4217" t="s">
        <v>31</v>
      </c>
      <c r="R4217">
        <f t="shared" si="325"/>
        <v>1</v>
      </c>
      <c r="S4217">
        <f t="shared" si="326"/>
        <v>0</v>
      </c>
      <c r="T4217">
        <f t="shared" si="329"/>
        <v>1</v>
      </c>
    </row>
    <row r="4218" spans="1:20" x14ac:dyDescent="0.25">
      <c r="A4218">
        <v>613</v>
      </c>
      <c r="B4218" t="s">
        <v>1496</v>
      </c>
      <c r="C4218" s="1">
        <v>17062</v>
      </c>
      <c r="D4218" t="s">
        <v>26</v>
      </c>
      <c r="E4218" t="s">
        <v>15</v>
      </c>
      <c r="F4218" s="1">
        <v>40546</v>
      </c>
      <c r="G4218" t="s">
        <v>16</v>
      </c>
      <c r="H4218" t="str">
        <f t="shared" si="327"/>
        <v>4301R-RV</v>
      </c>
      <c r="J4218" t="s">
        <v>17</v>
      </c>
      <c r="K4218" t="s">
        <v>42</v>
      </c>
      <c r="L4218">
        <v>13440</v>
      </c>
      <c r="M4218" t="s">
        <v>20</v>
      </c>
      <c r="N4218" t="s">
        <v>43</v>
      </c>
      <c r="O4218" s="2">
        <v>3.125E-2</v>
      </c>
      <c r="Q4218" t="s">
        <v>22</v>
      </c>
      <c r="R4218">
        <f t="shared" si="325"/>
        <v>0</v>
      </c>
      <c r="S4218">
        <f t="shared" si="326"/>
        <v>0</v>
      </c>
      <c r="T4218">
        <f t="shared" si="329"/>
        <v>0</v>
      </c>
    </row>
    <row r="4219" spans="1:20" x14ac:dyDescent="0.25">
      <c r="A4219">
        <v>613</v>
      </c>
      <c r="B4219" t="s">
        <v>1496</v>
      </c>
      <c r="C4219" s="1">
        <v>17062</v>
      </c>
      <c r="D4219" t="s">
        <v>26</v>
      </c>
      <c r="E4219" t="s">
        <v>15</v>
      </c>
      <c r="F4219" s="1">
        <v>40546</v>
      </c>
      <c r="G4219" t="s">
        <v>24</v>
      </c>
      <c r="H4219" t="str">
        <f t="shared" si="327"/>
        <v>RV</v>
      </c>
      <c r="I4219" t="str">
        <f t="shared" si="328"/>
        <v>RV</v>
      </c>
      <c r="J4219" t="s">
        <v>17</v>
      </c>
      <c r="K4219" t="s">
        <v>42</v>
      </c>
      <c r="L4219">
        <v>13440</v>
      </c>
      <c r="M4219" t="s">
        <v>20</v>
      </c>
      <c r="N4219" t="s">
        <v>43</v>
      </c>
      <c r="O4219" s="2">
        <v>4.1666666666666664E-2</v>
      </c>
      <c r="P4219">
        <f>VLOOKUP(I4219,'visit codes'!$B$1:$F$38,5,FALSE)</f>
        <v>3</v>
      </c>
      <c r="Q4219" t="s">
        <v>22</v>
      </c>
      <c r="R4219">
        <f t="shared" si="325"/>
        <v>1</v>
      </c>
      <c r="S4219">
        <f t="shared" si="326"/>
        <v>0</v>
      </c>
      <c r="T4219">
        <f t="shared" si="329"/>
        <v>1</v>
      </c>
    </row>
    <row r="4220" spans="1:20" x14ac:dyDescent="0.25">
      <c r="A4220">
        <v>613</v>
      </c>
      <c r="B4220" t="s">
        <v>1496</v>
      </c>
      <c r="C4220" s="1">
        <v>17062</v>
      </c>
      <c r="D4220" t="s">
        <v>26</v>
      </c>
      <c r="E4220" t="s">
        <v>15</v>
      </c>
      <c r="F4220" s="1">
        <v>40561</v>
      </c>
      <c r="G4220" t="s">
        <v>38</v>
      </c>
      <c r="H4220" t="str">
        <f t="shared" si="327"/>
        <v>C</v>
      </c>
      <c r="I4220" t="str">
        <f t="shared" si="328"/>
        <v>C</v>
      </c>
      <c r="J4220" t="s">
        <v>17</v>
      </c>
      <c r="K4220" t="s">
        <v>42</v>
      </c>
      <c r="L4220">
        <v>13440</v>
      </c>
      <c r="M4220" t="s">
        <v>20</v>
      </c>
      <c r="N4220" t="s">
        <v>43</v>
      </c>
      <c r="O4220" s="2">
        <v>0</v>
      </c>
      <c r="P4220">
        <f>VLOOKUP(I4220,'visit codes'!$B$1:$F$38,5,FALSE)</f>
        <v>0</v>
      </c>
      <c r="Q4220" t="s">
        <v>22</v>
      </c>
      <c r="R4220">
        <f t="shared" si="325"/>
        <v>1</v>
      </c>
      <c r="S4220">
        <f t="shared" si="326"/>
        <v>1</v>
      </c>
      <c r="T4220">
        <f t="shared" si="329"/>
        <v>0</v>
      </c>
    </row>
    <row r="4221" spans="1:20" x14ac:dyDescent="0.25">
      <c r="A4221">
        <v>613</v>
      </c>
      <c r="B4221" t="s">
        <v>1496</v>
      </c>
      <c r="C4221" s="1">
        <v>17062</v>
      </c>
      <c r="D4221" t="s">
        <v>26</v>
      </c>
      <c r="E4221" t="s">
        <v>15</v>
      </c>
      <c r="F4221" s="1">
        <v>40564</v>
      </c>
      <c r="G4221" t="s">
        <v>16</v>
      </c>
      <c r="H4221" t="str">
        <f t="shared" si="327"/>
        <v>4301R-RV</v>
      </c>
      <c r="J4221" t="s">
        <v>17</v>
      </c>
      <c r="K4221" t="s">
        <v>42</v>
      </c>
      <c r="L4221">
        <v>13440</v>
      </c>
      <c r="M4221" t="s">
        <v>20</v>
      </c>
      <c r="N4221" t="s">
        <v>43</v>
      </c>
      <c r="O4221" s="2">
        <v>3.125E-2</v>
      </c>
      <c r="Q4221" t="s">
        <v>22</v>
      </c>
      <c r="R4221">
        <f t="shared" si="325"/>
        <v>0</v>
      </c>
      <c r="S4221">
        <f t="shared" si="326"/>
        <v>0</v>
      </c>
      <c r="T4221">
        <f t="shared" si="329"/>
        <v>0</v>
      </c>
    </row>
    <row r="4222" spans="1:20" x14ac:dyDescent="0.25">
      <c r="A4222">
        <v>613</v>
      </c>
      <c r="B4222" t="s">
        <v>1496</v>
      </c>
      <c r="C4222" s="1">
        <v>17062</v>
      </c>
      <c r="D4222" t="s">
        <v>26</v>
      </c>
      <c r="E4222" t="s">
        <v>15</v>
      </c>
      <c r="F4222" s="1">
        <v>40564</v>
      </c>
      <c r="G4222" t="s">
        <v>24</v>
      </c>
      <c r="H4222" t="str">
        <f t="shared" si="327"/>
        <v>RV</v>
      </c>
      <c r="I4222" t="str">
        <f t="shared" si="328"/>
        <v>RV</v>
      </c>
      <c r="J4222" t="s">
        <v>17</v>
      </c>
      <c r="K4222" t="s">
        <v>42</v>
      </c>
      <c r="L4222">
        <v>13440</v>
      </c>
      <c r="M4222" t="s">
        <v>20</v>
      </c>
      <c r="N4222" t="s">
        <v>43</v>
      </c>
      <c r="O4222" s="2">
        <v>4.1666666666666664E-2</v>
      </c>
      <c r="P4222">
        <f>VLOOKUP(I4222,'visit codes'!$B$1:$F$38,5,FALSE)</f>
        <v>3</v>
      </c>
      <c r="Q4222" t="s">
        <v>22</v>
      </c>
      <c r="R4222">
        <f t="shared" si="325"/>
        <v>1</v>
      </c>
      <c r="S4222">
        <f t="shared" si="326"/>
        <v>0</v>
      </c>
      <c r="T4222">
        <f t="shared" si="329"/>
        <v>1</v>
      </c>
    </row>
    <row r="4223" spans="1:20" x14ac:dyDescent="0.25">
      <c r="A4223">
        <v>613</v>
      </c>
      <c r="B4223" t="s">
        <v>1496</v>
      </c>
      <c r="C4223" s="1">
        <v>17062</v>
      </c>
      <c r="D4223" t="s">
        <v>26</v>
      </c>
      <c r="E4223" t="s">
        <v>15</v>
      </c>
      <c r="F4223" s="1">
        <v>40569</v>
      </c>
      <c r="G4223" t="s">
        <v>38</v>
      </c>
      <c r="H4223" t="str">
        <f t="shared" si="327"/>
        <v>C</v>
      </c>
      <c r="I4223" t="str">
        <f t="shared" si="328"/>
        <v>C</v>
      </c>
      <c r="J4223" t="s">
        <v>70</v>
      </c>
      <c r="K4223" t="s">
        <v>42</v>
      </c>
      <c r="L4223">
        <v>13440</v>
      </c>
      <c r="M4223" t="s">
        <v>20</v>
      </c>
      <c r="N4223" t="s">
        <v>43</v>
      </c>
      <c r="O4223" s="2">
        <v>0</v>
      </c>
      <c r="P4223">
        <f>VLOOKUP(I4223,'visit codes'!$B$1:$F$38,5,FALSE)</f>
        <v>0</v>
      </c>
      <c r="Q4223" t="s">
        <v>22</v>
      </c>
      <c r="R4223">
        <f t="shared" si="325"/>
        <v>1</v>
      </c>
      <c r="S4223">
        <f t="shared" si="326"/>
        <v>1</v>
      </c>
      <c r="T4223">
        <f t="shared" si="329"/>
        <v>0</v>
      </c>
    </row>
    <row r="4224" spans="1:20" x14ac:dyDescent="0.25">
      <c r="A4224">
        <v>11746</v>
      </c>
      <c r="B4224" t="s">
        <v>1497</v>
      </c>
      <c r="C4224" s="1">
        <v>21064</v>
      </c>
      <c r="D4224" t="s">
        <v>14</v>
      </c>
      <c r="E4224" t="s">
        <v>15</v>
      </c>
      <c r="F4224" s="1">
        <v>40548</v>
      </c>
      <c r="G4224" t="s">
        <v>38</v>
      </c>
      <c r="H4224" t="str">
        <f t="shared" si="327"/>
        <v>C</v>
      </c>
      <c r="I4224" t="str">
        <f t="shared" si="328"/>
        <v>C</v>
      </c>
      <c r="J4224" t="s">
        <v>57</v>
      </c>
      <c r="K4224" t="s">
        <v>33</v>
      </c>
      <c r="L4224">
        <v>13413</v>
      </c>
      <c r="M4224" t="s">
        <v>29</v>
      </c>
      <c r="N4224" t="s">
        <v>30</v>
      </c>
      <c r="O4224" s="2">
        <v>0</v>
      </c>
      <c r="P4224">
        <f>VLOOKUP(I4224,'visit codes'!$B$1:$F$38,5,FALSE)</f>
        <v>0</v>
      </c>
      <c r="Q4224" t="s">
        <v>137</v>
      </c>
      <c r="R4224">
        <f t="shared" si="325"/>
        <v>1</v>
      </c>
      <c r="S4224">
        <f t="shared" si="326"/>
        <v>1</v>
      </c>
      <c r="T4224">
        <f t="shared" si="329"/>
        <v>0</v>
      </c>
    </row>
    <row r="4225" spans="1:20" x14ac:dyDescent="0.25">
      <c r="A4225">
        <v>11746</v>
      </c>
      <c r="B4225" t="s">
        <v>1497</v>
      </c>
      <c r="C4225" s="1">
        <v>21064</v>
      </c>
      <c r="D4225" t="s">
        <v>14</v>
      </c>
      <c r="E4225" t="s">
        <v>15</v>
      </c>
      <c r="F4225" s="1">
        <v>40554</v>
      </c>
      <c r="G4225" t="s">
        <v>35</v>
      </c>
      <c r="H4225" t="str">
        <f t="shared" si="327"/>
        <v>4302PM-PM</v>
      </c>
      <c r="J4225" t="s">
        <v>52</v>
      </c>
      <c r="K4225" t="s">
        <v>33</v>
      </c>
      <c r="L4225">
        <v>13413</v>
      </c>
      <c r="M4225" t="s">
        <v>29</v>
      </c>
      <c r="N4225" t="s">
        <v>30</v>
      </c>
      <c r="O4225" s="2">
        <v>1.0416666666666666E-2</v>
      </c>
      <c r="Q4225" t="s">
        <v>137</v>
      </c>
      <c r="R4225">
        <f t="shared" si="325"/>
        <v>0</v>
      </c>
      <c r="S4225">
        <f t="shared" si="326"/>
        <v>0</v>
      </c>
      <c r="T4225">
        <f t="shared" si="329"/>
        <v>0</v>
      </c>
    </row>
    <row r="4226" spans="1:20" x14ac:dyDescent="0.25">
      <c r="A4226">
        <v>11746</v>
      </c>
      <c r="B4226" t="s">
        <v>1497</v>
      </c>
      <c r="C4226" s="1">
        <v>21064</v>
      </c>
      <c r="D4226" t="s">
        <v>14</v>
      </c>
      <c r="E4226" t="s">
        <v>15</v>
      </c>
      <c r="F4226" s="1">
        <v>40554</v>
      </c>
      <c r="G4226" t="s">
        <v>37</v>
      </c>
      <c r="H4226" t="str">
        <f t="shared" si="327"/>
        <v>PM</v>
      </c>
      <c r="I4226" t="str">
        <f t="shared" si="328"/>
        <v>PM</v>
      </c>
      <c r="J4226" t="s">
        <v>52</v>
      </c>
      <c r="K4226" t="s">
        <v>33</v>
      </c>
      <c r="L4226">
        <v>13413</v>
      </c>
      <c r="M4226" t="s">
        <v>29</v>
      </c>
      <c r="N4226" t="s">
        <v>30</v>
      </c>
      <c r="O4226" s="2">
        <v>1.0416666666666666E-2</v>
      </c>
      <c r="P4226">
        <f>VLOOKUP(I4226,'visit codes'!$B$1:$F$38,5,FALSE)</f>
        <v>1</v>
      </c>
      <c r="Q4226" t="s">
        <v>137</v>
      </c>
      <c r="R4226">
        <f t="shared" ref="R4226:R4289" si="330">COUNTA(I4226)</f>
        <v>1</v>
      </c>
      <c r="S4226">
        <f t="shared" ref="S4226:S4289" si="331">IF(I4226="c",1,IF(I4226="ns",1,IF(I4226="pasns",1,IF(I4226="pasc",1,IF(I4226="sc",1,0)))))</f>
        <v>0</v>
      </c>
      <c r="T4226">
        <f t="shared" si="329"/>
        <v>1</v>
      </c>
    </row>
    <row r="4227" spans="1:20" x14ac:dyDescent="0.25">
      <c r="A4227">
        <v>11791</v>
      </c>
      <c r="B4227" t="s">
        <v>1498</v>
      </c>
      <c r="C4227" s="1">
        <v>17910</v>
      </c>
      <c r="D4227" t="s">
        <v>14</v>
      </c>
      <c r="E4227" t="s">
        <v>15</v>
      </c>
      <c r="F4227" s="1">
        <v>40563</v>
      </c>
      <c r="G4227" t="s">
        <v>16</v>
      </c>
      <c r="H4227" t="str">
        <f t="shared" ref="H4227:H4290" si="332">TRIM(G4227)</f>
        <v>4301R-RV</v>
      </c>
      <c r="J4227" t="s">
        <v>89</v>
      </c>
      <c r="K4227" t="s">
        <v>42</v>
      </c>
      <c r="L4227">
        <v>13501</v>
      </c>
      <c r="M4227" t="s">
        <v>29</v>
      </c>
      <c r="N4227" t="s">
        <v>43</v>
      </c>
      <c r="O4227" s="2">
        <v>3.125E-2</v>
      </c>
      <c r="Q4227" t="s">
        <v>31</v>
      </c>
      <c r="R4227">
        <f t="shared" si="330"/>
        <v>0</v>
      </c>
      <c r="S4227">
        <f t="shared" si="331"/>
        <v>0</v>
      </c>
      <c r="T4227">
        <f t="shared" ref="T4227:T4290" si="333">IF(R4227-S4227=1,1,0)</f>
        <v>0</v>
      </c>
    </row>
    <row r="4228" spans="1:20" x14ac:dyDescent="0.25">
      <c r="A4228">
        <v>11791</v>
      </c>
      <c r="B4228" t="s">
        <v>1498</v>
      </c>
      <c r="C4228" s="1">
        <v>17910</v>
      </c>
      <c r="D4228" t="s">
        <v>14</v>
      </c>
      <c r="E4228" t="s">
        <v>15</v>
      </c>
      <c r="F4228" s="1">
        <v>40563</v>
      </c>
      <c r="G4228" t="s">
        <v>24</v>
      </c>
      <c r="H4228" t="str">
        <f t="shared" si="332"/>
        <v>RV</v>
      </c>
      <c r="I4228" t="str">
        <f t="shared" ref="I4228:I4289" si="334">TRIM(G4228)</f>
        <v>RV</v>
      </c>
      <c r="J4228" t="s">
        <v>89</v>
      </c>
      <c r="K4228" t="s">
        <v>42</v>
      </c>
      <c r="L4228">
        <v>13501</v>
      </c>
      <c r="M4228" t="s">
        <v>29</v>
      </c>
      <c r="N4228" t="s">
        <v>43</v>
      </c>
      <c r="O4228" s="2">
        <v>4.1666666666666664E-2</v>
      </c>
      <c r="P4228">
        <f>VLOOKUP(I4228,'visit codes'!$B$1:$F$38,5,FALSE)</f>
        <v>3</v>
      </c>
      <c r="Q4228" t="s">
        <v>31</v>
      </c>
      <c r="R4228">
        <f t="shared" si="330"/>
        <v>1</v>
      </c>
      <c r="S4228">
        <f t="shared" si="331"/>
        <v>0</v>
      </c>
      <c r="T4228">
        <f t="shared" si="333"/>
        <v>1</v>
      </c>
    </row>
    <row r="4229" spans="1:20" x14ac:dyDescent="0.25">
      <c r="A4229">
        <v>11791</v>
      </c>
      <c r="B4229" t="s">
        <v>1498</v>
      </c>
      <c r="C4229" s="1">
        <v>17910</v>
      </c>
      <c r="D4229" t="s">
        <v>14</v>
      </c>
      <c r="E4229" t="s">
        <v>15</v>
      </c>
      <c r="F4229" s="1">
        <v>40568</v>
      </c>
      <c r="G4229" t="s">
        <v>38</v>
      </c>
      <c r="H4229" t="str">
        <f t="shared" si="332"/>
        <v>C</v>
      </c>
      <c r="I4229" t="str">
        <f t="shared" si="334"/>
        <v>C</v>
      </c>
      <c r="J4229" t="s">
        <v>52</v>
      </c>
      <c r="K4229" t="s">
        <v>42</v>
      </c>
      <c r="L4229">
        <v>13501</v>
      </c>
      <c r="M4229" t="s">
        <v>29</v>
      </c>
      <c r="N4229" t="s">
        <v>43</v>
      </c>
      <c r="O4229" s="2">
        <v>0</v>
      </c>
      <c r="P4229">
        <f>VLOOKUP(I4229,'visit codes'!$B$1:$F$38,5,FALSE)</f>
        <v>0</v>
      </c>
      <c r="Q4229" t="s">
        <v>31</v>
      </c>
      <c r="R4229">
        <f t="shared" si="330"/>
        <v>1</v>
      </c>
      <c r="S4229">
        <f t="shared" si="331"/>
        <v>1</v>
      </c>
      <c r="T4229">
        <f t="shared" si="333"/>
        <v>0</v>
      </c>
    </row>
    <row r="4230" spans="1:20" x14ac:dyDescent="0.25">
      <c r="A4230">
        <v>11828</v>
      </c>
      <c r="B4230" t="s">
        <v>1499</v>
      </c>
      <c r="C4230" s="1">
        <v>17550</v>
      </c>
      <c r="D4230" t="s">
        <v>14</v>
      </c>
      <c r="E4230" t="s">
        <v>40</v>
      </c>
      <c r="F4230" s="1">
        <v>40554</v>
      </c>
      <c r="G4230" t="s">
        <v>16</v>
      </c>
      <c r="H4230" t="str">
        <f t="shared" si="332"/>
        <v>4301R-RV</v>
      </c>
      <c r="J4230" t="s">
        <v>45</v>
      </c>
      <c r="K4230" t="s">
        <v>42</v>
      </c>
      <c r="L4230">
        <v>13501</v>
      </c>
      <c r="M4230" t="s">
        <v>29</v>
      </c>
      <c r="N4230" t="s">
        <v>43</v>
      </c>
      <c r="O4230" s="2">
        <v>3.125E-2</v>
      </c>
      <c r="Q4230" t="s">
        <v>31</v>
      </c>
      <c r="R4230">
        <f t="shared" si="330"/>
        <v>0</v>
      </c>
      <c r="S4230">
        <f t="shared" si="331"/>
        <v>0</v>
      </c>
      <c r="T4230">
        <f t="shared" si="333"/>
        <v>0</v>
      </c>
    </row>
    <row r="4231" spans="1:20" x14ac:dyDescent="0.25">
      <c r="A4231">
        <v>11828</v>
      </c>
      <c r="B4231" t="s">
        <v>1499</v>
      </c>
      <c r="C4231" s="1">
        <v>17550</v>
      </c>
      <c r="D4231" t="s">
        <v>14</v>
      </c>
      <c r="E4231" t="s">
        <v>40</v>
      </c>
      <c r="F4231" s="1">
        <v>40554</v>
      </c>
      <c r="G4231" t="s">
        <v>24</v>
      </c>
      <c r="H4231" t="str">
        <f t="shared" si="332"/>
        <v>RV</v>
      </c>
      <c r="I4231" t="str">
        <f t="shared" si="334"/>
        <v>RV</v>
      </c>
      <c r="J4231" t="s">
        <v>45</v>
      </c>
      <c r="K4231" t="s">
        <v>42</v>
      </c>
      <c r="L4231">
        <v>13501</v>
      </c>
      <c r="M4231" t="s">
        <v>29</v>
      </c>
      <c r="N4231" t="s">
        <v>43</v>
      </c>
      <c r="O4231" s="2">
        <v>4.1666666666666664E-2</v>
      </c>
      <c r="P4231">
        <f>VLOOKUP(I4231,'visit codes'!$B$1:$F$38,5,FALSE)</f>
        <v>3</v>
      </c>
      <c r="Q4231" t="s">
        <v>31</v>
      </c>
      <c r="R4231">
        <f t="shared" si="330"/>
        <v>1</v>
      </c>
      <c r="S4231">
        <f t="shared" si="331"/>
        <v>0</v>
      </c>
      <c r="T4231">
        <f t="shared" si="333"/>
        <v>1</v>
      </c>
    </row>
    <row r="4232" spans="1:20" x14ac:dyDescent="0.25">
      <c r="A4232">
        <v>11839</v>
      </c>
      <c r="B4232" t="s">
        <v>1500</v>
      </c>
      <c r="C4232" s="1">
        <v>24491</v>
      </c>
      <c r="D4232" t="s">
        <v>26</v>
      </c>
      <c r="E4232" t="s">
        <v>15</v>
      </c>
      <c r="F4232" s="1">
        <v>40549</v>
      </c>
      <c r="G4232" t="s">
        <v>16</v>
      </c>
      <c r="H4232" t="str">
        <f t="shared" si="332"/>
        <v>4301R-RV</v>
      </c>
      <c r="J4232" t="s">
        <v>138</v>
      </c>
      <c r="K4232" t="s">
        <v>154</v>
      </c>
      <c r="L4232">
        <v>13501</v>
      </c>
      <c r="M4232" t="s">
        <v>29</v>
      </c>
      <c r="N4232" t="s">
        <v>78</v>
      </c>
      <c r="O4232" s="2">
        <v>3.125E-2</v>
      </c>
      <c r="Q4232" t="s">
        <v>31</v>
      </c>
      <c r="R4232">
        <f t="shared" si="330"/>
        <v>0</v>
      </c>
      <c r="S4232">
        <f t="shared" si="331"/>
        <v>0</v>
      </c>
      <c r="T4232">
        <f t="shared" si="333"/>
        <v>0</v>
      </c>
    </row>
    <row r="4233" spans="1:20" x14ac:dyDescent="0.25">
      <c r="A4233">
        <v>11839</v>
      </c>
      <c r="B4233" t="s">
        <v>1500</v>
      </c>
      <c r="C4233" s="1">
        <v>24491</v>
      </c>
      <c r="D4233" t="s">
        <v>26</v>
      </c>
      <c r="E4233" t="s">
        <v>15</v>
      </c>
      <c r="F4233" s="1">
        <v>40549</v>
      </c>
      <c r="G4233" t="s">
        <v>24</v>
      </c>
      <c r="H4233" t="str">
        <f t="shared" si="332"/>
        <v>RV</v>
      </c>
      <c r="I4233" t="str">
        <f t="shared" si="334"/>
        <v>RV</v>
      </c>
      <c r="J4233" t="s">
        <v>138</v>
      </c>
      <c r="K4233" t="s">
        <v>154</v>
      </c>
      <c r="L4233">
        <v>13501</v>
      </c>
      <c r="M4233" t="s">
        <v>29</v>
      </c>
      <c r="N4233" t="s">
        <v>78</v>
      </c>
      <c r="O4233" s="2">
        <v>4.1666666666666664E-2</v>
      </c>
      <c r="P4233">
        <f>VLOOKUP(I4233,'visit codes'!$B$1:$F$38,5,FALSE)</f>
        <v>3</v>
      </c>
      <c r="Q4233" t="s">
        <v>31</v>
      </c>
      <c r="R4233">
        <f t="shared" si="330"/>
        <v>1</v>
      </c>
      <c r="S4233">
        <f t="shared" si="331"/>
        <v>0</v>
      </c>
      <c r="T4233">
        <f t="shared" si="333"/>
        <v>1</v>
      </c>
    </row>
    <row r="4234" spans="1:20" x14ac:dyDescent="0.25">
      <c r="A4234">
        <v>11921</v>
      </c>
      <c r="B4234" t="s">
        <v>1501</v>
      </c>
      <c r="C4234" s="1">
        <v>24491</v>
      </c>
      <c r="D4234" t="s">
        <v>26</v>
      </c>
      <c r="F4234" s="1">
        <v>40549</v>
      </c>
      <c r="G4234">
        <v>4098</v>
      </c>
      <c r="H4234" t="str">
        <f t="shared" si="332"/>
        <v>4098</v>
      </c>
      <c r="J4234" t="s">
        <v>138</v>
      </c>
      <c r="K4234" t="s">
        <v>42</v>
      </c>
      <c r="L4234">
        <v>13505</v>
      </c>
      <c r="M4234" t="s">
        <v>29</v>
      </c>
      <c r="N4234" t="s">
        <v>99</v>
      </c>
      <c r="O4234" s="2">
        <v>0</v>
      </c>
      <c r="Q4234" t="s">
        <v>31</v>
      </c>
      <c r="R4234">
        <f t="shared" si="330"/>
        <v>0</v>
      </c>
      <c r="S4234">
        <f t="shared" si="331"/>
        <v>0</v>
      </c>
      <c r="T4234">
        <f t="shared" si="333"/>
        <v>0</v>
      </c>
    </row>
    <row r="4235" spans="1:20" x14ac:dyDescent="0.25">
      <c r="A4235">
        <v>11952</v>
      </c>
      <c r="B4235" t="s">
        <v>1502</v>
      </c>
      <c r="C4235" s="1">
        <v>25733</v>
      </c>
      <c r="D4235" t="s">
        <v>26</v>
      </c>
      <c r="E4235" t="s">
        <v>40</v>
      </c>
      <c r="F4235" s="1">
        <v>40562</v>
      </c>
      <c r="G4235" t="s">
        <v>46</v>
      </c>
      <c r="H4235" t="str">
        <f t="shared" si="332"/>
        <v>NS</v>
      </c>
      <c r="I4235" t="str">
        <f t="shared" si="334"/>
        <v>NS</v>
      </c>
      <c r="J4235" t="s">
        <v>45</v>
      </c>
      <c r="K4235" t="s">
        <v>525</v>
      </c>
      <c r="L4235">
        <v>13501</v>
      </c>
      <c r="M4235" t="s">
        <v>29</v>
      </c>
      <c r="N4235" t="s">
        <v>193</v>
      </c>
      <c r="O4235" s="2">
        <v>0</v>
      </c>
      <c r="P4235">
        <f>VLOOKUP(I4235,'visit codes'!$B$1:$F$38,5,FALSE)</f>
        <v>0</v>
      </c>
      <c r="Q4235" t="s">
        <v>31</v>
      </c>
      <c r="R4235">
        <f t="shared" si="330"/>
        <v>1</v>
      </c>
      <c r="S4235">
        <f t="shared" si="331"/>
        <v>1</v>
      </c>
      <c r="T4235">
        <f t="shared" si="333"/>
        <v>0</v>
      </c>
    </row>
    <row r="4236" spans="1:20" x14ac:dyDescent="0.25">
      <c r="A4236">
        <v>11952</v>
      </c>
      <c r="B4236" t="s">
        <v>1502</v>
      </c>
      <c r="C4236" s="1">
        <v>25733</v>
      </c>
      <c r="D4236" t="s">
        <v>26</v>
      </c>
      <c r="E4236" t="s">
        <v>40</v>
      </c>
      <c r="F4236" s="1">
        <v>40571</v>
      </c>
      <c r="G4236" t="s">
        <v>60</v>
      </c>
      <c r="H4236" t="str">
        <f t="shared" si="332"/>
        <v>4301B - BV</v>
      </c>
      <c r="J4236" t="s">
        <v>45</v>
      </c>
      <c r="K4236" t="s">
        <v>525</v>
      </c>
      <c r="L4236">
        <v>13501</v>
      </c>
      <c r="M4236" t="s">
        <v>29</v>
      </c>
      <c r="N4236" t="s">
        <v>269</v>
      </c>
      <c r="O4236" s="2">
        <v>2.0833333333333332E-2</v>
      </c>
      <c r="Q4236" t="s">
        <v>31</v>
      </c>
      <c r="R4236">
        <f t="shared" si="330"/>
        <v>0</v>
      </c>
      <c r="S4236">
        <f t="shared" si="331"/>
        <v>0</v>
      </c>
      <c r="T4236">
        <f t="shared" si="333"/>
        <v>0</v>
      </c>
    </row>
    <row r="4237" spans="1:20" x14ac:dyDescent="0.25">
      <c r="A4237">
        <v>11952</v>
      </c>
      <c r="B4237" t="s">
        <v>1502</v>
      </c>
      <c r="C4237" s="1">
        <v>25733</v>
      </c>
      <c r="D4237" t="s">
        <v>26</v>
      </c>
      <c r="E4237" t="s">
        <v>40</v>
      </c>
      <c r="F4237" s="1">
        <v>40571</v>
      </c>
      <c r="G4237" t="s">
        <v>62</v>
      </c>
      <c r="H4237" t="str">
        <f t="shared" si="332"/>
        <v>BV</v>
      </c>
      <c r="I4237" t="str">
        <f t="shared" si="334"/>
        <v>BV</v>
      </c>
      <c r="J4237" t="s">
        <v>45</v>
      </c>
      <c r="K4237" t="s">
        <v>525</v>
      </c>
      <c r="L4237">
        <v>13501</v>
      </c>
      <c r="M4237" t="s">
        <v>29</v>
      </c>
      <c r="N4237" t="s">
        <v>269</v>
      </c>
      <c r="O4237" s="2">
        <v>2.0833333333333332E-2</v>
      </c>
      <c r="P4237">
        <f>VLOOKUP(I4237,'visit codes'!$B$1:$F$38,5,FALSE)</f>
        <v>2</v>
      </c>
      <c r="Q4237" t="s">
        <v>31</v>
      </c>
      <c r="R4237">
        <f t="shared" si="330"/>
        <v>1</v>
      </c>
      <c r="S4237">
        <f t="shared" si="331"/>
        <v>0</v>
      </c>
      <c r="T4237">
        <f t="shared" si="333"/>
        <v>1</v>
      </c>
    </row>
    <row r="4238" spans="1:20" x14ac:dyDescent="0.25">
      <c r="A4238">
        <v>12006</v>
      </c>
      <c r="B4238" t="s">
        <v>1503</v>
      </c>
      <c r="C4238" s="1">
        <v>20662</v>
      </c>
      <c r="D4238" t="s">
        <v>26</v>
      </c>
      <c r="E4238" t="s">
        <v>15</v>
      </c>
      <c r="F4238" s="1">
        <v>40555</v>
      </c>
      <c r="G4238" t="s">
        <v>35</v>
      </c>
      <c r="H4238" t="str">
        <f t="shared" si="332"/>
        <v>4302PM-PM</v>
      </c>
      <c r="J4238" t="s">
        <v>82</v>
      </c>
      <c r="K4238" t="s">
        <v>33</v>
      </c>
      <c r="L4238">
        <v>13502</v>
      </c>
      <c r="M4238" t="s">
        <v>29</v>
      </c>
      <c r="N4238" t="s">
        <v>30</v>
      </c>
      <c r="O4238" s="2">
        <v>1.0416666666666666E-2</v>
      </c>
      <c r="Q4238" t="s">
        <v>31</v>
      </c>
      <c r="R4238">
        <f t="shared" si="330"/>
        <v>0</v>
      </c>
      <c r="S4238">
        <f t="shared" si="331"/>
        <v>0</v>
      </c>
      <c r="T4238">
        <f t="shared" si="333"/>
        <v>0</v>
      </c>
    </row>
    <row r="4239" spans="1:20" x14ac:dyDescent="0.25">
      <c r="A4239">
        <v>12006</v>
      </c>
      <c r="B4239" t="s">
        <v>1503</v>
      </c>
      <c r="C4239" s="1">
        <v>20662</v>
      </c>
      <c r="D4239" t="s">
        <v>26</v>
      </c>
      <c r="E4239" t="s">
        <v>15</v>
      </c>
      <c r="F4239" s="1">
        <v>40555</v>
      </c>
      <c r="G4239" t="s">
        <v>37</v>
      </c>
      <c r="H4239" t="str">
        <f t="shared" si="332"/>
        <v>PM</v>
      </c>
      <c r="I4239" t="str">
        <f t="shared" si="334"/>
        <v>PM</v>
      </c>
      <c r="J4239" t="s">
        <v>82</v>
      </c>
      <c r="K4239" t="s">
        <v>33</v>
      </c>
      <c r="L4239">
        <v>13502</v>
      </c>
      <c r="M4239" t="s">
        <v>29</v>
      </c>
      <c r="N4239" t="s">
        <v>30</v>
      </c>
      <c r="O4239" s="2">
        <v>1.0416666666666666E-2</v>
      </c>
      <c r="P4239">
        <f>VLOOKUP(I4239,'visit codes'!$B$1:$F$38,5,FALSE)</f>
        <v>1</v>
      </c>
      <c r="Q4239" t="s">
        <v>31</v>
      </c>
      <c r="R4239">
        <f t="shared" si="330"/>
        <v>1</v>
      </c>
      <c r="S4239">
        <f t="shared" si="331"/>
        <v>0</v>
      </c>
      <c r="T4239">
        <f t="shared" si="333"/>
        <v>1</v>
      </c>
    </row>
    <row r="4240" spans="1:20" x14ac:dyDescent="0.25">
      <c r="A4240">
        <v>12006</v>
      </c>
      <c r="B4240" t="s">
        <v>1503</v>
      </c>
      <c r="C4240" s="1">
        <v>20662</v>
      </c>
      <c r="D4240" t="s">
        <v>26</v>
      </c>
      <c r="E4240" t="s">
        <v>15</v>
      </c>
      <c r="F4240" s="1">
        <v>40562</v>
      </c>
      <c r="G4240" t="s">
        <v>16</v>
      </c>
      <c r="H4240" t="str">
        <f t="shared" si="332"/>
        <v>4301R-RV</v>
      </c>
      <c r="J4240" t="s">
        <v>48</v>
      </c>
      <c r="K4240" t="s">
        <v>33</v>
      </c>
      <c r="L4240">
        <v>13502</v>
      </c>
      <c r="M4240" t="s">
        <v>29</v>
      </c>
      <c r="N4240" t="s">
        <v>30</v>
      </c>
      <c r="O4240" s="2">
        <v>3.125E-2</v>
      </c>
      <c r="Q4240" t="s">
        <v>31</v>
      </c>
      <c r="R4240">
        <f t="shared" si="330"/>
        <v>0</v>
      </c>
      <c r="S4240">
        <f t="shared" si="331"/>
        <v>0</v>
      </c>
      <c r="T4240">
        <f t="shared" si="333"/>
        <v>0</v>
      </c>
    </row>
    <row r="4241" spans="1:20" x14ac:dyDescent="0.25">
      <c r="A4241">
        <v>12006</v>
      </c>
      <c r="B4241" t="s">
        <v>1503</v>
      </c>
      <c r="C4241" s="1">
        <v>20662</v>
      </c>
      <c r="D4241" t="s">
        <v>26</v>
      </c>
      <c r="E4241" t="s">
        <v>15</v>
      </c>
      <c r="F4241" s="1">
        <v>40562</v>
      </c>
      <c r="G4241" t="s">
        <v>24</v>
      </c>
      <c r="H4241" t="str">
        <f t="shared" si="332"/>
        <v>RV</v>
      </c>
      <c r="I4241" t="str">
        <f t="shared" si="334"/>
        <v>RV</v>
      </c>
      <c r="J4241" t="s">
        <v>48</v>
      </c>
      <c r="K4241" t="s">
        <v>33</v>
      </c>
      <c r="L4241">
        <v>13502</v>
      </c>
      <c r="M4241" t="s">
        <v>29</v>
      </c>
      <c r="N4241" t="s">
        <v>30</v>
      </c>
      <c r="O4241" s="2">
        <v>4.1666666666666664E-2</v>
      </c>
      <c r="P4241">
        <f>VLOOKUP(I4241,'visit codes'!$B$1:$F$38,5,FALSE)</f>
        <v>3</v>
      </c>
      <c r="Q4241" t="s">
        <v>31</v>
      </c>
      <c r="R4241">
        <f t="shared" si="330"/>
        <v>1</v>
      </c>
      <c r="S4241">
        <f t="shared" si="331"/>
        <v>0</v>
      </c>
      <c r="T4241">
        <f t="shared" si="333"/>
        <v>1</v>
      </c>
    </row>
    <row r="4242" spans="1:20" x14ac:dyDescent="0.25">
      <c r="A4242">
        <v>12031</v>
      </c>
      <c r="B4242" t="s">
        <v>1504</v>
      </c>
      <c r="C4242" s="1">
        <v>21705</v>
      </c>
      <c r="D4242" t="s">
        <v>14</v>
      </c>
      <c r="E4242" t="s">
        <v>15</v>
      </c>
      <c r="F4242" s="1">
        <v>40561</v>
      </c>
      <c r="G4242" t="s">
        <v>35</v>
      </c>
      <c r="H4242" t="str">
        <f t="shared" si="332"/>
        <v>4302PM-PM</v>
      </c>
      <c r="J4242" t="s">
        <v>41</v>
      </c>
      <c r="K4242" t="s">
        <v>28</v>
      </c>
      <c r="L4242">
        <v>13502</v>
      </c>
      <c r="M4242" t="s">
        <v>29</v>
      </c>
      <c r="N4242" t="s">
        <v>30</v>
      </c>
      <c r="O4242" s="2">
        <v>1.0416666666666666E-2</v>
      </c>
      <c r="Q4242" t="s">
        <v>31</v>
      </c>
      <c r="R4242">
        <f t="shared" si="330"/>
        <v>0</v>
      </c>
      <c r="S4242">
        <f t="shared" si="331"/>
        <v>0</v>
      </c>
      <c r="T4242">
        <f t="shared" si="333"/>
        <v>0</v>
      </c>
    </row>
    <row r="4243" spans="1:20" x14ac:dyDescent="0.25">
      <c r="A4243">
        <v>12031</v>
      </c>
      <c r="B4243" t="s">
        <v>1504</v>
      </c>
      <c r="C4243" s="1">
        <v>21705</v>
      </c>
      <c r="D4243" t="s">
        <v>14</v>
      </c>
      <c r="E4243" t="s">
        <v>15</v>
      </c>
      <c r="F4243" s="1">
        <v>40561</v>
      </c>
      <c r="G4243" t="s">
        <v>37</v>
      </c>
      <c r="H4243" t="str">
        <f t="shared" si="332"/>
        <v>PM</v>
      </c>
      <c r="I4243" t="str">
        <f t="shared" si="334"/>
        <v>PM</v>
      </c>
      <c r="J4243" t="s">
        <v>41</v>
      </c>
      <c r="K4243" t="s">
        <v>28</v>
      </c>
      <c r="L4243">
        <v>13502</v>
      </c>
      <c r="M4243" t="s">
        <v>29</v>
      </c>
      <c r="N4243" t="s">
        <v>30</v>
      </c>
      <c r="O4243" s="2">
        <v>1.0416666666666666E-2</v>
      </c>
      <c r="P4243">
        <f>VLOOKUP(I4243,'visit codes'!$B$1:$F$38,5,FALSE)</f>
        <v>1</v>
      </c>
      <c r="Q4243" t="s">
        <v>31</v>
      </c>
      <c r="R4243">
        <f t="shared" si="330"/>
        <v>1</v>
      </c>
      <c r="S4243">
        <f t="shared" si="331"/>
        <v>0</v>
      </c>
      <c r="T4243">
        <f t="shared" si="333"/>
        <v>1</v>
      </c>
    </row>
    <row r="4244" spans="1:20" x14ac:dyDescent="0.25">
      <c r="A4244">
        <v>12031</v>
      </c>
      <c r="B4244" t="s">
        <v>1504</v>
      </c>
      <c r="C4244" s="1">
        <v>21705</v>
      </c>
      <c r="D4244" t="s">
        <v>14</v>
      </c>
      <c r="E4244" t="s">
        <v>15</v>
      </c>
      <c r="F4244" s="1">
        <v>40570</v>
      </c>
      <c r="G4244" t="s">
        <v>46</v>
      </c>
      <c r="H4244" t="str">
        <f t="shared" si="332"/>
        <v>NS</v>
      </c>
      <c r="I4244" t="str">
        <f t="shared" si="334"/>
        <v>NS</v>
      </c>
      <c r="J4244" t="s">
        <v>27</v>
      </c>
      <c r="K4244" t="s">
        <v>28</v>
      </c>
      <c r="L4244">
        <v>13502</v>
      </c>
      <c r="M4244" t="s">
        <v>29</v>
      </c>
      <c r="N4244" t="s">
        <v>30</v>
      </c>
      <c r="O4244" s="2">
        <v>0</v>
      </c>
      <c r="P4244">
        <f>VLOOKUP(I4244,'visit codes'!$B$1:$F$38,5,FALSE)</f>
        <v>0</v>
      </c>
      <c r="Q4244" t="s">
        <v>31</v>
      </c>
      <c r="R4244">
        <f t="shared" si="330"/>
        <v>1</v>
      </c>
      <c r="S4244">
        <f t="shared" si="331"/>
        <v>1</v>
      </c>
      <c r="T4244">
        <f t="shared" si="333"/>
        <v>0</v>
      </c>
    </row>
    <row r="4245" spans="1:20" x14ac:dyDescent="0.25">
      <c r="A4245">
        <v>12083</v>
      </c>
      <c r="B4245" t="s">
        <v>1505</v>
      </c>
      <c r="C4245" s="1">
        <v>21240</v>
      </c>
      <c r="D4245" t="s">
        <v>26</v>
      </c>
      <c r="E4245" t="s">
        <v>15</v>
      </c>
      <c r="F4245" s="1">
        <v>40563</v>
      </c>
      <c r="G4245" t="s">
        <v>16</v>
      </c>
      <c r="H4245" t="str">
        <f t="shared" si="332"/>
        <v>4301R-RV</v>
      </c>
      <c r="J4245" t="s">
        <v>69</v>
      </c>
      <c r="K4245" t="s">
        <v>322</v>
      </c>
      <c r="L4245">
        <v>13365</v>
      </c>
      <c r="M4245" t="s">
        <v>20</v>
      </c>
      <c r="N4245" t="s">
        <v>78</v>
      </c>
      <c r="O4245" s="2">
        <v>3.125E-2</v>
      </c>
      <c r="Q4245" t="s">
        <v>1506</v>
      </c>
      <c r="R4245">
        <f t="shared" si="330"/>
        <v>0</v>
      </c>
      <c r="S4245">
        <f t="shared" si="331"/>
        <v>0</v>
      </c>
      <c r="T4245">
        <f t="shared" si="333"/>
        <v>0</v>
      </c>
    </row>
    <row r="4246" spans="1:20" x14ac:dyDescent="0.25">
      <c r="A4246">
        <v>12083</v>
      </c>
      <c r="B4246" t="s">
        <v>1505</v>
      </c>
      <c r="C4246" s="1">
        <v>21240</v>
      </c>
      <c r="D4246" t="s">
        <v>26</v>
      </c>
      <c r="E4246" t="s">
        <v>15</v>
      </c>
      <c r="F4246" s="1">
        <v>40563</v>
      </c>
      <c r="G4246" t="s">
        <v>24</v>
      </c>
      <c r="H4246" t="str">
        <f t="shared" si="332"/>
        <v>RV</v>
      </c>
      <c r="I4246" t="str">
        <f t="shared" si="334"/>
        <v>RV</v>
      </c>
      <c r="J4246" t="s">
        <v>69</v>
      </c>
      <c r="K4246" t="s">
        <v>322</v>
      </c>
      <c r="L4246">
        <v>13365</v>
      </c>
      <c r="M4246" t="s">
        <v>20</v>
      </c>
      <c r="N4246" t="s">
        <v>78</v>
      </c>
      <c r="O4246" s="2">
        <v>4.1666666666666664E-2</v>
      </c>
      <c r="P4246">
        <f>VLOOKUP(I4246,'visit codes'!$B$1:$F$38,5,FALSE)</f>
        <v>3</v>
      </c>
      <c r="Q4246" t="s">
        <v>1506</v>
      </c>
      <c r="R4246">
        <f t="shared" si="330"/>
        <v>1</v>
      </c>
      <c r="S4246">
        <f t="shared" si="331"/>
        <v>0</v>
      </c>
      <c r="T4246">
        <f t="shared" si="333"/>
        <v>1</v>
      </c>
    </row>
    <row r="4247" spans="1:20" x14ac:dyDescent="0.25">
      <c r="A4247">
        <v>12172</v>
      </c>
      <c r="B4247" t="s">
        <v>1507</v>
      </c>
      <c r="C4247" s="1">
        <v>24621</v>
      </c>
      <c r="D4247" t="s">
        <v>14</v>
      </c>
      <c r="E4247" t="s">
        <v>15</v>
      </c>
      <c r="F4247" s="1">
        <v>40569</v>
      </c>
      <c r="G4247" t="s">
        <v>16</v>
      </c>
      <c r="H4247" t="str">
        <f t="shared" si="332"/>
        <v>4301R-RV</v>
      </c>
      <c r="J4247" t="s">
        <v>57</v>
      </c>
      <c r="K4247" t="s">
        <v>83</v>
      </c>
      <c r="L4247">
        <v>13502</v>
      </c>
      <c r="M4247" t="s">
        <v>29</v>
      </c>
      <c r="N4247" t="s">
        <v>30</v>
      </c>
      <c r="O4247" s="2">
        <v>3.125E-2</v>
      </c>
      <c r="Q4247" t="s">
        <v>31</v>
      </c>
      <c r="R4247">
        <f t="shared" si="330"/>
        <v>0</v>
      </c>
      <c r="S4247">
        <f t="shared" si="331"/>
        <v>0</v>
      </c>
      <c r="T4247">
        <f t="shared" si="333"/>
        <v>0</v>
      </c>
    </row>
    <row r="4248" spans="1:20" x14ac:dyDescent="0.25">
      <c r="A4248">
        <v>12172</v>
      </c>
      <c r="B4248" t="s">
        <v>1507</v>
      </c>
      <c r="C4248" s="1">
        <v>24621</v>
      </c>
      <c r="D4248" t="s">
        <v>14</v>
      </c>
      <c r="E4248" t="s">
        <v>15</v>
      </c>
      <c r="F4248" s="1">
        <v>40569</v>
      </c>
      <c r="G4248" t="s">
        <v>24</v>
      </c>
      <c r="H4248" t="str">
        <f t="shared" si="332"/>
        <v>RV</v>
      </c>
      <c r="I4248" t="str">
        <f t="shared" si="334"/>
        <v>RV</v>
      </c>
      <c r="J4248" t="s">
        <v>57</v>
      </c>
      <c r="K4248" t="s">
        <v>83</v>
      </c>
      <c r="L4248">
        <v>13502</v>
      </c>
      <c r="M4248" t="s">
        <v>29</v>
      </c>
      <c r="N4248" t="s">
        <v>30</v>
      </c>
      <c r="O4248" s="2">
        <v>4.1666666666666664E-2</v>
      </c>
      <c r="P4248">
        <f>VLOOKUP(I4248,'visit codes'!$B$1:$F$38,5,FALSE)</f>
        <v>3</v>
      </c>
      <c r="Q4248" t="s">
        <v>31</v>
      </c>
      <c r="R4248">
        <f t="shared" si="330"/>
        <v>1</v>
      </c>
      <c r="S4248">
        <f t="shared" si="331"/>
        <v>0</v>
      </c>
      <c r="T4248">
        <f t="shared" si="333"/>
        <v>1</v>
      </c>
    </row>
    <row r="4249" spans="1:20" x14ac:dyDescent="0.25">
      <c r="A4249">
        <v>635</v>
      </c>
      <c r="B4249" t="s">
        <v>1508</v>
      </c>
      <c r="C4249" s="1">
        <v>20866</v>
      </c>
      <c r="D4249" t="s">
        <v>26</v>
      </c>
      <c r="E4249" t="s">
        <v>15</v>
      </c>
      <c r="F4249" s="1">
        <v>40570</v>
      </c>
      <c r="G4249" t="s">
        <v>16</v>
      </c>
      <c r="H4249" t="str">
        <f t="shared" si="332"/>
        <v>4301R-RV</v>
      </c>
      <c r="J4249" t="s">
        <v>69</v>
      </c>
      <c r="K4249" t="s">
        <v>33</v>
      </c>
      <c r="L4249">
        <v>13440</v>
      </c>
      <c r="M4249" t="s">
        <v>20</v>
      </c>
      <c r="N4249" t="s">
        <v>30</v>
      </c>
      <c r="O4249" s="2">
        <v>3.125E-2</v>
      </c>
      <c r="Q4249" t="s">
        <v>22</v>
      </c>
      <c r="R4249">
        <f t="shared" si="330"/>
        <v>0</v>
      </c>
      <c r="S4249">
        <f t="shared" si="331"/>
        <v>0</v>
      </c>
      <c r="T4249">
        <f t="shared" si="333"/>
        <v>0</v>
      </c>
    </row>
    <row r="4250" spans="1:20" x14ac:dyDescent="0.25">
      <c r="A4250">
        <v>635</v>
      </c>
      <c r="B4250" t="s">
        <v>1508</v>
      </c>
      <c r="C4250" s="1">
        <v>20866</v>
      </c>
      <c r="D4250" t="s">
        <v>26</v>
      </c>
      <c r="E4250" t="s">
        <v>15</v>
      </c>
      <c r="F4250" s="1">
        <v>40570</v>
      </c>
      <c r="G4250" t="s">
        <v>24</v>
      </c>
      <c r="H4250" t="str">
        <f t="shared" si="332"/>
        <v>RV</v>
      </c>
      <c r="I4250" t="str">
        <f t="shared" si="334"/>
        <v>RV</v>
      </c>
      <c r="J4250" t="s">
        <v>69</v>
      </c>
      <c r="K4250" t="s">
        <v>33</v>
      </c>
      <c r="L4250">
        <v>13440</v>
      </c>
      <c r="M4250" t="s">
        <v>20</v>
      </c>
      <c r="N4250" t="s">
        <v>30</v>
      </c>
      <c r="O4250" s="2">
        <v>4.1666666666666664E-2</v>
      </c>
      <c r="P4250">
        <f>VLOOKUP(I4250,'visit codes'!$B$1:$F$38,5,FALSE)</f>
        <v>3</v>
      </c>
      <c r="Q4250" t="s">
        <v>22</v>
      </c>
      <c r="R4250">
        <f t="shared" si="330"/>
        <v>1</v>
      </c>
      <c r="S4250">
        <f t="shared" si="331"/>
        <v>0</v>
      </c>
      <c r="T4250">
        <f t="shared" si="333"/>
        <v>1</v>
      </c>
    </row>
    <row r="4251" spans="1:20" x14ac:dyDescent="0.25">
      <c r="A4251">
        <v>64</v>
      </c>
      <c r="B4251" t="s">
        <v>1509</v>
      </c>
      <c r="C4251" s="1">
        <v>14301</v>
      </c>
      <c r="D4251" t="s">
        <v>26</v>
      </c>
      <c r="E4251" t="s">
        <v>15</v>
      </c>
      <c r="F4251" s="1">
        <v>40555</v>
      </c>
      <c r="G4251" t="s">
        <v>38</v>
      </c>
      <c r="H4251" t="str">
        <f t="shared" si="332"/>
        <v>C</v>
      </c>
      <c r="I4251" t="str">
        <f t="shared" si="334"/>
        <v>C</v>
      </c>
      <c r="J4251" t="s">
        <v>36</v>
      </c>
      <c r="K4251" t="s">
        <v>33</v>
      </c>
      <c r="L4251">
        <v>13492</v>
      </c>
      <c r="M4251" t="s">
        <v>29</v>
      </c>
      <c r="N4251" t="s">
        <v>30</v>
      </c>
      <c r="O4251" s="2">
        <v>0</v>
      </c>
      <c r="P4251">
        <f>VLOOKUP(I4251,'visit codes'!$B$1:$F$38,5,FALSE)</f>
        <v>0</v>
      </c>
      <c r="Q4251" t="s">
        <v>84</v>
      </c>
      <c r="R4251">
        <f t="shared" si="330"/>
        <v>1</v>
      </c>
      <c r="S4251">
        <f t="shared" si="331"/>
        <v>1</v>
      </c>
      <c r="T4251">
        <f t="shared" si="333"/>
        <v>0</v>
      </c>
    </row>
    <row r="4252" spans="1:20" x14ac:dyDescent="0.25">
      <c r="A4252">
        <v>64</v>
      </c>
      <c r="B4252" t="s">
        <v>1509</v>
      </c>
      <c r="C4252" s="1">
        <v>14301</v>
      </c>
      <c r="D4252" t="s">
        <v>26</v>
      </c>
      <c r="E4252" t="s">
        <v>15</v>
      </c>
      <c r="F4252" s="1">
        <v>40569</v>
      </c>
      <c r="G4252" t="s">
        <v>46</v>
      </c>
      <c r="H4252" t="str">
        <f t="shared" si="332"/>
        <v>NS</v>
      </c>
      <c r="I4252" t="str">
        <f t="shared" si="334"/>
        <v>NS</v>
      </c>
      <c r="J4252" t="s">
        <v>36</v>
      </c>
      <c r="K4252" t="s">
        <v>33</v>
      </c>
      <c r="L4252">
        <v>13492</v>
      </c>
      <c r="M4252" t="s">
        <v>29</v>
      </c>
      <c r="N4252" t="s">
        <v>30</v>
      </c>
      <c r="O4252" s="2">
        <v>0</v>
      </c>
      <c r="P4252">
        <f>VLOOKUP(I4252,'visit codes'!$B$1:$F$38,5,FALSE)</f>
        <v>0</v>
      </c>
      <c r="Q4252" t="s">
        <v>84</v>
      </c>
      <c r="R4252">
        <f t="shared" si="330"/>
        <v>1</v>
      </c>
      <c r="S4252">
        <f t="shared" si="331"/>
        <v>1</v>
      </c>
      <c r="T4252">
        <f t="shared" si="333"/>
        <v>0</v>
      </c>
    </row>
    <row r="4253" spans="1:20" x14ac:dyDescent="0.25">
      <c r="A4253">
        <v>12263</v>
      </c>
      <c r="B4253" t="s">
        <v>1510</v>
      </c>
      <c r="C4253" s="1">
        <v>20151</v>
      </c>
      <c r="D4253" t="s">
        <v>14</v>
      </c>
      <c r="E4253" t="s">
        <v>15</v>
      </c>
      <c r="F4253" s="1">
        <v>40556</v>
      </c>
      <c r="G4253" t="s">
        <v>233</v>
      </c>
      <c r="H4253" t="str">
        <f t="shared" si="332"/>
        <v>4302A - INJ</v>
      </c>
      <c r="J4253" t="s">
        <v>41</v>
      </c>
      <c r="K4253" t="s">
        <v>42</v>
      </c>
      <c r="L4253">
        <v>13502</v>
      </c>
      <c r="M4253" t="s">
        <v>29</v>
      </c>
      <c r="N4253" t="s">
        <v>43</v>
      </c>
      <c r="O4253" s="2">
        <v>1.0416666666666666E-2</v>
      </c>
      <c r="Q4253" t="s">
        <v>31</v>
      </c>
      <c r="R4253">
        <f t="shared" si="330"/>
        <v>0</v>
      </c>
      <c r="S4253">
        <f t="shared" si="331"/>
        <v>0</v>
      </c>
      <c r="T4253">
        <f t="shared" si="333"/>
        <v>0</v>
      </c>
    </row>
    <row r="4254" spans="1:20" x14ac:dyDescent="0.25">
      <c r="A4254">
        <v>12263</v>
      </c>
      <c r="B4254" t="s">
        <v>1510</v>
      </c>
      <c r="C4254" s="1">
        <v>20151</v>
      </c>
      <c r="D4254" t="s">
        <v>14</v>
      </c>
      <c r="E4254" t="s">
        <v>15</v>
      </c>
      <c r="F4254" s="1">
        <v>40556</v>
      </c>
      <c r="G4254" t="s">
        <v>74</v>
      </c>
      <c r="H4254" t="str">
        <f t="shared" si="332"/>
        <v>INJ</v>
      </c>
      <c r="I4254" t="str">
        <f t="shared" si="334"/>
        <v>INJ</v>
      </c>
      <c r="J4254" t="s">
        <v>41</v>
      </c>
      <c r="K4254" t="s">
        <v>42</v>
      </c>
      <c r="L4254">
        <v>13502</v>
      </c>
      <c r="M4254" t="s">
        <v>29</v>
      </c>
      <c r="N4254" t="s">
        <v>43</v>
      </c>
      <c r="O4254" s="2">
        <v>0</v>
      </c>
      <c r="P4254">
        <f>VLOOKUP(I4254,'visit codes'!$B$1:$F$38,5,FALSE)</f>
        <v>1</v>
      </c>
      <c r="Q4254" t="s">
        <v>31</v>
      </c>
      <c r="R4254">
        <f t="shared" si="330"/>
        <v>1</v>
      </c>
      <c r="S4254">
        <f t="shared" si="331"/>
        <v>0</v>
      </c>
      <c r="T4254">
        <f t="shared" si="333"/>
        <v>1</v>
      </c>
    </row>
    <row r="4255" spans="1:20" x14ac:dyDescent="0.25">
      <c r="A4255">
        <v>12263</v>
      </c>
      <c r="B4255" t="s">
        <v>1510</v>
      </c>
      <c r="C4255" s="1">
        <v>20151</v>
      </c>
      <c r="D4255" t="s">
        <v>14</v>
      </c>
      <c r="E4255" t="s">
        <v>15</v>
      </c>
      <c r="F4255" s="1">
        <v>40570</v>
      </c>
      <c r="G4255" t="s">
        <v>233</v>
      </c>
      <c r="H4255" t="str">
        <f t="shared" si="332"/>
        <v>4302A - INJ</v>
      </c>
      <c r="J4255" t="s">
        <v>41</v>
      </c>
      <c r="K4255" t="s">
        <v>42</v>
      </c>
      <c r="L4255">
        <v>13502</v>
      </c>
      <c r="M4255" t="s">
        <v>29</v>
      </c>
      <c r="N4255" t="s">
        <v>43</v>
      </c>
      <c r="O4255" s="2">
        <v>1.0416666666666666E-2</v>
      </c>
      <c r="Q4255" t="s">
        <v>31</v>
      </c>
      <c r="R4255">
        <f t="shared" si="330"/>
        <v>0</v>
      </c>
      <c r="S4255">
        <f t="shared" si="331"/>
        <v>0</v>
      </c>
      <c r="T4255">
        <f t="shared" si="333"/>
        <v>0</v>
      </c>
    </row>
    <row r="4256" spans="1:20" x14ac:dyDescent="0.25">
      <c r="A4256">
        <v>12263</v>
      </c>
      <c r="B4256" t="s">
        <v>1510</v>
      </c>
      <c r="C4256" s="1">
        <v>20151</v>
      </c>
      <c r="D4256" t="s">
        <v>14</v>
      </c>
      <c r="E4256" t="s">
        <v>15</v>
      </c>
      <c r="F4256" s="1">
        <v>40570</v>
      </c>
      <c r="G4256" t="s">
        <v>74</v>
      </c>
      <c r="H4256" t="str">
        <f t="shared" si="332"/>
        <v>INJ</v>
      </c>
      <c r="I4256" t="str">
        <f t="shared" si="334"/>
        <v>INJ</v>
      </c>
      <c r="J4256" t="s">
        <v>41</v>
      </c>
      <c r="K4256" t="s">
        <v>42</v>
      </c>
      <c r="L4256">
        <v>13502</v>
      </c>
      <c r="M4256" t="s">
        <v>29</v>
      </c>
      <c r="N4256" t="s">
        <v>43</v>
      </c>
      <c r="O4256" s="2">
        <v>0</v>
      </c>
      <c r="P4256">
        <f>VLOOKUP(I4256,'visit codes'!$B$1:$F$38,5,FALSE)</f>
        <v>1</v>
      </c>
      <c r="Q4256" t="s">
        <v>31</v>
      </c>
      <c r="R4256">
        <f t="shared" si="330"/>
        <v>1</v>
      </c>
      <c r="S4256">
        <f t="shared" si="331"/>
        <v>0</v>
      </c>
      <c r="T4256">
        <f t="shared" si="333"/>
        <v>1</v>
      </c>
    </row>
    <row r="4257" spans="1:20" x14ac:dyDescent="0.25">
      <c r="A4257">
        <v>12265</v>
      </c>
      <c r="B4257" t="s">
        <v>1511</v>
      </c>
      <c r="C4257" s="1">
        <v>24190</v>
      </c>
      <c r="D4257" t="s">
        <v>26</v>
      </c>
      <c r="E4257" t="s">
        <v>15</v>
      </c>
      <c r="F4257" s="1">
        <v>40548</v>
      </c>
      <c r="G4257" t="s">
        <v>16</v>
      </c>
      <c r="H4257" t="str">
        <f t="shared" si="332"/>
        <v>4301R-RV</v>
      </c>
      <c r="J4257" t="s">
        <v>69</v>
      </c>
      <c r="K4257" t="s">
        <v>42</v>
      </c>
      <c r="L4257">
        <v>13440</v>
      </c>
      <c r="M4257" t="s">
        <v>20</v>
      </c>
      <c r="N4257" t="s">
        <v>43</v>
      </c>
      <c r="O4257" s="2">
        <v>3.125E-2</v>
      </c>
      <c r="Q4257" t="s">
        <v>22</v>
      </c>
      <c r="R4257">
        <f t="shared" si="330"/>
        <v>0</v>
      </c>
      <c r="S4257">
        <f t="shared" si="331"/>
        <v>0</v>
      </c>
      <c r="T4257">
        <f t="shared" si="333"/>
        <v>0</v>
      </c>
    </row>
    <row r="4258" spans="1:20" x14ac:dyDescent="0.25">
      <c r="A4258">
        <v>12265</v>
      </c>
      <c r="B4258" t="s">
        <v>1511</v>
      </c>
      <c r="C4258" s="1">
        <v>24190</v>
      </c>
      <c r="D4258" t="s">
        <v>26</v>
      </c>
      <c r="E4258" t="s">
        <v>15</v>
      </c>
      <c r="F4258" s="1">
        <v>40548</v>
      </c>
      <c r="G4258" t="s">
        <v>24</v>
      </c>
      <c r="H4258" t="str">
        <f t="shared" si="332"/>
        <v>RV</v>
      </c>
      <c r="I4258" t="str">
        <f t="shared" si="334"/>
        <v>RV</v>
      </c>
      <c r="J4258" t="s">
        <v>69</v>
      </c>
      <c r="K4258" t="s">
        <v>42</v>
      </c>
      <c r="L4258">
        <v>13440</v>
      </c>
      <c r="M4258" t="s">
        <v>20</v>
      </c>
      <c r="N4258" t="s">
        <v>43</v>
      </c>
      <c r="O4258" s="2">
        <v>4.1666666666666664E-2</v>
      </c>
      <c r="P4258">
        <f>VLOOKUP(I4258,'visit codes'!$B$1:$F$38,5,FALSE)</f>
        <v>3</v>
      </c>
      <c r="Q4258" t="s">
        <v>22</v>
      </c>
      <c r="R4258">
        <f t="shared" si="330"/>
        <v>1</v>
      </c>
      <c r="S4258">
        <f t="shared" si="331"/>
        <v>0</v>
      </c>
      <c r="T4258">
        <f t="shared" si="333"/>
        <v>1</v>
      </c>
    </row>
    <row r="4259" spans="1:20" x14ac:dyDescent="0.25">
      <c r="A4259">
        <v>12265</v>
      </c>
      <c r="B4259" t="s">
        <v>1511</v>
      </c>
      <c r="C4259" s="1">
        <v>24190</v>
      </c>
      <c r="D4259" t="s">
        <v>26</v>
      </c>
      <c r="E4259" t="s">
        <v>15</v>
      </c>
      <c r="F4259" s="1">
        <v>40564</v>
      </c>
      <c r="G4259" t="s">
        <v>38</v>
      </c>
      <c r="H4259" t="str">
        <f t="shared" si="332"/>
        <v>C</v>
      </c>
      <c r="I4259" t="str">
        <f t="shared" si="334"/>
        <v>C</v>
      </c>
      <c r="J4259" t="s">
        <v>69</v>
      </c>
      <c r="K4259" t="s">
        <v>42</v>
      </c>
      <c r="L4259">
        <v>13440</v>
      </c>
      <c r="M4259" t="s">
        <v>20</v>
      </c>
      <c r="N4259" t="s">
        <v>43</v>
      </c>
      <c r="O4259" s="2">
        <v>0</v>
      </c>
      <c r="P4259">
        <f>VLOOKUP(I4259,'visit codes'!$B$1:$F$38,5,FALSE)</f>
        <v>0</v>
      </c>
      <c r="Q4259" t="s">
        <v>22</v>
      </c>
      <c r="R4259">
        <f t="shared" si="330"/>
        <v>1</v>
      </c>
      <c r="S4259">
        <f t="shared" si="331"/>
        <v>1</v>
      </c>
      <c r="T4259">
        <f t="shared" si="333"/>
        <v>0</v>
      </c>
    </row>
    <row r="4260" spans="1:20" x14ac:dyDescent="0.25">
      <c r="A4260">
        <v>12275</v>
      </c>
      <c r="B4260" t="s">
        <v>1512</v>
      </c>
      <c r="C4260" s="1">
        <v>22848</v>
      </c>
      <c r="D4260" t="s">
        <v>26</v>
      </c>
      <c r="E4260" t="s">
        <v>15</v>
      </c>
      <c r="F4260" s="1">
        <v>40563</v>
      </c>
      <c r="G4260" t="s">
        <v>16</v>
      </c>
      <c r="H4260" t="str">
        <f t="shared" si="332"/>
        <v>4301R-RV</v>
      </c>
      <c r="J4260" t="s">
        <v>57</v>
      </c>
      <c r="K4260" t="s">
        <v>33</v>
      </c>
      <c r="L4260">
        <v>13440</v>
      </c>
      <c r="M4260" t="s">
        <v>20</v>
      </c>
      <c r="N4260" t="s">
        <v>30</v>
      </c>
      <c r="O4260" s="2">
        <v>3.125E-2</v>
      </c>
      <c r="Q4260" t="s">
        <v>22</v>
      </c>
      <c r="R4260">
        <f t="shared" si="330"/>
        <v>0</v>
      </c>
      <c r="S4260">
        <f t="shared" si="331"/>
        <v>0</v>
      </c>
      <c r="T4260">
        <f t="shared" si="333"/>
        <v>0</v>
      </c>
    </row>
    <row r="4261" spans="1:20" x14ac:dyDescent="0.25">
      <c r="A4261">
        <v>12275</v>
      </c>
      <c r="B4261" t="s">
        <v>1512</v>
      </c>
      <c r="C4261" s="1">
        <v>22848</v>
      </c>
      <c r="D4261" t="s">
        <v>26</v>
      </c>
      <c r="E4261" t="s">
        <v>15</v>
      </c>
      <c r="F4261" s="1">
        <v>40563</v>
      </c>
      <c r="G4261" t="s">
        <v>24</v>
      </c>
      <c r="H4261" t="str">
        <f t="shared" si="332"/>
        <v>RV</v>
      </c>
      <c r="I4261" t="str">
        <f t="shared" si="334"/>
        <v>RV</v>
      </c>
      <c r="J4261" t="s">
        <v>57</v>
      </c>
      <c r="K4261" t="s">
        <v>33</v>
      </c>
      <c r="L4261">
        <v>13440</v>
      </c>
      <c r="M4261" t="s">
        <v>20</v>
      </c>
      <c r="N4261" t="s">
        <v>30</v>
      </c>
      <c r="O4261" s="2">
        <v>4.1666666666666664E-2</v>
      </c>
      <c r="P4261">
        <f>VLOOKUP(I4261,'visit codes'!$B$1:$F$38,5,FALSE)</f>
        <v>3</v>
      </c>
      <c r="Q4261" t="s">
        <v>22</v>
      </c>
      <c r="R4261">
        <f t="shared" si="330"/>
        <v>1</v>
      </c>
      <c r="S4261">
        <f t="shared" si="331"/>
        <v>0</v>
      </c>
      <c r="T4261">
        <f t="shared" si="333"/>
        <v>1</v>
      </c>
    </row>
    <row r="4262" spans="1:20" x14ac:dyDescent="0.25">
      <c r="A4262">
        <v>12294</v>
      </c>
      <c r="B4262" t="s">
        <v>1513</v>
      </c>
      <c r="C4262" s="1">
        <v>25569</v>
      </c>
      <c r="D4262" t="s">
        <v>26</v>
      </c>
      <c r="E4262" t="s">
        <v>40</v>
      </c>
      <c r="F4262" s="1">
        <v>40574</v>
      </c>
      <c r="G4262" t="s">
        <v>35</v>
      </c>
      <c r="H4262" t="str">
        <f t="shared" si="332"/>
        <v>4302PM-PM</v>
      </c>
      <c r="J4262" t="s">
        <v>52</v>
      </c>
      <c r="K4262" t="s">
        <v>1514</v>
      </c>
      <c r="L4262">
        <v>13501</v>
      </c>
      <c r="M4262" t="s">
        <v>29</v>
      </c>
      <c r="N4262" t="s">
        <v>78</v>
      </c>
      <c r="O4262" s="2">
        <v>1.0416666666666666E-2</v>
      </c>
      <c r="Q4262" t="s">
        <v>31</v>
      </c>
      <c r="R4262">
        <f t="shared" si="330"/>
        <v>0</v>
      </c>
      <c r="S4262">
        <f t="shared" si="331"/>
        <v>0</v>
      </c>
      <c r="T4262">
        <f t="shared" si="333"/>
        <v>0</v>
      </c>
    </row>
    <row r="4263" spans="1:20" x14ac:dyDescent="0.25">
      <c r="A4263">
        <v>12294</v>
      </c>
      <c r="B4263" t="s">
        <v>1513</v>
      </c>
      <c r="C4263" s="1">
        <v>25569</v>
      </c>
      <c r="D4263" t="s">
        <v>26</v>
      </c>
      <c r="E4263" t="s">
        <v>40</v>
      </c>
      <c r="F4263" s="1">
        <v>40574</v>
      </c>
      <c r="G4263" t="s">
        <v>37</v>
      </c>
      <c r="H4263" t="str">
        <f t="shared" si="332"/>
        <v>PM</v>
      </c>
      <c r="I4263" t="str">
        <f t="shared" si="334"/>
        <v>PM</v>
      </c>
      <c r="J4263" t="s">
        <v>52</v>
      </c>
      <c r="K4263" t="s">
        <v>1514</v>
      </c>
      <c r="L4263">
        <v>13501</v>
      </c>
      <c r="M4263" t="s">
        <v>29</v>
      </c>
      <c r="N4263" t="s">
        <v>78</v>
      </c>
      <c r="O4263" s="2">
        <v>1.0416666666666666E-2</v>
      </c>
      <c r="P4263">
        <f>VLOOKUP(I4263,'visit codes'!$B$1:$F$38,5,FALSE)</f>
        <v>1</v>
      </c>
      <c r="Q4263" t="s">
        <v>31</v>
      </c>
      <c r="R4263">
        <f t="shared" si="330"/>
        <v>1</v>
      </c>
      <c r="S4263">
        <f t="shared" si="331"/>
        <v>0</v>
      </c>
      <c r="T4263">
        <f t="shared" si="333"/>
        <v>1</v>
      </c>
    </row>
    <row r="4264" spans="1:20" x14ac:dyDescent="0.25">
      <c r="A4264">
        <v>12294</v>
      </c>
      <c r="B4264" t="s">
        <v>1513</v>
      </c>
      <c r="C4264" s="1">
        <v>25569</v>
      </c>
      <c r="D4264" t="s">
        <v>26</v>
      </c>
      <c r="E4264" t="s">
        <v>40</v>
      </c>
      <c r="F4264" s="1">
        <v>40574</v>
      </c>
      <c r="G4264" t="s">
        <v>44</v>
      </c>
      <c r="H4264" t="str">
        <f t="shared" si="332"/>
        <v>S1</v>
      </c>
      <c r="I4264" t="str">
        <f t="shared" si="334"/>
        <v>S1</v>
      </c>
      <c r="J4264" t="s">
        <v>45</v>
      </c>
      <c r="K4264" t="s">
        <v>1514</v>
      </c>
      <c r="L4264">
        <v>13501</v>
      </c>
      <c r="M4264" t="s">
        <v>29</v>
      </c>
      <c r="N4264" t="s">
        <v>78</v>
      </c>
      <c r="O4264" s="2">
        <v>0</v>
      </c>
      <c r="P4264">
        <f>VLOOKUP(I4264,'visit codes'!$B$1:$F$38,5,FALSE)</f>
        <v>1</v>
      </c>
      <c r="Q4264" t="s">
        <v>31</v>
      </c>
      <c r="R4264">
        <f t="shared" si="330"/>
        <v>1</v>
      </c>
      <c r="S4264">
        <f t="shared" si="331"/>
        <v>0</v>
      </c>
      <c r="T4264">
        <f t="shared" si="333"/>
        <v>1</v>
      </c>
    </row>
    <row r="4265" spans="1:20" x14ac:dyDescent="0.25">
      <c r="A4265">
        <v>12500</v>
      </c>
      <c r="B4265" t="s">
        <v>1515</v>
      </c>
      <c r="C4265" s="1">
        <v>23635</v>
      </c>
      <c r="D4265" t="s">
        <v>26</v>
      </c>
      <c r="E4265" t="s">
        <v>15</v>
      </c>
      <c r="F4265" s="1">
        <v>40568</v>
      </c>
      <c r="G4265" t="s">
        <v>38</v>
      </c>
      <c r="H4265" t="str">
        <f t="shared" si="332"/>
        <v>C</v>
      </c>
      <c r="I4265" t="str">
        <f t="shared" si="334"/>
        <v>C</v>
      </c>
      <c r="J4265" t="s">
        <v>17</v>
      </c>
      <c r="K4265" t="s">
        <v>42</v>
      </c>
      <c r="L4265">
        <v>13476</v>
      </c>
      <c r="M4265" t="s">
        <v>20</v>
      </c>
      <c r="N4265" t="s">
        <v>43</v>
      </c>
      <c r="O4265" s="2">
        <v>0</v>
      </c>
      <c r="P4265">
        <f>VLOOKUP(I4265,'visit codes'!$B$1:$F$38,5,FALSE)</f>
        <v>0</v>
      </c>
      <c r="Q4265" t="s">
        <v>152</v>
      </c>
      <c r="R4265">
        <f t="shared" si="330"/>
        <v>1</v>
      </c>
      <c r="S4265">
        <f t="shared" si="331"/>
        <v>1</v>
      </c>
      <c r="T4265">
        <f t="shared" si="333"/>
        <v>0</v>
      </c>
    </row>
    <row r="4266" spans="1:20" x14ac:dyDescent="0.25">
      <c r="A4266">
        <v>12500</v>
      </c>
      <c r="B4266" t="s">
        <v>1515</v>
      </c>
      <c r="C4266" s="1">
        <v>23635</v>
      </c>
      <c r="D4266" t="s">
        <v>26</v>
      </c>
      <c r="E4266" t="s">
        <v>15</v>
      </c>
      <c r="F4266" s="1">
        <v>40569</v>
      </c>
      <c r="G4266" t="s">
        <v>35</v>
      </c>
      <c r="H4266" t="str">
        <f t="shared" si="332"/>
        <v>4302PM-PM</v>
      </c>
      <c r="J4266" t="s">
        <v>70</v>
      </c>
      <c r="K4266" t="s">
        <v>42</v>
      </c>
      <c r="L4266">
        <v>13476</v>
      </c>
      <c r="M4266" t="s">
        <v>20</v>
      </c>
      <c r="N4266" t="s">
        <v>43</v>
      </c>
      <c r="O4266" s="2">
        <v>1.0416666666666666E-2</v>
      </c>
      <c r="Q4266" t="s">
        <v>152</v>
      </c>
      <c r="R4266">
        <f t="shared" si="330"/>
        <v>0</v>
      </c>
      <c r="S4266">
        <f t="shared" si="331"/>
        <v>0</v>
      </c>
      <c r="T4266">
        <f t="shared" si="333"/>
        <v>0</v>
      </c>
    </row>
    <row r="4267" spans="1:20" x14ac:dyDescent="0.25">
      <c r="A4267">
        <v>12500</v>
      </c>
      <c r="B4267" t="s">
        <v>1515</v>
      </c>
      <c r="C4267" s="1">
        <v>23635</v>
      </c>
      <c r="D4267" t="s">
        <v>26</v>
      </c>
      <c r="E4267" t="s">
        <v>15</v>
      </c>
      <c r="F4267" s="1">
        <v>40569</v>
      </c>
      <c r="G4267" t="s">
        <v>37</v>
      </c>
      <c r="H4267" t="str">
        <f t="shared" si="332"/>
        <v>PM</v>
      </c>
      <c r="I4267" t="str">
        <f t="shared" si="334"/>
        <v>PM</v>
      </c>
      <c r="J4267" t="s">
        <v>70</v>
      </c>
      <c r="K4267" t="s">
        <v>42</v>
      </c>
      <c r="L4267">
        <v>13476</v>
      </c>
      <c r="M4267" t="s">
        <v>20</v>
      </c>
      <c r="N4267" t="s">
        <v>43</v>
      </c>
      <c r="O4267" s="2">
        <v>1.0416666666666666E-2</v>
      </c>
      <c r="P4267">
        <f>VLOOKUP(I4267,'visit codes'!$B$1:$F$38,5,FALSE)</f>
        <v>1</v>
      </c>
      <c r="Q4267" t="s">
        <v>152</v>
      </c>
      <c r="R4267">
        <f t="shared" si="330"/>
        <v>1</v>
      </c>
      <c r="S4267">
        <f t="shared" si="331"/>
        <v>0</v>
      </c>
      <c r="T4267">
        <f t="shared" si="333"/>
        <v>1</v>
      </c>
    </row>
    <row r="4268" spans="1:20" x14ac:dyDescent="0.25">
      <c r="A4268">
        <v>12548</v>
      </c>
      <c r="B4268" t="s">
        <v>1516</v>
      </c>
      <c r="C4268" s="1">
        <v>29691</v>
      </c>
      <c r="D4268" t="s">
        <v>14</v>
      </c>
      <c r="E4268" t="s">
        <v>15</v>
      </c>
      <c r="F4268" s="1">
        <v>40550</v>
      </c>
      <c r="G4268" t="s">
        <v>60</v>
      </c>
      <c r="H4268" t="str">
        <f t="shared" si="332"/>
        <v>4301B - BV</v>
      </c>
      <c r="J4268" t="s">
        <v>61</v>
      </c>
      <c r="K4268" t="s">
        <v>42</v>
      </c>
      <c r="L4268">
        <v>13502</v>
      </c>
      <c r="M4268" t="s">
        <v>29</v>
      </c>
      <c r="N4268" t="s">
        <v>43</v>
      </c>
      <c r="O4268" s="2">
        <v>2.0833333333333332E-2</v>
      </c>
      <c r="Q4268" t="s">
        <v>31</v>
      </c>
      <c r="R4268">
        <f t="shared" si="330"/>
        <v>0</v>
      </c>
      <c r="S4268">
        <f t="shared" si="331"/>
        <v>0</v>
      </c>
      <c r="T4268">
        <f t="shared" si="333"/>
        <v>0</v>
      </c>
    </row>
    <row r="4269" spans="1:20" x14ac:dyDescent="0.25">
      <c r="A4269">
        <v>12548</v>
      </c>
      <c r="B4269" t="s">
        <v>1516</v>
      </c>
      <c r="C4269" s="1">
        <v>29691</v>
      </c>
      <c r="D4269" t="s">
        <v>14</v>
      </c>
      <c r="E4269" t="s">
        <v>15</v>
      </c>
      <c r="F4269" s="1">
        <v>40550</v>
      </c>
      <c r="G4269" t="s">
        <v>62</v>
      </c>
      <c r="H4269" t="str">
        <f t="shared" si="332"/>
        <v>BV</v>
      </c>
      <c r="I4269" t="str">
        <f t="shared" si="334"/>
        <v>BV</v>
      </c>
      <c r="J4269" t="s">
        <v>61</v>
      </c>
      <c r="K4269" t="s">
        <v>42</v>
      </c>
      <c r="L4269">
        <v>13502</v>
      </c>
      <c r="M4269" t="s">
        <v>29</v>
      </c>
      <c r="N4269" t="s">
        <v>43</v>
      </c>
      <c r="O4269" s="2">
        <v>2.0833333333333332E-2</v>
      </c>
      <c r="P4269">
        <f>VLOOKUP(I4269,'visit codes'!$B$1:$F$38,5,FALSE)</f>
        <v>2</v>
      </c>
      <c r="Q4269" t="s">
        <v>31</v>
      </c>
      <c r="R4269">
        <f t="shared" si="330"/>
        <v>1</v>
      </c>
      <c r="S4269">
        <f t="shared" si="331"/>
        <v>0</v>
      </c>
      <c r="T4269">
        <f t="shared" si="333"/>
        <v>1</v>
      </c>
    </row>
    <row r="4270" spans="1:20" x14ac:dyDescent="0.25">
      <c r="A4270">
        <v>12548</v>
      </c>
      <c r="B4270" t="s">
        <v>1516</v>
      </c>
      <c r="C4270" s="1">
        <v>29691</v>
      </c>
      <c r="D4270" t="s">
        <v>14</v>
      </c>
      <c r="E4270" t="s">
        <v>15</v>
      </c>
      <c r="F4270" s="1">
        <v>40556</v>
      </c>
      <c r="G4270" t="s">
        <v>104</v>
      </c>
      <c r="H4270" t="str">
        <f t="shared" si="332"/>
        <v>4303-GV</v>
      </c>
      <c r="J4270" t="s">
        <v>61</v>
      </c>
      <c r="K4270" t="s">
        <v>42</v>
      </c>
      <c r="L4270">
        <v>13502</v>
      </c>
      <c r="M4270" t="s">
        <v>29</v>
      </c>
      <c r="N4270" t="s">
        <v>43</v>
      </c>
      <c r="O4270" s="2">
        <v>4.1666666666666664E-2</v>
      </c>
      <c r="Q4270" t="s">
        <v>31</v>
      </c>
      <c r="R4270">
        <f t="shared" si="330"/>
        <v>0</v>
      </c>
      <c r="S4270">
        <f t="shared" si="331"/>
        <v>0</v>
      </c>
      <c r="T4270">
        <f t="shared" si="333"/>
        <v>0</v>
      </c>
    </row>
    <row r="4271" spans="1:20" x14ac:dyDescent="0.25">
      <c r="A4271">
        <v>12548</v>
      </c>
      <c r="B4271" t="s">
        <v>1516</v>
      </c>
      <c r="C4271" s="1">
        <v>29691</v>
      </c>
      <c r="D4271" t="s">
        <v>14</v>
      </c>
      <c r="E4271" t="s">
        <v>15</v>
      </c>
      <c r="F4271" s="1">
        <v>40556</v>
      </c>
      <c r="G4271" t="s">
        <v>105</v>
      </c>
      <c r="H4271" t="str">
        <f t="shared" si="332"/>
        <v>GV</v>
      </c>
      <c r="I4271" t="str">
        <f t="shared" si="334"/>
        <v>GV</v>
      </c>
      <c r="J4271" t="s">
        <v>61</v>
      </c>
      <c r="K4271" t="s">
        <v>42</v>
      </c>
      <c r="L4271">
        <v>13502</v>
      </c>
      <c r="M4271" t="s">
        <v>29</v>
      </c>
      <c r="N4271" t="s">
        <v>43</v>
      </c>
      <c r="O4271" s="2">
        <v>4.1666666666666664E-2</v>
      </c>
      <c r="P4271">
        <f>VLOOKUP(I4271,'visit codes'!$B$1:$F$38,5,FALSE)</f>
        <v>4</v>
      </c>
      <c r="Q4271" t="s">
        <v>31</v>
      </c>
      <c r="R4271">
        <f t="shared" si="330"/>
        <v>1</v>
      </c>
      <c r="S4271">
        <f t="shared" si="331"/>
        <v>0</v>
      </c>
      <c r="T4271">
        <f t="shared" si="333"/>
        <v>1</v>
      </c>
    </row>
    <row r="4272" spans="1:20" x14ac:dyDescent="0.25">
      <c r="A4272">
        <v>12548</v>
      </c>
      <c r="B4272" t="s">
        <v>1516</v>
      </c>
      <c r="C4272" s="1">
        <v>29691</v>
      </c>
      <c r="D4272" t="s">
        <v>14</v>
      </c>
      <c r="E4272" t="s">
        <v>15</v>
      </c>
      <c r="F4272" s="1">
        <v>40556</v>
      </c>
      <c r="G4272" t="s">
        <v>233</v>
      </c>
      <c r="H4272" t="str">
        <f t="shared" si="332"/>
        <v>4302A - INJ</v>
      </c>
      <c r="J4272" t="s">
        <v>41</v>
      </c>
      <c r="K4272" t="s">
        <v>42</v>
      </c>
      <c r="L4272">
        <v>13502</v>
      </c>
      <c r="M4272" t="s">
        <v>29</v>
      </c>
      <c r="N4272" t="s">
        <v>43</v>
      </c>
      <c r="O4272" s="2">
        <v>1.0416666666666666E-2</v>
      </c>
      <c r="Q4272" t="s">
        <v>31</v>
      </c>
      <c r="R4272">
        <f t="shared" si="330"/>
        <v>0</v>
      </c>
      <c r="S4272">
        <f t="shared" si="331"/>
        <v>0</v>
      </c>
      <c r="T4272">
        <f t="shared" si="333"/>
        <v>0</v>
      </c>
    </row>
    <row r="4273" spans="1:20" x14ac:dyDescent="0.25">
      <c r="A4273">
        <v>12548</v>
      </c>
      <c r="B4273" t="s">
        <v>1516</v>
      </c>
      <c r="C4273" s="1">
        <v>29691</v>
      </c>
      <c r="D4273" t="s">
        <v>14</v>
      </c>
      <c r="E4273" t="s">
        <v>15</v>
      </c>
      <c r="F4273" s="1">
        <v>40556</v>
      </c>
      <c r="G4273" t="s">
        <v>74</v>
      </c>
      <c r="H4273" t="str">
        <f t="shared" si="332"/>
        <v>INJ</v>
      </c>
      <c r="I4273" t="str">
        <f t="shared" si="334"/>
        <v>INJ</v>
      </c>
      <c r="J4273" t="s">
        <v>41</v>
      </c>
      <c r="K4273" t="s">
        <v>42</v>
      </c>
      <c r="L4273">
        <v>13502</v>
      </c>
      <c r="M4273" t="s">
        <v>29</v>
      </c>
      <c r="N4273" t="s">
        <v>43</v>
      </c>
      <c r="O4273" s="2">
        <v>0</v>
      </c>
      <c r="P4273">
        <f>VLOOKUP(I4273,'visit codes'!$B$1:$F$38,5,FALSE)</f>
        <v>1</v>
      </c>
      <c r="Q4273" t="s">
        <v>31</v>
      </c>
      <c r="R4273">
        <f t="shared" si="330"/>
        <v>1</v>
      </c>
      <c r="S4273">
        <f t="shared" si="331"/>
        <v>0</v>
      </c>
      <c r="T4273">
        <f t="shared" si="333"/>
        <v>1</v>
      </c>
    </row>
    <row r="4274" spans="1:20" x14ac:dyDescent="0.25">
      <c r="A4274">
        <v>12548</v>
      </c>
      <c r="B4274" t="s">
        <v>1516</v>
      </c>
      <c r="C4274" s="1">
        <v>29691</v>
      </c>
      <c r="D4274" t="s">
        <v>14</v>
      </c>
      <c r="E4274" t="s">
        <v>15</v>
      </c>
      <c r="F4274" s="1">
        <v>40556</v>
      </c>
      <c r="G4274" t="s">
        <v>310</v>
      </c>
      <c r="H4274" t="str">
        <f t="shared" si="332"/>
        <v>J2794-37.5</v>
      </c>
      <c r="I4274" t="str">
        <f t="shared" si="334"/>
        <v>J2794-37.5</v>
      </c>
      <c r="J4274" t="s">
        <v>41</v>
      </c>
      <c r="K4274" t="s">
        <v>42</v>
      </c>
      <c r="L4274">
        <v>13502</v>
      </c>
      <c r="M4274" t="s">
        <v>29</v>
      </c>
      <c r="N4274" t="s">
        <v>43</v>
      </c>
      <c r="O4274" s="2">
        <v>0</v>
      </c>
      <c r="Q4274" t="s">
        <v>31</v>
      </c>
      <c r="R4274">
        <f t="shared" si="330"/>
        <v>1</v>
      </c>
      <c r="S4274">
        <f t="shared" si="331"/>
        <v>0</v>
      </c>
      <c r="T4274">
        <f t="shared" si="333"/>
        <v>1</v>
      </c>
    </row>
    <row r="4275" spans="1:20" x14ac:dyDescent="0.25">
      <c r="A4275">
        <v>12548</v>
      </c>
      <c r="B4275" t="s">
        <v>1516</v>
      </c>
      <c r="C4275" s="1">
        <v>29691</v>
      </c>
      <c r="D4275" t="s">
        <v>14</v>
      </c>
      <c r="E4275" t="s">
        <v>15</v>
      </c>
      <c r="F4275" s="1">
        <v>40570</v>
      </c>
      <c r="G4275" t="s">
        <v>104</v>
      </c>
      <c r="H4275" t="str">
        <f t="shared" si="332"/>
        <v>4303-GV</v>
      </c>
      <c r="J4275" t="s">
        <v>61</v>
      </c>
      <c r="K4275" t="s">
        <v>42</v>
      </c>
      <c r="L4275">
        <v>13502</v>
      </c>
      <c r="M4275" t="s">
        <v>29</v>
      </c>
      <c r="N4275" t="s">
        <v>43</v>
      </c>
      <c r="O4275" s="2">
        <v>4.1666666666666664E-2</v>
      </c>
      <c r="Q4275" t="s">
        <v>31</v>
      </c>
      <c r="R4275">
        <f t="shared" si="330"/>
        <v>0</v>
      </c>
      <c r="S4275">
        <f t="shared" si="331"/>
        <v>0</v>
      </c>
      <c r="T4275">
        <f t="shared" si="333"/>
        <v>0</v>
      </c>
    </row>
    <row r="4276" spans="1:20" x14ac:dyDescent="0.25">
      <c r="A4276">
        <v>12548</v>
      </c>
      <c r="B4276" t="s">
        <v>1516</v>
      </c>
      <c r="C4276" s="1">
        <v>29691</v>
      </c>
      <c r="D4276" t="s">
        <v>14</v>
      </c>
      <c r="E4276" t="s">
        <v>15</v>
      </c>
      <c r="F4276" s="1">
        <v>40570</v>
      </c>
      <c r="G4276" t="s">
        <v>105</v>
      </c>
      <c r="H4276" t="str">
        <f t="shared" si="332"/>
        <v>GV</v>
      </c>
      <c r="I4276" t="str">
        <f t="shared" si="334"/>
        <v>GV</v>
      </c>
      <c r="J4276" t="s">
        <v>61</v>
      </c>
      <c r="K4276" t="s">
        <v>42</v>
      </c>
      <c r="L4276">
        <v>13502</v>
      </c>
      <c r="M4276" t="s">
        <v>29</v>
      </c>
      <c r="N4276" t="s">
        <v>43</v>
      </c>
      <c r="O4276" s="2">
        <v>4.1666666666666664E-2</v>
      </c>
      <c r="P4276">
        <f>VLOOKUP(I4276,'visit codes'!$B$1:$F$38,5,FALSE)</f>
        <v>4</v>
      </c>
      <c r="Q4276" t="s">
        <v>31</v>
      </c>
      <c r="R4276">
        <f t="shared" si="330"/>
        <v>1</v>
      </c>
      <c r="S4276">
        <f t="shared" si="331"/>
        <v>0</v>
      </c>
      <c r="T4276">
        <f t="shared" si="333"/>
        <v>1</v>
      </c>
    </row>
    <row r="4277" spans="1:20" x14ac:dyDescent="0.25">
      <c r="A4277">
        <v>12548</v>
      </c>
      <c r="B4277" t="s">
        <v>1516</v>
      </c>
      <c r="C4277" s="1">
        <v>29691</v>
      </c>
      <c r="D4277" t="s">
        <v>14</v>
      </c>
      <c r="E4277" t="s">
        <v>15</v>
      </c>
      <c r="F4277" s="1">
        <v>40570</v>
      </c>
      <c r="G4277" t="s">
        <v>233</v>
      </c>
      <c r="H4277" t="str">
        <f t="shared" si="332"/>
        <v>4302A - INJ</v>
      </c>
      <c r="J4277" t="s">
        <v>41</v>
      </c>
      <c r="K4277" t="s">
        <v>42</v>
      </c>
      <c r="L4277">
        <v>13502</v>
      </c>
      <c r="M4277" t="s">
        <v>29</v>
      </c>
      <c r="N4277" t="s">
        <v>43</v>
      </c>
      <c r="O4277" s="2">
        <v>1.0416666666666666E-2</v>
      </c>
      <c r="Q4277" t="s">
        <v>31</v>
      </c>
      <c r="R4277">
        <f t="shared" si="330"/>
        <v>0</v>
      </c>
      <c r="S4277">
        <f t="shared" si="331"/>
        <v>0</v>
      </c>
      <c r="T4277">
        <f t="shared" si="333"/>
        <v>0</v>
      </c>
    </row>
    <row r="4278" spans="1:20" x14ac:dyDescent="0.25">
      <c r="A4278">
        <v>12548</v>
      </c>
      <c r="B4278" t="s">
        <v>1516</v>
      </c>
      <c r="C4278" s="1">
        <v>29691</v>
      </c>
      <c r="D4278" t="s">
        <v>14</v>
      </c>
      <c r="E4278" t="s">
        <v>15</v>
      </c>
      <c r="F4278" s="1">
        <v>40570</v>
      </c>
      <c r="G4278" t="s">
        <v>310</v>
      </c>
      <c r="H4278" t="str">
        <f t="shared" si="332"/>
        <v>J2794-37.5</v>
      </c>
      <c r="I4278" t="str">
        <f t="shared" si="334"/>
        <v>J2794-37.5</v>
      </c>
      <c r="J4278" t="s">
        <v>41</v>
      </c>
      <c r="K4278" t="s">
        <v>42</v>
      </c>
      <c r="L4278">
        <v>13502</v>
      </c>
      <c r="M4278" t="s">
        <v>29</v>
      </c>
      <c r="N4278" t="s">
        <v>43</v>
      </c>
      <c r="O4278" s="2">
        <v>0</v>
      </c>
      <c r="Q4278" t="s">
        <v>31</v>
      </c>
      <c r="R4278">
        <f t="shared" si="330"/>
        <v>1</v>
      </c>
      <c r="S4278">
        <f t="shared" si="331"/>
        <v>0</v>
      </c>
      <c r="T4278">
        <f t="shared" si="333"/>
        <v>1</v>
      </c>
    </row>
    <row r="4279" spans="1:20" x14ac:dyDescent="0.25">
      <c r="A4279">
        <v>12548</v>
      </c>
      <c r="B4279" t="s">
        <v>1516</v>
      </c>
      <c r="C4279" s="1">
        <v>29691</v>
      </c>
      <c r="D4279" t="s">
        <v>14</v>
      </c>
      <c r="E4279" t="s">
        <v>15</v>
      </c>
      <c r="F4279" s="1">
        <v>40570</v>
      </c>
      <c r="G4279" t="s">
        <v>74</v>
      </c>
      <c r="H4279" t="str">
        <f t="shared" si="332"/>
        <v>INJ</v>
      </c>
      <c r="I4279" t="str">
        <f t="shared" si="334"/>
        <v>INJ</v>
      </c>
      <c r="J4279" t="s">
        <v>41</v>
      </c>
      <c r="K4279" t="s">
        <v>42</v>
      </c>
      <c r="L4279">
        <v>13502</v>
      </c>
      <c r="M4279" t="s">
        <v>29</v>
      </c>
      <c r="N4279" t="s">
        <v>43</v>
      </c>
      <c r="O4279" s="2">
        <v>0</v>
      </c>
      <c r="P4279">
        <f>VLOOKUP(I4279,'visit codes'!$B$1:$F$38,5,FALSE)</f>
        <v>1</v>
      </c>
      <c r="Q4279" t="s">
        <v>31</v>
      </c>
      <c r="R4279">
        <f t="shared" si="330"/>
        <v>1</v>
      </c>
      <c r="S4279">
        <f t="shared" si="331"/>
        <v>0</v>
      </c>
      <c r="T4279">
        <f t="shared" si="333"/>
        <v>1</v>
      </c>
    </row>
    <row r="4280" spans="1:20" x14ac:dyDescent="0.25">
      <c r="A4280">
        <v>12548</v>
      </c>
      <c r="B4280" t="s">
        <v>1516</v>
      </c>
      <c r="C4280" s="1">
        <v>29691</v>
      </c>
      <c r="D4280" t="s">
        <v>14</v>
      </c>
      <c r="E4280" t="s">
        <v>15</v>
      </c>
      <c r="F4280" s="1">
        <v>40574</v>
      </c>
      <c r="G4280" t="s">
        <v>60</v>
      </c>
      <c r="H4280" t="str">
        <f t="shared" si="332"/>
        <v>4301B - BV</v>
      </c>
      <c r="J4280" t="s">
        <v>61</v>
      </c>
      <c r="K4280" t="s">
        <v>42</v>
      </c>
      <c r="L4280">
        <v>13502</v>
      </c>
      <c r="M4280" t="s">
        <v>29</v>
      </c>
      <c r="N4280" t="s">
        <v>43</v>
      </c>
      <c r="O4280" s="2">
        <v>2.0833333333333332E-2</v>
      </c>
      <c r="Q4280" t="s">
        <v>31</v>
      </c>
      <c r="R4280">
        <f t="shared" si="330"/>
        <v>0</v>
      </c>
      <c r="S4280">
        <f t="shared" si="331"/>
        <v>0</v>
      </c>
      <c r="T4280">
        <f t="shared" si="333"/>
        <v>0</v>
      </c>
    </row>
    <row r="4281" spans="1:20" x14ac:dyDescent="0.25">
      <c r="A4281">
        <v>12548</v>
      </c>
      <c r="B4281" t="s">
        <v>1516</v>
      </c>
      <c r="C4281" s="1">
        <v>29691</v>
      </c>
      <c r="D4281" t="s">
        <v>14</v>
      </c>
      <c r="E4281" t="s">
        <v>15</v>
      </c>
      <c r="F4281" s="1">
        <v>40574</v>
      </c>
      <c r="G4281" t="s">
        <v>62</v>
      </c>
      <c r="H4281" t="str">
        <f t="shared" si="332"/>
        <v>BV</v>
      </c>
      <c r="I4281" t="str">
        <f t="shared" si="334"/>
        <v>BV</v>
      </c>
      <c r="J4281" t="s">
        <v>61</v>
      </c>
      <c r="K4281" t="s">
        <v>42</v>
      </c>
      <c r="L4281">
        <v>13502</v>
      </c>
      <c r="M4281" t="s">
        <v>29</v>
      </c>
      <c r="N4281" t="s">
        <v>43</v>
      </c>
      <c r="O4281" s="2">
        <v>2.0833333333333332E-2</v>
      </c>
      <c r="P4281">
        <f>VLOOKUP(I4281,'visit codes'!$B$1:$F$38,5,FALSE)</f>
        <v>2</v>
      </c>
      <c r="Q4281" t="s">
        <v>31</v>
      </c>
      <c r="R4281">
        <f t="shared" si="330"/>
        <v>1</v>
      </c>
      <c r="S4281">
        <f t="shared" si="331"/>
        <v>0</v>
      </c>
      <c r="T4281">
        <f t="shared" si="333"/>
        <v>1</v>
      </c>
    </row>
    <row r="4282" spans="1:20" x14ac:dyDescent="0.25">
      <c r="A4282">
        <v>12639</v>
      </c>
      <c r="B4282" t="s">
        <v>1517</v>
      </c>
      <c r="C4282" s="1">
        <v>26003</v>
      </c>
      <c r="D4282" t="s">
        <v>14</v>
      </c>
      <c r="E4282" t="s">
        <v>15</v>
      </c>
      <c r="F4282" s="1">
        <v>40547</v>
      </c>
      <c r="G4282" t="s">
        <v>60</v>
      </c>
      <c r="H4282" t="str">
        <f t="shared" si="332"/>
        <v>4301B - BV</v>
      </c>
      <c r="J4282" t="s">
        <v>57</v>
      </c>
      <c r="K4282" t="s">
        <v>33</v>
      </c>
      <c r="L4282">
        <v>13502</v>
      </c>
      <c r="M4282" t="s">
        <v>29</v>
      </c>
      <c r="N4282" t="s">
        <v>30</v>
      </c>
      <c r="O4282" s="2">
        <v>2.0833333333333332E-2</v>
      </c>
      <c r="Q4282" t="s">
        <v>31</v>
      </c>
      <c r="R4282">
        <f t="shared" si="330"/>
        <v>0</v>
      </c>
      <c r="S4282">
        <f t="shared" si="331"/>
        <v>0</v>
      </c>
      <c r="T4282">
        <f t="shared" si="333"/>
        <v>0</v>
      </c>
    </row>
    <row r="4283" spans="1:20" x14ac:dyDescent="0.25">
      <c r="A4283">
        <v>12639</v>
      </c>
      <c r="B4283" t="s">
        <v>1517</v>
      </c>
      <c r="C4283" s="1">
        <v>26003</v>
      </c>
      <c r="D4283" t="s">
        <v>14</v>
      </c>
      <c r="E4283" t="s">
        <v>15</v>
      </c>
      <c r="F4283" s="1">
        <v>40547</v>
      </c>
      <c r="G4283" t="s">
        <v>62</v>
      </c>
      <c r="H4283" t="str">
        <f t="shared" si="332"/>
        <v>BV</v>
      </c>
      <c r="I4283" t="str">
        <f t="shared" si="334"/>
        <v>BV</v>
      </c>
      <c r="J4283" t="s">
        <v>57</v>
      </c>
      <c r="K4283" t="s">
        <v>33</v>
      </c>
      <c r="L4283">
        <v>13502</v>
      </c>
      <c r="M4283" t="s">
        <v>29</v>
      </c>
      <c r="N4283" t="s">
        <v>30</v>
      </c>
      <c r="O4283" s="2">
        <v>2.0833333333333332E-2</v>
      </c>
      <c r="P4283">
        <f>VLOOKUP(I4283,'visit codes'!$B$1:$F$38,5,FALSE)</f>
        <v>2</v>
      </c>
      <c r="Q4283" t="s">
        <v>31</v>
      </c>
      <c r="R4283">
        <f t="shared" si="330"/>
        <v>1</v>
      </c>
      <c r="S4283">
        <f t="shared" si="331"/>
        <v>0</v>
      </c>
      <c r="T4283">
        <f t="shared" si="333"/>
        <v>1</v>
      </c>
    </row>
    <row r="4284" spans="1:20" x14ac:dyDescent="0.25">
      <c r="A4284">
        <v>12639</v>
      </c>
      <c r="B4284" t="s">
        <v>1517</v>
      </c>
      <c r="C4284" s="1">
        <v>26003</v>
      </c>
      <c r="D4284" t="s">
        <v>14</v>
      </c>
      <c r="E4284" t="s">
        <v>15</v>
      </c>
      <c r="F4284" s="1">
        <v>40569</v>
      </c>
      <c r="G4284" t="s">
        <v>16</v>
      </c>
      <c r="H4284" t="str">
        <f t="shared" si="332"/>
        <v>4301R-RV</v>
      </c>
      <c r="J4284" t="s">
        <v>57</v>
      </c>
      <c r="K4284" t="s">
        <v>33</v>
      </c>
      <c r="L4284">
        <v>13502</v>
      </c>
      <c r="M4284" t="s">
        <v>29</v>
      </c>
      <c r="N4284" t="s">
        <v>30</v>
      </c>
      <c r="O4284" s="2">
        <v>3.125E-2</v>
      </c>
      <c r="Q4284" t="s">
        <v>31</v>
      </c>
      <c r="R4284">
        <f t="shared" si="330"/>
        <v>0</v>
      </c>
      <c r="S4284">
        <f t="shared" si="331"/>
        <v>0</v>
      </c>
      <c r="T4284">
        <f t="shared" si="333"/>
        <v>0</v>
      </c>
    </row>
    <row r="4285" spans="1:20" x14ac:dyDescent="0.25">
      <c r="A4285">
        <v>12639</v>
      </c>
      <c r="B4285" t="s">
        <v>1517</v>
      </c>
      <c r="C4285" s="1">
        <v>26003</v>
      </c>
      <c r="D4285" t="s">
        <v>14</v>
      </c>
      <c r="E4285" t="s">
        <v>15</v>
      </c>
      <c r="F4285" s="1">
        <v>40569</v>
      </c>
      <c r="G4285" t="s">
        <v>24</v>
      </c>
      <c r="H4285" t="str">
        <f t="shared" si="332"/>
        <v>RV</v>
      </c>
      <c r="I4285" t="str">
        <f t="shared" si="334"/>
        <v>RV</v>
      </c>
      <c r="J4285" t="s">
        <v>57</v>
      </c>
      <c r="K4285" t="s">
        <v>33</v>
      </c>
      <c r="L4285">
        <v>13502</v>
      </c>
      <c r="M4285" t="s">
        <v>29</v>
      </c>
      <c r="N4285" t="s">
        <v>30</v>
      </c>
      <c r="O4285" s="2">
        <v>4.1666666666666664E-2</v>
      </c>
      <c r="P4285">
        <f>VLOOKUP(I4285,'visit codes'!$B$1:$F$38,5,FALSE)</f>
        <v>3</v>
      </c>
      <c r="Q4285" t="s">
        <v>31</v>
      </c>
      <c r="R4285">
        <f t="shared" si="330"/>
        <v>1</v>
      </c>
      <c r="S4285">
        <f t="shared" si="331"/>
        <v>0</v>
      </c>
      <c r="T4285">
        <f t="shared" si="333"/>
        <v>1</v>
      </c>
    </row>
    <row r="4286" spans="1:20" x14ac:dyDescent="0.25">
      <c r="A4286">
        <v>12670</v>
      </c>
      <c r="B4286" t="s">
        <v>1518</v>
      </c>
      <c r="C4286" s="1">
        <v>19943</v>
      </c>
      <c r="D4286" t="s">
        <v>26</v>
      </c>
      <c r="F4286" s="1">
        <v>40555</v>
      </c>
      <c r="G4286">
        <v>4098</v>
      </c>
      <c r="H4286" t="str">
        <f t="shared" si="332"/>
        <v>4098</v>
      </c>
      <c r="J4286" t="s">
        <v>80</v>
      </c>
      <c r="K4286" t="s">
        <v>42</v>
      </c>
      <c r="L4286">
        <v>13502</v>
      </c>
      <c r="M4286" t="s">
        <v>29</v>
      </c>
      <c r="N4286" t="s">
        <v>99</v>
      </c>
      <c r="O4286" s="2">
        <v>0</v>
      </c>
      <c r="Q4286" t="s">
        <v>31</v>
      </c>
      <c r="R4286">
        <f t="shared" si="330"/>
        <v>0</v>
      </c>
      <c r="S4286">
        <f t="shared" si="331"/>
        <v>0</v>
      </c>
      <c r="T4286">
        <f t="shared" si="333"/>
        <v>0</v>
      </c>
    </row>
    <row r="4287" spans="1:20" x14ac:dyDescent="0.25">
      <c r="A4287">
        <v>12683</v>
      </c>
      <c r="B4287" t="s">
        <v>1519</v>
      </c>
      <c r="C4287" s="1">
        <v>30487</v>
      </c>
      <c r="D4287" t="s">
        <v>26</v>
      </c>
      <c r="E4287" t="s">
        <v>15</v>
      </c>
      <c r="F4287" s="1">
        <v>40547</v>
      </c>
      <c r="G4287" t="s">
        <v>16</v>
      </c>
      <c r="H4287" t="str">
        <f t="shared" si="332"/>
        <v>4301R-RV</v>
      </c>
      <c r="J4287" t="s">
        <v>61</v>
      </c>
      <c r="K4287" t="s">
        <v>42</v>
      </c>
      <c r="L4287">
        <v>13502</v>
      </c>
      <c r="M4287" t="s">
        <v>29</v>
      </c>
      <c r="N4287" t="s">
        <v>43</v>
      </c>
      <c r="O4287" s="2">
        <v>3.125E-2</v>
      </c>
      <c r="Q4287" t="s">
        <v>31</v>
      </c>
      <c r="R4287">
        <f t="shared" si="330"/>
        <v>0</v>
      </c>
      <c r="S4287">
        <f t="shared" si="331"/>
        <v>0</v>
      </c>
      <c r="T4287">
        <f t="shared" si="333"/>
        <v>0</v>
      </c>
    </row>
    <row r="4288" spans="1:20" x14ac:dyDescent="0.25">
      <c r="A4288">
        <v>12683</v>
      </c>
      <c r="B4288" t="s">
        <v>1519</v>
      </c>
      <c r="C4288" s="1">
        <v>30487</v>
      </c>
      <c r="D4288" t="s">
        <v>26</v>
      </c>
      <c r="E4288" t="s">
        <v>15</v>
      </c>
      <c r="F4288" s="1">
        <v>40547</v>
      </c>
      <c r="G4288" t="s">
        <v>24</v>
      </c>
      <c r="H4288" t="str">
        <f t="shared" si="332"/>
        <v>RV</v>
      </c>
      <c r="I4288" t="str">
        <f t="shared" si="334"/>
        <v>RV</v>
      </c>
      <c r="J4288" t="s">
        <v>61</v>
      </c>
      <c r="K4288" t="s">
        <v>42</v>
      </c>
      <c r="L4288">
        <v>13502</v>
      </c>
      <c r="M4288" t="s">
        <v>29</v>
      </c>
      <c r="N4288" t="s">
        <v>43</v>
      </c>
      <c r="O4288" s="2">
        <v>4.1666666666666664E-2</v>
      </c>
      <c r="P4288">
        <f>VLOOKUP(I4288,'visit codes'!$B$1:$F$38,5,FALSE)</f>
        <v>3</v>
      </c>
      <c r="Q4288" t="s">
        <v>31</v>
      </c>
      <c r="R4288">
        <f t="shared" si="330"/>
        <v>1</v>
      </c>
      <c r="S4288">
        <f t="shared" si="331"/>
        <v>0</v>
      </c>
      <c r="T4288">
        <f t="shared" si="333"/>
        <v>1</v>
      </c>
    </row>
    <row r="4289" spans="1:20" x14ac:dyDescent="0.25">
      <c r="A4289">
        <v>12683</v>
      </c>
      <c r="B4289" t="s">
        <v>1519</v>
      </c>
      <c r="C4289" s="1">
        <v>30487</v>
      </c>
      <c r="D4289" t="s">
        <v>26</v>
      </c>
      <c r="E4289" t="s">
        <v>15</v>
      </c>
      <c r="F4289" s="1">
        <v>40548</v>
      </c>
      <c r="G4289" t="s">
        <v>46</v>
      </c>
      <c r="H4289" t="str">
        <f t="shared" si="332"/>
        <v>NS</v>
      </c>
      <c r="I4289" t="str">
        <f t="shared" si="334"/>
        <v>NS</v>
      </c>
      <c r="J4289" t="s">
        <v>82</v>
      </c>
      <c r="K4289" t="s">
        <v>42</v>
      </c>
      <c r="L4289">
        <v>13502</v>
      </c>
      <c r="M4289" t="s">
        <v>29</v>
      </c>
      <c r="N4289" t="s">
        <v>43</v>
      </c>
      <c r="O4289" s="2">
        <v>0</v>
      </c>
      <c r="P4289">
        <f>VLOOKUP(I4289,'visit codes'!$B$1:$F$38,5,FALSE)</f>
        <v>0</v>
      </c>
      <c r="Q4289" t="s">
        <v>31</v>
      </c>
      <c r="R4289">
        <f t="shared" si="330"/>
        <v>1</v>
      </c>
      <c r="S4289">
        <f t="shared" si="331"/>
        <v>1</v>
      </c>
      <c r="T4289">
        <f t="shared" si="333"/>
        <v>0</v>
      </c>
    </row>
    <row r="4290" spans="1:20" x14ac:dyDescent="0.25">
      <c r="A4290">
        <v>12683</v>
      </c>
      <c r="B4290" t="s">
        <v>1519</v>
      </c>
      <c r="C4290" s="1">
        <v>30487</v>
      </c>
      <c r="D4290" t="s">
        <v>26</v>
      </c>
      <c r="E4290" t="s">
        <v>15</v>
      </c>
      <c r="F4290" s="1">
        <v>40561</v>
      </c>
      <c r="G4290" t="s">
        <v>16</v>
      </c>
      <c r="H4290" t="str">
        <f t="shared" si="332"/>
        <v>4301R-RV</v>
      </c>
      <c r="J4290" t="s">
        <v>61</v>
      </c>
      <c r="K4290" t="s">
        <v>42</v>
      </c>
      <c r="L4290">
        <v>13502</v>
      </c>
      <c r="M4290" t="s">
        <v>29</v>
      </c>
      <c r="N4290" t="s">
        <v>43</v>
      </c>
      <c r="O4290" s="2">
        <v>3.125E-2</v>
      </c>
      <c r="Q4290" t="s">
        <v>31</v>
      </c>
      <c r="R4290">
        <f t="shared" ref="R4290:R4353" si="335">COUNTA(I4290)</f>
        <v>0</v>
      </c>
      <c r="S4290">
        <f t="shared" ref="S4290:S4353" si="336">IF(I4290="c",1,IF(I4290="ns",1,IF(I4290="pasns",1,IF(I4290="pasc",1,IF(I4290="sc",1,0)))))</f>
        <v>0</v>
      </c>
      <c r="T4290">
        <f t="shared" si="333"/>
        <v>0</v>
      </c>
    </row>
    <row r="4291" spans="1:20" x14ac:dyDescent="0.25">
      <c r="A4291">
        <v>12683</v>
      </c>
      <c r="B4291" t="s">
        <v>1519</v>
      </c>
      <c r="C4291" s="1">
        <v>30487</v>
      </c>
      <c r="D4291" t="s">
        <v>26</v>
      </c>
      <c r="E4291" t="s">
        <v>15</v>
      </c>
      <c r="F4291" s="1">
        <v>40561</v>
      </c>
      <c r="G4291" t="s">
        <v>24</v>
      </c>
      <c r="H4291" t="str">
        <f t="shared" ref="H4291:H4354" si="337">TRIM(G4291)</f>
        <v>RV</v>
      </c>
      <c r="I4291" t="str">
        <f t="shared" ref="I4291:I4354" si="338">TRIM(G4291)</f>
        <v>RV</v>
      </c>
      <c r="J4291" t="s">
        <v>61</v>
      </c>
      <c r="K4291" t="s">
        <v>42</v>
      </c>
      <c r="L4291">
        <v>13502</v>
      </c>
      <c r="M4291" t="s">
        <v>29</v>
      </c>
      <c r="N4291" t="s">
        <v>43</v>
      </c>
      <c r="O4291" s="2">
        <v>4.1666666666666664E-2</v>
      </c>
      <c r="P4291">
        <f>VLOOKUP(I4291,'visit codes'!$B$1:$F$38,5,FALSE)</f>
        <v>3</v>
      </c>
      <c r="Q4291" t="s">
        <v>31</v>
      </c>
      <c r="R4291">
        <f t="shared" si="335"/>
        <v>1</v>
      </c>
      <c r="S4291">
        <f t="shared" si="336"/>
        <v>0</v>
      </c>
      <c r="T4291">
        <f t="shared" ref="T4291:T4354" si="339">IF(R4291-S4291=1,1,0)</f>
        <v>1</v>
      </c>
    </row>
    <row r="4292" spans="1:20" x14ac:dyDescent="0.25">
      <c r="A4292">
        <v>12698</v>
      </c>
      <c r="B4292" t="s">
        <v>1520</v>
      </c>
      <c r="C4292" s="1">
        <v>29378</v>
      </c>
      <c r="D4292" t="s">
        <v>14</v>
      </c>
      <c r="E4292" t="s">
        <v>15</v>
      </c>
      <c r="F4292" s="1">
        <v>40549</v>
      </c>
      <c r="G4292" t="s">
        <v>35</v>
      </c>
      <c r="H4292" t="str">
        <f t="shared" si="337"/>
        <v>4302PM-PM</v>
      </c>
      <c r="J4292" t="s">
        <v>66</v>
      </c>
      <c r="K4292" t="s">
        <v>33</v>
      </c>
      <c r="L4292">
        <v>13308</v>
      </c>
      <c r="M4292" t="s">
        <v>20</v>
      </c>
      <c r="N4292" t="s">
        <v>30</v>
      </c>
      <c r="O4292" s="2">
        <v>1.0416666666666666E-2</v>
      </c>
      <c r="Q4292" t="s">
        <v>111</v>
      </c>
      <c r="R4292">
        <f t="shared" si="335"/>
        <v>0</v>
      </c>
      <c r="S4292">
        <f t="shared" si="336"/>
        <v>0</v>
      </c>
      <c r="T4292">
        <f t="shared" si="339"/>
        <v>0</v>
      </c>
    </row>
    <row r="4293" spans="1:20" x14ac:dyDescent="0.25">
      <c r="A4293">
        <v>12698</v>
      </c>
      <c r="B4293" t="s">
        <v>1520</v>
      </c>
      <c r="C4293" s="1">
        <v>29378</v>
      </c>
      <c r="D4293" t="s">
        <v>14</v>
      </c>
      <c r="E4293" t="s">
        <v>15</v>
      </c>
      <c r="F4293" s="1">
        <v>40549</v>
      </c>
      <c r="G4293" t="s">
        <v>37</v>
      </c>
      <c r="H4293" t="str">
        <f t="shared" si="337"/>
        <v>PM</v>
      </c>
      <c r="I4293" t="str">
        <f t="shared" si="338"/>
        <v>PM</v>
      </c>
      <c r="J4293" t="s">
        <v>66</v>
      </c>
      <c r="K4293" t="s">
        <v>33</v>
      </c>
      <c r="L4293">
        <v>13308</v>
      </c>
      <c r="M4293" t="s">
        <v>20</v>
      </c>
      <c r="N4293" t="s">
        <v>30</v>
      </c>
      <c r="O4293" s="2">
        <v>1.0416666666666666E-2</v>
      </c>
      <c r="P4293">
        <f>VLOOKUP(I4293,'visit codes'!$B$1:$F$38,5,FALSE)</f>
        <v>1</v>
      </c>
      <c r="Q4293" t="s">
        <v>111</v>
      </c>
      <c r="R4293">
        <f t="shared" si="335"/>
        <v>1</v>
      </c>
      <c r="S4293">
        <f t="shared" si="336"/>
        <v>0</v>
      </c>
      <c r="T4293">
        <f t="shared" si="339"/>
        <v>1</v>
      </c>
    </row>
    <row r="4294" spans="1:20" x14ac:dyDescent="0.25">
      <c r="A4294">
        <v>12698</v>
      </c>
      <c r="B4294" t="s">
        <v>1520</v>
      </c>
      <c r="C4294" s="1">
        <v>29378</v>
      </c>
      <c r="D4294" t="s">
        <v>14</v>
      </c>
      <c r="E4294" t="s">
        <v>15</v>
      </c>
      <c r="F4294" s="1">
        <v>40563</v>
      </c>
      <c r="G4294" t="s">
        <v>16</v>
      </c>
      <c r="H4294" t="str">
        <f t="shared" si="337"/>
        <v>4301R-RV</v>
      </c>
      <c r="J4294" t="s">
        <v>17</v>
      </c>
      <c r="K4294" t="s">
        <v>33</v>
      </c>
      <c r="L4294">
        <v>13308</v>
      </c>
      <c r="M4294" t="s">
        <v>20</v>
      </c>
      <c r="N4294" t="s">
        <v>30</v>
      </c>
      <c r="O4294" s="2">
        <v>3.125E-2</v>
      </c>
      <c r="Q4294" t="s">
        <v>111</v>
      </c>
      <c r="R4294">
        <f t="shared" si="335"/>
        <v>0</v>
      </c>
      <c r="S4294">
        <f t="shared" si="336"/>
        <v>0</v>
      </c>
      <c r="T4294">
        <f t="shared" si="339"/>
        <v>0</v>
      </c>
    </row>
    <row r="4295" spans="1:20" x14ac:dyDescent="0.25">
      <c r="A4295">
        <v>12698</v>
      </c>
      <c r="B4295" t="s">
        <v>1520</v>
      </c>
      <c r="C4295" s="1">
        <v>29378</v>
      </c>
      <c r="D4295" t="s">
        <v>14</v>
      </c>
      <c r="E4295" t="s">
        <v>15</v>
      </c>
      <c r="F4295" s="1">
        <v>40563</v>
      </c>
      <c r="G4295" t="s">
        <v>24</v>
      </c>
      <c r="H4295" t="str">
        <f t="shared" si="337"/>
        <v>RV</v>
      </c>
      <c r="I4295" t="str">
        <f t="shared" si="338"/>
        <v>RV</v>
      </c>
      <c r="J4295" t="s">
        <v>17</v>
      </c>
      <c r="K4295" t="s">
        <v>33</v>
      </c>
      <c r="L4295">
        <v>13308</v>
      </c>
      <c r="M4295" t="s">
        <v>20</v>
      </c>
      <c r="N4295" t="s">
        <v>30</v>
      </c>
      <c r="O4295" s="2">
        <v>4.1666666666666664E-2</v>
      </c>
      <c r="P4295">
        <f>VLOOKUP(I4295,'visit codes'!$B$1:$F$38,5,FALSE)</f>
        <v>3</v>
      </c>
      <c r="Q4295" t="s">
        <v>111</v>
      </c>
      <c r="R4295">
        <f t="shared" si="335"/>
        <v>1</v>
      </c>
      <c r="S4295">
        <f t="shared" si="336"/>
        <v>0</v>
      </c>
      <c r="T4295">
        <f t="shared" si="339"/>
        <v>1</v>
      </c>
    </row>
    <row r="4296" spans="1:20" x14ac:dyDescent="0.25">
      <c r="A4296">
        <v>12843</v>
      </c>
      <c r="B4296" t="s">
        <v>1521</v>
      </c>
      <c r="C4296" s="1">
        <v>25716</v>
      </c>
      <c r="D4296" t="s">
        <v>26</v>
      </c>
      <c r="E4296" t="s">
        <v>15</v>
      </c>
      <c r="F4296" s="1">
        <v>40548</v>
      </c>
      <c r="G4296" t="s">
        <v>60</v>
      </c>
      <c r="H4296" t="str">
        <f t="shared" si="337"/>
        <v>4301B - BV</v>
      </c>
      <c r="J4296" t="s">
        <v>61</v>
      </c>
      <c r="K4296" t="s">
        <v>42</v>
      </c>
      <c r="L4296">
        <v>13501</v>
      </c>
      <c r="M4296" t="s">
        <v>29</v>
      </c>
      <c r="N4296" t="s">
        <v>43</v>
      </c>
      <c r="O4296" s="2">
        <v>2.0833333333333332E-2</v>
      </c>
      <c r="Q4296" t="s">
        <v>31</v>
      </c>
      <c r="R4296">
        <f t="shared" si="335"/>
        <v>0</v>
      </c>
      <c r="S4296">
        <f t="shared" si="336"/>
        <v>0</v>
      </c>
      <c r="T4296">
        <f t="shared" si="339"/>
        <v>0</v>
      </c>
    </row>
    <row r="4297" spans="1:20" x14ac:dyDescent="0.25">
      <c r="A4297">
        <v>12843</v>
      </c>
      <c r="B4297" t="s">
        <v>1521</v>
      </c>
      <c r="C4297" s="1">
        <v>25716</v>
      </c>
      <c r="D4297" t="s">
        <v>26</v>
      </c>
      <c r="E4297" t="s">
        <v>15</v>
      </c>
      <c r="F4297" s="1">
        <v>40548</v>
      </c>
      <c r="G4297" t="s">
        <v>62</v>
      </c>
      <c r="H4297" t="str">
        <f t="shared" si="337"/>
        <v>BV</v>
      </c>
      <c r="I4297" t="str">
        <f t="shared" si="338"/>
        <v>BV</v>
      </c>
      <c r="J4297" t="s">
        <v>61</v>
      </c>
      <c r="K4297" t="s">
        <v>42</v>
      </c>
      <c r="L4297">
        <v>13501</v>
      </c>
      <c r="M4297" t="s">
        <v>29</v>
      </c>
      <c r="N4297" t="s">
        <v>43</v>
      </c>
      <c r="O4297" s="2">
        <v>2.0833333333333332E-2</v>
      </c>
      <c r="P4297">
        <f>VLOOKUP(I4297,'visit codes'!$B$1:$F$38,5,FALSE)</f>
        <v>2</v>
      </c>
      <c r="Q4297" t="s">
        <v>31</v>
      </c>
      <c r="R4297">
        <f t="shared" si="335"/>
        <v>1</v>
      </c>
      <c r="S4297">
        <f t="shared" si="336"/>
        <v>0</v>
      </c>
      <c r="T4297">
        <f t="shared" si="339"/>
        <v>1</v>
      </c>
    </row>
    <row r="4298" spans="1:20" x14ac:dyDescent="0.25">
      <c r="A4298">
        <v>12843</v>
      </c>
      <c r="B4298" t="s">
        <v>1521</v>
      </c>
      <c r="C4298" s="1">
        <v>25716</v>
      </c>
      <c r="D4298" t="s">
        <v>26</v>
      </c>
      <c r="E4298" t="s">
        <v>15</v>
      </c>
      <c r="F4298" s="1">
        <v>40562</v>
      </c>
      <c r="G4298" t="s">
        <v>46</v>
      </c>
      <c r="H4298" t="str">
        <f t="shared" si="337"/>
        <v>NS</v>
      </c>
      <c r="I4298" t="str">
        <f t="shared" si="338"/>
        <v>NS</v>
      </c>
      <c r="J4298" t="s">
        <v>61</v>
      </c>
      <c r="K4298" t="s">
        <v>42</v>
      </c>
      <c r="L4298">
        <v>13501</v>
      </c>
      <c r="M4298" t="s">
        <v>29</v>
      </c>
      <c r="N4298" t="s">
        <v>43</v>
      </c>
      <c r="O4298" s="2">
        <v>0</v>
      </c>
      <c r="P4298">
        <f>VLOOKUP(I4298,'visit codes'!$B$1:$F$38,5,FALSE)</f>
        <v>0</v>
      </c>
      <c r="Q4298" t="s">
        <v>31</v>
      </c>
      <c r="R4298">
        <f t="shared" si="335"/>
        <v>1</v>
      </c>
      <c r="S4298">
        <f t="shared" si="336"/>
        <v>1</v>
      </c>
      <c r="T4298">
        <f t="shared" si="339"/>
        <v>0</v>
      </c>
    </row>
    <row r="4299" spans="1:20" x14ac:dyDescent="0.25">
      <c r="A4299">
        <v>12843</v>
      </c>
      <c r="B4299" t="s">
        <v>1521</v>
      </c>
      <c r="C4299" s="1">
        <v>25716</v>
      </c>
      <c r="D4299" t="s">
        <v>26</v>
      </c>
      <c r="E4299" t="s">
        <v>15</v>
      </c>
      <c r="F4299" s="1">
        <v>40570</v>
      </c>
      <c r="G4299" t="s">
        <v>104</v>
      </c>
      <c r="H4299" t="str">
        <f t="shared" si="337"/>
        <v>4303-GV</v>
      </c>
      <c r="J4299" t="s">
        <v>61</v>
      </c>
      <c r="K4299" t="s">
        <v>42</v>
      </c>
      <c r="L4299">
        <v>13501</v>
      </c>
      <c r="M4299" t="s">
        <v>29</v>
      </c>
      <c r="N4299" t="s">
        <v>43</v>
      </c>
      <c r="O4299" s="2">
        <v>4.1666666666666664E-2</v>
      </c>
      <c r="Q4299" t="s">
        <v>31</v>
      </c>
      <c r="R4299">
        <f t="shared" si="335"/>
        <v>0</v>
      </c>
      <c r="S4299">
        <f t="shared" si="336"/>
        <v>0</v>
      </c>
      <c r="T4299">
        <f t="shared" si="339"/>
        <v>0</v>
      </c>
    </row>
    <row r="4300" spans="1:20" x14ac:dyDescent="0.25">
      <c r="A4300">
        <v>12843</v>
      </c>
      <c r="B4300" t="s">
        <v>1521</v>
      </c>
      <c r="C4300" s="1">
        <v>25716</v>
      </c>
      <c r="D4300" t="s">
        <v>26</v>
      </c>
      <c r="E4300" t="s">
        <v>15</v>
      </c>
      <c r="F4300" s="1">
        <v>40570</v>
      </c>
      <c r="G4300" t="s">
        <v>105</v>
      </c>
      <c r="H4300" t="str">
        <f t="shared" si="337"/>
        <v>GV</v>
      </c>
      <c r="I4300" t="str">
        <f t="shared" si="338"/>
        <v>GV</v>
      </c>
      <c r="J4300" t="s">
        <v>61</v>
      </c>
      <c r="K4300" t="s">
        <v>42</v>
      </c>
      <c r="L4300">
        <v>13501</v>
      </c>
      <c r="M4300" t="s">
        <v>29</v>
      </c>
      <c r="N4300" t="s">
        <v>43</v>
      </c>
      <c r="O4300" s="2">
        <v>4.1666666666666664E-2</v>
      </c>
      <c r="P4300">
        <f>VLOOKUP(I4300,'visit codes'!$B$1:$F$38,5,FALSE)</f>
        <v>4</v>
      </c>
      <c r="Q4300" t="s">
        <v>31</v>
      </c>
      <c r="R4300">
        <f t="shared" si="335"/>
        <v>1</v>
      </c>
      <c r="S4300">
        <f t="shared" si="336"/>
        <v>0</v>
      </c>
      <c r="T4300">
        <f t="shared" si="339"/>
        <v>1</v>
      </c>
    </row>
    <row r="4301" spans="1:20" x14ac:dyDescent="0.25">
      <c r="A4301">
        <v>12843</v>
      </c>
      <c r="B4301" t="s">
        <v>1521</v>
      </c>
      <c r="C4301" s="1">
        <v>25716</v>
      </c>
      <c r="D4301" t="s">
        <v>26</v>
      </c>
      <c r="E4301" t="s">
        <v>15</v>
      </c>
      <c r="F4301" s="1">
        <v>40570</v>
      </c>
      <c r="G4301" t="s">
        <v>35</v>
      </c>
      <c r="H4301" t="str">
        <f t="shared" si="337"/>
        <v>4302PM-PM</v>
      </c>
      <c r="J4301" t="s">
        <v>52</v>
      </c>
      <c r="K4301" t="s">
        <v>42</v>
      </c>
      <c r="L4301">
        <v>13501</v>
      </c>
      <c r="M4301" t="s">
        <v>29</v>
      </c>
      <c r="N4301" t="s">
        <v>43</v>
      </c>
      <c r="O4301" s="2">
        <v>1.0416666666666666E-2</v>
      </c>
      <c r="Q4301" t="s">
        <v>31</v>
      </c>
      <c r="R4301">
        <f t="shared" si="335"/>
        <v>0</v>
      </c>
      <c r="S4301">
        <f t="shared" si="336"/>
        <v>0</v>
      </c>
      <c r="T4301">
        <f t="shared" si="339"/>
        <v>0</v>
      </c>
    </row>
    <row r="4302" spans="1:20" x14ac:dyDescent="0.25">
      <c r="A4302">
        <v>12843</v>
      </c>
      <c r="B4302" t="s">
        <v>1521</v>
      </c>
      <c r="C4302" s="1">
        <v>25716</v>
      </c>
      <c r="D4302" t="s">
        <v>26</v>
      </c>
      <c r="E4302" t="s">
        <v>15</v>
      </c>
      <c r="F4302" s="1">
        <v>40570</v>
      </c>
      <c r="G4302" t="s">
        <v>37</v>
      </c>
      <c r="H4302" t="str">
        <f t="shared" si="337"/>
        <v>PM</v>
      </c>
      <c r="I4302" t="str">
        <f t="shared" si="338"/>
        <v>PM</v>
      </c>
      <c r="J4302" t="s">
        <v>52</v>
      </c>
      <c r="K4302" t="s">
        <v>42</v>
      </c>
      <c r="L4302">
        <v>13501</v>
      </c>
      <c r="M4302" t="s">
        <v>29</v>
      </c>
      <c r="N4302" t="s">
        <v>43</v>
      </c>
      <c r="O4302" s="2">
        <v>1.0416666666666666E-2</v>
      </c>
      <c r="P4302">
        <f>VLOOKUP(I4302,'visit codes'!$B$1:$F$38,5,FALSE)</f>
        <v>1</v>
      </c>
      <c r="Q4302" t="s">
        <v>31</v>
      </c>
      <c r="R4302">
        <f t="shared" si="335"/>
        <v>1</v>
      </c>
      <c r="S4302">
        <f t="shared" si="336"/>
        <v>0</v>
      </c>
      <c r="T4302">
        <f t="shared" si="339"/>
        <v>1</v>
      </c>
    </row>
    <row r="4303" spans="1:20" x14ac:dyDescent="0.25">
      <c r="A4303">
        <v>12845</v>
      </c>
      <c r="B4303" t="s">
        <v>1522</v>
      </c>
      <c r="C4303" s="1">
        <v>23606</v>
      </c>
      <c r="D4303" t="s">
        <v>26</v>
      </c>
      <c r="E4303" t="s">
        <v>40</v>
      </c>
      <c r="F4303" s="1">
        <v>40555</v>
      </c>
      <c r="G4303" t="s">
        <v>35</v>
      </c>
      <c r="H4303" t="str">
        <f t="shared" si="337"/>
        <v>4302PM-PM</v>
      </c>
      <c r="J4303" t="s">
        <v>41</v>
      </c>
      <c r="K4303" t="s">
        <v>49</v>
      </c>
      <c r="L4303">
        <v>13501</v>
      </c>
      <c r="M4303" t="s">
        <v>29</v>
      </c>
      <c r="N4303" t="s">
        <v>50</v>
      </c>
      <c r="O4303" s="2">
        <v>1.0416666666666666E-2</v>
      </c>
      <c r="Q4303" t="s">
        <v>31</v>
      </c>
      <c r="R4303">
        <f t="shared" si="335"/>
        <v>0</v>
      </c>
      <c r="S4303">
        <f t="shared" si="336"/>
        <v>0</v>
      </c>
      <c r="T4303">
        <f t="shared" si="339"/>
        <v>0</v>
      </c>
    </row>
    <row r="4304" spans="1:20" x14ac:dyDescent="0.25">
      <c r="A4304">
        <v>12845</v>
      </c>
      <c r="B4304" t="s">
        <v>1522</v>
      </c>
      <c r="C4304" s="1">
        <v>23606</v>
      </c>
      <c r="D4304" t="s">
        <v>26</v>
      </c>
      <c r="E4304" t="s">
        <v>40</v>
      </c>
      <c r="F4304" s="1">
        <v>40555</v>
      </c>
      <c r="G4304" t="s">
        <v>37</v>
      </c>
      <c r="H4304" t="str">
        <f t="shared" si="337"/>
        <v>PM</v>
      </c>
      <c r="I4304" t="str">
        <f t="shared" si="338"/>
        <v>PM</v>
      </c>
      <c r="J4304" t="s">
        <v>41</v>
      </c>
      <c r="K4304" t="s">
        <v>49</v>
      </c>
      <c r="L4304">
        <v>13501</v>
      </c>
      <c r="M4304" t="s">
        <v>29</v>
      </c>
      <c r="N4304" t="s">
        <v>50</v>
      </c>
      <c r="O4304" s="2">
        <v>1.0416666666666666E-2</v>
      </c>
      <c r="P4304">
        <f>VLOOKUP(I4304,'visit codes'!$B$1:$F$38,5,FALSE)</f>
        <v>1</v>
      </c>
      <c r="Q4304" t="s">
        <v>31</v>
      </c>
      <c r="R4304">
        <f t="shared" si="335"/>
        <v>1</v>
      </c>
      <c r="S4304">
        <f t="shared" si="336"/>
        <v>0</v>
      </c>
      <c r="T4304">
        <f t="shared" si="339"/>
        <v>1</v>
      </c>
    </row>
    <row r="4305" spans="1:20" x14ac:dyDescent="0.25">
      <c r="A4305">
        <v>12845</v>
      </c>
      <c r="B4305" t="s">
        <v>1522</v>
      </c>
      <c r="C4305" s="1">
        <v>23606</v>
      </c>
      <c r="D4305" t="s">
        <v>26</v>
      </c>
      <c r="E4305" t="s">
        <v>40</v>
      </c>
      <c r="F4305" s="1">
        <v>40555</v>
      </c>
      <c r="G4305" t="s">
        <v>44</v>
      </c>
      <c r="H4305" t="str">
        <f t="shared" si="337"/>
        <v>S1</v>
      </c>
      <c r="I4305" t="str">
        <f t="shared" si="338"/>
        <v>S1</v>
      </c>
      <c r="J4305" t="s">
        <v>45</v>
      </c>
      <c r="K4305" t="s">
        <v>49</v>
      </c>
      <c r="L4305">
        <v>13501</v>
      </c>
      <c r="M4305" t="s">
        <v>29</v>
      </c>
      <c r="N4305" t="s">
        <v>50</v>
      </c>
      <c r="O4305" s="2">
        <v>0</v>
      </c>
      <c r="P4305">
        <f>VLOOKUP(I4305,'visit codes'!$B$1:$F$38,5,FALSE)</f>
        <v>1</v>
      </c>
      <c r="Q4305" t="s">
        <v>31</v>
      </c>
      <c r="R4305">
        <f t="shared" si="335"/>
        <v>1</v>
      </c>
      <c r="S4305">
        <f t="shared" si="336"/>
        <v>0</v>
      </c>
      <c r="T4305">
        <f t="shared" si="339"/>
        <v>1</v>
      </c>
    </row>
    <row r="4306" spans="1:20" x14ac:dyDescent="0.25">
      <c r="A4306">
        <v>12858</v>
      </c>
      <c r="B4306" t="s">
        <v>1523</v>
      </c>
      <c r="C4306" s="1">
        <v>24211</v>
      </c>
      <c r="D4306" t="s">
        <v>26</v>
      </c>
      <c r="E4306" t="s">
        <v>40</v>
      </c>
      <c r="F4306" s="1">
        <v>40564</v>
      </c>
      <c r="G4306" t="s">
        <v>60</v>
      </c>
      <c r="H4306" t="str">
        <f t="shared" si="337"/>
        <v>4301B - BV</v>
      </c>
      <c r="J4306" t="s">
        <v>45</v>
      </c>
      <c r="K4306" t="s">
        <v>42</v>
      </c>
      <c r="L4306">
        <v>13501</v>
      </c>
      <c r="M4306" t="s">
        <v>29</v>
      </c>
      <c r="N4306" t="s">
        <v>43</v>
      </c>
      <c r="O4306" s="2">
        <v>2.0833333333333332E-2</v>
      </c>
      <c r="Q4306" t="s">
        <v>31</v>
      </c>
      <c r="R4306">
        <f t="shared" si="335"/>
        <v>0</v>
      </c>
      <c r="S4306">
        <f t="shared" si="336"/>
        <v>0</v>
      </c>
      <c r="T4306">
        <f t="shared" si="339"/>
        <v>0</v>
      </c>
    </row>
    <row r="4307" spans="1:20" x14ac:dyDescent="0.25">
      <c r="A4307">
        <v>12858</v>
      </c>
      <c r="B4307" t="s">
        <v>1523</v>
      </c>
      <c r="C4307" s="1">
        <v>24211</v>
      </c>
      <c r="D4307" t="s">
        <v>26</v>
      </c>
      <c r="E4307" t="s">
        <v>40</v>
      </c>
      <c r="F4307" s="1">
        <v>40564</v>
      </c>
      <c r="G4307" t="s">
        <v>62</v>
      </c>
      <c r="H4307" t="str">
        <f t="shared" si="337"/>
        <v>BV</v>
      </c>
      <c r="I4307" t="str">
        <f t="shared" si="338"/>
        <v>BV</v>
      </c>
      <c r="J4307" t="s">
        <v>45</v>
      </c>
      <c r="K4307" t="s">
        <v>42</v>
      </c>
      <c r="L4307">
        <v>13501</v>
      </c>
      <c r="M4307" t="s">
        <v>29</v>
      </c>
      <c r="N4307" t="s">
        <v>43</v>
      </c>
      <c r="O4307" s="2">
        <v>2.0833333333333332E-2</v>
      </c>
      <c r="P4307">
        <f>VLOOKUP(I4307,'visit codes'!$B$1:$F$38,5,FALSE)</f>
        <v>2</v>
      </c>
      <c r="Q4307" t="s">
        <v>31</v>
      </c>
      <c r="R4307">
        <f t="shared" si="335"/>
        <v>1</v>
      </c>
      <c r="S4307">
        <f t="shared" si="336"/>
        <v>0</v>
      </c>
      <c r="T4307">
        <f t="shared" si="339"/>
        <v>1</v>
      </c>
    </row>
    <row r="4308" spans="1:20" x14ac:dyDescent="0.25">
      <c r="A4308">
        <v>670</v>
      </c>
      <c r="B4308" t="s">
        <v>1524</v>
      </c>
      <c r="C4308" s="1">
        <v>28463</v>
      </c>
      <c r="D4308" t="s">
        <v>26</v>
      </c>
      <c r="E4308" t="s">
        <v>15</v>
      </c>
      <c r="F4308" s="1">
        <v>40563</v>
      </c>
      <c r="G4308" t="s">
        <v>16</v>
      </c>
      <c r="H4308" t="str">
        <f t="shared" si="337"/>
        <v>4301R-RV</v>
      </c>
      <c r="J4308" t="s">
        <v>69</v>
      </c>
      <c r="K4308" t="s">
        <v>42</v>
      </c>
      <c r="L4308">
        <v>13440</v>
      </c>
      <c r="M4308" t="s">
        <v>20</v>
      </c>
      <c r="N4308" t="s">
        <v>43</v>
      </c>
      <c r="O4308" s="2">
        <v>3.125E-2</v>
      </c>
      <c r="Q4308" t="s">
        <v>22</v>
      </c>
      <c r="R4308">
        <f t="shared" si="335"/>
        <v>0</v>
      </c>
      <c r="S4308">
        <f t="shared" si="336"/>
        <v>0</v>
      </c>
      <c r="T4308">
        <f t="shared" si="339"/>
        <v>0</v>
      </c>
    </row>
    <row r="4309" spans="1:20" x14ac:dyDescent="0.25">
      <c r="A4309">
        <v>670</v>
      </c>
      <c r="B4309" t="s">
        <v>1524</v>
      </c>
      <c r="C4309" s="1">
        <v>28463</v>
      </c>
      <c r="D4309" t="s">
        <v>26</v>
      </c>
      <c r="E4309" t="s">
        <v>15</v>
      </c>
      <c r="F4309" s="1">
        <v>40563</v>
      </c>
      <c r="G4309" t="s">
        <v>24</v>
      </c>
      <c r="H4309" t="str">
        <f t="shared" si="337"/>
        <v>RV</v>
      </c>
      <c r="I4309" t="str">
        <f t="shared" si="338"/>
        <v>RV</v>
      </c>
      <c r="J4309" t="s">
        <v>69</v>
      </c>
      <c r="K4309" t="s">
        <v>42</v>
      </c>
      <c r="L4309">
        <v>13440</v>
      </c>
      <c r="M4309" t="s">
        <v>20</v>
      </c>
      <c r="N4309" t="s">
        <v>43</v>
      </c>
      <c r="O4309" s="2">
        <v>4.1666666666666664E-2</v>
      </c>
      <c r="P4309">
        <f>VLOOKUP(I4309,'visit codes'!$B$1:$F$38,5,FALSE)</f>
        <v>3</v>
      </c>
      <c r="Q4309" t="s">
        <v>22</v>
      </c>
      <c r="R4309">
        <f t="shared" si="335"/>
        <v>1</v>
      </c>
      <c r="S4309">
        <f t="shared" si="336"/>
        <v>0</v>
      </c>
      <c r="T4309">
        <f t="shared" si="339"/>
        <v>1</v>
      </c>
    </row>
    <row r="4310" spans="1:20" x14ac:dyDescent="0.25">
      <c r="A4310">
        <v>12953</v>
      </c>
      <c r="B4310" t="s">
        <v>1525</v>
      </c>
      <c r="C4310" s="1">
        <v>18852</v>
      </c>
      <c r="D4310" t="s">
        <v>14</v>
      </c>
      <c r="E4310" t="s">
        <v>15</v>
      </c>
      <c r="F4310" s="1">
        <v>40555</v>
      </c>
      <c r="G4310" t="s">
        <v>38</v>
      </c>
      <c r="H4310" t="str">
        <f t="shared" si="337"/>
        <v>C</v>
      </c>
      <c r="I4310" t="str">
        <f t="shared" si="338"/>
        <v>C</v>
      </c>
      <c r="J4310" t="s">
        <v>41</v>
      </c>
      <c r="K4310" t="s">
        <v>33</v>
      </c>
      <c r="L4310">
        <v>13501</v>
      </c>
      <c r="M4310" t="s">
        <v>29</v>
      </c>
      <c r="N4310" t="s">
        <v>30</v>
      </c>
      <c r="O4310" s="2">
        <v>0</v>
      </c>
      <c r="P4310">
        <f>VLOOKUP(I4310,'visit codes'!$B$1:$F$38,5,FALSE)</f>
        <v>0</v>
      </c>
      <c r="Q4310" t="s">
        <v>31</v>
      </c>
      <c r="R4310">
        <f t="shared" si="335"/>
        <v>1</v>
      </c>
      <c r="S4310">
        <f t="shared" si="336"/>
        <v>1</v>
      </c>
      <c r="T4310">
        <f t="shared" si="339"/>
        <v>0</v>
      </c>
    </row>
    <row r="4311" spans="1:20" x14ac:dyDescent="0.25">
      <c r="A4311">
        <v>12953</v>
      </c>
      <c r="B4311" t="s">
        <v>1525</v>
      </c>
      <c r="C4311" s="1">
        <v>18852</v>
      </c>
      <c r="D4311" t="s">
        <v>14</v>
      </c>
      <c r="E4311" t="s">
        <v>15</v>
      </c>
      <c r="F4311" s="1">
        <v>40563</v>
      </c>
      <c r="G4311" t="s">
        <v>35</v>
      </c>
      <c r="H4311" t="str">
        <f t="shared" si="337"/>
        <v>4302PM-PM</v>
      </c>
      <c r="J4311" t="s">
        <v>41</v>
      </c>
      <c r="K4311" t="s">
        <v>33</v>
      </c>
      <c r="L4311">
        <v>13501</v>
      </c>
      <c r="M4311" t="s">
        <v>29</v>
      </c>
      <c r="N4311" t="s">
        <v>30</v>
      </c>
      <c r="O4311" s="2">
        <v>1.0416666666666666E-2</v>
      </c>
      <c r="Q4311" t="s">
        <v>31</v>
      </c>
      <c r="R4311">
        <f t="shared" si="335"/>
        <v>0</v>
      </c>
      <c r="S4311">
        <f t="shared" si="336"/>
        <v>0</v>
      </c>
      <c r="T4311">
        <f t="shared" si="339"/>
        <v>0</v>
      </c>
    </row>
    <row r="4312" spans="1:20" x14ac:dyDescent="0.25">
      <c r="A4312">
        <v>12953</v>
      </c>
      <c r="B4312" t="s">
        <v>1525</v>
      </c>
      <c r="C4312" s="1">
        <v>18852</v>
      </c>
      <c r="D4312" t="s">
        <v>14</v>
      </c>
      <c r="E4312" t="s">
        <v>15</v>
      </c>
      <c r="F4312" s="1">
        <v>40563</v>
      </c>
      <c r="G4312" t="s">
        <v>37</v>
      </c>
      <c r="H4312" t="str">
        <f t="shared" si="337"/>
        <v>PM</v>
      </c>
      <c r="I4312" t="str">
        <f t="shared" si="338"/>
        <v>PM</v>
      </c>
      <c r="J4312" t="s">
        <v>41</v>
      </c>
      <c r="K4312" t="s">
        <v>33</v>
      </c>
      <c r="L4312">
        <v>13501</v>
      </c>
      <c r="M4312" t="s">
        <v>29</v>
      </c>
      <c r="N4312" t="s">
        <v>30</v>
      </c>
      <c r="O4312" s="2">
        <v>1.0416666666666666E-2</v>
      </c>
      <c r="P4312">
        <f>VLOOKUP(I4312,'visit codes'!$B$1:$F$38,5,FALSE)</f>
        <v>1</v>
      </c>
      <c r="Q4312" t="s">
        <v>31</v>
      </c>
      <c r="R4312">
        <f t="shared" si="335"/>
        <v>1</v>
      </c>
      <c r="S4312">
        <f t="shared" si="336"/>
        <v>0</v>
      </c>
      <c r="T4312">
        <f t="shared" si="339"/>
        <v>1</v>
      </c>
    </row>
    <row r="4313" spans="1:20" x14ac:dyDescent="0.25">
      <c r="A4313">
        <v>12956</v>
      </c>
      <c r="B4313" t="s">
        <v>1526</v>
      </c>
      <c r="C4313" s="1">
        <v>21331</v>
      </c>
      <c r="D4313" t="s">
        <v>26</v>
      </c>
      <c r="E4313" t="s">
        <v>15</v>
      </c>
      <c r="F4313" s="1">
        <v>40561</v>
      </c>
      <c r="G4313" t="s">
        <v>16</v>
      </c>
      <c r="H4313" t="str">
        <f t="shared" si="337"/>
        <v>4301R-RV</v>
      </c>
      <c r="J4313" t="s">
        <v>89</v>
      </c>
      <c r="K4313" t="s">
        <v>42</v>
      </c>
      <c r="L4313">
        <v>13501</v>
      </c>
      <c r="M4313" t="s">
        <v>29</v>
      </c>
      <c r="N4313" t="s">
        <v>43</v>
      </c>
      <c r="O4313" s="2">
        <v>3.125E-2</v>
      </c>
      <c r="Q4313" t="s">
        <v>31</v>
      </c>
      <c r="R4313">
        <f t="shared" si="335"/>
        <v>0</v>
      </c>
      <c r="S4313">
        <f t="shared" si="336"/>
        <v>0</v>
      </c>
      <c r="T4313">
        <f t="shared" si="339"/>
        <v>0</v>
      </c>
    </row>
    <row r="4314" spans="1:20" x14ac:dyDescent="0.25">
      <c r="A4314">
        <v>12956</v>
      </c>
      <c r="B4314" t="s">
        <v>1526</v>
      </c>
      <c r="C4314" s="1">
        <v>21331</v>
      </c>
      <c r="D4314" t="s">
        <v>26</v>
      </c>
      <c r="E4314" t="s">
        <v>15</v>
      </c>
      <c r="F4314" s="1">
        <v>40561</v>
      </c>
      <c r="G4314" t="s">
        <v>24</v>
      </c>
      <c r="H4314" t="str">
        <f t="shared" si="337"/>
        <v>RV</v>
      </c>
      <c r="I4314" t="str">
        <f t="shared" si="338"/>
        <v>RV</v>
      </c>
      <c r="J4314" t="s">
        <v>89</v>
      </c>
      <c r="K4314" t="s">
        <v>42</v>
      </c>
      <c r="L4314">
        <v>13501</v>
      </c>
      <c r="M4314" t="s">
        <v>29</v>
      </c>
      <c r="N4314" t="s">
        <v>43</v>
      </c>
      <c r="O4314" s="2">
        <v>4.1666666666666664E-2</v>
      </c>
      <c r="P4314">
        <f>VLOOKUP(I4314,'visit codes'!$B$1:$F$38,5,FALSE)</f>
        <v>3</v>
      </c>
      <c r="Q4314" t="s">
        <v>31</v>
      </c>
      <c r="R4314">
        <f t="shared" si="335"/>
        <v>1</v>
      </c>
      <c r="S4314">
        <f t="shared" si="336"/>
        <v>0</v>
      </c>
      <c r="T4314">
        <f t="shared" si="339"/>
        <v>1</v>
      </c>
    </row>
    <row r="4315" spans="1:20" x14ac:dyDescent="0.25">
      <c r="A4315">
        <v>12956</v>
      </c>
      <c r="B4315" t="s">
        <v>1526</v>
      </c>
      <c r="C4315" s="1">
        <v>21331</v>
      </c>
      <c r="D4315" t="s">
        <v>26</v>
      </c>
      <c r="E4315" t="s">
        <v>15</v>
      </c>
      <c r="F4315" s="1">
        <v>40567</v>
      </c>
      <c r="G4315" t="s">
        <v>16</v>
      </c>
      <c r="H4315" t="str">
        <f t="shared" si="337"/>
        <v>4301R-RV</v>
      </c>
      <c r="J4315" t="s">
        <v>89</v>
      </c>
      <c r="K4315" t="s">
        <v>42</v>
      </c>
      <c r="L4315">
        <v>13501</v>
      </c>
      <c r="M4315" t="s">
        <v>29</v>
      </c>
      <c r="N4315" t="s">
        <v>43</v>
      </c>
      <c r="O4315" s="2">
        <v>3.125E-2</v>
      </c>
      <c r="Q4315" t="s">
        <v>31</v>
      </c>
      <c r="R4315">
        <f t="shared" si="335"/>
        <v>0</v>
      </c>
      <c r="S4315">
        <f t="shared" si="336"/>
        <v>0</v>
      </c>
      <c r="T4315">
        <f t="shared" si="339"/>
        <v>0</v>
      </c>
    </row>
    <row r="4316" spans="1:20" x14ac:dyDescent="0.25">
      <c r="A4316">
        <v>12956</v>
      </c>
      <c r="B4316" t="s">
        <v>1526</v>
      </c>
      <c r="C4316" s="1">
        <v>21331</v>
      </c>
      <c r="D4316" t="s">
        <v>26</v>
      </c>
      <c r="E4316" t="s">
        <v>15</v>
      </c>
      <c r="F4316" s="1">
        <v>40567</v>
      </c>
      <c r="G4316" t="s">
        <v>24</v>
      </c>
      <c r="H4316" t="str">
        <f t="shared" si="337"/>
        <v>RV</v>
      </c>
      <c r="I4316" t="str">
        <f t="shared" si="338"/>
        <v>RV</v>
      </c>
      <c r="J4316" t="s">
        <v>89</v>
      </c>
      <c r="K4316" t="s">
        <v>42</v>
      </c>
      <c r="L4316">
        <v>13501</v>
      </c>
      <c r="M4316" t="s">
        <v>29</v>
      </c>
      <c r="N4316" t="s">
        <v>43</v>
      </c>
      <c r="O4316" s="2">
        <v>4.1666666666666664E-2</v>
      </c>
      <c r="P4316">
        <f>VLOOKUP(I4316,'visit codes'!$B$1:$F$38,5,FALSE)</f>
        <v>3</v>
      </c>
      <c r="Q4316" t="s">
        <v>31</v>
      </c>
      <c r="R4316">
        <f t="shared" si="335"/>
        <v>1</v>
      </c>
      <c r="S4316">
        <f t="shared" si="336"/>
        <v>0</v>
      </c>
      <c r="T4316">
        <f t="shared" si="339"/>
        <v>1</v>
      </c>
    </row>
    <row r="4317" spans="1:20" x14ac:dyDescent="0.25">
      <c r="A4317">
        <v>12956</v>
      </c>
      <c r="B4317" t="s">
        <v>1526</v>
      </c>
      <c r="C4317" s="1">
        <v>21331</v>
      </c>
      <c r="D4317" t="s">
        <v>26</v>
      </c>
      <c r="E4317" t="s">
        <v>15</v>
      </c>
      <c r="F4317" s="1">
        <v>40569</v>
      </c>
      <c r="G4317" t="s">
        <v>35</v>
      </c>
      <c r="H4317" t="str">
        <f t="shared" si="337"/>
        <v>4302PM-PM</v>
      </c>
      <c r="J4317" t="s">
        <v>82</v>
      </c>
      <c r="K4317" t="s">
        <v>42</v>
      </c>
      <c r="L4317">
        <v>13501</v>
      </c>
      <c r="M4317" t="s">
        <v>29</v>
      </c>
      <c r="N4317" t="s">
        <v>43</v>
      </c>
      <c r="O4317" s="2">
        <v>1.0416666666666666E-2</v>
      </c>
      <c r="Q4317" t="s">
        <v>31</v>
      </c>
      <c r="R4317">
        <f t="shared" si="335"/>
        <v>0</v>
      </c>
      <c r="S4317">
        <f t="shared" si="336"/>
        <v>0</v>
      </c>
      <c r="T4317">
        <f t="shared" si="339"/>
        <v>0</v>
      </c>
    </row>
    <row r="4318" spans="1:20" x14ac:dyDescent="0.25">
      <c r="A4318">
        <v>12956</v>
      </c>
      <c r="B4318" t="s">
        <v>1526</v>
      </c>
      <c r="C4318" s="1">
        <v>21331</v>
      </c>
      <c r="D4318" t="s">
        <v>26</v>
      </c>
      <c r="E4318" t="s">
        <v>15</v>
      </c>
      <c r="F4318" s="1">
        <v>40569</v>
      </c>
      <c r="G4318" t="s">
        <v>37</v>
      </c>
      <c r="H4318" t="str">
        <f t="shared" si="337"/>
        <v>PM</v>
      </c>
      <c r="I4318" t="str">
        <f t="shared" si="338"/>
        <v>PM</v>
      </c>
      <c r="J4318" t="s">
        <v>82</v>
      </c>
      <c r="K4318" t="s">
        <v>42</v>
      </c>
      <c r="L4318">
        <v>13501</v>
      </c>
      <c r="M4318" t="s">
        <v>29</v>
      </c>
      <c r="N4318" t="s">
        <v>43</v>
      </c>
      <c r="O4318" s="2">
        <v>1.0416666666666666E-2</v>
      </c>
      <c r="P4318">
        <f>VLOOKUP(I4318,'visit codes'!$B$1:$F$38,5,FALSE)</f>
        <v>1</v>
      </c>
      <c r="Q4318" t="s">
        <v>31</v>
      </c>
      <c r="R4318">
        <f t="shared" si="335"/>
        <v>1</v>
      </c>
      <c r="S4318">
        <f t="shared" si="336"/>
        <v>0</v>
      </c>
      <c r="T4318">
        <f t="shared" si="339"/>
        <v>1</v>
      </c>
    </row>
    <row r="4319" spans="1:20" x14ac:dyDescent="0.25">
      <c r="A4319">
        <v>13043</v>
      </c>
      <c r="B4319" t="s">
        <v>1527</v>
      </c>
      <c r="C4319" s="1">
        <v>20492</v>
      </c>
      <c r="D4319" t="s">
        <v>26</v>
      </c>
      <c r="E4319" t="s">
        <v>92</v>
      </c>
      <c r="F4319" s="1">
        <v>40548</v>
      </c>
      <c r="G4319" t="s">
        <v>35</v>
      </c>
      <c r="H4319" t="str">
        <f t="shared" si="337"/>
        <v>4302PM-PM</v>
      </c>
      <c r="J4319" t="s">
        <v>82</v>
      </c>
      <c r="K4319" t="s">
        <v>42</v>
      </c>
      <c r="L4319">
        <v>13501</v>
      </c>
      <c r="M4319" t="s">
        <v>29</v>
      </c>
      <c r="N4319" t="s">
        <v>43</v>
      </c>
      <c r="O4319" s="2">
        <v>1.0416666666666666E-2</v>
      </c>
      <c r="Q4319" t="s">
        <v>31</v>
      </c>
      <c r="R4319">
        <f t="shared" si="335"/>
        <v>0</v>
      </c>
      <c r="S4319">
        <f t="shared" si="336"/>
        <v>0</v>
      </c>
      <c r="T4319">
        <f t="shared" si="339"/>
        <v>0</v>
      </c>
    </row>
    <row r="4320" spans="1:20" x14ac:dyDescent="0.25">
      <c r="A4320">
        <v>13043</v>
      </c>
      <c r="B4320" t="s">
        <v>1527</v>
      </c>
      <c r="C4320" s="1">
        <v>20492</v>
      </c>
      <c r="D4320" t="s">
        <v>26</v>
      </c>
      <c r="E4320" t="s">
        <v>92</v>
      </c>
      <c r="F4320" s="1">
        <v>40548</v>
      </c>
      <c r="G4320" t="s">
        <v>37</v>
      </c>
      <c r="H4320" t="str">
        <f t="shared" si="337"/>
        <v>PM</v>
      </c>
      <c r="I4320" t="str">
        <f t="shared" si="338"/>
        <v>PM</v>
      </c>
      <c r="J4320" t="s">
        <v>82</v>
      </c>
      <c r="K4320" t="s">
        <v>42</v>
      </c>
      <c r="L4320">
        <v>13501</v>
      </c>
      <c r="M4320" t="s">
        <v>29</v>
      </c>
      <c r="N4320" t="s">
        <v>43</v>
      </c>
      <c r="O4320" s="2">
        <v>1.0416666666666666E-2</v>
      </c>
      <c r="P4320">
        <f>VLOOKUP(I4320,'visit codes'!$B$1:$F$38,5,FALSE)</f>
        <v>1</v>
      </c>
      <c r="Q4320" t="s">
        <v>31</v>
      </c>
      <c r="R4320">
        <f t="shared" si="335"/>
        <v>1</v>
      </c>
      <c r="S4320">
        <f t="shared" si="336"/>
        <v>0</v>
      </c>
      <c r="T4320">
        <f t="shared" si="339"/>
        <v>1</v>
      </c>
    </row>
    <row r="4321" spans="1:20" x14ac:dyDescent="0.25">
      <c r="A4321">
        <v>13084</v>
      </c>
      <c r="B4321" t="s">
        <v>1528</v>
      </c>
      <c r="C4321" s="1">
        <v>18830</v>
      </c>
      <c r="D4321" t="s">
        <v>14</v>
      </c>
      <c r="E4321" t="s">
        <v>15</v>
      </c>
      <c r="F4321" s="1">
        <v>40548</v>
      </c>
      <c r="G4321" t="s">
        <v>38</v>
      </c>
      <c r="H4321" t="str">
        <f t="shared" si="337"/>
        <v>C</v>
      </c>
      <c r="I4321" t="str">
        <f t="shared" si="338"/>
        <v>C</v>
      </c>
      <c r="J4321" t="s">
        <v>82</v>
      </c>
      <c r="K4321" t="s">
        <v>33</v>
      </c>
      <c r="L4321">
        <v>13501</v>
      </c>
      <c r="M4321" t="s">
        <v>29</v>
      </c>
      <c r="N4321" t="s">
        <v>30</v>
      </c>
      <c r="O4321" s="2">
        <v>0</v>
      </c>
      <c r="P4321">
        <f>VLOOKUP(I4321,'visit codes'!$B$1:$F$38,5,FALSE)</f>
        <v>0</v>
      </c>
      <c r="Q4321" t="s">
        <v>31</v>
      </c>
      <c r="R4321">
        <f t="shared" si="335"/>
        <v>1</v>
      </c>
      <c r="S4321">
        <f t="shared" si="336"/>
        <v>1</v>
      </c>
      <c r="T4321">
        <f t="shared" si="339"/>
        <v>0</v>
      </c>
    </row>
    <row r="4322" spans="1:20" x14ac:dyDescent="0.25">
      <c r="A4322">
        <v>13106</v>
      </c>
      <c r="B4322" t="s">
        <v>1529</v>
      </c>
      <c r="C4322" s="1">
        <v>24887</v>
      </c>
      <c r="D4322" t="s">
        <v>537</v>
      </c>
      <c r="E4322" t="s">
        <v>15</v>
      </c>
      <c r="F4322" s="1">
        <v>40574</v>
      </c>
      <c r="G4322" t="s">
        <v>163</v>
      </c>
      <c r="H4322" t="str">
        <f t="shared" si="337"/>
        <v>4301S-PAS</v>
      </c>
      <c r="J4322" t="s">
        <v>17</v>
      </c>
      <c r="K4322" t="s">
        <v>669</v>
      </c>
      <c r="L4322">
        <v>13471</v>
      </c>
      <c r="M4322" t="s">
        <v>20</v>
      </c>
      <c r="N4322" t="s">
        <v>200</v>
      </c>
      <c r="O4322" s="2">
        <v>4.1666666666666664E-2</v>
      </c>
      <c r="Q4322" t="s">
        <v>330</v>
      </c>
      <c r="R4322">
        <f t="shared" si="335"/>
        <v>0</v>
      </c>
      <c r="S4322">
        <f t="shared" si="336"/>
        <v>0</v>
      </c>
      <c r="T4322">
        <f t="shared" si="339"/>
        <v>0</v>
      </c>
    </row>
    <row r="4323" spans="1:20" x14ac:dyDescent="0.25">
      <c r="A4323">
        <v>13106</v>
      </c>
      <c r="B4323" t="s">
        <v>1529</v>
      </c>
      <c r="C4323" s="1">
        <v>24887</v>
      </c>
      <c r="D4323" t="s">
        <v>537</v>
      </c>
      <c r="E4323" t="s">
        <v>15</v>
      </c>
      <c r="F4323" s="1">
        <v>40574</v>
      </c>
      <c r="G4323" t="s">
        <v>164</v>
      </c>
      <c r="H4323" t="str">
        <f t="shared" si="337"/>
        <v>PAS</v>
      </c>
      <c r="I4323" t="str">
        <f t="shared" si="338"/>
        <v>PAS</v>
      </c>
      <c r="J4323" t="s">
        <v>17</v>
      </c>
      <c r="K4323" t="s">
        <v>669</v>
      </c>
      <c r="L4323">
        <v>13471</v>
      </c>
      <c r="M4323" t="s">
        <v>20</v>
      </c>
      <c r="N4323" t="s">
        <v>200</v>
      </c>
      <c r="O4323" s="2">
        <v>4.1666666666666664E-2</v>
      </c>
      <c r="P4323">
        <f>VLOOKUP(I4323,'visit codes'!$B$1:$F$38,5,FALSE)</f>
        <v>3</v>
      </c>
      <c r="Q4323" t="s">
        <v>330</v>
      </c>
      <c r="R4323">
        <f t="shared" si="335"/>
        <v>1</v>
      </c>
      <c r="S4323">
        <f t="shared" si="336"/>
        <v>0</v>
      </c>
      <c r="T4323">
        <f t="shared" si="339"/>
        <v>1</v>
      </c>
    </row>
    <row r="4324" spans="1:20" x14ac:dyDescent="0.25">
      <c r="A4324">
        <v>13113</v>
      </c>
      <c r="B4324" t="s">
        <v>1530</v>
      </c>
      <c r="C4324" s="1">
        <v>28222</v>
      </c>
      <c r="D4324" t="s">
        <v>26</v>
      </c>
      <c r="E4324" t="s">
        <v>15</v>
      </c>
      <c r="F4324" s="1">
        <v>40547</v>
      </c>
      <c r="G4324" t="s">
        <v>35</v>
      </c>
      <c r="H4324" t="str">
        <f t="shared" si="337"/>
        <v>4302PM-PM</v>
      </c>
      <c r="J4324" t="s">
        <v>41</v>
      </c>
      <c r="K4324" t="s">
        <v>33</v>
      </c>
      <c r="L4324">
        <v>13502</v>
      </c>
      <c r="M4324" t="s">
        <v>29</v>
      </c>
      <c r="N4324" t="s">
        <v>30</v>
      </c>
      <c r="O4324" s="2">
        <v>1.0416666666666666E-2</v>
      </c>
      <c r="Q4324" t="s">
        <v>31</v>
      </c>
      <c r="R4324">
        <f t="shared" si="335"/>
        <v>0</v>
      </c>
      <c r="S4324">
        <f t="shared" si="336"/>
        <v>0</v>
      </c>
      <c r="T4324">
        <f t="shared" si="339"/>
        <v>0</v>
      </c>
    </row>
    <row r="4325" spans="1:20" x14ac:dyDescent="0.25">
      <c r="A4325">
        <v>13113</v>
      </c>
      <c r="B4325" t="s">
        <v>1530</v>
      </c>
      <c r="C4325" s="1">
        <v>28222</v>
      </c>
      <c r="D4325" t="s">
        <v>26</v>
      </c>
      <c r="E4325" t="s">
        <v>15</v>
      </c>
      <c r="F4325" s="1">
        <v>40547</v>
      </c>
      <c r="G4325" t="s">
        <v>37</v>
      </c>
      <c r="H4325" t="str">
        <f t="shared" si="337"/>
        <v>PM</v>
      </c>
      <c r="I4325" t="str">
        <f t="shared" si="338"/>
        <v>PM</v>
      </c>
      <c r="J4325" t="s">
        <v>41</v>
      </c>
      <c r="K4325" t="s">
        <v>33</v>
      </c>
      <c r="L4325">
        <v>13502</v>
      </c>
      <c r="M4325" t="s">
        <v>29</v>
      </c>
      <c r="N4325" t="s">
        <v>30</v>
      </c>
      <c r="O4325" s="2">
        <v>1.0416666666666666E-2</v>
      </c>
      <c r="P4325">
        <f>VLOOKUP(I4325,'visit codes'!$B$1:$F$38,5,FALSE)</f>
        <v>1</v>
      </c>
      <c r="Q4325" t="s">
        <v>31</v>
      </c>
      <c r="R4325">
        <f t="shared" si="335"/>
        <v>1</v>
      </c>
      <c r="S4325">
        <f t="shared" si="336"/>
        <v>0</v>
      </c>
      <c r="T4325">
        <f t="shared" si="339"/>
        <v>1</v>
      </c>
    </row>
    <row r="4326" spans="1:20" x14ac:dyDescent="0.25">
      <c r="A4326">
        <v>13113</v>
      </c>
      <c r="B4326" t="s">
        <v>1530</v>
      </c>
      <c r="C4326" s="1">
        <v>28222</v>
      </c>
      <c r="D4326" t="s">
        <v>26</v>
      </c>
      <c r="E4326" t="s">
        <v>15</v>
      </c>
      <c r="F4326" s="1">
        <v>40556</v>
      </c>
      <c r="G4326" t="s">
        <v>38</v>
      </c>
      <c r="H4326" t="str">
        <f t="shared" si="337"/>
        <v>C</v>
      </c>
      <c r="I4326" t="str">
        <f t="shared" si="338"/>
        <v>C</v>
      </c>
      <c r="J4326" t="s">
        <v>41</v>
      </c>
      <c r="K4326" t="s">
        <v>33</v>
      </c>
      <c r="L4326">
        <v>13502</v>
      </c>
      <c r="M4326" t="s">
        <v>29</v>
      </c>
      <c r="N4326" t="s">
        <v>30</v>
      </c>
      <c r="O4326" s="2">
        <v>0</v>
      </c>
      <c r="P4326">
        <f>VLOOKUP(I4326,'visit codes'!$B$1:$F$38,5,FALSE)</f>
        <v>0</v>
      </c>
      <c r="Q4326" t="s">
        <v>31</v>
      </c>
      <c r="R4326">
        <f t="shared" si="335"/>
        <v>1</v>
      </c>
      <c r="S4326">
        <f t="shared" si="336"/>
        <v>1</v>
      </c>
      <c r="T4326">
        <f t="shared" si="339"/>
        <v>0</v>
      </c>
    </row>
    <row r="4327" spans="1:20" x14ac:dyDescent="0.25">
      <c r="A4327">
        <v>13113</v>
      </c>
      <c r="B4327" t="s">
        <v>1530</v>
      </c>
      <c r="C4327" s="1">
        <v>28222</v>
      </c>
      <c r="D4327" t="s">
        <v>26</v>
      </c>
      <c r="E4327" t="s">
        <v>15</v>
      </c>
      <c r="F4327" s="1">
        <v>40563</v>
      </c>
      <c r="G4327" t="s">
        <v>104</v>
      </c>
      <c r="H4327" t="str">
        <f t="shared" si="337"/>
        <v>4303-GV</v>
      </c>
      <c r="J4327" t="s">
        <v>48</v>
      </c>
      <c r="K4327" t="s">
        <v>33</v>
      </c>
      <c r="L4327">
        <v>13502</v>
      </c>
      <c r="M4327" t="s">
        <v>29</v>
      </c>
      <c r="N4327" t="s">
        <v>30</v>
      </c>
      <c r="O4327" s="2">
        <v>4.1666666666666664E-2</v>
      </c>
      <c r="Q4327" t="s">
        <v>31</v>
      </c>
      <c r="R4327">
        <f t="shared" si="335"/>
        <v>0</v>
      </c>
      <c r="S4327">
        <f t="shared" si="336"/>
        <v>0</v>
      </c>
      <c r="T4327">
        <f t="shared" si="339"/>
        <v>0</v>
      </c>
    </row>
    <row r="4328" spans="1:20" x14ac:dyDescent="0.25">
      <c r="A4328">
        <v>13113</v>
      </c>
      <c r="B4328" t="s">
        <v>1530</v>
      </c>
      <c r="C4328" s="1">
        <v>28222</v>
      </c>
      <c r="D4328" t="s">
        <v>26</v>
      </c>
      <c r="E4328" t="s">
        <v>15</v>
      </c>
      <c r="F4328" s="1">
        <v>40563</v>
      </c>
      <c r="G4328" t="s">
        <v>105</v>
      </c>
      <c r="H4328" t="str">
        <f t="shared" si="337"/>
        <v>GV</v>
      </c>
      <c r="I4328" t="str">
        <f t="shared" si="338"/>
        <v>GV</v>
      </c>
      <c r="J4328" t="s">
        <v>48</v>
      </c>
      <c r="K4328" t="s">
        <v>33</v>
      </c>
      <c r="L4328">
        <v>13502</v>
      </c>
      <c r="M4328" t="s">
        <v>29</v>
      </c>
      <c r="N4328" t="s">
        <v>30</v>
      </c>
      <c r="O4328" s="2">
        <v>4.1666666666666664E-2</v>
      </c>
      <c r="P4328">
        <f>VLOOKUP(I4328,'visit codes'!$B$1:$F$38,5,FALSE)</f>
        <v>4</v>
      </c>
      <c r="Q4328" t="s">
        <v>31</v>
      </c>
      <c r="R4328">
        <f t="shared" si="335"/>
        <v>1</v>
      </c>
      <c r="S4328">
        <f t="shared" si="336"/>
        <v>0</v>
      </c>
      <c r="T4328">
        <f t="shared" si="339"/>
        <v>1</v>
      </c>
    </row>
    <row r="4329" spans="1:20" x14ac:dyDescent="0.25">
      <c r="A4329">
        <v>13113</v>
      </c>
      <c r="B4329" t="s">
        <v>1530</v>
      </c>
      <c r="C4329" s="1">
        <v>28222</v>
      </c>
      <c r="D4329" t="s">
        <v>26</v>
      </c>
      <c r="E4329" t="s">
        <v>15</v>
      </c>
      <c r="F4329" s="1">
        <v>40563</v>
      </c>
      <c r="G4329" t="s">
        <v>105</v>
      </c>
      <c r="H4329" t="str">
        <f t="shared" si="337"/>
        <v>GV</v>
      </c>
      <c r="I4329" t="str">
        <f t="shared" si="338"/>
        <v>GV</v>
      </c>
      <c r="J4329" t="s">
        <v>61</v>
      </c>
      <c r="K4329" t="s">
        <v>33</v>
      </c>
      <c r="L4329">
        <v>13502</v>
      </c>
      <c r="M4329" t="s">
        <v>29</v>
      </c>
      <c r="N4329" t="s">
        <v>30</v>
      </c>
      <c r="O4329" s="2">
        <v>4.1666666666666664E-2</v>
      </c>
      <c r="P4329">
        <f>VLOOKUP(I4329,'visit codes'!$B$1:$F$38,5,FALSE)</f>
        <v>4</v>
      </c>
      <c r="Q4329" t="s">
        <v>31</v>
      </c>
      <c r="R4329">
        <f t="shared" si="335"/>
        <v>1</v>
      </c>
      <c r="S4329">
        <f t="shared" si="336"/>
        <v>0</v>
      </c>
      <c r="T4329">
        <f t="shared" si="339"/>
        <v>1</v>
      </c>
    </row>
    <row r="4330" spans="1:20" x14ac:dyDescent="0.25">
      <c r="A4330">
        <v>13113</v>
      </c>
      <c r="B4330" t="s">
        <v>1530</v>
      </c>
      <c r="C4330" s="1">
        <v>28222</v>
      </c>
      <c r="D4330" t="s">
        <v>26</v>
      </c>
      <c r="E4330" t="s">
        <v>15</v>
      </c>
      <c r="F4330" s="1">
        <v>40563</v>
      </c>
      <c r="G4330" t="s">
        <v>35</v>
      </c>
      <c r="H4330" t="str">
        <f t="shared" si="337"/>
        <v>4302PM-PM</v>
      </c>
      <c r="J4330" t="s">
        <v>41</v>
      </c>
      <c r="K4330" t="s">
        <v>33</v>
      </c>
      <c r="L4330">
        <v>13502</v>
      </c>
      <c r="M4330" t="s">
        <v>29</v>
      </c>
      <c r="N4330" t="s">
        <v>30</v>
      </c>
      <c r="O4330" s="2">
        <v>1.0416666666666666E-2</v>
      </c>
      <c r="Q4330" t="s">
        <v>31</v>
      </c>
      <c r="R4330">
        <f t="shared" si="335"/>
        <v>0</v>
      </c>
      <c r="S4330">
        <f t="shared" si="336"/>
        <v>0</v>
      </c>
      <c r="T4330">
        <f t="shared" si="339"/>
        <v>0</v>
      </c>
    </row>
    <row r="4331" spans="1:20" x14ac:dyDescent="0.25">
      <c r="A4331">
        <v>13113</v>
      </c>
      <c r="B4331" t="s">
        <v>1530</v>
      </c>
      <c r="C4331" s="1">
        <v>28222</v>
      </c>
      <c r="D4331" t="s">
        <v>26</v>
      </c>
      <c r="E4331" t="s">
        <v>15</v>
      </c>
      <c r="F4331" s="1">
        <v>40563</v>
      </c>
      <c r="G4331" t="s">
        <v>37</v>
      </c>
      <c r="H4331" t="str">
        <f t="shared" si="337"/>
        <v>PM</v>
      </c>
      <c r="I4331" t="str">
        <f t="shared" si="338"/>
        <v>PM</v>
      </c>
      <c r="J4331" t="s">
        <v>41</v>
      </c>
      <c r="K4331" t="s">
        <v>33</v>
      </c>
      <c r="L4331">
        <v>13502</v>
      </c>
      <c r="M4331" t="s">
        <v>29</v>
      </c>
      <c r="N4331" t="s">
        <v>30</v>
      </c>
      <c r="O4331" s="2">
        <v>1.0416666666666666E-2</v>
      </c>
      <c r="P4331">
        <f>VLOOKUP(I4331,'visit codes'!$B$1:$F$38,5,FALSE)</f>
        <v>1</v>
      </c>
      <c r="Q4331" t="s">
        <v>31</v>
      </c>
      <c r="R4331">
        <f t="shared" si="335"/>
        <v>1</v>
      </c>
      <c r="S4331">
        <f t="shared" si="336"/>
        <v>0</v>
      </c>
      <c r="T4331">
        <f t="shared" si="339"/>
        <v>1</v>
      </c>
    </row>
    <row r="4332" spans="1:20" x14ac:dyDescent="0.25">
      <c r="A4332">
        <v>13113</v>
      </c>
      <c r="B4332" t="s">
        <v>1530</v>
      </c>
      <c r="C4332" s="1">
        <v>28222</v>
      </c>
      <c r="D4332" t="s">
        <v>26</v>
      </c>
      <c r="E4332" t="s">
        <v>15</v>
      </c>
      <c r="F4332" s="1">
        <v>40570</v>
      </c>
      <c r="G4332" t="s">
        <v>104</v>
      </c>
      <c r="H4332" t="str">
        <f t="shared" si="337"/>
        <v>4303-GV</v>
      </c>
      <c r="J4332" t="s">
        <v>61</v>
      </c>
      <c r="K4332" t="s">
        <v>33</v>
      </c>
      <c r="L4332">
        <v>13502</v>
      </c>
      <c r="M4332" t="s">
        <v>29</v>
      </c>
      <c r="N4332" t="s">
        <v>30</v>
      </c>
      <c r="O4332" s="2">
        <v>4.1666666666666664E-2</v>
      </c>
      <c r="Q4332" t="s">
        <v>31</v>
      </c>
      <c r="R4332">
        <f t="shared" si="335"/>
        <v>0</v>
      </c>
      <c r="S4332">
        <f t="shared" si="336"/>
        <v>0</v>
      </c>
      <c r="T4332">
        <f t="shared" si="339"/>
        <v>0</v>
      </c>
    </row>
    <row r="4333" spans="1:20" x14ac:dyDescent="0.25">
      <c r="A4333">
        <v>13113</v>
      </c>
      <c r="B4333" t="s">
        <v>1530</v>
      </c>
      <c r="C4333" s="1">
        <v>28222</v>
      </c>
      <c r="D4333" t="s">
        <v>26</v>
      </c>
      <c r="E4333" t="s">
        <v>15</v>
      </c>
      <c r="F4333" s="1">
        <v>40570</v>
      </c>
      <c r="G4333" t="s">
        <v>105</v>
      </c>
      <c r="H4333" t="str">
        <f t="shared" si="337"/>
        <v>GV</v>
      </c>
      <c r="I4333" t="str">
        <f t="shared" si="338"/>
        <v>GV</v>
      </c>
      <c r="J4333" t="s">
        <v>61</v>
      </c>
      <c r="K4333" t="s">
        <v>33</v>
      </c>
      <c r="L4333">
        <v>13502</v>
      </c>
      <c r="M4333" t="s">
        <v>29</v>
      </c>
      <c r="N4333" t="s">
        <v>30</v>
      </c>
      <c r="O4333" s="2">
        <v>4.1666666666666664E-2</v>
      </c>
      <c r="P4333">
        <f>VLOOKUP(I4333,'visit codes'!$B$1:$F$38,5,FALSE)</f>
        <v>4</v>
      </c>
      <c r="Q4333" t="s">
        <v>31</v>
      </c>
      <c r="R4333">
        <f t="shared" si="335"/>
        <v>1</v>
      </c>
      <c r="S4333">
        <f t="shared" si="336"/>
        <v>0</v>
      </c>
      <c r="T4333">
        <f t="shared" si="339"/>
        <v>1</v>
      </c>
    </row>
    <row r="4334" spans="1:20" x14ac:dyDescent="0.25">
      <c r="A4334">
        <v>13116</v>
      </c>
      <c r="B4334" t="s">
        <v>1531</v>
      </c>
      <c r="C4334" s="1">
        <v>21383</v>
      </c>
      <c r="D4334" t="s">
        <v>14</v>
      </c>
      <c r="E4334" t="s">
        <v>15</v>
      </c>
      <c r="F4334" s="1">
        <v>40555</v>
      </c>
      <c r="G4334" t="s">
        <v>35</v>
      </c>
      <c r="H4334" t="str">
        <f t="shared" si="337"/>
        <v>4302PM-PM</v>
      </c>
      <c r="J4334" t="s">
        <v>36</v>
      </c>
      <c r="K4334" t="s">
        <v>53</v>
      </c>
      <c r="L4334">
        <v>13417</v>
      </c>
      <c r="M4334" t="s">
        <v>29</v>
      </c>
      <c r="N4334" t="s">
        <v>122</v>
      </c>
      <c r="O4334" s="2">
        <v>1.0416666666666666E-2</v>
      </c>
      <c r="Q4334" t="s">
        <v>126</v>
      </c>
      <c r="R4334">
        <f t="shared" si="335"/>
        <v>0</v>
      </c>
      <c r="S4334">
        <f t="shared" si="336"/>
        <v>0</v>
      </c>
      <c r="T4334">
        <f t="shared" si="339"/>
        <v>0</v>
      </c>
    </row>
    <row r="4335" spans="1:20" x14ac:dyDescent="0.25">
      <c r="A4335">
        <v>13116</v>
      </c>
      <c r="B4335" t="s">
        <v>1531</v>
      </c>
      <c r="C4335" s="1">
        <v>21383</v>
      </c>
      <c r="D4335" t="s">
        <v>14</v>
      </c>
      <c r="E4335" t="s">
        <v>15</v>
      </c>
      <c r="F4335" s="1">
        <v>40555</v>
      </c>
      <c r="G4335" t="s">
        <v>37</v>
      </c>
      <c r="H4335" t="str">
        <f t="shared" si="337"/>
        <v>PM</v>
      </c>
      <c r="I4335" t="str">
        <f t="shared" si="338"/>
        <v>PM</v>
      </c>
      <c r="J4335" t="s">
        <v>36</v>
      </c>
      <c r="K4335" t="s">
        <v>53</v>
      </c>
      <c r="L4335">
        <v>13417</v>
      </c>
      <c r="M4335" t="s">
        <v>29</v>
      </c>
      <c r="N4335" t="s">
        <v>122</v>
      </c>
      <c r="O4335" s="2">
        <v>1.0416666666666666E-2</v>
      </c>
      <c r="P4335">
        <f>VLOOKUP(I4335,'visit codes'!$B$1:$F$38,5,FALSE)</f>
        <v>1</v>
      </c>
      <c r="Q4335" t="s">
        <v>126</v>
      </c>
      <c r="R4335">
        <f t="shared" si="335"/>
        <v>1</v>
      </c>
      <c r="S4335">
        <f t="shared" si="336"/>
        <v>0</v>
      </c>
      <c r="T4335">
        <f t="shared" si="339"/>
        <v>1</v>
      </c>
    </row>
    <row r="4336" spans="1:20" x14ac:dyDescent="0.25">
      <c r="A4336">
        <v>13116</v>
      </c>
      <c r="B4336" t="s">
        <v>1531</v>
      </c>
      <c r="C4336" s="1">
        <v>21383</v>
      </c>
      <c r="D4336" t="s">
        <v>14</v>
      </c>
      <c r="E4336" t="s">
        <v>15</v>
      </c>
      <c r="F4336" s="1">
        <v>40555</v>
      </c>
      <c r="G4336" t="s">
        <v>60</v>
      </c>
      <c r="H4336" t="str">
        <f t="shared" si="337"/>
        <v>4301B - BV</v>
      </c>
      <c r="J4336" t="s">
        <v>138</v>
      </c>
      <c r="K4336" t="s">
        <v>53</v>
      </c>
      <c r="L4336">
        <v>13417</v>
      </c>
      <c r="M4336" t="s">
        <v>29</v>
      </c>
      <c r="N4336" t="s">
        <v>122</v>
      </c>
      <c r="O4336" s="2">
        <v>2.0833333333333332E-2</v>
      </c>
      <c r="Q4336" t="s">
        <v>126</v>
      </c>
      <c r="R4336">
        <f t="shared" si="335"/>
        <v>0</v>
      </c>
      <c r="S4336">
        <f t="shared" si="336"/>
        <v>0</v>
      </c>
      <c r="T4336">
        <f t="shared" si="339"/>
        <v>0</v>
      </c>
    </row>
    <row r="4337" spans="1:20" x14ac:dyDescent="0.25">
      <c r="A4337">
        <v>13116</v>
      </c>
      <c r="B4337" t="s">
        <v>1531</v>
      </c>
      <c r="C4337" s="1">
        <v>21383</v>
      </c>
      <c r="D4337" t="s">
        <v>14</v>
      </c>
      <c r="E4337" t="s">
        <v>15</v>
      </c>
      <c r="F4337" s="1">
        <v>40555</v>
      </c>
      <c r="G4337" t="s">
        <v>62</v>
      </c>
      <c r="H4337" t="str">
        <f t="shared" si="337"/>
        <v>BV</v>
      </c>
      <c r="I4337" t="str">
        <f t="shared" si="338"/>
        <v>BV</v>
      </c>
      <c r="J4337" t="s">
        <v>138</v>
      </c>
      <c r="K4337" t="s">
        <v>53</v>
      </c>
      <c r="L4337">
        <v>13417</v>
      </c>
      <c r="M4337" t="s">
        <v>29</v>
      </c>
      <c r="N4337" t="s">
        <v>122</v>
      </c>
      <c r="O4337" s="2">
        <v>2.0833333333333332E-2</v>
      </c>
      <c r="P4337">
        <f>VLOOKUP(I4337,'visit codes'!$B$1:$F$38,5,FALSE)</f>
        <v>2</v>
      </c>
      <c r="Q4337" t="s">
        <v>126</v>
      </c>
      <c r="R4337">
        <f t="shared" si="335"/>
        <v>1</v>
      </c>
      <c r="S4337">
        <f t="shared" si="336"/>
        <v>0</v>
      </c>
      <c r="T4337">
        <f t="shared" si="339"/>
        <v>1</v>
      </c>
    </row>
    <row r="4338" spans="1:20" x14ac:dyDescent="0.25">
      <c r="A4338">
        <v>13116</v>
      </c>
      <c r="B4338" t="s">
        <v>1531</v>
      </c>
      <c r="C4338" s="1">
        <v>21383</v>
      </c>
      <c r="D4338" t="s">
        <v>14</v>
      </c>
      <c r="E4338" t="s">
        <v>15</v>
      </c>
      <c r="F4338" s="1">
        <v>40569</v>
      </c>
      <c r="G4338" t="s">
        <v>35</v>
      </c>
      <c r="H4338" t="str">
        <f t="shared" si="337"/>
        <v>4302PM-PM</v>
      </c>
      <c r="J4338" t="s">
        <v>36</v>
      </c>
      <c r="K4338" t="s">
        <v>53</v>
      </c>
      <c r="L4338">
        <v>13417</v>
      </c>
      <c r="M4338" t="s">
        <v>29</v>
      </c>
      <c r="N4338" t="s">
        <v>122</v>
      </c>
      <c r="O4338" s="2">
        <v>1.0416666666666666E-2</v>
      </c>
      <c r="Q4338" t="s">
        <v>126</v>
      </c>
      <c r="R4338">
        <f t="shared" si="335"/>
        <v>0</v>
      </c>
      <c r="S4338">
        <f t="shared" si="336"/>
        <v>0</v>
      </c>
      <c r="T4338">
        <f t="shared" si="339"/>
        <v>0</v>
      </c>
    </row>
    <row r="4339" spans="1:20" x14ac:dyDescent="0.25">
      <c r="A4339">
        <v>13116</v>
      </c>
      <c r="B4339" t="s">
        <v>1531</v>
      </c>
      <c r="C4339" s="1">
        <v>21383</v>
      </c>
      <c r="D4339" t="s">
        <v>14</v>
      </c>
      <c r="E4339" t="s">
        <v>15</v>
      </c>
      <c r="F4339" s="1">
        <v>40569</v>
      </c>
      <c r="G4339" t="s">
        <v>37</v>
      </c>
      <c r="H4339" t="str">
        <f t="shared" si="337"/>
        <v>PM</v>
      </c>
      <c r="I4339" t="str">
        <f t="shared" si="338"/>
        <v>PM</v>
      </c>
      <c r="J4339" t="s">
        <v>36</v>
      </c>
      <c r="K4339" t="s">
        <v>53</v>
      </c>
      <c r="L4339">
        <v>13417</v>
      </c>
      <c r="M4339" t="s">
        <v>29</v>
      </c>
      <c r="N4339" t="s">
        <v>122</v>
      </c>
      <c r="O4339" s="2">
        <v>1.0416666666666666E-2</v>
      </c>
      <c r="P4339">
        <f>VLOOKUP(I4339,'visit codes'!$B$1:$F$38,5,FALSE)</f>
        <v>1</v>
      </c>
      <c r="Q4339" t="s">
        <v>126</v>
      </c>
      <c r="R4339">
        <f t="shared" si="335"/>
        <v>1</v>
      </c>
      <c r="S4339">
        <f t="shared" si="336"/>
        <v>0</v>
      </c>
      <c r="T4339">
        <f t="shared" si="339"/>
        <v>1</v>
      </c>
    </row>
    <row r="4340" spans="1:20" x14ac:dyDescent="0.25">
      <c r="A4340">
        <v>13232</v>
      </c>
      <c r="B4340" t="s">
        <v>1532</v>
      </c>
      <c r="C4340" s="1">
        <v>29578</v>
      </c>
      <c r="D4340" t="s">
        <v>26</v>
      </c>
      <c r="E4340" t="s">
        <v>15</v>
      </c>
      <c r="F4340" s="1">
        <v>40546</v>
      </c>
      <c r="G4340" t="s">
        <v>46</v>
      </c>
      <c r="H4340" t="str">
        <f t="shared" si="337"/>
        <v>NS</v>
      </c>
      <c r="I4340" t="str">
        <f t="shared" si="338"/>
        <v>NS</v>
      </c>
      <c r="J4340" t="s">
        <v>69</v>
      </c>
      <c r="K4340" t="s">
        <v>33</v>
      </c>
      <c r="L4340">
        <v>13440</v>
      </c>
      <c r="M4340" t="s">
        <v>20</v>
      </c>
      <c r="N4340" t="s">
        <v>30</v>
      </c>
      <c r="O4340" s="2">
        <v>0</v>
      </c>
      <c r="P4340">
        <f>VLOOKUP(I4340,'visit codes'!$B$1:$F$38,5,FALSE)</f>
        <v>0</v>
      </c>
      <c r="Q4340" t="s">
        <v>22</v>
      </c>
      <c r="R4340">
        <f t="shared" si="335"/>
        <v>1</v>
      </c>
      <c r="S4340">
        <f t="shared" si="336"/>
        <v>1</v>
      </c>
      <c r="T4340">
        <f t="shared" si="339"/>
        <v>0</v>
      </c>
    </row>
    <row r="4341" spans="1:20" x14ac:dyDescent="0.25">
      <c r="A4341">
        <v>13232</v>
      </c>
      <c r="B4341" t="s">
        <v>1532</v>
      </c>
      <c r="C4341" s="1">
        <v>29578</v>
      </c>
      <c r="D4341" t="s">
        <v>26</v>
      </c>
      <c r="E4341" t="s">
        <v>15</v>
      </c>
      <c r="F4341" s="1">
        <v>40547</v>
      </c>
      <c r="G4341" t="s">
        <v>16</v>
      </c>
      <c r="H4341" t="str">
        <f t="shared" si="337"/>
        <v>4301R-RV</v>
      </c>
      <c r="J4341" t="s">
        <v>69</v>
      </c>
      <c r="K4341" t="s">
        <v>33</v>
      </c>
      <c r="L4341">
        <v>13440</v>
      </c>
      <c r="M4341" t="s">
        <v>20</v>
      </c>
      <c r="N4341" t="s">
        <v>30</v>
      </c>
      <c r="O4341" s="2">
        <v>3.125E-2</v>
      </c>
      <c r="Q4341" t="s">
        <v>22</v>
      </c>
      <c r="R4341">
        <f t="shared" si="335"/>
        <v>0</v>
      </c>
      <c r="S4341">
        <f t="shared" si="336"/>
        <v>0</v>
      </c>
      <c r="T4341">
        <f t="shared" si="339"/>
        <v>0</v>
      </c>
    </row>
    <row r="4342" spans="1:20" x14ac:dyDescent="0.25">
      <c r="A4342">
        <v>13232</v>
      </c>
      <c r="B4342" t="s">
        <v>1532</v>
      </c>
      <c r="C4342" s="1">
        <v>29578</v>
      </c>
      <c r="D4342" t="s">
        <v>26</v>
      </c>
      <c r="E4342" t="s">
        <v>15</v>
      </c>
      <c r="F4342" s="1">
        <v>40547</v>
      </c>
      <c r="G4342" t="s">
        <v>24</v>
      </c>
      <c r="H4342" t="str">
        <f t="shared" si="337"/>
        <v>RV</v>
      </c>
      <c r="I4342" t="str">
        <f t="shared" si="338"/>
        <v>RV</v>
      </c>
      <c r="J4342" t="s">
        <v>69</v>
      </c>
      <c r="K4342" t="s">
        <v>33</v>
      </c>
      <c r="L4342">
        <v>13440</v>
      </c>
      <c r="M4342" t="s">
        <v>20</v>
      </c>
      <c r="N4342" t="s">
        <v>30</v>
      </c>
      <c r="O4342" s="2">
        <v>4.1666666666666664E-2</v>
      </c>
      <c r="P4342">
        <f>VLOOKUP(I4342,'visit codes'!$B$1:$F$38,5,FALSE)</f>
        <v>3</v>
      </c>
      <c r="Q4342" t="s">
        <v>22</v>
      </c>
      <c r="R4342">
        <f t="shared" si="335"/>
        <v>1</v>
      </c>
      <c r="S4342">
        <f t="shared" si="336"/>
        <v>0</v>
      </c>
      <c r="T4342">
        <f t="shared" si="339"/>
        <v>1</v>
      </c>
    </row>
    <row r="4343" spans="1:20" x14ac:dyDescent="0.25">
      <c r="A4343">
        <v>13232</v>
      </c>
      <c r="B4343" t="s">
        <v>1532</v>
      </c>
      <c r="C4343" s="1">
        <v>29578</v>
      </c>
      <c r="D4343" t="s">
        <v>26</v>
      </c>
      <c r="E4343" t="s">
        <v>15</v>
      </c>
      <c r="F4343" s="1">
        <v>40550</v>
      </c>
      <c r="G4343" t="s">
        <v>35</v>
      </c>
      <c r="H4343" t="str">
        <f t="shared" si="337"/>
        <v>4302PM-PM</v>
      </c>
      <c r="J4343" t="s">
        <v>66</v>
      </c>
      <c r="K4343" t="s">
        <v>33</v>
      </c>
      <c r="L4343">
        <v>13440</v>
      </c>
      <c r="M4343" t="s">
        <v>20</v>
      </c>
      <c r="N4343" t="s">
        <v>30</v>
      </c>
      <c r="O4343" s="2">
        <v>1.0416666666666666E-2</v>
      </c>
      <c r="Q4343" t="s">
        <v>22</v>
      </c>
      <c r="R4343">
        <f t="shared" si="335"/>
        <v>0</v>
      </c>
      <c r="S4343">
        <f t="shared" si="336"/>
        <v>0</v>
      </c>
      <c r="T4343">
        <f t="shared" si="339"/>
        <v>0</v>
      </c>
    </row>
    <row r="4344" spans="1:20" x14ac:dyDescent="0.25">
      <c r="A4344">
        <v>13232</v>
      </c>
      <c r="B4344" t="s">
        <v>1532</v>
      </c>
      <c r="C4344" s="1">
        <v>29578</v>
      </c>
      <c r="D4344" t="s">
        <v>26</v>
      </c>
      <c r="E4344" t="s">
        <v>15</v>
      </c>
      <c r="F4344" s="1">
        <v>40550</v>
      </c>
      <c r="G4344" t="s">
        <v>37</v>
      </c>
      <c r="H4344" t="str">
        <f t="shared" si="337"/>
        <v>PM</v>
      </c>
      <c r="I4344" t="str">
        <f t="shared" si="338"/>
        <v>PM</v>
      </c>
      <c r="J4344" t="s">
        <v>66</v>
      </c>
      <c r="K4344" t="s">
        <v>33</v>
      </c>
      <c r="L4344">
        <v>13440</v>
      </c>
      <c r="M4344" t="s">
        <v>20</v>
      </c>
      <c r="N4344" t="s">
        <v>30</v>
      </c>
      <c r="O4344" s="2">
        <v>1.0416666666666666E-2</v>
      </c>
      <c r="P4344">
        <f>VLOOKUP(I4344,'visit codes'!$B$1:$F$38,5,FALSE)</f>
        <v>1</v>
      </c>
      <c r="Q4344" t="s">
        <v>22</v>
      </c>
      <c r="R4344">
        <f t="shared" si="335"/>
        <v>1</v>
      </c>
      <c r="S4344">
        <f t="shared" si="336"/>
        <v>0</v>
      </c>
      <c r="T4344">
        <f t="shared" si="339"/>
        <v>1</v>
      </c>
    </row>
    <row r="4345" spans="1:20" x14ac:dyDescent="0.25">
      <c r="A4345">
        <v>13232</v>
      </c>
      <c r="B4345" t="s">
        <v>1532</v>
      </c>
      <c r="C4345" s="1">
        <v>29578</v>
      </c>
      <c r="D4345" t="s">
        <v>26</v>
      </c>
      <c r="E4345" t="s">
        <v>15</v>
      </c>
      <c r="F4345" s="1">
        <v>40556</v>
      </c>
      <c r="G4345" t="s">
        <v>541</v>
      </c>
      <c r="H4345" t="str">
        <f t="shared" si="337"/>
        <v>4306-CV</v>
      </c>
      <c r="J4345" t="s">
        <v>69</v>
      </c>
      <c r="K4345" t="s">
        <v>33</v>
      </c>
      <c r="L4345">
        <v>13440</v>
      </c>
      <c r="M4345" t="s">
        <v>20</v>
      </c>
      <c r="N4345" t="s">
        <v>30</v>
      </c>
      <c r="O4345" s="2">
        <v>1.0416666666666666E-2</v>
      </c>
      <c r="Q4345" t="s">
        <v>22</v>
      </c>
      <c r="R4345">
        <f t="shared" si="335"/>
        <v>0</v>
      </c>
      <c r="S4345">
        <f t="shared" si="336"/>
        <v>0</v>
      </c>
      <c r="T4345">
        <f t="shared" si="339"/>
        <v>0</v>
      </c>
    </row>
    <row r="4346" spans="1:20" x14ac:dyDescent="0.25">
      <c r="A4346">
        <v>13232</v>
      </c>
      <c r="B4346" t="s">
        <v>1532</v>
      </c>
      <c r="C4346" s="1">
        <v>29578</v>
      </c>
      <c r="D4346" t="s">
        <v>26</v>
      </c>
      <c r="E4346" t="s">
        <v>15</v>
      </c>
      <c r="F4346" s="1">
        <v>40556</v>
      </c>
      <c r="G4346" t="s">
        <v>542</v>
      </c>
      <c r="H4346" t="str">
        <f t="shared" si="337"/>
        <v>CV</v>
      </c>
      <c r="I4346" t="str">
        <f t="shared" si="338"/>
        <v>CV</v>
      </c>
      <c r="J4346" t="s">
        <v>69</v>
      </c>
      <c r="K4346" t="s">
        <v>33</v>
      </c>
      <c r="L4346">
        <v>13440</v>
      </c>
      <c r="M4346" t="s">
        <v>20</v>
      </c>
      <c r="N4346" t="s">
        <v>30</v>
      </c>
      <c r="O4346" s="2">
        <v>4.1666666666666664E-2</v>
      </c>
      <c r="P4346">
        <f>VLOOKUP(I4346,'visit codes'!$B$1:$F$38,5,FALSE)</f>
        <v>1</v>
      </c>
      <c r="Q4346" t="s">
        <v>22</v>
      </c>
      <c r="R4346">
        <f t="shared" si="335"/>
        <v>1</v>
      </c>
      <c r="S4346">
        <f t="shared" si="336"/>
        <v>0</v>
      </c>
      <c r="T4346">
        <f t="shared" si="339"/>
        <v>1</v>
      </c>
    </row>
    <row r="4347" spans="1:20" x14ac:dyDescent="0.25">
      <c r="A4347">
        <v>13232</v>
      </c>
      <c r="B4347" t="s">
        <v>1532</v>
      </c>
      <c r="C4347" s="1">
        <v>29578</v>
      </c>
      <c r="D4347" t="s">
        <v>26</v>
      </c>
      <c r="E4347" t="s">
        <v>15</v>
      </c>
      <c r="F4347" s="1">
        <v>40556</v>
      </c>
      <c r="G4347">
        <v>96372</v>
      </c>
      <c r="H4347" t="str">
        <f t="shared" si="337"/>
        <v>96372</v>
      </c>
      <c r="J4347" t="s">
        <v>41</v>
      </c>
      <c r="K4347" t="s">
        <v>33</v>
      </c>
      <c r="L4347">
        <v>13440</v>
      </c>
      <c r="M4347" t="s">
        <v>20</v>
      </c>
      <c r="N4347" t="s">
        <v>30</v>
      </c>
      <c r="O4347" s="2">
        <v>0</v>
      </c>
      <c r="Q4347" t="s">
        <v>22</v>
      </c>
      <c r="R4347">
        <f t="shared" si="335"/>
        <v>0</v>
      </c>
      <c r="S4347">
        <f t="shared" si="336"/>
        <v>0</v>
      </c>
      <c r="T4347">
        <f t="shared" si="339"/>
        <v>0</v>
      </c>
    </row>
    <row r="4348" spans="1:20" x14ac:dyDescent="0.25">
      <c r="A4348">
        <v>13232</v>
      </c>
      <c r="B4348" t="s">
        <v>1532</v>
      </c>
      <c r="C4348" s="1">
        <v>29578</v>
      </c>
      <c r="D4348" t="s">
        <v>26</v>
      </c>
      <c r="E4348" t="s">
        <v>15</v>
      </c>
      <c r="F4348" s="1">
        <v>40556</v>
      </c>
      <c r="G4348" t="s">
        <v>74</v>
      </c>
      <c r="H4348" t="str">
        <f t="shared" si="337"/>
        <v>INJ</v>
      </c>
      <c r="I4348" t="str">
        <f t="shared" si="338"/>
        <v>INJ</v>
      </c>
      <c r="J4348" t="s">
        <v>41</v>
      </c>
      <c r="K4348" t="s">
        <v>33</v>
      </c>
      <c r="L4348">
        <v>13440</v>
      </c>
      <c r="M4348" t="s">
        <v>20</v>
      </c>
      <c r="N4348" t="s">
        <v>30</v>
      </c>
      <c r="O4348" s="2">
        <v>0</v>
      </c>
      <c r="P4348">
        <f>VLOOKUP(I4348,'visit codes'!$B$1:$F$38,5,FALSE)</f>
        <v>1</v>
      </c>
      <c r="Q4348" t="s">
        <v>22</v>
      </c>
      <c r="R4348">
        <f t="shared" si="335"/>
        <v>1</v>
      </c>
      <c r="S4348">
        <f t="shared" si="336"/>
        <v>0</v>
      </c>
      <c r="T4348">
        <f t="shared" si="339"/>
        <v>1</v>
      </c>
    </row>
    <row r="4349" spans="1:20" x14ac:dyDescent="0.25">
      <c r="A4349">
        <v>13232</v>
      </c>
      <c r="B4349" t="s">
        <v>1532</v>
      </c>
      <c r="C4349" s="1">
        <v>29578</v>
      </c>
      <c r="D4349" t="s">
        <v>26</v>
      </c>
      <c r="E4349" t="s">
        <v>15</v>
      </c>
      <c r="F4349" s="1">
        <v>40557</v>
      </c>
      <c r="G4349" t="s">
        <v>60</v>
      </c>
      <c r="H4349" t="str">
        <f t="shared" si="337"/>
        <v>4301B - BV</v>
      </c>
      <c r="J4349" t="s">
        <v>69</v>
      </c>
      <c r="K4349" t="s">
        <v>33</v>
      </c>
      <c r="L4349">
        <v>13440</v>
      </c>
      <c r="M4349" t="s">
        <v>20</v>
      </c>
      <c r="N4349" t="s">
        <v>30</v>
      </c>
      <c r="O4349" s="2">
        <v>2.0833333333333332E-2</v>
      </c>
      <c r="Q4349" t="s">
        <v>22</v>
      </c>
      <c r="R4349">
        <f t="shared" si="335"/>
        <v>0</v>
      </c>
      <c r="S4349">
        <f t="shared" si="336"/>
        <v>0</v>
      </c>
      <c r="T4349">
        <f t="shared" si="339"/>
        <v>0</v>
      </c>
    </row>
    <row r="4350" spans="1:20" x14ac:dyDescent="0.25">
      <c r="A4350">
        <v>13232</v>
      </c>
      <c r="B4350" t="s">
        <v>1532</v>
      </c>
      <c r="C4350" s="1">
        <v>29578</v>
      </c>
      <c r="D4350" t="s">
        <v>26</v>
      </c>
      <c r="E4350" t="s">
        <v>15</v>
      </c>
      <c r="F4350" s="1">
        <v>40557</v>
      </c>
      <c r="G4350" t="s">
        <v>62</v>
      </c>
      <c r="H4350" t="str">
        <f t="shared" si="337"/>
        <v>BV</v>
      </c>
      <c r="I4350" t="str">
        <f t="shared" si="338"/>
        <v>BV</v>
      </c>
      <c r="J4350" t="s">
        <v>69</v>
      </c>
      <c r="K4350" t="s">
        <v>33</v>
      </c>
      <c r="L4350">
        <v>13440</v>
      </c>
      <c r="M4350" t="s">
        <v>20</v>
      </c>
      <c r="N4350" t="s">
        <v>30</v>
      </c>
      <c r="O4350" s="2">
        <v>2.0833333333333332E-2</v>
      </c>
      <c r="P4350">
        <f>VLOOKUP(I4350,'visit codes'!$B$1:$F$38,5,FALSE)</f>
        <v>2</v>
      </c>
      <c r="Q4350" t="s">
        <v>22</v>
      </c>
      <c r="R4350">
        <f t="shared" si="335"/>
        <v>1</v>
      </c>
      <c r="S4350">
        <f t="shared" si="336"/>
        <v>0</v>
      </c>
      <c r="T4350">
        <f t="shared" si="339"/>
        <v>1</v>
      </c>
    </row>
    <row r="4351" spans="1:20" x14ac:dyDescent="0.25">
      <c r="A4351">
        <v>13232</v>
      </c>
      <c r="B4351" t="s">
        <v>1532</v>
      </c>
      <c r="C4351" s="1">
        <v>29578</v>
      </c>
      <c r="D4351" t="s">
        <v>26</v>
      </c>
      <c r="E4351" t="s">
        <v>15</v>
      </c>
      <c r="F4351" s="1">
        <v>40568</v>
      </c>
      <c r="G4351" t="s">
        <v>46</v>
      </c>
      <c r="H4351" t="str">
        <f t="shared" si="337"/>
        <v>NS</v>
      </c>
      <c r="I4351" t="str">
        <f t="shared" si="338"/>
        <v>NS</v>
      </c>
      <c r="J4351" t="s">
        <v>70</v>
      </c>
      <c r="K4351" t="s">
        <v>33</v>
      </c>
      <c r="L4351">
        <v>13440</v>
      </c>
      <c r="M4351" t="s">
        <v>20</v>
      </c>
      <c r="N4351" t="s">
        <v>30</v>
      </c>
      <c r="O4351" s="2">
        <v>0</v>
      </c>
      <c r="P4351">
        <f>VLOOKUP(I4351,'visit codes'!$B$1:$F$38,5,FALSE)</f>
        <v>0</v>
      </c>
      <c r="Q4351" t="s">
        <v>22</v>
      </c>
      <c r="R4351">
        <f t="shared" si="335"/>
        <v>1</v>
      </c>
      <c r="S4351">
        <f t="shared" si="336"/>
        <v>1</v>
      </c>
      <c r="T4351">
        <f t="shared" si="339"/>
        <v>0</v>
      </c>
    </row>
    <row r="4352" spans="1:20" x14ac:dyDescent="0.25">
      <c r="A4352">
        <v>13232</v>
      </c>
      <c r="B4352" t="s">
        <v>1532</v>
      </c>
      <c r="C4352" s="1">
        <v>29578</v>
      </c>
      <c r="D4352" t="s">
        <v>26</v>
      </c>
      <c r="E4352" t="s">
        <v>15</v>
      </c>
      <c r="F4352" s="1">
        <v>40568</v>
      </c>
      <c r="G4352" t="s">
        <v>38</v>
      </c>
      <c r="H4352" t="str">
        <f t="shared" si="337"/>
        <v>C</v>
      </c>
      <c r="I4352" t="str">
        <f t="shared" si="338"/>
        <v>C</v>
      </c>
      <c r="J4352" t="s">
        <v>69</v>
      </c>
      <c r="K4352" t="s">
        <v>33</v>
      </c>
      <c r="L4352">
        <v>13440</v>
      </c>
      <c r="M4352" t="s">
        <v>20</v>
      </c>
      <c r="N4352" t="s">
        <v>30</v>
      </c>
      <c r="O4352" s="2">
        <v>0</v>
      </c>
      <c r="P4352">
        <f>VLOOKUP(I4352,'visit codes'!$B$1:$F$38,5,FALSE)</f>
        <v>0</v>
      </c>
      <c r="Q4352" t="s">
        <v>22</v>
      </c>
      <c r="R4352">
        <f t="shared" si="335"/>
        <v>1</v>
      </c>
      <c r="S4352">
        <f t="shared" si="336"/>
        <v>1</v>
      </c>
      <c r="T4352">
        <f t="shared" si="339"/>
        <v>0</v>
      </c>
    </row>
    <row r="4353" spans="1:20" x14ac:dyDescent="0.25">
      <c r="A4353">
        <v>13235</v>
      </c>
      <c r="B4353" t="s">
        <v>1533</v>
      </c>
      <c r="C4353" s="1">
        <v>22430</v>
      </c>
      <c r="D4353" t="s">
        <v>14</v>
      </c>
      <c r="E4353" t="s">
        <v>15</v>
      </c>
      <c r="F4353" s="1">
        <v>40548</v>
      </c>
      <c r="G4353" t="s">
        <v>16</v>
      </c>
      <c r="H4353" t="str">
        <f t="shared" si="337"/>
        <v>4301R-RV</v>
      </c>
      <c r="J4353" t="s">
        <v>61</v>
      </c>
      <c r="K4353" t="s">
        <v>42</v>
      </c>
      <c r="L4353">
        <v>13502</v>
      </c>
      <c r="M4353" t="s">
        <v>29</v>
      </c>
      <c r="N4353" t="s">
        <v>43</v>
      </c>
      <c r="O4353" s="2">
        <v>3.125E-2</v>
      </c>
      <c r="Q4353" t="s">
        <v>31</v>
      </c>
      <c r="R4353">
        <f t="shared" si="335"/>
        <v>0</v>
      </c>
      <c r="S4353">
        <f t="shared" si="336"/>
        <v>0</v>
      </c>
      <c r="T4353">
        <f t="shared" si="339"/>
        <v>0</v>
      </c>
    </row>
    <row r="4354" spans="1:20" x14ac:dyDescent="0.25">
      <c r="A4354">
        <v>13235</v>
      </c>
      <c r="B4354" t="s">
        <v>1533</v>
      </c>
      <c r="C4354" s="1">
        <v>22430</v>
      </c>
      <c r="D4354" t="s">
        <v>14</v>
      </c>
      <c r="E4354" t="s">
        <v>15</v>
      </c>
      <c r="F4354" s="1">
        <v>40548</v>
      </c>
      <c r="G4354" t="s">
        <v>24</v>
      </c>
      <c r="H4354" t="str">
        <f t="shared" si="337"/>
        <v>RV</v>
      </c>
      <c r="I4354" t="str">
        <f t="shared" si="338"/>
        <v>RV</v>
      </c>
      <c r="J4354" t="s">
        <v>61</v>
      </c>
      <c r="K4354" t="s">
        <v>42</v>
      </c>
      <c r="L4354">
        <v>13502</v>
      </c>
      <c r="M4354" t="s">
        <v>29</v>
      </c>
      <c r="N4354" t="s">
        <v>43</v>
      </c>
      <c r="O4354" s="2">
        <v>4.1666666666666664E-2</v>
      </c>
      <c r="P4354">
        <f>VLOOKUP(I4354,'visit codes'!$B$1:$F$38,5,FALSE)</f>
        <v>3</v>
      </c>
      <c r="Q4354" t="s">
        <v>31</v>
      </c>
      <c r="R4354">
        <f t="shared" ref="R4354:R4417" si="340">COUNTA(I4354)</f>
        <v>1</v>
      </c>
      <c r="S4354">
        <f t="shared" ref="S4354:S4417" si="341">IF(I4354="c",1,IF(I4354="ns",1,IF(I4354="pasns",1,IF(I4354="pasc",1,IF(I4354="sc",1,0)))))</f>
        <v>0</v>
      </c>
      <c r="T4354">
        <f t="shared" si="339"/>
        <v>1</v>
      </c>
    </row>
    <row r="4355" spans="1:20" x14ac:dyDescent="0.25">
      <c r="A4355">
        <v>13257</v>
      </c>
      <c r="B4355" t="s">
        <v>1534</v>
      </c>
      <c r="C4355" s="1">
        <v>16564</v>
      </c>
      <c r="D4355" t="s">
        <v>26</v>
      </c>
      <c r="E4355" t="s">
        <v>15</v>
      </c>
      <c r="F4355" s="1">
        <v>40553</v>
      </c>
      <c r="G4355" t="s">
        <v>35</v>
      </c>
      <c r="H4355" t="str">
        <f t="shared" ref="H4355:H4418" si="342">TRIM(G4355)</f>
        <v>4302PM-PM</v>
      </c>
      <c r="J4355" t="s">
        <v>66</v>
      </c>
      <c r="K4355" t="s">
        <v>434</v>
      </c>
      <c r="L4355">
        <v>13471</v>
      </c>
      <c r="M4355" t="s">
        <v>20</v>
      </c>
      <c r="N4355" t="s">
        <v>58</v>
      </c>
      <c r="O4355" s="2">
        <v>1.0416666666666666E-2</v>
      </c>
      <c r="Q4355" t="s">
        <v>330</v>
      </c>
      <c r="R4355">
        <f t="shared" si="340"/>
        <v>0</v>
      </c>
      <c r="S4355">
        <f t="shared" si="341"/>
        <v>0</v>
      </c>
      <c r="T4355">
        <f t="shared" ref="T4355:T4418" si="343">IF(R4355-S4355=1,1,0)</f>
        <v>0</v>
      </c>
    </row>
    <row r="4356" spans="1:20" x14ac:dyDescent="0.25">
      <c r="A4356">
        <v>13257</v>
      </c>
      <c r="B4356" t="s">
        <v>1534</v>
      </c>
      <c r="C4356" s="1">
        <v>16564</v>
      </c>
      <c r="D4356" t="s">
        <v>26</v>
      </c>
      <c r="E4356" t="s">
        <v>15</v>
      </c>
      <c r="F4356" s="1">
        <v>40553</v>
      </c>
      <c r="G4356" t="s">
        <v>37</v>
      </c>
      <c r="H4356" t="str">
        <f t="shared" si="342"/>
        <v>PM</v>
      </c>
      <c r="I4356" t="str">
        <f t="shared" ref="I4356:I4418" si="344">TRIM(G4356)</f>
        <v>PM</v>
      </c>
      <c r="J4356" t="s">
        <v>66</v>
      </c>
      <c r="K4356" t="s">
        <v>434</v>
      </c>
      <c r="L4356">
        <v>13471</v>
      </c>
      <c r="M4356" t="s">
        <v>20</v>
      </c>
      <c r="N4356" t="s">
        <v>58</v>
      </c>
      <c r="O4356" s="2">
        <v>1.0416666666666666E-2</v>
      </c>
      <c r="P4356">
        <f>VLOOKUP(I4356,'visit codes'!$B$1:$F$38,5,FALSE)</f>
        <v>1</v>
      </c>
      <c r="Q4356" t="s">
        <v>330</v>
      </c>
      <c r="R4356">
        <f t="shared" si="340"/>
        <v>1</v>
      </c>
      <c r="S4356">
        <f t="shared" si="341"/>
        <v>0</v>
      </c>
      <c r="T4356">
        <f t="shared" si="343"/>
        <v>1</v>
      </c>
    </row>
    <row r="4357" spans="1:20" x14ac:dyDescent="0.25">
      <c r="A4357">
        <v>13257</v>
      </c>
      <c r="B4357" t="s">
        <v>1534</v>
      </c>
      <c r="C4357" s="1">
        <v>16564</v>
      </c>
      <c r="D4357" t="s">
        <v>26</v>
      </c>
      <c r="E4357" t="s">
        <v>15</v>
      </c>
      <c r="F4357" s="1">
        <v>40570</v>
      </c>
      <c r="G4357" t="s">
        <v>16</v>
      </c>
      <c r="H4357" t="str">
        <f t="shared" si="342"/>
        <v>4301R-RV</v>
      </c>
      <c r="J4357" t="s">
        <v>17</v>
      </c>
      <c r="K4357" t="s">
        <v>434</v>
      </c>
      <c r="L4357">
        <v>13471</v>
      </c>
      <c r="M4357" t="s">
        <v>20</v>
      </c>
      <c r="N4357" t="s">
        <v>58</v>
      </c>
      <c r="O4357" s="2">
        <v>3.125E-2</v>
      </c>
      <c r="Q4357" t="s">
        <v>330</v>
      </c>
      <c r="R4357">
        <f t="shared" si="340"/>
        <v>0</v>
      </c>
      <c r="S4357">
        <f t="shared" si="341"/>
        <v>0</v>
      </c>
      <c r="T4357">
        <f t="shared" si="343"/>
        <v>0</v>
      </c>
    </row>
    <row r="4358" spans="1:20" x14ac:dyDescent="0.25">
      <c r="A4358">
        <v>13257</v>
      </c>
      <c r="B4358" t="s">
        <v>1534</v>
      </c>
      <c r="C4358" s="1">
        <v>16564</v>
      </c>
      <c r="D4358" t="s">
        <v>26</v>
      </c>
      <c r="E4358" t="s">
        <v>15</v>
      </c>
      <c r="F4358" s="1">
        <v>40570</v>
      </c>
      <c r="G4358" t="s">
        <v>24</v>
      </c>
      <c r="H4358" t="str">
        <f t="shared" si="342"/>
        <v>RV</v>
      </c>
      <c r="I4358" t="str">
        <f t="shared" si="344"/>
        <v>RV</v>
      </c>
      <c r="J4358" t="s">
        <v>17</v>
      </c>
      <c r="K4358" t="s">
        <v>434</v>
      </c>
      <c r="L4358">
        <v>13471</v>
      </c>
      <c r="M4358" t="s">
        <v>20</v>
      </c>
      <c r="N4358" t="s">
        <v>58</v>
      </c>
      <c r="O4358" s="2">
        <v>4.1666666666666664E-2</v>
      </c>
      <c r="P4358">
        <f>VLOOKUP(I4358,'visit codes'!$B$1:$F$38,5,FALSE)</f>
        <v>3</v>
      </c>
      <c r="Q4358" t="s">
        <v>330</v>
      </c>
      <c r="R4358">
        <f t="shared" si="340"/>
        <v>1</v>
      </c>
      <c r="S4358">
        <f t="shared" si="341"/>
        <v>0</v>
      </c>
      <c r="T4358">
        <f t="shared" si="343"/>
        <v>1</v>
      </c>
    </row>
    <row r="4359" spans="1:20" x14ac:dyDescent="0.25">
      <c r="A4359">
        <v>688</v>
      </c>
      <c r="B4359" t="s">
        <v>1535</v>
      </c>
      <c r="C4359" s="1">
        <v>17937</v>
      </c>
      <c r="D4359" t="s">
        <v>26</v>
      </c>
      <c r="E4359" t="s">
        <v>133</v>
      </c>
      <c r="F4359" s="1">
        <v>40569</v>
      </c>
      <c r="G4359" t="s">
        <v>60</v>
      </c>
      <c r="H4359" t="str">
        <f t="shared" si="342"/>
        <v>4301B - BV</v>
      </c>
      <c r="J4359" t="s">
        <v>80</v>
      </c>
      <c r="K4359" t="s">
        <v>42</v>
      </c>
      <c r="L4359">
        <v>13501</v>
      </c>
      <c r="M4359" t="s">
        <v>29</v>
      </c>
      <c r="N4359" t="s">
        <v>43</v>
      </c>
      <c r="O4359" s="2">
        <v>2.0833333333333332E-2</v>
      </c>
      <c r="Q4359" t="s">
        <v>31</v>
      </c>
      <c r="R4359">
        <f t="shared" si="340"/>
        <v>0</v>
      </c>
      <c r="S4359">
        <f t="shared" si="341"/>
        <v>0</v>
      </c>
      <c r="T4359">
        <f t="shared" si="343"/>
        <v>0</v>
      </c>
    </row>
    <row r="4360" spans="1:20" x14ac:dyDescent="0.25">
      <c r="A4360">
        <v>688</v>
      </c>
      <c r="B4360" t="s">
        <v>1535</v>
      </c>
      <c r="C4360" s="1">
        <v>17937</v>
      </c>
      <c r="D4360" t="s">
        <v>26</v>
      </c>
      <c r="E4360" t="s">
        <v>133</v>
      </c>
      <c r="F4360" s="1">
        <v>40569</v>
      </c>
      <c r="G4360" t="s">
        <v>62</v>
      </c>
      <c r="H4360" t="str">
        <f t="shared" si="342"/>
        <v>BV</v>
      </c>
      <c r="I4360" t="str">
        <f t="shared" si="344"/>
        <v>BV</v>
      </c>
      <c r="J4360" t="s">
        <v>80</v>
      </c>
      <c r="K4360" t="s">
        <v>42</v>
      </c>
      <c r="L4360">
        <v>13501</v>
      </c>
      <c r="M4360" t="s">
        <v>29</v>
      </c>
      <c r="N4360" t="s">
        <v>43</v>
      </c>
      <c r="O4360" s="2">
        <v>2.0833333333333332E-2</v>
      </c>
      <c r="P4360">
        <f>VLOOKUP(I4360,'visit codes'!$B$1:$F$38,5,FALSE)</f>
        <v>2</v>
      </c>
      <c r="Q4360" t="s">
        <v>31</v>
      </c>
      <c r="R4360">
        <f t="shared" si="340"/>
        <v>1</v>
      </c>
      <c r="S4360">
        <f t="shared" si="341"/>
        <v>0</v>
      </c>
      <c r="T4360">
        <f t="shared" si="343"/>
        <v>1</v>
      </c>
    </row>
    <row r="4361" spans="1:20" x14ac:dyDescent="0.25">
      <c r="A4361">
        <v>13335</v>
      </c>
      <c r="B4361" t="s">
        <v>1536</v>
      </c>
      <c r="C4361" s="1">
        <v>30463</v>
      </c>
      <c r="D4361" t="s">
        <v>26</v>
      </c>
      <c r="E4361" t="s">
        <v>15</v>
      </c>
      <c r="F4361" s="1">
        <v>40570</v>
      </c>
      <c r="G4361" t="s">
        <v>16</v>
      </c>
      <c r="H4361" t="str">
        <f t="shared" si="342"/>
        <v>4301R-RV</v>
      </c>
      <c r="J4361" t="s">
        <v>48</v>
      </c>
      <c r="K4361" t="s">
        <v>42</v>
      </c>
      <c r="L4361">
        <v>13501</v>
      </c>
      <c r="M4361" t="s">
        <v>29</v>
      </c>
      <c r="N4361" t="s">
        <v>43</v>
      </c>
      <c r="O4361" s="2">
        <v>3.125E-2</v>
      </c>
      <c r="Q4361" t="s">
        <v>31</v>
      </c>
      <c r="R4361">
        <f t="shared" si="340"/>
        <v>0</v>
      </c>
      <c r="S4361">
        <f t="shared" si="341"/>
        <v>0</v>
      </c>
      <c r="T4361">
        <f t="shared" si="343"/>
        <v>0</v>
      </c>
    </row>
    <row r="4362" spans="1:20" x14ac:dyDescent="0.25">
      <c r="A4362">
        <v>13335</v>
      </c>
      <c r="B4362" t="s">
        <v>1536</v>
      </c>
      <c r="C4362" s="1">
        <v>30463</v>
      </c>
      <c r="D4362" t="s">
        <v>26</v>
      </c>
      <c r="E4362" t="s">
        <v>15</v>
      </c>
      <c r="F4362" s="1">
        <v>40570</v>
      </c>
      <c r="G4362" t="s">
        <v>24</v>
      </c>
      <c r="H4362" t="str">
        <f t="shared" si="342"/>
        <v>RV</v>
      </c>
      <c r="I4362" t="str">
        <f t="shared" si="344"/>
        <v>RV</v>
      </c>
      <c r="J4362" t="s">
        <v>48</v>
      </c>
      <c r="K4362" t="s">
        <v>42</v>
      </c>
      <c r="L4362">
        <v>13501</v>
      </c>
      <c r="M4362" t="s">
        <v>29</v>
      </c>
      <c r="N4362" t="s">
        <v>43</v>
      </c>
      <c r="O4362" s="2">
        <v>4.1666666666666664E-2</v>
      </c>
      <c r="P4362">
        <f>VLOOKUP(I4362,'visit codes'!$B$1:$F$38,5,FALSE)</f>
        <v>3</v>
      </c>
      <c r="Q4362" t="s">
        <v>31</v>
      </c>
      <c r="R4362">
        <f t="shared" si="340"/>
        <v>1</v>
      </c>
      <c r="S4362">
        <f t="shared" si="341"/>
        <v>0</v>
      </c>
      <c r="T4362">
        <f t="shared" si="343"/>
        <v>1</v>
      </c>
    </row>
    <row r="4363" spans="1:20" x14ac:dyDescent="0.25">
      <c r="A4363">
        <v>13536</v>
      </c>
      <c r="B4363" t="s">
        <v>1537</v>
      </c>
      <c r="C4363" s="1">
        <v>16078</v>
      </c>
      <c r="D4363" t="s">
        <v>14</v>
      </c>
      <c r="E4363" t="s">
        <v>365</v>
      </c>
      <c r="F4363" s="1">
        <v>40556</v>
      </c>
      <c r="G4363" t="s">
        <v>35</v>
      </c>
      <c r="H4363" t="str">
        <f t="shared" si="342"/>
        <v>4302PM-PM</v>
      </c>
      <c r="J4363" t="s">
        <v>52</v>
      </c>
      <c r="K4363" t="s">
        <v>33</v>
      </c>
      <c r="L4363">
        <v>13501</v>
      </c>
      <c r="M4363" t="s">
        <v>29</v>
      </c>
      <c r="N4363" t="s">
        <v>30</v>
      </c>
      <c r="O4363" s="2">
        <v>1.0416666666666666E-2</v>
      </c>
      <c r="Q4363" t="s">
        <v>31</v>
      </c>
      <c r="R4363">
        <f t="shared" si="340"/>
        <v>0</v>
      </c>
      <c r="S4363">
        <f t="shared" si="341"/>
        <v>0</v>
      </c>
      <c r="T4363">
        <f t="shared" si="343"/>
        <v>0</v>
      </c>
    </row>
    <row r="4364" spans="1:20" x14ac:dyDescent="0.25">
      <c r="A4364">
        <v>13536</v>
      </c>
      <c r="B4364" t="s">
        <v>1537</v>
      </c>
      <c r="C4364" s="1">
        <v>16078</v>
      </c>
      <c r="D4364" t="s">
        <v>14</v>
      </c>
      <c r="E4364" t="s">
        <v>365</v>
      </c>
      <c r="F4364" s="1">
        <v>40556</v>
      </c>
      <c r="G4364" t="s">
        <v>37</v>
      </c>
      <c r="H4364" t="str">
        <f t="shared" si="342"/>
        <v>PM</v>
      </c>
      <c r="I4364" t="str">
        <f t="shared" si="344"/>
        <v>PM</v>
      </c>
      <c r="J4364" t="s">
        <v>52</v>
      </c>
      <c r="K4364" t="s">
        <v>33</v>
      </c>
      <c r="L4364">
        <v>13501</v>
      </c>
      <c r="M4364" t="s">
        <v>29</v>
      </c>
      <c r="N4364" t="s">
        <v>30</v>
      </c>
      <c r="O4364" s="2">
        <v>1.0416666666666666E-2</v>
      </c>
      <c r="P4364">
        <f>VLOOKUP(I4364,'visit codes'!$B$1:$F$38,5,FALSE)</f>
        <v>1</v>
      </c>
      <c r="Q4364" t="s">
        <v>31</v>
      </c>
      <c r="R4364">
        <f t="shared" si="340"/>
        <v>1</v>
      </c>
      <c r="S4364">
        <f t="shared" si="341"/>
        <v>0</v>
      </c>
      <c r="T4364">
        <f t="shared" si="343"/>
        <v>1</v>
      </c>
    </row>
    <row r="4365" spans="1:20" x14ac:dyDescent="0.25">
      <c r="A4365">
        <v>13536</v>
      </c>
      <c r="B4365" t="s">
        <v>1537</v>
      </c>
      <c r="C4365" s="1">
        <v>16078</v>
      </c>
      <c r="D4365" t="s">
        <v>14</v>
      </c>
      <c r="E4365" t="s">
        <v>365</v>
      </c>
      <c r="F4365" s="1">
        <v>40564</v>
      </c>
      <c r="G4365" t="s">
        <v>60</v>
      </c>
      <c r="H4365" t="str">
        <f t="shared" si="342"/>
        <v>4301B - BV</v>
      </c>
      <c r="J4365" t="s">
        <v>57</v>
      </c>
      <c r="K4365" t="s">
        <v>33</v>
      </c>
      <c r="L4365">
        <v>13501</v>
      </c>
      <c r="M4365" t="s">
        <v>29</v>
      </c>
      <c r="N4365" t="s">
        <v>30</v>
      </c>
      <c r="O4365" s="2">
        <v>2.0833333333333332E-2</v>
      </c>
      <c r="Q4365" t="s">
        <v>31</v>
      </c>
      <c r="R4365">
        <f t="shared" si="340"/>
        <v>0</v>
      </c>
      <c r="S4365">
        <f t="shared" si="341"/>
        <v>0</v>
      </c>
      <c r="T4365">
        <f t="shared" si="343"/>
        <v>0</v>
      </c>
    </row>
    <row r="4366" spans="1:20" x14ac:dyDescent="0.25">
      <c r="A4366">
        <v>13536</v>
      </c>
      <c r="B4366" t="s">
        <v>1537</v>
      </c>
      <c r="C4366" s="1">
        <v>16078</v>
      </c>
      <c r="D4366" t="s">
        <v>14</v>
      </c>
      <c r="E4366" t="s">
        <v>365</v>
      </c>
      <c r="F4366" s="1">
        <v>40564</v>
      </c>
      <c r="G4366" t="s">
        <v>62</v>
      </c>
      <c r="H4366" t="str">
        <f t="shared" si="342"/>
        <v>BV</v>
      </c>
      <c r="I4366" t="str">
        <f t="shared" si="344"/>
        <v>BV</v>
      </c>
      <c r="J4366" t="s">
        <v>57</v>
      </c>
      <c r="K4366" t="s">
        <v>33</v>
      </c>
      <c r="L4366">
        <v>13501</v>
      </c>
      <c r="M4366" t="s">
        <v>29</v>
      </c>
      <c r="N4366" t="s">
        <v>30</v>
      </c>
      <c r="O4366" s="2">
        <v>2.0833333333333332E-2</v>
      </c>
      <c r="P4366">
        <f>VLOOKUP(I4366,'visit codes'!$B$1:$F$38,5,FALSE)</f>
        <v>2</v>
      </c>
      <c r="Q4366" t="s">
        <v>31</v>
      </c>
      <c r="R4366">
        <f t="shared" si="340"/>
        <v>1</v>
      </c>
      <c r="S4366">
        <f t="shared" si="341"/>
        <v>0</v>
      </c>
      <c r="T4366">
        <f t="shared" si="343"/>
        <v>1</v>
      </c>
    </row>
    <row r="4367" spans="1:20" x14ac:dyDescent="0.25">
      <c r="A4367">
        <v>13556</v>
      </c>
      <c r="B4367" t="s">
        <v>1538</v>
      </c>
      <c r="C4367" s="1">
        <v>23479</v>
      </c>
      <c r="D4367" t="s">
        <v>14</v>
      </c>
      <c r="E4367" t="s">
        <v>15</v>
      </c>
      <c r="F4367" s="1">
        <v>40555</v>
      </c>
      <c r="G4367" t="s">
        <v>16</v>
      </c>
      <c r="H4367" t="str">
        <f t="shared" si="342"/>
        <v>4301R-RV</v>
      </c>
      <c r="J4367" t="s">
        <v>80</v>
      </c>
      <c r="K4367" t="s">
        <v>33</v>
      </c>
      <c r="L4367">
        <v>13501</v>
      </c>
      <c r="M4367" t="s">
        <v>29</v>
      </c>
      <c r="N4367" t="s">
        <v>30</v>
      </c>
      <c r="O4367" s="2">
        <v>3.125E-2</v>
      </c>
      <c r="Q4367" t="s">
        <v>31</v>
      </c>
      <c r="R4367">
        <f t="shared" si="340"/>
        <v>0</v>
      </c>
      <c r="S4367">
        <f t="shared" si="341"/>
        <v>0</v>
      </c>
      <c r="T4367">
        <f t="shared" si="343"/>
        <v>0</v>
      </c>
    </row>
    <row r="4368" spans="1:20" x14ac:dyDescent="0.25">
      <c r="A4368">
        <v>13556</v>
      </c>
      <c r="B4368" t="s">
        <v>1538</v>
      </c>
      <c r="C4368" s="1">
        <v>23479</v>
      </c>
      <c r="D4368" t="s">
        <v>14</v>
      </c>
      <c r="E4368" t="s">
        <v>15</v>
      </c>
      <c r="F4368" s="1">
        <v>40555</v>
      </c>
      <c r="G4368" t="s">
        <v>24</v>
      </c>
      <c r="H4368" t="str">
        <f t="shared" si="342"/>
        <v>RV</v>
      </c>
      <c r="I4368" t="str">
        <f t="shared" si="344"/>
        <v>RV</v>
      </c>
      <c r="J4368" t="s">
        <v>80</v>
      </c>
      <c r="K4368" t="s">
        <v>33</v>
      </c>
      <c r="L4368">
        <v>13501</v>
      </c>
      <c r="M4368" t="s">
        <v>29</v>
      </c>
      <c r="N4368" t="s">
        <v>30</v>
      </c>
      <c r="O4368" s="2">
        <v>4.1666666666666664E-2</v>
      </c>
      <c r="P4368">
        <f>VLOOKUP(I4368,'visit codes'!$B$1:$F$38,5,FALSE)</f>
        <v>3</v>
      </c>
      <c r="Q4368" t="s">
        <v>31</v>
      </c>
      <c r="R4368">
        <f t="shared" si="340"/>
        <v>1</v>
      </c>
      <c r="S4368">
        <f t="shared" si="341"/>
        <v>0</v>
      </c>
      <c r="T4368">
        <f t="shared" si="343"/>
        <v>1</v>
      </c>
    </row>
    <row r="4369" spans="1:20" x14ac:dyDescent="0.25">
      <c r="A4369">
        <v>13625</v>
      </c>
      <c r="B4369" t="s">
        <v>1539</v>
      </c>
      <c r="C4369" s="1">
        <v>19678</v>
      </c>
      <c r="D4369" t="s">
        <v>26</v>
      </c>
      <c r="E4369" t="s">
        <v>15</v>
      </c>
      <c r="F4369" s="1">
        <v>40568</v>
      </c>
      <c r="G4369" t="s">
        <v>35</v>
      </c>
      <c r="H4369" t="str">
        <f t="shared" si="342"/>
        <v>4302PM-PM</v>
      </c>
      <c r="J4369" t="s">
        <v>41</v>
      </c>
      <c r="K4369" t="s">
        <v>33</v>
      </c>
      <c r="L4369">
        <v>13440</v>
      </c>
      <c r="M4369" t="s">
        <v>29</v>
      </c>
      <c r="N4369" t="s">
        <v>58</v>
      </c>
      <c r="O4369" s="2">
        <v>1.0416666666666666E-2</v>
      </c>
      <c r="Q4369" t="s">
        <v>22</v>
      </c>
      <c r="R4369">
        <f t="shared" si="340"/>
        <v>0</v>
      </c>
      <c r="S4369">
        <f t="shared" si="341"/>
        <v>0</v>
      </c>
      <c r="T4369">
        <f t="shared" si="343"/>
        <v>0</v>
      </c>
    </row>
    <row r="4370" spans="1:20" x14ac:dyDescent="0.25">
      <c r="A4370">
        <v>13625</v>
      </c>
      <c r="B4370" t="s">
        <v>1539</v>
      </c>
      <c r="C4370" s="1">
        <v>19678</v>
      </c>
      <c r="D4370" t="s">
        <v>26</v>
      </c>
      <c r="E4370" t="s">
        <v>15</v>
      </c>
      <c r="F4370" s="1">
        <v>40568</v>
      </c>
      <c r="G4370" t="s">
        <v>37</v>
      </c>
      <c r="H4370" t="str">
        <f t="shared" si="342"/>
        <v>PM</v>
      </c>
      <c r="I4370" t="str">
        <f t="shared" si="344"/>
        <v>PM</v>
      </c>
      <c r="J4370" t="s">
        <v>41</v>
      </c>
      <c r="K4370" t="s">
        <v>33</v>
      </c>
      <c r="L4370">
        <v>13440</v>
      </c>
      <c r="M4370" t="s">
        <v>29</v>
      </c>
      <c r="N4370" t="s">
        <v>58</v>
      </c>
      <c r="O4370" s="2">
        <v>1.0416666666666666E-2</v>
      </c>
      <c r="P4370">
        <f>VLOOKUP(I4370,'visit codes'!$B$1:$F$38,5,FALSE)</f>
        <v>1</v>
      </c>
      <c r="Q4370" t="s">
        <v>22</v>
      </c>
      <c r="R4370">
        <f t="shared" si="340"/>
        <v>1</v>
      </c>
      <c r="S4370">
        <f t="shared" si="341"/>
        <v>0</v>
      </c>
      <c r="T4370">
        <f t="shared" si="343"/>
        <v>1</v>
      </c>
    </row>
    <row r="4371" spans="1:20" x14ac:dyDescent="0.25">
      <c r="A4371">
        <v>703</v>
      </c>
      <c r="B4371" t="s">
        <v>1540</v>
      </c>
      <c r="C4371" s="1">
        <v>20108</v>
      </c>
      <c r="D4371" t="s">
        <v>14</v>
      </c>
      <c r="E4371" t="s">
        <v>15</v>
      </c>
      <c r="F4371" s="1">
        <v>40563</v>
      </c>
      <c r="G4371" t="s">
        <v>60</v>
      </c>
      <c r="H4371" t="str">
        <f t="shared" si="342"/>
        <v>4301B - BV</v>
      </c>
      <c r="J4371" t="s">
        <v>206</v>
      </c>
      <c r="K4371" t="s">
        <v>42</v>
      </c>
      <c r="L4371">
        <v>13502</v>
      </c>
      <c r="M4371" t="s">
        <v>29</v>
      </c>
      <c r="N4371" t="s">
        <v>43</v>
      </c>
      <c r="O4371" s="2">
        <v>2.0833333333333332E-2</v>
      </c>
      <c r="Q4371" t="s">
        <v>31</v>
      </c>
      <c r="R4371">
        <f t="shared" si="340"/>
        <v>0</v>
      </c>
      <c r="S4371">
        <f t="shared" si="341"/>
        <v>0</v>
      </c>
      <c r="T4371">
        <f t="shared" si="343"/>
        <v>0</v>
      </c>
    </row>
    <row r="4372" spans="1:20" x14ac:dyDescent="0.25">
      <c r="A4372">
        <v>703</v>
      </c>
      <c r="B4372" t="s">
        <v>1540</v>
      </c>
      <c r="C4372" s="1">
        <v>20108</v>
      </c>
      <c r="D4372" t="s">
        <v>14</v>
      </c>
      <c r="E4372" t="s">
        <v>15</v>
      </c>
      <c r="F4372" s="1">
        <v>40563</v>
      </c>
      <c r="G4372" t="s">
        <v>62</v>
      </c>
      <c r="H4372" t="str">
        <f t="shared" si="342"/>
        <v>BV</v>
      </c>
      <c r="I4372" t="str">
        <f t="shared" si="344"/>
        <v>BV</v>
      </c>
      <c r="J4372" t="s">
        <v>206</v>
      </c>
      <c r="K4372" t="s">
        <v>42</v>
      </c>
      <c r="L4372">
        <v>13502</v>
      </c>
      <c r="M4372" t="s">
        <v>29</v>
      </c>
      <c r="N4372" t="s">
        <v>43</v>
      </c>
      <c r="O4372" s="2">
        <v>2.0833333333333332E-2</v>
      </c>
      <c r="P4372">
        <f>VLOOKUP(I4372,'visit codes'!$B$1:$F$38,5,FALSE)</f>
        <v>2</v>
      </c>
      <c r="Q4372" t="s">
        <v>31</v>
      </c>
      <c r="R4372">
        <f t="shared" si="340"/>
        <v>1</v>
      </c>
      <c r="S4372">
        <f t="shared" si="341"/>
        <v>0</v>
      </c>
      <c r="T4372">
        <f t="shared" si="343"/>
        <v>1</v>
      </c>
    </row>
    <row r="4373" spans="1:20" x14ac:dyDescent="0.25">
      <c r="A4373">
        <v>13655</v>
      </c>
      <c r="B4373" t="s">
        <v>1541</v>
      </c>
      <c r="C4373" s="1">
        <v>20200</v>
      </c>
      <c r="D4373" t="s">
        <v>26</v>
      </c>
      <c r="E4373" t="s">
        <v>15</v>
      </c>
      <c r="F4373" s="1">
        <v>40557</v>
      </c>
      <c r="G4373" t="s">
        <v>60</v>
      </c>
      <c r="H4373" t="str">
        <f t="shared" si="342"/>
        <v>4301B - BV</v>
      </c>
      <c r="J4373" t="s">
        <v>27</v>
      </c>
      <c r="K4373" t="s">
        <v>33</v>
      </c>
      <c r="L4373">
        <v>13501</v>
      </c>
      <c r="M4373" t="s">
        <v>29</v>
      </c>
      <c r="N4373" t="s">
        <v>30</v>
      </c>
      <c r="O4373" s="2">
        <v>2.0833333333333332E-2</v>
      </c>
      <c r="Q4373" t="s">
        <v>31</v>
      </c>
      <c r="R4373">
        <f t="shared" si="340"/>
        <v>0</v>
      </c>
      <c r="S4373">
        <f t="shared" si="341"/>
        <v>0</v>
      </c>
      <c r="T4373">
        <f t="shared" si="343"/>
        <v>0</v>
      </c>
    </row>
    <row r="4374" spans="1:20" x14ac:dyDescent="0.25">
      <c r="A4374">
        <v>13655</v>
      </c>
      <c r="B4374" t="s">
        <v>1541</v>
      </c>
      <c r="C4374" s="1">
        <v>20200</v>
      </c>
      <c r="D4374" t="s">
        <v>26</v>
      </c>
      <c r="E4374" t="s">
        <v>15</v>
      </c>
      <c r="F4374" s="1">
        <v>40557</v>
      </c>
      <c r="G4374" t="s">
        <v>62</v>
      </c>
      <c r="H4374" t="str">
        <f t="shared" si="342"/>
        <v>BV</v>
      </c>
      <c r="I4374" t="str">
        <f t="shared" si="344"/>
        <v>BV</v>
      </c>
      <c r="J4374" t="s">
        <v>27</v>
      </c>
      <c r="K4374" t="s">
        <v>33</v>
      </c>
      <c r="L4374">
        <v>13501</v>
      </c>
      <c r="M4374" t="s">
        <v>29</v>
      </c>
      <c r="N4374" t="s">
        <v>30</v>
      </c>
      <c r="O4374" s="2">
        <v>2.0833333333333332E-2</v>
      </c>
      <c r="P4374">
        <f>VLOOKUP(I4374,'visit codes'!$B$1:$F$38,5,FALSE)</f>
        <v>2</v>
      </c>
      <c r="Q4374" t="s">
        <v>31</v>
      </c>
      <c r="R4374">
        <f t="shared" si="340"/>
        <v>1</v>
      </c>
      <c r="S4374">
        <f t="shared" si="341"/>
        <v>0</v>
      </c>
      <c r="T4374">
        <f t="shared" si="343"/>
        <v>1</v>
      </c>
    </row>
    <row r="4375" spans="1:20" x14ac:dyDescent="0.25">
      <c r="A4375">
        <v>707</v>
      </c>
      <c r="B4375" t="s">
        <v>1542</v>
      </c>
      <c r="C4375" s="1">
        <v>22510</v>
      </c>
      <c r="D4375" t="s">
        <v>14</v>
      </c>
      <c r="E4375" t="s">
        <v>1374</v>
      </c>
      <c r="F4375" s="1">
        <v>40547</v>
      </c>
      <c r="G4375" t="s">
        <v>46</v>
      </c>
      <c r="H4375" t="str">
        <f t="shared" si="342"/>
        <v>NS</v>
      </c>
      <c r="I4375" t="str">
        <f t="shared" si="344"/>
        <v>NS</v>
      </c>
      <c r="J4375" t="s">
        <v>48</v>
      </c>
      <c r="K4375" t="s">
        <v>33</v>
      </c>
      <c r="L4375">
        <v>13502</v>
      </c>
      <c r="M4375" t="s">
        <v>29</v>
      </c>
      <c r="N4375" t="s">
        <v>30</v>
      </c>
      <c r="O4375" s="2">
        <v>0</v>
      </c>
      <c r="P4375">
        <f>VLOOKUP(I4375,'visit codes'!$B$1:$F$38,5,FALSE)</f>
        <v>0</v>
      </c>
      <c r="Q4375" t="s">
        <v>31</v>
      </c>
      <c r="R4375">
        <f t="shared" si="340"/>
        <v>1</v>
      </c>
      <c r="S4375">
        <f t="shared" si="341"/>
        <v>1</v>
      </c>
      <c r="T4375">
        <f t="shared" si="343"/>
        <v>0</v>
      </c>
    </row>
    <row r="4376" spans="1:20" x14ac:dyDescent="0.25">
      <c r="A4376">
        <v>71</v>
      </c>
      <c r="B4376" t="s">
        <v>1543</v>
      </c>
      <c r="C4376" s="1">
        <v>23745</v>
      </c>
      <c r="D4376" t="s">
        <v>26</v>
      </c>
      <c r="E4376" t="s">
        <v>15</v>
      </c>
      <c r="F4376" s="1">
        <v>40562</v>
      </c>
      <c r="G4376" t="s">
        <v>38</v>
      </c>
      <c r="H4376" t="str">
        <f t="shared" si="342"/>
        <v>C</v>
      </c>
      <c r="I4376" t="str">
        <f t="shared" si="344"/>
        <v>C</v>
      </c>
      <c r="J4376" t="s">
        <v>89</v>
      </c>
      <c r="K4376" t="s">
        <v>42</v>
      </c>
      <c r="L4376">
        <v>13502</v>
      </c>
      <c r="M4376" t="s">
        <v>29</v>
      </c>
      <c r="N4376" t="s">
        <v>43</v>
      </c>
      <c r="O4376" s="2">
        <v>0</v>
      </c>
      <c r="P4376">
        <f>VLOOKUP(I4376,'visit codes'!$B$1:$F$38,5,FALSE)</f>
        <v>0</v>
      </c>
      <c r="Q4376" t="s">
        <v>31</v>
      </c>
      <c r="R4376">
        <f t="shared" si="340"/>
        <v>1</v>
      </c>
      <c r="S4376">
        <f t="shared" si="341"/>
        <v>1</v>
      </c>
      <c r="T4376">
        <f t="shared" si="343"/>
        <v>0</v>
      </c>
    </row>
    <row r="4377" spans="1:20" x14ac:dyDescent="0.25">
      <c r="A4377">
        <v>13723</v>
      </c>
      <c r="B4377" t="s">
        <v>1544</v>
      </c>
      <c r="C4377" s="1">
        <v>21891</v>
      </c>
      <c r="D4377" t="s">
        <v>26</v>
      </c>
      <c r="E4377" t="s">
        <v>15</v>
      </c>
      <c r="F4377" s="1">
        <v>40564</v>
      </c>
      <c r="G4377" t="s">
        <v>38</v>
      </c>
      <c r="H4377" t="str">
        <f t="shared" si="342"/>
        <v>C</v>
      </c>
      <c r="I4377" t="str">
        <f t="shared" si="344"/>
        <v>C</v>
      </c>
      <c r="J4377" t="s">
        <v>89</v>
      </c>
      <c r="K4377" t="s">
        <v>192</v>
      </c>
      <c r="L4377">
        <v>13440</v>
      </c>
      <c r="M4377" t="s">
        <v>20</v>
      </c>
      <c r="N4377" t="s">
        <v>231</v>
      </c>
      <c r="O4377" s="2">
        <v>0</v>
      </c>
      <c r="P4377">
        <f>VLOOKUP(I4377,'visit codes'!$B$1:$F$38,5,FALSE)</f>
        <v>0</v>
      </c>
      <c r="Q4377" t="s">
        <v>22</v>
      </c>
      <c r="R4377">
        <f t="shared" si="340"/>
        <v>1</v>
      </c>
      <c r="S4377">
        <f t="shared" si="341"/>
        <v>1</v>
      </c>
      <c r="T4377">
        <f t="shared" si="343"/>
        <v>0</v>
      </c>
    </row>
    <row r="4378" spans="1:20" x14ac:dyDescent="0.25">
      <c r="A4378">
        <v>708</v>
      </c>
      <c r="B4378" t="s">
        <v>1545</v>
      </c>
      <c r="C4378" s="1">
        <v>16285</v>
      </c>
      <c r="D4378" t="s">
        <v>26</v>
      </c>
      <c r="E4378" t="s">
        <v>15</v>
      </c>
      <c r="F4378" s="1">
        <v>40547</v>
      </c>
      <c r="G4378" t="s">
        <v>233</v>
      </c>
      <c r="H4378" t="str">
        <f t="shared" si="342"/>
        <v>4302A - INJ</v>
      </c>
      <c r="J4378" t="s">
        <v>41</v>
      </c>
      <c r="K4378" t="s">
        <v>42</v>
      </c>
      <c r="L4378">
        <v>13501</v>
      </c>
      <c r="M4378" t="s">
        <v>29</v>
      </c>
      <c r="N4378" t="s">
        <v>43</v>
      </c>
      <c r="O4378" s="2">
        <v>1.0416666666666666E-2</v>
      </c>
      <c r="Q4378" t="s">
        <v>31</v>
      </c>
      <c r="R4378">
        <f t="shared" si="340"/>
        <v>0</v>
      </c>
      <c r="S4378">
        <f t="shared" si="341"/>
        <v>0</v>
      </c>
      <c r="T4378">
        <f t="shared" si="343"/>
        <v>0</v>
      </c>
    </row>
    <row r="4379" spans="1:20" x14ac:dyDescent="0.25">
      <c r="A4379">
        <v>708</v>
      </c>
      <c r="B4379" t="s">
        <v>1545</v>
      </c>
      <c r="C4379" s="1">
        <v>16285</v>
      </c>
      <c r="D4379" t="s">
        <v>26</v>
      </c>
      <c r="E4379" t="s">
        <v>15</v>
      </c>
      <c r="F4379" s="1">
        <v>40547</v>
      </c>
      <c r="G4379" t="s">
        <v>74</v>
      </c>
      <c r="H4379" t="str">
        <f t="shared" si="342"/>
        <v>INJ</v>
      </c>
      <c r="I4379" t="str">
        <f t="shared" si="344"/>
        <v>INJ</v>
      </c>
      <c r="J4379" t="s">
        <v>41</v>
      </c>
      <c r="K4379" t="s">
        <v>42</v>
      </c>
      <c r="L4379">
        <v>13501</v>
      </c>
      <c r="M4379" t="s">
        <v>29</v>
      </c>
      <c r="N4379" t="s">
        <v>43</v>
      </c>
      <c r="O4379" s="2">
        <v>0</v>
      </c>
      <c r="P4379">
        <f>VLOOKUP(I4379,'visit codes'!$B$1:$F$38,5,FALSE)</f>
        <v>1</v>
      </c>
      <c r="Q4379" t="s">
        <v>31</v>
      </c>
      <c r="R4379">
        <f t="shared" si="340"/>
        <v>1</v>
      </c>
      <c r="S4379">
        <f t="shared" si="341"/>
        <v>0</v>
      </c>
      <c r="T4379">
        <f t="shared" si="343"/>
        <v>1</v>
      </c>
    </row>
    <row r="4380" spans="1:20" x14ac:dyDescent="0.25">
      <c r="A4380">
        <v>708</v>
      </c>
      <c r="B4380" t="s">
        <v>1545</v>
      </c>
      <c r="C4380" s="1">
        <v>16285</v>
      </c>
      <c r="D4380" t="s">
        <v>26</v>
      </c>
      <c r="E4380" t="s">
        <v>15</v>
      </c>
      <c r="F4380" s="1">
        <v>40568</v>
      </c>
      <c r="G4380" t="s">
        <v>38</v>
      </c>
      <c r="H4380" t="str">
        <f t="shared" si="342"/>
        <v>C</v>
      </c>
      <c r="I4380" t="str">
        <f t="shared" si="344"/>
        <v>C</v>
      </c>
      <c r="J4380" t="s">
        <v>41</v>
      </c>
      <c r="K4380" t="s">
        <v>42</v>
      </c>
      <c r="L4380">
        <v>13501</v>
      </c>
      <c r="M4380" t="s">
        <v>29</v>
      </c>
      <c r="N4380" t="s">
        <v>43</v>
      </c>
      <c r="O4380" s="2">
        <v>0</v>
      </c>
      <c r="P4380">
        <f>VLOOKUP(I4380,'visit codes'!$B$1:$F$38,5,FALSE)</f>
        <v>0</v>
      </c>
      <c r="Q4380" t="s">
        <v>31</v>
      </c>
      <c r="R4380">
        <f t="shared" si="340"/>
        <v>1</v>
      </c>
      <c r="S4380">
        <f t="shared" si="341"/>
        <v>1</v>
      </c>
      <c r="T4380">
        <f t="shared" si="343"/>
        <v>0</v>
      </c>
    </row>
    <row r="4381" spans="1:20" x14ac:dyDescent="0.25">
      <c r="A4381">
        <v>708</v>
      </c>
      <c r="B4381" t="s">
        <v>1545</v>
      </c>
      <c r="C4381" s="1">
        <v>16285</v>
      </c>
      <c r="D4381" t="s">
        <v>26</v>
      </c>
      <c r="E4381" t="s">
        <v>15</v>
      </c>
      <c r="F4381" s="1">
        <v>40574</v>
      </c>
      <c r="G4381" t="s">
        <v>233</v>
      </c>
      <c r="H4381" t="str">
        <f t="shared" si="342"/>
        <v>4302A - INJ</v>
      </c>
      <c r="J4381" t="s">
        <v>41</v>
      </c>
      <c r="K4381" t="s">
        <v>42</v>
      </c>
      <c r="L4381">
        <v>13501</v>
      </c>
      <c r="M4381" t="s">
        <v>29</v>
      </c>
      <c r="N4381" t="s">
        <v>43</v>
      </c>
      <c r="O4381" s="2">
        <v>1.0416666666666666E-2</v>
      </c>
      <c r="Q4381" t="s">
        <v>31</v>
      </c>
      <c r="R4381">
        <f t="shared" si="340"/>
        <v>0</v>
      </c>
      <c r="S4381">
        <f t="shared" si="341"/>
        <v>0</v>
      </c>
      <c r="T4381">
        <f t="shared" si="343"/>
        <v>0</v>
      </c>
    </row>
    <row r="4382" spans="1:20" x14ac:dyDescent="0.25">
      <c r="A4382">
        <v>708</v>
      </c>
      <c r="B4382" t="s">
        <v>1545</v>
      </c>
      <c r="C4382" s="1">
        <v>16285</v>
      </c>
      <c r="D4382" t="s">
        <v>26</v>
      </c>
      <c r="E4382" t="s">
        <v>15</v>
      </c>
      <c r="F4382" s="1">
        <v>40574</v>
      </c>
      <c r="G4382" t="s">
        <v>74</v>
      </c>
      <c r="H4382" t="str">
        <f t="shared" si="342"/>
        <v>INJ</v>
      </c>
      <c r="I4382" t="str">
        <f t="shared" si="344"/>
        <v>INJ</v>
      </c>
      <c r="J4382" t="s">
        <v>41</v>
      </c>
      <c r="K4382" t="s">
        <v>42</v>
      </c>
      <c r="L4382">
        <v>13501</v>
      </c>
      <c r="M4382" t="s">
        <v>29</v>
      </c>
      <c r="N4382" t="s">
        <v>43</v>
      </c>
      <c r="O4382" s="2">
        <v>0</v>
      </c>
      <c r="P4382">
        <f>VLOOKUP(I4382,'visit codes'!$B$1:$F$38,5,FALSE)</f>
        <v>1</v>
      </c>
      <c r="Q4382" t="s">
        <v>31</v>
      </c>
      <c r="R4382">
        <f t="shared" si="340"/>
        <v>1</v>
      </c>
      <c r="S4382">
        <f t="shared" si="341"/>
        <v>0</v>
      </c>
      <c r="T4382">
        <f t="shared" si="343"/>
        <v>1</v>
      </c>
    </row>
    <row r="4383" spans="1:20" x14ac:dyDescent="0.25">
      <c r="A4383">
        <v>13855</v>
      </c>
      <c r="B4383" t="s">
        <v>1546</v>
      </c>
      <c r="C4383" s="1">
        <v>23098</v>
      </c>
      <c r="D4383" t="s">
        <v>14</v>
      </c>
      <c r="E4383" t="s">
        <v>15</v>
      </c>
      <c r="F4383" s="1">
        <v>40548</v>
      </c>
      <c r="G4383" t="s">
        <v>35</v>
      </c>
      <c r="H4383" t="str">
        <f t="shared" si="342"/>
        <v>4302PM-PM</v>
      </c>
      <c r="J4383" t="s">
        <v>66</v>
      </c>
      <c r="K4383" t="s">
        <v>203</v>
      </c>
      <c r="L4383">
        <v>13316</v>
      </c>
      <c r="M4383" t="s">
        <v>20</v>
      </c>
      <c r="N4383" t="s">
        <v>231</v>
      </c>
      <c r="O4383" s="2">
        <v>1.0416666666666666E-2</v>
      </c>
      <c r="Q4383" t="s">
        <v>68</v>
      </c>
      <c r="R4383">
        <f t="shared" si="340"/>
        <v>0</v>
      </c>
      <c r="S4383">
        <f t="shared" si="341"/>
        <v>0</v>
      </c>
      <c r="T4383">
        <f t="shared" si="343"/>
        <v>0</v>
      </c>
    </row>
    <row r="4384" spans="1:20" x14ac:dyDescent="0.25">
      <c r="A4384">
        <v>13855</v>
      </c>
      <c r="B4384" t="s">
        <v>1546</v>
      </c>
      <c r="C4384" s="1">
        <v>23098</v>
      </c>
      <c r="D4384" t="s">
        <v>14</v>
      </c>
      <c r="E4384" t="s">
        <v>15</v>
      </c>
      <c r="F4384" s="1">
        <v>40548</v>
      </c>
      <c r="G4384" t="s">
        <v>37</v>
      </c>
      <c r="H4384" t="str">
        <f t="shared" si="342"/>
        <v>PM</v>
      </c>
      <c r="I4384" t="str">
        <f t="shared" si="344"/>
        <v>PM</v>
      </c>
      <c r="J4384" t="s">
        <v>66</v>
      </c>
      <c r="K4384" t="s">
        <v>203</v>
      </c>
      <c r="L4384">
        <v>13316</v>
      </c>
      <c r="M4384" t="s">
        <v>20</v>
      </c>
      <c r="N4384" t="s">
        <v>231</v>
      </c>
      <c r="O4384" s="2">
        <v>1.0416666666666666E-2</v>
      </c>
      <c r="P4384">
        <f>VLOOKUP(I4384,'visit codes'!$B$1:$F$38,5,FALSE)</f>
        <v>1</v>
      </c>
      <c r="Q4384" t="s">
        <v>68</v>
      </c>
      <c r="R4384">
        <f t="shared" si="340"/>
        <v>1</v>
      </c>
      <c r="S4384">
        <f t="shared" si="341"/>
        <v>0</v>
      </c>
      <c r="T4384">
        <f t="shared" si="343"/>
        <v>1</v>
      </c>
    </row>
    <row r="4385" spans="1:20" x14ac:dyDescent="0.25">
      <c r="A4385">
        <v>13855</v>
      </c>
      <c r="B4385" t="s">
        <v>1546</v>
      </c>
      <c r="C4385" s="1">
        <v>23098</v>
      </c>
      <c r="D4385" t="s">
        <v>14</v>
      </c>
      <c r="E4385" t="s">
        <v>15</v>
      </c>
      <c r="F4385" s="1">
        <v>40553</v>
      </c>
      <c r="G4385" t="s">
        <v>16</v>
      </c>
      <c r="H4385" t="str">
        <f t="shared" si="342"/>
        <v>4301R-RV</v>
      </c>
      <c r="J4385" t="s">
        <v>69</v>
      </c>
      <c r="K4385" t="s">
        <v>203</v>
      </c>
      <c r="L4385">
        <v>13316</v>
      </c>
      <c r="M4385" t="s">
        <v>20</v>
      </c>
      <c r="N4385" t="s">
        <v>231</v>
      </c>
      <c r="O4385" s="2">
        <v>3.125E-2</v>
      </c>
      <c r="Q4385" t="s">
        <v>68</v>
      </c>
      <c r="R4385">
        <f t="shared" si="340"/>
        <v>0</v>
      </c>
      <c r="S4385">
        <f t="shared" si="341"/>
        <v>0</v>
      </c>
      <c r="T4385">
        <f t="shared" si="343"/>
        <v>0</v>
      </c>
    </row>
    <row r="4386" spans="1:20" x14ac:dyDescent="0.25">
      <c r="A4386">
        <v>13855</v>
      </c>
      <c r="B4386" t="s">
        <v>1546</v>
      </c>
      <c r="C4386" s="1">
        <v>23098</v>
      </c>
      <c r="D4386" t="s">
        <v>14</v>
      </c>
      <c r="E4386" t="s">
        <v>15</v>
      </c>
      <c r="F4386" s="1">
        <v>40553</v>
      </c>
      <c r="G4386" t="s">
        <v>24</v>
      </c>
      <c r="H4386" t="str">
        <f t="shared" si="342"/>
        <v>RV</v>
      </c>
      <c r="I4386" t="str">
        <f t="shared" si="344"/>
        <v>RV</v>
      </c>
      <c r="J4386" t="s">
        <v>69</v>
      </c>
      <c r="K4386" t="s">
        <v>203</v>
      </c>
      <c r="L4386">
        <v>13316</v>
      </c>
      <c r="M4386" t="s">
        <v>20</v>
      </c>
      <c r="N4386" t="s">
        <v>231</v>
      </c>
      <c r="O4386" s="2">
        <v>4.1666666666666664E-2</v>
      </c>
      <c r="P4386">
        <f>VLOOKUP(I4386,'visit codes'!$B$1:$F$38,5,FALSE)</f>
        <v>3</v>
      </c>
      <c r="Q4386" t="s">
        <v>68</v>
      </c>
      <c r="R4386">
        <f t="shared" si="340"/>
        <v>1</v>
      </c>
      <c r="S4386">
        <f t="shared" si="341"/>
        <v>0</v>
      </c>
      <c r="T4386">
        <f t="shared" si="343"/>
        <v>1</v>
      </c>
    </row>
    <row r="4387" spans="1:20" x14ac:dyDescent="0.25">
      <c r="A4387">
        <v>13899</v>
      </c>
      <c r="B4387" t="s">
        <v>1547</v>
      </c>
      <c r="C4387" s="1">
        <v>26384</v>
      </c>
      <c r="D4387" t="s">
        <v>26</v>
      </c>
      <c r="E4387" t="s">
        <v>15</v>
      </c>
      <c r="F4387" s="1">
        <v>40548</v>
      </c>
      <c r="G4387" t="s">
        <v>35</v>
      </c>
      <c r="H4387" t="str">
        <f t="shared" si="342"/>
        <v>4302PM-PM</v>
      </c>
      <c r="J4387" t="s">
        <v>66</v>
      </c>
      <c r="K4387" t="s">
        <v>33</v>
      </c>
      <c r="L4387">
        <v>13157</v>
      </c>
      <c r="M4387" t="s">
        <v>20</v>
      </c>
      <c r="N4387" t="s">
        <v>30</v>
      </c>
      <c r="O4387" s="2">
        <v>1.0416666666666666E-2</v>
      </c>
      <c r="Q4387" t="s">
        <v>211</v>
      </c>
      <c r="R4387">
        <f t="shared" si="340"/>
        <v>0</v>
      </c>
      <c r="S4387">
        <f t="shared" si="341"/>
        <v>0</v>
      </c>
      <c r="T4387">
        <f t="shared" si="343"/>
        <v>0</v>
      </c>
    </row>
    <row r="4388" spans="1:20" x14ac:dyDescent="0.25">
      <c r="A4388">
        <v>13899</v>
      </c>
      <c r="B4388" t="s">
        <v>1547</v>
      </c>
      <c r="C4388" s="1">
        <v>26384</v>
      </c>
      <c r="D4388" t="s">
        <v>26</v>
      </c>
      <c r="E4388" t="s">
        <v>15</v>
      </c>
      <c r="F4388" s="1">
        <v>40548</v>
      </c>
      <c r="G4388" t="s">
        <v>37</v>
      </c>
      <c r="H4388" t="str">
        <f t="shared" si="342"/>
        <v>PM</v>
      </c>
      <c r="I4388" t="str">
        <f t="shared" si="344"/>
        <v>PM</v>
      </c>
      <c r="J4388" t="s">
        <v>66</v>
      </c>
      <c r="K4388" t="s">
        <v>33</v>
      </c>
      <c r="L4388">
        <v>13157</v>
      </c>
      <c r="M4388" t="s">
        <v>20</v>
      </c>
      <c r="N4388" t="s">
        <v>30</v>
      </c>
      <c r="O4388" s="2">
        <v>1.0416666666666666E-2</v>
      </c>
      <c r="P4388">
        <f>VLOOKUP(I4388,'visit codes'!$B$1:$F$38,5,FALSE)</f>
        <v>1</v>
      </c>
      <c r="Q4388" t="s">
        <v>211</v>
      </c>
      <c r="R4388">
        <f t="shared" si="340"/>
        <v>1</v>
      </c>
      <c r="S4388">
        <f t="shared" si="341"/>
        <v>0</v>
      </c>
      <c r="T4388">
        <f t="shared" si="343"/>
        <v>1</v>
      </c>
    </row>
    <row r="4389" spans="1:20" x14ac:dyDescent="0.25">
      <c r="A4389">
        <v>13899</v>
      </c>
      <c r="B4389" t="s">
        <v>1547</v>
      </c>
      <c r="C4389" s="1">
        <v>26384</v>
      </c>
      <c r="D4389" t="s">
        <v>26</v>
      </c>
      <c r="E4389" t="s">
        <v>15</v>
      </c>
      <c r="F4389" s="1">
        <v>40556</v>
      </c>
      <c r="G4389" t="s">
        <v>16</v>
      </c>
      <c r="H4389" t="str">
        <f t="shared" si="342"/>
        <v>4301R-RV</v>
      </c>
      <c r="J4389" t="s">
        <v>17</v>
      </c>
      <c r="K4389" t="s">
        <v>33</v>
      </c>
      <c r="L4389">
        <v>13157</v>
      </c>
      <c r="M4389" t="s">
        <v>20</v>
      </c>
      <c r="N4389" t="s">
        <v>30</v>
      </c>
      <c r="O4389" s="2">
        <v>3.125E-2</v>
      </c>
      <c r="Q4389" t="s">
        <v>211</v>
      </c>
      <c r="R4389">
        <f t="shared" si="340"/>
        <v>0</v>
      </c>
      <c r="S4389">
        <f t="shared" si="341"/>
        <v>0</v>
      </c>
      <c r="T4389">
        <f t="shared" si="343"/>
        <v>0</v>
      </c>
    </row>
    <row r="4390" spans="1:20" x14ac:dyDescent="0.25">
      <c r="A4390">
        <v>13899</v>
      </c>
      <c r="B4390" t="s">
        <v>1547</v>
      </c>
      <c r="C4390" s="1">
        <v>26384</v>
      </c>
      <c r="D4390" t="s">
        <v>26</v>
      </c>
      <c r="E4390" t="s">
        <v>15</v>
      </c>
      <c r="F4390" s="1">
        <v>40556</v>
      </c>
      <c r="G4390" t="s">
        <v>24</v>
      </c>
      <c r="H4390" t="str">
        <f t="shared" si="342"/>
        <v>RV</v>
      </c>
      <c r="I4390" t="str">
        <f t="shared" si="344"/>
        <v>RV</v>
      </c>
      <c r="J4390" t="s">
        <v>17</v>
      </c>
      <c r="K4390" t="s">
        <v>33</v>
      </c>
      <c r="L4390">
        <v>13157</v>
      </c>
      <c r="M4390" t="s">
        <v>20</v>
      </c>
      <c r="N4390" t="s">
        <v>30</v>
      </c>
      <c r="O4390" s="2">
        <v>4.1666666666666664E-2</v>
      </c>
      <c r="P4390">
        <f>VLOOKUP(I4390,'visit codes'!$B$1:$F$38,5,FALSE)</f>
        <v>3</v>
      </c>
      <c r="Q4390" t="s">
        <v>211</v>
      </c>
      <c r="R4390">
        <f t="shared" si="340"/>
        <v>1</v>
      </c>
      <c r="S4390">
        <f t="shared" si="341"/>
        <v>0</v>
      </c>
      <c r="T4390">
        <f t="shared" si="343"/>
        <v>1</v>
      </c>
    </row>
    <row r="4391" spans="1:20" x14ac:dyDescent="0.25">
      <c r="A4391">
        <v>14114</v>
      </c>
      <c r="B4391" t="s">
        <v>1548</v>
      </c>
      <c r="C4391" s="1">
        <v>23954</v>
      </c>
      <c r="D4391" t="s">
        <v>26</v>
      </c>
      <c r="E4391" t="s">
        <v>15</v>
      </c>
      <c r="F4391" s="1">
        <v>40549</v>
      </c>
      <c r="G4391" t="s">
        <v>38</v>
      </c>
      <c r="H4391" t="str">
        <f t="shared" si="342"/>
        <v>C</v>
      </c>
      <c r="I4391" t="str">
        <f t="shared" si="344"/>
        <v>C</v>
      </c>
      <c r="J4391" t="s">
        <v>17</v>
      </c>
      <c r="K4391" t="s">
        <v>53</v>
      </c>
      <c r="L4391">
        <v>13440</v>
      </c>
      <c r="M4391" t="s">
        <v>20</v>
      </c>
      <c r="N4391" t="s">
        <v>236</v>
      </c>
      <c r="O4391" s="2">
        <v>0</v>
      </c>
      <c r="P4391">
        <f>VLOOKUP(I4391,'visit codes'!$B$1:$F$38,5,FALSE)</f>
        <v>0</v>
      </c>
      <c r="Q4391" t="s">
        <v>22</v>
      </c>
      <c r="R4391">
        <f t="shared" si="340"/>
        <v>1</v>
      </c>
      <c r="S4391">
        <f t="shared" si="341"/>
        <v>1</v>
      </c>
      <c r="T4391">
        <f t="shared" si="343"/>
        <v>0</v>
      </c>
    </row>
    <row r="4392" spans="1:20" x14ac:dyDescent="0.25">
      <c r="A4392">
        <v>14114</v>
      </c>
      <c r="B4392" t="s">
        <v>1548</v>
      </c>
      <c r="C4392" s="1">
        <v>23954</v>
      </c>
      <c r="D4392" t="s">
        <v>26</v>
      </c>
      <c r="E4392" t="s">
        <v>15</v>
      </c>
      <c r="F4392" s="1">
        <v>40562</v>
      </c>
      <c r="G4392" t="s">
        <v>16</v>
      </c>
      <c r="H4392" t="str">
        <f t="shared" si="342"/>
        <v>4301R-RV</v>
      </c>
      <c r="J4392" t="s">
        <v>17</v>
      </c>
      <c r="K4392" t="s">
        <v>53</v>
      </c>
      <c r="L4392">
        <v>13440</v>
      </c>
      <c r="M4392" t="s">
        <v>20</v>
      </c>
      <c r="N4392" t="s">
        <v>236</v>
      </c>
      <c r="O4392" s="2">
        <v>3.125E-2</v>
      </c>
      <c r="Q4392" t="s">
        <v>22</v>
      </c>
      <c r="R4392">
        <f t="shared" si="340"/>
        <v>0</v>
      </c>
      <c r="S4392">
        <f t="shared" si="341"/>
        <v>0</v>
      </c>
      <c r="T4392">
        <f t="shared" si="343"/>
        <v>0</v>
      </c>
    </row>
    <row r="4393" spans="1:20" x14ac:dyDescent="0.25">
      <c r="A4393">
        <v>14114</v>
      </c>
      <c r="B4393" t="s">
        <v>1548</v>
      </c>
      <c r="C4393" s="1">
        <v>23954</v>
      </c>
      <c r="D4393" t="s">
        <v>26</v>
      </c>
      <c r="E4393" t="s">
        <v>15</v>
      </c>
      <c r="F4393" s="1">
        <v>40562</v>
      </c>
      <c r="G4393" t="s">
        <v>24</v>
      </c>
      <c r="H4393" t="str">
        <f t="shared" si="342"/>
        <v>RV</v>
      </c>
      <c r="I4393" t="str">
        <f t="shared" si="344"/>
        <v>RV</v>
      </c>
      <c r="J4393" t="s">
        <v>17</v>
      </c>
      <c r="K4393" t="s">
        <v>53</v>
      </c>
      <c r="L4393">
        <v>13440</v>
      </c>
      <c r="M4393" t="s">
        <v>20</v>
      </c>
      <c r="N4393" t="s">
        <v>236</v>
      </c>
      <c r="O4393" s="2">
        <v>4.1666666666666664E-2</v>
      </c>
      <c r="P4393">
        <f>VLOOKUP(I4393,'visit codes'!$B$1:$F$38,5,FALSE)</f>
        <v>3</v>
      </c>
      <c r="Q4393" t="s">
        <v>22</v>
      </c>
      <c r="R4393">
        <f t="shared" si="340"/>
        <v>1</v>
      </c>
      <c r="S4393">
        <f t="shared" si="341"/>
        <v>0</v>
      </c>
      <c r="T4393">
        <f t="shared" si="343"/>
        <v>1</v>
      </c>
    </row>
    <row r="4394" spans="1:20" x14ac:dyDescent="0.25">
      <c r="A4394">
        <v>14114</v>
      </c>
      <c r="B4394" t="s">
        <v>1548</v>
      </c>
      <c r="C4394" s="1">
        <v>23954</v>
      </c>
      <c r="D4394" t="s">
        <v>26</v>
      </c>
      <c r="E4394" t="s">
        <v>15</v>
      </c>
      <c r="F4394" s="1">
        <v>40569</v>
      </c>
      <c r="G4394" t="s">
        <v>35</v>
      </c>
      <c r="H4394" t="str">
        <f t="shared" si="342"/>
        <v>4302PM-PM</v>
      </c>
      <c r="J4394" t="s">
        <v>70</v>
      </c>
      <c r="K4394" t="s">
        <v>53</v>
      </c>
      <c r="L4394">
        <v>13440</v>
      </c>
      <c r="M4394" t="s">
        <v>20</v>
      </c>
      <c r="N4394" t="s">
        <v>236</v>
      </c>
      <c r="O4394" s="2">
        <v>1.0416666666666666E-2</v>
      </c>
      <c r="Q4394" t="s">
        <v>22</v>
      </c>
      <c r="R4394">
        <f t="shared" si="340"/>
        <v>0</v>
      </c>
      <c r="S4394">
        <f t="shared" si="341"/>
        <v>0</v>
      </c>
      <c r="T4394">
        <f t="shared" si="343"/>
        <v>0</v>
      </c>
    </row>
    <row r="4395" spans="1:20" x14ac:dyDescent="0.25">
      <c r="A4395">
        <v>14114</v>
      </c>
      <c r="B4395" t="s">
        <v>1548</v>
      </c>
      <c r="C4395" s="1">
        <v>23954</v>
      </c>
      <c r="D4395" t="s">
        <v>26</v>
      </c>
      <c r="E4395" t="s">
        <v>15</v>
      </c>
      <c r="F4395" s="1">
        <v>40569</v>
      </c>
      <c r="G4395" t="s">
        <v>37</v>
      </c>
      <c r="H4395" t="str">
        <f t="shared" si="342"/>
        <v>PM</v>
      </c>
      <c r="I4395" t="str">
        <f t="shared" si="344"/>
        <v>PM</v>
      </c>
      <c r="J4395" t="s">
        <v>70</v>
      </c>
      <c r="K4395" t="s">
        <v>53</v>
      </c>
      <c r="L4395">
        <v>13440</v>
      </c>
      <c r="M4395" t="s">
        <v>20</v>
      </c>
      <c r="N4395" t="s">
        <v>236</v>
      </c>
      <c r="O4395" s="2">
        <v>1.0416666666666666E-2</v>
      </c>
      <c r="P4395">
        <f>VLOOKUP(I4395,'visit codes'!$B$1:$F$38,5,FALSE)</f>
        <v>1</v>
      </c>
      <c r="Q4395" t="s">
        <v>22</v>
      </c>
      <c r="R4395">
        <f t="shared" si="340"/>
        <v>1</v>
      </c>
      <c r="S4395">
        <f t="shared" si="341"/>
        <v>0</v>
      </c>
      <c r="T4395">
        <f t="shared" si="343"/>
        <v>1</v>
      </c>
    </row>
    <row r="4396" spans="1:20" x14ac:dyDescent="0.25">
      <c r="A4396">
        <v>731</v>
      </c>
      <c r="B4396" t="s">
        <v>1549</v>
      </c>
      <c r="C4396" s="1">
        <v>28036</v>
      </c>
      <c r="D4396" t="s">
        <v>26</v>
      </c>
      <c r="E4396" t="s">
        <v>15</v>
      </c>
      <c r="F4396" s="1">
        <v>40550</v>
      </c>
      <c r="G4396" t="s">
        <v>16</v>
      </c>
      <c r="H4396" t="str">
        <f t="shared" si="342"/>
        <v>4301R-RV</v>
      </c>
      <c r="J4396" t="s">
        <v>48</v>
      </c>
      <c r="K4396" t="s">
        <v>42</v>
      </c>
      <c r="L4396">
        <v>13502</v>
      </c>
      <c r="M4396" t="s">
        <v>29</v>
      </c>
      <c r="N4396" t="s">
        <v>43</v>
      </c>
      <c r="O4396" s="2">
        <v>3.125E-2</v>
      </c>
      <c r="Q4396" t="s">
        <v>31</v>
      </c>
      <c r="R4396">
        <f t="shared" si="340"/>
        <v>0</v>
      </c>
      <c r="S4396">
        <f t="shared" si="341"/>
        <v>0</v>
      </c>
      <c r="T4396">
        <f t="shared" si="343"/>
        <v>0</v>
      </c>
    </row>
    <row r="4397" spans="1:20" x14ac:dyDescent="0.25">
      <c r="A4397">
        <v>731</v>
      </c>
      <c r="B4397" t="s">
        <v>1549</v>
      </c>
      <c r="C4397" s="1">
        <v>28036</v>
      </c>
      <c r="D4397" t="s">
        <v>26</v>
      </c>
      <c r="E4397" t="s">
        <v>15</v>
      </c>
      <c r="F4397" s="1">
        <v>40550</v>
      </c>
      <c r="G4397" t="s">
        <v>24</v>
      </c>
      <c r="H4397" t="str">
        <f t="shared" si="342"/>
        <v>RV</v>
      </c>
      <c r="I4397" t="str">
        <f t="shared" si="344"/>
        <v>RV</v>
      </c>
      <c r="J4397" t="s">
        <v>48</v>
      </c>
      <c r="K4397" t="s">
        <v>42</v>
      </c>
      <c r="L4397">
        <v>13502</v>
      </c>
      <c r="M4397" t="s">
        <v>29</v>
      </c>
      <c r="N4397" t="s">
        <v>43</v>
      </c>
      <c r="O4397" s="2">
        <v>4.1666666666666664E-2</v>
      </c>
      <c r="P4397">
        <f>VLOOKUP(I4397,'visit codes'!$B$1:$F$38,5,FALSE)</f>
        <v>3</v>
      </c>
      <c r="Q4397" t="s">
        <v>31</v>
      </c>
      <c r="R4397">
        <f t="shared" si="340"/>
        <v>1</v>
      </c>
      <c r="S4397">
        <f t="shared" si="341"/>
        <v>0</v>
      </c>
      <c r="T4397">
        <f t="shared" si="343"/>
        <v>1</v>
      </c>
    </row>
    <row r="4398" spans="1:20" x14ac:dyDescent="0.25">
      <c r="A4398">
        <v>731</v>
      </c>
      <c r="B4398" t="s">
        <v>1549</v>
      </c>
      <c r="C4398" s="1">
        <v>28036</v>
      </c>
      <c r="D4398" t="s">
        <v>26</v>
      </c>
      <c r="E4398" t="s">
        <v>15</v>
      </c>
      <c r="F4398" s="1">
        <v>40561</v>
      </c>
      <c r="G4398" t="s">
        <v>38</v>
      </c>
      <c r="H4398" t="str">
        <f t="shared" si="342"/>
        <v>C</v>
      </c>
      <c r="I4398" t="str">
        <f t="shared" si="344"/>
        <v>C</v>
      </c>
      <c r="J4398" t="s">
        <v>48</v>
      </c>
      <c r="K4398" t="s">
        <v>42</v>
      </c>
      <c r="L4398">
        <v>13502</v>
      </c>
      <c r="M4398" t="s">
        <v>29</v>
      </c>
      <c r="N4398" t="s">
        <v>43</v>
      </c>
      <c r="O4398" s="2">
        <v>0</v>
      </c>
      <c r="P4398">
        <f>VLOOKUP(I4398,'visit codes'!$B$1:$F$38,5,FALSE)</f>
        <v>0</v>
      </c>
      <c r="Q4398" t="s">
        <v>31</v>
      </c>
      <c r="R4398">
        <f t="shared" si="340"/>
        <v>1</v>
      </c>
      <c r="S4398">
        <f t="shared" si="341"/>
        <v>1</v>
      </c>
      <c r="T4398">
        <f t="shared" si="343"/>
        <v>0</v>
      </c>
    </row>
    <row r="4399" spans="1:20" x14ac:dyDescent="0.25">
      <c r="A4399">
        <v>731</v>
      </c>
      <c r="B4399" t="s">
        <v>1549</v>
      </c>
      <c r="C4399" s="1">
        <v>28036</v>
      </c>
      <c r="D4399" t="s">
        <v>26</v>
      </c>
      <c r="E4399" t="s">
        <v>15</v>
      </c>
      <c r="F4399" s="1">
        <v>40567</v>
      </c>
      <c r="G4399" t="s">
        <v>46</v>
      </c>
      <c r="H4399" t="str">
        <f t="shared" si="342"/>
        <v>NS</v>
      </c>
      <c r="I4399" t="str">
        <f t="shared" si="344"/>
        <v>NS</v>
      </c>
      <c r="J4399" t="s">
        <v>52</v>
      </c>
      <c r="K4399" t="s">
        <v>42</v>
      </c>
      <c r="L4399">
        <v>13502</v>
      </c>
      <c r="M4399" t="s">
        <v>29</v>
      </c>
      <c r="N4399" t="s">
        <v>43</v>
      </c>
      <c r="O4399" s="2">
        <v>0</v>
      </c>
      <c r="P4399">
        <f>VLOOKUP(I4399,'visit codes'!$B$1:$F$38,5,FALSE)</f>
        <v>0</v>
      </c>
      <c r="Q4399" t="s">
        <v>31</v>
      </c>
      <c r="R4399">
        <f t="shared" si="340"/>
        <v>1</v>
      </c>
      <c r="S4399">
        <f t="shared" si="341"/>
        <v>1</v>
      </c>
      <c r="T4399">
        <f t="shared" si="343"/>
        <v>0</v>
      </c>
    </row>
    <row r="4400" spans="1:20" x14ac:dyDescent="0.25">
      <c r="A4400">
        <v>731</v>
      </c>
      <c r="B4400" t="s">
        <v>1549</v>
      </c>
      <c r="C4400" s="1">
        <v>28036</v>
      </c>
      <c r="D4400" t="s">
        <v>26</v>
      </c>
      <c r="E4400" t="s">
        <v>15</v>
      </c>
      <c r="F4400" s="1">
        <v>40574</v>
      </c>
      <c r="G4400" t="s">
        <v>46</v>
      </c>
      <c r="H4400" t="str">
        <f t="shared" si="342"/>
        <v>NS</v>
      </c>
      <c r="I4400" t="str">
        <f t="shared" si="344"/>
        <v>NS</v>
      </c>
      <c r="J4400" t="s">
        <v>48</v>
      </c>
      <c r="K4400" t="s">
        <v>42</v>
      </c>
      <c r="L4400">
        <v>13502</v>
      </c>
      <c r="M4400" t="s">
        <v>29</v>
      </c>
      <c r="N4400" t="s">
        <v>43</v>
      </c>
      <c r="O4400" s="2">
        <v>0</v>
      </c>
      <c r="P4400">
        <f>VLOOKUP(I4400,'visit codes'!$B$1:$F$38,5,FALSE)</f>
        <v>0</v>
      </c>
      <c r="Q4400" t="s">
        <v>31</v>
      </c>
      <c r="R4400">
        <f t="shared" si="340"/>
        <v>1</v>
      </c>
      <c r="S4400">
        <f t="shared" si="341"/>
        <v>1</v>
      </c>
      <c r="T4400">
        <f t="shared" si="343"/>
        <v>0</v>
      </c>
    </row>
    <row r="4401" spans="1:20" x14ac:dyDescent="0.25">
      <c r="A4401">
        <v>732</v>
      </c>
      <c r="B4401" t="s">
        <v>1550</v>
      </c>
      <c r="C4401" s="1">
        <v>25905</v>
      </c>
      <c r="D4401" t="s">
        <v>26</v>
      </c>
      <c r="E4401" t="s">
        <v>15</v>
      </c>
      <c r="F4401" s="1">
        <v>40562</v>
      </c>
      <c r="G4401" t="s">
        <v>35</v>
      </c>
      <c r="H4401" t="str">
        <f t="shared" si="342"/>
        <v>4302PM-PM</v>
      </c>
      <c r="J4401" t="s">
        <v>36</v>
      </c>
      <c r="K4401" t="s">
        <v>322</v>
      </c>
      <c r="L4401">
        <v>13501</v>
      </c>
      <c r="M4401" t="s">
        <v>29</v>
      </c>
      <c r="N4401" t="s">
        <v>78</v>
      </c>
      <c r="O4401" s="2">
        <v>1.0416666666666666E-2</v>
      </c>
      <c r="Q4401" t="s">
        <v>31</v>
      </c>
      <c r="R4401">
        <f t="shared" si="340"/>
        <v>0</v>
      </c>
      <c r="S4401">
        <f t="shared" si="341"/>
        <v>0</v>
      </c>
      <c r="T4401">
        <f t="shared" si="343"/>
        <v>0</v>
      </c>
    </row>
    <row r="4402" spans="1:20" x14ac:dyDescent="0.25">
      <c r="A4402">
        <v>732</v>
      </c>
      <c r="B4402" t="s">
        <v>1550</v>
      </c>
      <c r="C4402" s="1">
        <v>25905</v>
      </c>
      <c r="D4402" t="s">
        <v>26</v>
      </c>
      <c r="E4402" t="s">
        <v>15</v>
      </c>
      <c r="F4402" s="1">
        <v>40562</v>
      </c>
      <c r="G4402" t="s">
        <v>37</v>
      </c>
      <c r="H4402" t="str">
        <f t="shared" si="342"/>
        <v>PM</v>
      </c>
      <c r="I4402" t="str">
        <f t="shared" si="344"/>
        <v>PM</v>
      </c>
      <c r="J4402" t="s">
        <v>36</v>
      </c>
      <c r="K4402" t="s">
        <v>322</v>
      </c>
      <c r="L4402">
        <v>13501</v>
      </c>
      <c r="M4402" t="s">
        <v>29</v>
      </c>
      <c r="N4402" t="s">
        <v>78</v>
      </c>
      <c r="O4402" s="2">
        <v>1.0416666666666666E-2</v>
      </c>
      <c r="P4402">
        <f>VLOOKUP(I4402,'visit codes'!$B$1:$F$38,5,FALSE)</f>
        <v>1</v>
      </c>
      <c r="Q4402" t="s">
        <v>31</v>
      </c>
      <c r="R4402">
        <f t="shared" si="340"/>
        <v>1</v>
      </c>
      <c r="S4402">
        <f t="shared" si="341"/>
        <v>0</v>
      </c>
      <c r="T4402">
        <f t="shared" si="343"/>
        <v>1</v>
      </c>
    </row>
    <row r="4403" spans="1:20" x14ac:dyDescent="0.25">
      <c r="A4403">
        <v>14233</v>
      </c>
      <c r="B4403" t="s">
        <v>1551</v>
      </c>
      <c r="C4403" s="1">
        <v>29363</v>
      </c>
      <c r="D4403" t="s">
        <v>26</v>
      </c>
      <c r="E4403" t="s">
        <v>15</v>
      </c>
      <c r="F4403" s="1">
        <v>40553</v>
      </c>
      <c r="G4403" t="s">
        <v>38</v>
      </c>
      <c r="H4403" t="str">
        <f t="shared" si="342"/>
        <v>C</v>
      </c>
      <c r="I4403" t="str">
        <f t="shared" si="344"/>
        <v>C</v>
      </c>
      <c r="J4403" t="s">
        <v>48</v>
      </c>
      <c r="K4403" t="s">
        <v>192</v>
      </c>
      <c r="L4403">
        <v>13501</v>
      </c>
      <c r="M4403" t="s">
        <v>29</v>
      </c>
      <c r="N4403" t="s">
        <v>231</v>
      </c>
      <c r="O4403" s="2">
        <v>0</v>
      </c>
      <c r="P4403">
        <f>VLOOKUP(I4403,'visit codes'!$B$1:$F$38,5,FALSE)</f>
        <v>0</v>
      </c>
      <c r="Q4403" t="s">
        <v>31</v>
      </c>
      <c r="R4403">
        <f t="shared" si="340"/>
        <v>1</v>
      </c>
      <c r="S4403">
        <f t="shared" si="341"/>
        <v>1</v>
      </c>
      <c r="T4403">
        <f t="shared" si="343"/>
        <v>0</v>
      </c>
    </row>
    <row r="4404" spans="1:20" x14ac:dyDescent="0.25">
      <c r="A4404">
        <v>738</v>
      </c>
      <c r="B4404" t="s">
        <v>1552</v>
      </c>
      <c r="C4404" s="1">
        <v>18605</v>
      </c>
      <c r="D4404" t="s">
        <v>26</v>
      </c>
      <c r="E4404" t="s">
        <v>15</v>
      </c>
      <c r="F4404" s="1">
        <v>40571</v>
      </c>
      <c r="G4404" t="s">
        <v>16</v>
      </c>
      <c r="H4404" t="str">
        <f t="shared" si="342"/>
        <v>4301R-RV</v>
      </c>
      <c r="J4404" t="s">
        <v>206</v>
      </c>
      <c r="K4404" t="s">
        <v>1333</v>
      </c>
      <c r="L4404">
        <v>13501</v>
      </c>
      <c r="M4404" t="s">
        <v>29</v>
      </c>
      <c r="N4404" t="s">
        <v>78</v>
      </c>
      <c r="O4404" s="2">
        <v>3.125E-2</v>
      </c>
      <c r="Q4404" t="s">
        <v>31</v>
      </c>
      <c r="R4404">
        <f t="shared" si="340"/>
        <v>0</v>
      </c>
      <c r="S4404">
        <f t="shared" si="341"/>
        <v>0</v>
      </c>
      <c r="T4404">
        <f t="shared" si="343"/>
        <v>0</v>
      </c>
    </row>
    <row r="4405" spans="1:20" x14ac:dyDescent="0.25">
      <c r="A4405">
        <v>738</v>
      </c>
      <c r="B4405" t="s">
        <v>1552</v>
      </c>
      <c r="C4405" s="1">
        <v>18605</v>
      </c>
      <c r="D4405" t="s">
        <v>26</v>
      </c>
      <c r="E4405" t="s">
        <v>15</v>
      </c>
      <c r="F4405" s="1">
        <v>40571</v>
      </c>
      <c r="G4405" t="s">
        <v>24</v>
      </c>
      <c r="H4405" t="str">
        <f t="shared" si="342"/>
        <v>RV</v>
      </c>
      <c r="I4405" t="str">
        <f t="shared" si="344"/>
        <v>RV</v>
      </c>
      <c r="J4405" t="s">
        <v>206</v>
      </c>
      <c r="K4405" t="s">
        <v>1333</v>
      </c>
      <c r="L4405">
        <v>13501</v>
      </c>
      <c r="M4405" t="s">
        <v>29</v>
      </c>
      <c r="N4405" t="s">
        <v>78</v>
      </c>
      <c r="O4405" s="2">
        <v>4.1666666666666664E-2</v>
      </c>
      <c r="P4405">
        <f>VLOOKUP(I4405,'visit codes'!$B$1:$F$38,5,FALSE)</f>
        <v>3</v>
      </c>
      <c r="Q4405" t="s">
        <v>31</v>
      </c>
      <c r="R4405">
        <f t="shared" si="340"/>
        <v>1</v>
      </c>
      <c r="S4405">
        <f t="shared" si="341"/>
        <v>0</v>
      </c>
      <c r="T4405">
        <f t="shared" si="343"/>
        <v>1</v>
      </c>
    </row>
    <row r="4406" spans="1:20" x14ac:dyDescent="0.25">
      <c r="A4406">
        <v>14340</v>
      </c>
      <c r="B4406" t="s">
        <v>1553</v>
      </c>
      <c r="C4406" s="1">
        <v>16671</v>
      </c>
      <c r="D4406" t="s">
        <v>14</v>
      </c>
      <c r="E4406" t="s">
        <v>15</v>
      </c>
      <c r="F4406" s="1">
        <v>40548</v>
      </c>
      <c r="G4406" t="s">
        <v>60</v>
      </c>
      <c r="H4406" t="str">
        <f t="shared" si="342"/>
        <v>4301B - BV</v>
      </c>
      <c r="J4406" t="s">
        <v>61</v>
      </c>
      <c r="K4406" t="s">
        <v>49</v>
      </c>
      <c r="L4406">
        <v>13501</v>
      </c>
      <c r="M4406" t="s">
        <v>29</v>
      </c>
      <c r="N4406" t="s">
        <v>50</v>
      </c>
      <c r="O4406" s="2">
        <v>2.0833333333333332E-2</v>
      </c>
      <c r="Q4406" t="s">
        <v>31</v>
      </c>
      <c r="R4406">
        <f t="shared" si="340"/>
        <v>0</v>
      </c>
      <c r="S4406">
        <f t="shared" si="341"/>
        <v>0</v>
      </c>
      <c r="T4406">
        <f t="shared" si="343"/>
        <v>0</v>
      </c>
    </row>
    <row r="4407" spans="1:20" x14ac:dyDescent="0.25">
      <c r="A4407">
        <v>14340</v>
      </c>
      <c r="B4407" t="s">
        <v>1553</v>
      </c>
      <c r="C4407" s="1">
        <v>16671</v>
      </c>
      <c r="D4407" t="s">
        <v>14</v>
      </c>
      <c r="E4407" t="s">
        <v>15</v>
      </c>
      <c r="F4407" s="1">
        <v>40548</v>
      </c>
      <c r="G4407" t="s">
        <v>62</v>
      </c>
      <c r="H4407" t="str">
        <f t="shared" si="342"/>
        <v>BV</v>
      </c>
      <c r="I4407" t="str">
        <f t="shared" si="344"/>
        <v>BV</v>
      </c>
      <c r="J4407" t="s">
        <v>61</v>
      </c>
      <c r="K4407" t="s">
        <v>49</v>
      </c>
      <c r="L4407">
        <v>13501</v>
      </c>
      <c r="M4407" t="s">
        <v>29</v>
      </c>
      <c r="N4407" t="s">
        <v>50</v>
      </c>
      <c r="O4407" s="2">
        <v>2.0833333333333332E-2</v>
      </c>
      <c r="P4407">
        <f>VLOOKUP(I4407,'visit codes'!$B$1:$F$38,5,FALSE)</f>
        <v>2</v>
      </c>
      <c r="Q4407" t="s">
        <v>31</v>
      </c>
      <c r="R4407">
        <f t="shared" si="340"/>
        <v>1</v>
      </c>
      <c r="S4407">
        <f t="shared" si="341"/>
        <v>0</v>
      </c>
      <c r="T4407">
        <f t="shared" si="343"/>
        <v>1</v>
      </c>
    </row>
    <row r="4408" spans="1:20" x14ac:dyDescent="0.25">
      <c r="A4408">
        <v>14371</v>
      </c>
      <c r="B4408" t="s">
        <v>1554</v>
      </c>
      <c r="C4408" s="1">
        <v>28403</v>
      </c>
      <c r="D4408" t="s">
        <v>26</v>
      </c>
      <c r="E4408" t="s">
        <v>15</v>
      </c>
      <c r="F4408" s="1">
        <v>40555</v>
      </c>
      <c r="G4408" t="s">
        <v>16</v>
      </c>
      <c r="H4408" t="str">
        <f t="shared" si="342"/>
        <v>4301R-RV</v>
      </c>
      <c r="J4408" t="s">
        <v>89</v>
      </c>
      <c r="K4408" t="s">
        <v>42</v>
      </c>
      <c r="L4408">
        <v>13501</v>
      </c>
      <c r="M4408" t="s">
        <v>29</v>
      </c>
      <c r="N4408" t="s">
        <v>43</v>
      </c>
      <c r="O4408" s="2">
        <v>3.125E-2</v>
      </c>
      <c r="Q4408" t="s">
        <v>31</v>
      </c>
      <c r="R4408">
        <f t="shared" si="340"/>
        <v>0</v>
      </c>
      <c r="S4408">
        <f t="shared" si="341"/>
        <v>0</v>
      </c>
      <c r="T4408">
        <f t="shared" si="343"/>
        <v>0</v>
      </c>
    </row>
    <row r="4409" spans="1:20" x14ac:dyDescent="0.25">
      <c r="A4409">
        <v>14371</v>
      </c>
      <c r="B4409" t="s">
        <v>1554</v>
      </c>
      <c r="C4409" s="1">
        <v>28403</v>
      </c>
      <c r="D4409" t="s">
        <v>26</v>
      </c>
      <c r="E4409" t="s">
        <v>15</v>
      </c>
      <c r="F4409" s="1">
        <v>40555</v>
      </c>
      <c r="G4409" t="s">
        <v>24</v>
      </c>
      <c r="H4409" t="str">
        <f t="shared" si="342"/>
        <v>RV</v>
      </c>
      <c r="I4409" t="str">
        <f t="shared" si="344"/>
        <v>RV</v>
      </c>
      <c r="J4409" t="s">
        <v>89</v>
      </c>
      <c r="K4409" t="s">
        <v>42</v>
      </c>
      <c r="L4409">
        <v>13501</v>
      </c>
      <c r="M4409" t="s">
        <v>29</v>
      </c>
      <c r="N4409" t="s">
        <v>43</v>
      </c>
      <c r="O4409" s="2">
        <v>4.1666666666666664E-2</v>
      </c>
      <c r="P4409">
        <f>VLOOKUP(I4409,'visit codes'!$B$1:$F$38,5,FALSE)</f>
        <v>3</v>
      </c>
      <c r="Q4409" t="s">
        <v>31</v>
      </c>
      <c r="R4409">
        <f t="shared" si="340"/>
        <v>1</v>
      </c>
      <c r="S4409">
        <f t="shared" si="341"/>
        <v>0</v>
      </c>
      <c r="T4409">
        <f t="shared" si="343"/>
        <v>1</v>
      </c>
    </row>
    <row r="4410" spans="1:20" x14ac:dyDescent="0.25">
      <c r="A4410">
        <v>14391</v>
      </c>
      <c r="B4410" t="s">
        <v>1555</v>
      </c>
      <c r="C4410" s="1">
        <v>28909</v>
      </c>
      <c r="D4410" t="s">
        <v>26</v>
      </c>
      <c r="E4410" t="s">
        <v>15</v>
      </c>
      <c r="F4410" s="1">
        <v>40548</v>
      </c>
      <c r="G4410" t="s">
        <v>46</v>
      </c>
      <c r="H4410" t="str">
        <f t="shared" si="342"/>
        <v>NS</v>
      </c>
      <c r="I4410" t="str">
        <f t="shared" si="344"/>
        <v>NS</v>
      </c>
      <c r="J4410" t="s">
        <v>66</v>
      </c>
      <c r="K4410" t="s">
        <v>33</v>
      </c>
      <c r="L4410">
        <v>13476</v>
      </c>
      <c r="M4410" t="s">
        <v>20</v>
      </c>
      <c r="N4410" t="s">
        <v>30</v>
      </c>
      <c r="O4410" s="2">
        <v>0</v>
      </c>
      <c r="P4410">
        <f>VLOOKUP(I4410,'visit codes'!$B$1:$F$38,5,FALSE)</f>
        <v>0</v>
      </c>
      <c r="Q4410" t="s">
        <v>152</v>
      </c>
      <c r="R4410">
        <f t="shared" si="340"/>
        <v>1</v>
      </c>
      <c r="S4410">
        <f t="shared" si="341"/>
        <v>1</v>
      </c>
      <c r="T4410">
        <f t="shared" si="343"/>
        <v>0</v>
      </c>
    </row>
    <row r="4411" spans="1:20" x14ac:dyDescent="0.25">
      <c r="A4411">
        <v>14391</v>
      </c>
      <c r="B4411" t="s">
        <v>1555</v>
      </c>
      <c r="C4411" s="1">
        <v>28909</v>
      </c>
      <c r="D4411" t="s">
        <v>26</v>
      </c>
      <c r="E4411" t="s">
        <v>15</v>
      </c>
      <c r="F4411" s="1">
        <v>40563</v>
      </c>
      <c r="G4411" t="s">
        <v>46</v>
      </c>
      <c r="H4411" t="str">
        <f t="shared" si="342"/>
        <v>NS</v>
      </c>
      <c r="I4411" t="str">
        <f t="shared" si="344"/>
        <v>NS</v>
      </c>
      <c r="J4411" t="s">
        <v>57</v>
      </c>
      <c r="K4411" t="s">
        <v>33</v>
      </c>
      <c r="L4411">
        <v>13476</v>
      </c>
      <c r="M4411" t="s">
        <v>20</v>
      </c>
      <c r="N4411" t="s">
        <v>30</v>
      </c>
      <c r="O4411" s="2">
        <v>0</v>
      </c>
      <c r="P4411">
        <f>VLOOKUP(I4411,'visit codes'!$B$1:$F$38,5,FALSE)</f>
        <v>0</v>
      </c>
      <c r="Q4411" t="s">
        <v>152</v>
      </c>
      <c r="R4411">
        <f t="shared" si="340"/>
        <v>1</v>
      </c>
      <c r="S4411">
        <f t="shared" si="341"/>
        <v>1</v>
      </c>
      <c r="T4411">
        <f t="shared" si="343"/>
        <v>0</v>
      </c>
    </row>
    <row r="4412" spans="1:20" x14ac:dyDescent="0.25">
      <c r="A4412">
        <v>744</v>
      </c>
      <c r="B4412" t="s">
        <v>1556</v>
      </c>
      <c r="C4412" s="1">
        <v>20246</v>
      </c>
      <c r="D4412" t="s">
        <v>14</v>
      </c>
      <c r="E4412" t="s">
        <v>15</v>
      </c>
      <c r="F4412" s="1">
        <v>40556</v>
      </c>
      <c r="G4412" t="s">
        <v>35</v>
      </c>
      <c r="H4412" t="str">
        <f t="shared" si="342"/>
        <v>4302PM-PM</v>
      </c>
      <c r="J4412" t="s">
        <v>52</v>
      </c>
      <c r="K4412" t="s">
        <v>109</v>
      </c>
      <c r="L4412">
        <v>13502</v>
      </c>
      <c r="M4412" t="s">
        <v>29</v>
      </c>
      <c r="N4412" t="s">
        <v>110</v>
      </c>
      <c r="O4412" s="2">
        <v>1.0416666666666666E-2</v>
      </c>
      <c r="Q4412" t="s">
        <v>31</v>
      </c>
      <c r="R4412">
        <f t="shared" si="340"/>
        <v>0</v>
      </c>
      <c r="S4412">
        <f t="shared" si="341"/>
        <v>0</v>
      </c>
      <c r="T4412">
        <f t="shared" si="343"/>
        <v>0</v>
      </c>
    </row>
    <row r="4413" spans="1:20" x14ac:dyDescent="0.25">
      <c r="A4413">
        <v>744</v>
      </c>
      <c r="B4413" t="s">
        <v>1556</v>
      </c>
      <c r="C4413" s="1">
        <v>20246</v>
      </c>
      <c r="D4413" t="s">
        <v>14</v>
      </c>
      <c r="E4413" t="s">
        <v>15</v>
      </c>
      <c r="F4413" s="1">
        <v>40556</v>
      </c>
      <c r="G4413" t="s">
        <v>37</v>
      </c>
      <c r="H4413" t="str">
        <f t="shared" si="342"/>
        <v>PM</v>
      </c>
      <c r="I4413" t="str">
        <f t="shared" si="344"/>
        <v>PM</v>
      </c>
      <c r="J4413" t="s">
        <v>52</v>
      </c>
      <c r="K4413" t="s">
        <v>109</v>
      </c>
      <c r="L4413">
        <v>13502</v>
      </c>
      <c r="M4413" t="s">
        <v>29</v>
      </c>
      <c r="N4413" t="s">
        <v>110</v>
      </c>
      <c r="O4413" s="2">
        <v>1.0416666666666666E-2</v>
      </c>
      <c r="P4413">
        <f>VLOOKUP(I4413,'visit codes'!$B$1:$F$38,5,FALSE)</f>
        <v>1</v>
      </c>
      <c r="Q4413" t="s">
        <v>31</v>
      </c>
      <c r="R4413">
        <f t="shared" si="340"/>
        <v>1</v>
      </c>
      <c r="S4413">
        <f t="shared" si="341"/>
        <v>0</v>
      </c>
      <c r="T4413">
        <f t="shared" si="343"/>
        <v>1</v>
      </c>
    </row>
    <row r="4414" spans="1:20" x14ac:dyDescent="0.25">
      <c r="A4414">
        <v>744</v>
      </c>
      <c r="B4414" t="s">
        <v>1556</v>
      </c>
      <c r="C4414" s="1">
        <v>20246</v>
      </c>
      <c r="D4414" t="s">
        <v>14</v>
      </c>
      <c r="E4414" t="s">
        <v>15</v>
      </c>
      <c r="F4414" s="1">
        <v>40568</v>
      </c>
      <c r="G4414" t="s">
        <v>16</v>
      </c>
      <c r="H4414" t="str">
        <f t="shared" si="342"/>
        <v>4301R-RV</v>
      </c>
      <c r="J4414" t="s">
        <v>61</v>
      </c>
      <c r="K4414" t="s">
        <v>109</v>
      </c>
      <c r="L4414">
        <v>13502</v>
      </c>
      <c r="M4414" t="s">
        <v>29</v>
      </c>
      <c r="N4414" t="s">
        <v>110</v>
      </c>
      <c r="O4414" s="2">
        <v>3.125E-2</v>
      </c>
      <c r="Q4414" t="s">
        <v>31</v>
      </c>
      <c r="R4414">
        <f t="shared" si="340"/>
        <v>0</v>
      </c>
      <c r="S4414">
        <f t="shared" si="341"/>
        <v>0</v>
      </c>
      <c r="T4414">
        <f t="shared" si="343"/>
        <v>0</v>
      </c>
    </row>
    <row r="4415" spans="1:20" x14ac:dyDescent="0.25">
      <c r="A4415">
        <v>744</v>
      </c>
      <c r="B4415" t="s">
        <v>1556</v>
      </c>
      <c r="C4415" s="1">
        <v>20246</v>
      </c>
      <c r="D4415" t="s">
        <v>14</v>
      </c>
      <c r="E4415" t="s">
        <v>15</v>
      </c>
      <c r="F4415" s="1">
        <v>40568</v>
      </c>
      <c r="G4415" t="s">
        <v>24</v>
      </c>
      <c r="H4415" t="str">
        <f t="shared" si="342"/>
        <v>RV</v>
      </c>
      <c r="I4415" t="str">
        <f t="shared" si="344"/>
        <v>RV</v>
      </c>
      <c r="J4415" t="s">
        <v>61</v>
      </c>
      <c r="K4415" t="s">
        <v>109</v>
      </c>
      <c r="L4415">
        <v>13502</v>
      </c>
      <c r="M4415" t="s">
        <v>29</v>
      </c>
      <c r="N4415" t="s">
        <v>110</v>
      </c>
      <c r="O4415" s="2">
        <v>4.1666666666666664E-2</v>
      </c>
      <c r="P4415">
        <f>VLOOKUP(I4415,'visit codes'!$B$1:$F$38,5,FALSE)</f>
        <v>3</v>
      </c>
      <c r="Q4415" t="s">
        <v>31</v>
      </c>
      <c r="R4415">
        <f t="shared" si="340"/>
        <v>1</v>
      </c>
      <c r="S4415">
        <f t="shared" si="341"/>
        <v>0</v>
      </c>
      <c r="T4415">
        <f t="shared" si="343"/>
        <v>1</v>
      </c>
    </row>
    <row r="4416" spans="1:20" x14ac:dyDescent="0.25">
      <c r="A4416">
        <v>14487</v>
      </c>
      <c r="B4416" t="s">
        <v>1557</v>
      </c>
      <c r="C4416" s="1">
        <v>24311</v>
      </c>
      <c r="D4416" t="s">
        <v>26</v>
      </c>
      <c r="E4416" t="s">
        <v>15</v>
      </c>
      <c r="F4416" s="1">
        <v>40546</v>
      </c>
      <c r="G4416" t="s">
        <v>46</v>
      </c>
      <c r="H4416" t="str">
        <f t="shared" si="342"/>
        <v>NS</v>
      </c>
      <c r="I4416" t="str">
        <f t="shared" si="344"/>
        <v>NS</v>
      </c>
      <c r="J4416" t="s">
        <v>61</v>
      </c>
      <c r="K4416" t="s">
        <v>42</v>
      </c>
      <c r="L4416">
        <v>13357</v>
      </c>
      <c r="M4416" t="s">
        <v>29</v>
      </c>
      <c r="N4416" t="s">
        <v>43</v>
      </c>
      <c r="O4416" s="2">
        <v>0</v>
      </c>
      <c r="P4416">
        <f>VLOOKUP(I4416,'visit codes'!$B$1:$F$38,5,FALSE)</f>
        <v>0</v>
      </c>
      <c r="Q4416" t="s">
        <v>107</v>
      </c>
      <c r="R4416">
        <f t="shared" si="340"/>
        <v>1</v>
      </c>
      <c r="S4416">
        <f t="shared" si="341"/>
        <v>1</v>
      </c>
      <c r="T4416">
        <f t="shared" si="343"/>
        <v>0</v>
      </c>
    </row>
    <row r="4417" spans="1:20" x14ac:dyDescent="0.25">
      <c r="A4417">
        <v>14487</v>
      </c>
      <c r="B4417" t="s">
        <v>1557</v>
      </c>
      <c r="C4417" s="1">
        <v>24311</v>
      </c>
      <c r="D4417" t="s">
        <v>26</v>
      </c>
      <c r="E4417" t="s">
        <v>15</v>
      </c>
      <c r="F4417" s="1">
        <v>40557</v>
      </c>
      <c r="G4417" t="s">
        <v>35</v>
      </c>
      <c r="H4417" t="str">
        <f t="shared" si="342"/>
        <v>4302PM-PM</v>
      </c>
      <c r="J4417" t="s">
        <v>41</v>
      </c>
      <c r="K4417" t="s">
        <v>42</v>
      </c>
      <c r="L4417">
        <v>13357</v>
      </c>
      <c r="M4417" t="s">
        <v>29</v>
      </c>
      <c r="N4417" t="s">
        <v>43</v>
      </c>
      <c r="O4417" s="2">
        <v>1.0416666666666666E-2</v>
      </c>
      <c r="Q4417" t="s">
        <v>107</v>
      </c>
      <c r="R4417">
        <f t="shared" si="340"/>
        <v>0</v>
      </c>
      <c r="S4417">
        <f t="shared" si="341"/>
        <v>0</v>
      </c>
      <c r="T4417">
        <f t="shared" si="343"/>
        <v>0</v>
      </c>
    </row>
    <row r="4418" spans="1:20" x14ac:dyDescent="0.25">
      <c r="A4418">
        <v>14487</v>
      </c>
      <c r="B4418" t="s">
        <v>1557</v>
      </c>
      <c r="C4418" s="1">
        <v>24311</v>
      </c>
      <c r="D4418" t="s">
        <v>26</v>
      </c>
      <c r="E4418" t="s">
        <v>15</v>
      </c>
      <c r="F4418" s="1">
        <v>40557</v>
      </c>
      <c r="G4418" t="s">
        <v>37</v>
      </c>
      <c r="H4418" t="str">
        <f t="shared" si="342"/>
        <v>PM</v>
      </c>
      <c r="I4418" t="str">
        <f t="shared" si="344"/>
        <v>PM</v>
      </c>
      <c r="J4418" t="s">
        <v>41</v>
      </c>
      <c r="K4418" t="s">
        <v>42</v>
      </c>
      <c r="L4418">
        <v>13357</v>
      </c>
      <c r="M4418" t="s">
        <v>29</v>
      </c>
      <c r="N4418" t="s">
        <v>43</v>
      </c>
      <c r="O4418" s="2">
        <v>1.0416666666666666E-2</v>
      </c>
      <c r="P4418">
        <f>VLOOKUP(I4418,'visit codes'!$B$1:$F$38,5,FALSE)</f>
        <v>1</v>
      </c>
      <c r="Q4418" t="s">
        <v>107</v>
      </c>
      <c r="R4418">
        <f t="shared" ref="R4418:R4481" si="345">COUNTA(I4418)</f>
        <v>1</v>
      </c>
      <c r="S4418">
        <f t="shared" ref="S4418:S4481" si="346">IF(I4418="c",1,IF(I4418="ns",1,IF(I4418="pasns",1,IF(I4418="pasc",1,IF(I4418="sc",1,0)))))</f>
        <v>0</v>
      </c>
      <c r="T4418">
        <f t="shared" si="343"/>
        <v>1</v>
      </c>
    </row>
    <row r="4419" spans="1:20" x14ac:dyDescent="0.25">
      <c r="A4419">
        <v>14487</v>
      </c>
      <c r="B4419" t="s">
        <v>1557</v>
      </c>
      <c r="C4419" s="1">
        <v>24311</v>
      </c>
      <c r="D4419" t="s">
        <v>26</v>
      </c>
      <c r="E4419" t="s">
        <v>15</v>
      </c>
      <c r="F4419" s="1">
        <v>40561</v>
      </c>
      <c r="G4419" t="s">
        <v>38</v>
      </c>
      <c r="H4419" t="str">
        <f t="shared" ref="H4419:H4482" si="347">TRIM(G4419)</f>
        <v>C</v>
      </c>
      <c r="I4419" t="str">
        <f t="shared" ref="I4419:I4482" si="348">TRIM(G4419)</f>
        <v>C</v>
      </c>
      <c r="J4419" t="s">
        <v>61</v>
      </c>
      <c r="K4419" t="s">
        <v>42</v>
      </c>
      <c r="L4419">
        <v>13357</v>
      </c>
      <c r="M4419" t="s">
        <v>29</v>
      </c>
      <c r="N4419" t="s">
        <v>43</v>
      </c>
      <c r="O4419" s="2">
        <v>0</v>
      </c>
      <c r="P4419">
        <f>VLOOKUP(I4419,'visit codes'!$B$1:$F$38,5,FALSE)</f>
        <v>0</v>
      </c>
      <c r="Q4419" t="s">
        <v>107</v>
      </c>
      <c r="R4419">
        <f t="shared" si="345"/>
        <v>1</v>
      </c>
      <c r="S4419">
        <f t="shared" si="346"/>
        <v>1</v>
      </c>
      <c r="T4419">
        <f t="shared" ref="T4419:T4482" si="349">IF(R4419-S4419=1,1,0)</f>
        <v>0</v>
      </c>
    </row>
    <row r="4420" spans="1:20" x14ac:dyDescent="0.25">
      <c r="A4420">
        <v>14487</v>
      </c>
      <c r="B4420" t="s">
        <v>1557</v>
      </c>
      <c r="C4420" s="1">
        <v>24311</v>
      </c>
      <c r="D4420" t="s">
        <v>26</v>
      </c>
      <c r="E4420" t="s">
        <v>15</v>
      </c>
      <c r="F4420" s="1">
        <v>40569</v>
      </c>
      <c r="G4420" t="s">
        <v>38</v>
      </c>
      <c r="H4420" t="str">
        <f t="shared" si="347"/>
        <v>C</v>
      </c>
      <c r="I4420" t="str">
        <f t="shared" si="348"/>
        <v>C</v>
      </c>
      <c r="J4420" t="s">
        <v>61</v>
      </c>
      <c r="K4420" t="s">
        <v>42</v>
      </c>
      <c r="L4420">
        <v>13357</v>
      </c>
      <c r="M4420" t="s">
        <v>29</v>
      </c>
      <c r="N4420" t="s">
        <v>43</v>
      </c>
      <c r="O4420" s="2">
        <v>0</v>
      </c>
      <c r="P4420">
        <f>VLOOKUP(I4420,'visit codes'!$B$1:$F$38,5,FALSE)</f>
        <v>0</v>
      </c>
      <c r="Q4420" t="s">
        <v>107</v>
      </c>
      <c r="R4420">
        <f t="shared" si="345"/>
        <v>1</v>
      </c>
      <c r="S4420">
        <f t="shared" si="346"/>
        <v>1</v>
      </c>
      <c r="T4420">
        <f t="shared" si="349"/>
        <v>0</v>
      </c>
    </row>
    <row r="4421" spans="1:20" x14ac:dyDescent="0.25">
      <c r="A4421">
        <v>14487</v>
      </c>
      <c r="B4421" t="s">
        <v>1557</v>
      </c>
      <c r="C4421" s="1">
        <v>24311</v>
      </c>
      <c r="D4421" t="s">
        <v>26</v>
      </c>
      <c r="E4421" t="s">
        <v>15</v>
      </c>
      <c r="F4421" s="1">
        <v>40574</v>
      </c>
      <c r="G4421" t="s">
        <v>35</v>
      </c>
      <c r="H4421" t="str">
        <f t="shared" si="347"/>
        <v>4302PM-PM</v>
      </c>
      <c r="J4421" t="s">
        <v>41</v>
      </c>
      <c r="K4421" t="s">
        <v>42</v>
      </c>
      <c r="L4421">
        <v>13357</v>
      </c>
      <c r="M4421" t="s">
        <v>29</v>
      </c>
      <c r="N4421" t="s">
        <v>43</v>
      </c>
      <c r="O4421" s="2">
        <v>1.0416666666666666E-2</v>
      </c>
      <c r="Q4421" t="s">
        <v>107</v>
      </c>
      <c r="R4421">
        <f t="shared" si="345"/>
        <v>0</v>
      </c>
      <c r="S4421">
        <f t="shared" si="346"/>
        <v>0</v>
      </c>
      <c r="T4421">
        <f t="shared" si="349"/>
        <v>0</v>
      </c>
    </row>
    <row r="4422" spans="1:20" x14ac:dyDescent="0.25">
      <c r="A4422">
        <v>14487</v>
      </c>
      <c r="B4422" t="s">
        <v>1557</v>
      </c>
      <c r="C4422" s="1">
        <v>24311</v>
      </c>
      <c r="D4422" t="s">
        <v>26</v>
      </c>
      <c r="E4422" t="s">
        <v>15</v>
      </c>
      <c r="F4422" s="1">
        <v>40574</v>
      </c>
      <c r="G4422" t="s">
        <v>37</v>
      </c>
      <c r="H4422" t="str">
        <f t="shared" si="347"/>
        <v>PM</v>
      </c>
      <c r="I4422" t="str">
        <f t="shared" si="348"/>
        <v>PM</v>
      </c>
      <c r="J4422" t="s">
        <v>41</v>
      </c>
      <c r="K4422" t="s">
        <v>42</v>
      </c>
      <c r="L4422">
        <v>13357</v>
      </c>
      <c r="M4422" t="s">
        <v>29</v>
      </c>
      <c r="N4422" t="s">
        <v>43</v>
      </c>
      <c r="O4422" s="2">
        <v>1.0416666666666666E-2</v>
      </c>
      <c r="P4422">
        <f>VLOOKUP(I4422,'visit codes'!$B$1:$F$38,5,FALSE)</f>
        <v>1</v>
      </c>
      <c r="Q4422" t="s">
        <v>107</v>
      </c>
      <c r="R4422">
        <f t="shared" si="345"/>
        <v>1</v>
      </c>
      <c r="S4422">
        <f t="shared" si="346"/>
        <v>0</v>
      </c>
      <c r="T4422">
        <f t="shared" si="349"/>
        <v>1</v>
      </c>
    </row>
    <row r="4423" spans="1:20" x14ac:dyDescent="0.25">
      <c r="A4423">
        <v>14592</v>
      </c>
      <c r="B4423" t="s">
        <v>1558</v>
      </c>
      <c r="C4423" s="1">
        <v>30941</v>
      </c>
      <c r="D4423" t="s">
        <v>14</v>
      </c>
      <c r="E4423" t="s">
        <v>15</v>
      </c>
      <c r="F4423" s="1">
        <v>40550</v>
      </c>
      <c r="G4423" t="s">
        <v>46</v>
      </c>
      <c r="H4423" t="str">
        <f t="shared" si="347"/>
        <v>NS</v>
      </c>
      <c r="I4423" t="str">
        <f t="shared" si="348"/>
        <v>NS</v>
      </c>
      <c r="J4423" t="s">
        <v>66</v>
      </c>
      <c r="K4423" t="s">
        <v>18</v>
      </c>
      <c r="L4423">
        <v>13440</v>
      </c>
      <c r="M4423" t="s">
        <v>20</v>
      </c>
      <c r="N4423" t="s">
        <v>21</v>
      </c>
      <c r="O4423" s="2">
        <v>0</v>
      </c>
      <c r="P4423">
        <f>VLOOKUP(I4423,'visit codes'!$B$1:$F$38,5,FALSE)</f>
        <v>0</v>
      </c>
      <c r="Q4423" t="s">
        <v>22</v>
      </c>
      <c r="R4423">
        <f t="shared" si="345"/>
        <v>1</v>
      </c>
      <c r="S4423">
        <f t="shared" si="346"/>
        <v>1</v>
      </c>
      <c r="T4423">
        <f t="shared" si="349"/>
        <v>0</v>
      </c>
    </row>
    <row r="4424" spans="1:20" x14ac:dyDescent="0.25">
      <c r="A4424">
        <v>14592</v>
      </c>
      <c r="B4424" t="s">
        <v>1558</v>
      </c>
      <c r="C4424" s="1">
        <v>30941</v>
      </c>
      <c r="D4424" t="s">
        <v>14</v>
      </c>
      <c r="E4424" t="s">
        <v>15</v>
      </c>
      <c r="F4424" s="1">
        <v>40553</v>
      </c>
      <c r="G4424" t="s">
        <v>35</v>
      </c>
      <c r="H4424" t="str">
        <f t="shared" si="347"/>
        <v>4302PM-PM</v>
      </c>
      <c r="J4424" t="s">
        <v>66</v>
      </c>
      <c r="K4424" t="s">
        <v>18</v>
      </c>
      <c r="L4424">
        <v>13440</v>
      </c>
      <c r="M4424" t="s">
        <v>20</v>
      </c>
      <c r="N4424" t="s">
        <v>21</v>
      </c>
      <c r="O4424" s="2">
        <v>1.0416666666666666E-2</v>
      </c>
      <c r="Q4424" t="s">
        <v>22</v>
      </c>
      <c r="R4424">
        <f t="shared" si="345"/>
        <v>0</v>
      </c>
      <c r="S4424">
        <f t="shared" si="346"/>
        <v>0</v>
      </c>
      <c r="T4424">
        <f t="shared" si="349"/>
        <v>0</v>
      </c>
    </row>
    <row r="4425" spans="1:20" x14ac:dyDescent="0.25">
      <c r="A4425">
        <v>14592</v>
      </c>
      <c r="B4425" t="s">
        <v>1558</v>
      </c>
      <c r="C4425" s="1">
        <v>30941</v>
      </c>
      <c r="D4425" t="s">
        <v>14</v>
      </c>
      <c r="E4425" t="s">
        <v>15</v>
      </c>
      <c r="F4425" s="1">
        <v>40553</v>
      </c>
      <c r="G4425" t="s">
        <v>37</v>
      </c>
      <c r="H4425" t="str">
        <f t="shared" si="347"/>
        <v>PM</v>
      </c>
      <c r="I4425" t="str">
        <f t="shared" si="348"/>
        <v>PM</v>
      </c>
      <c r="J4425" t="s">
        <v>66</v>
      </c>
      <c r="K4425" t="s">
        <v>18</v>
      </c>
      <c r="L4425">
        <v>13440</v>
      </c>
      <c r="M4425" t="s">
        <v>20</v>
      </c>
      <c r="N4425" t="s">
        <v>21</v>
      </c>
      <c r="O4425" s="2">
        <v>1.0416666666666666E-2</v>
      </c>
      <c r="P4425">
        <f>VLOOKUP(I4425,'visit codes'!$B$1:$F$38,5,FALSE)</f>
        <v>1</v>
      </c>
      <c r="Q4425" t="s">
        <v>22</v>
      </c>
      <c r="R4425">
        <f t="shared" si="345"/>
        <v>1</v>
      </c>
      <c r="S4425">
        <f t="shared" si="346"/>
        <v>0</v>
      </c>
      <c r="T4425">
        <f t="shared" si="349"/>
        <v>1</v>
      </c>
    </row>
    <row r="4426" spans="1:20" x14ac:dyDescent="0.25">
      <c r="A4426">
        <v>14592</v>
      </c>
      <c r="B4426" t="s">
        <v>1558</v>
      </c>
      <c r="C4426" s="1">
        <v>30941</v>
      </c>
      <c r="D4426" t="s">
        <v>14</v>
      </c>
      <c r="E4426" t="s">
        <v>15</v>
      </c>
      <c r="F4426" s="1">
        <v>40554</v>
      </c>
      <c r="G4426" t="s">
        <v>38</v>
      </c>
      <c r="H4426" t="str">
        <f t="shared" si="347"/>
        <v>C</v>
      </c>
      <c r="I4426" t="str">
        <f t="shared" si="348"/>
        <v>C</v>
      </c>
      <c r="J4426" t="s">
        <v>206</v>
      </c>
      <c r="K4426" t="s">
        <v>18</v>
      </c>
      <c r="L4426">
        <v>13440</v>
      </c>
      <c r="M4426" t="s">
        <v>20</v>
      </c>
      <c r="N4426" t="s">
        <v>21</v>
      </c>
      <c r="O4426" s="2">
        <v>0</v>
      </c>
      <c r="P4426">
        <f>VLOOKUP(I4426,'visit codes'!$B$1:$F$38,5,FALSE)</f>
        <v>0</v>
      </c>
      <c r="Q4426" t="s">
        <v>22</v>
      </c>
      <c r="R4426">
        <f t="shared" si="345"/>
        <v>1</v>
      </c>
      <c r="S4426">
        <f t="shared" si="346"/>
        <v>1</v>
      </c>
      <c r="T4426">
        <f t="shared" si="349"/>
        <v>0</v>
      </c>
    </row>
    <row r="4427" spans="1:20" x14ac:dyDescent="0.25">
      <c r="A4427">
        <v>14592</v>
      </c>
      <c r="B4427" t="s">
        <v>1558</v>
      </c>
      <c r="C4427" s="1">
        <v>30941</v>
      </c>
      <c r="D4427" t="s">
        <v>14</v>
      </c>
      <c r="E4427" t="s">
        <v>15</v>
      </c>
      <c r="F4427" s="1">
        <v>40561</v>
      </c>
      <c r="G4427" t="s">
        <v>46</v>
      </c>
      <c r="H4427" t="str">
        <f t="shared" si="347"/>
        <v>NS</v>
      </c>
      <c r="I4427" t="str">
        <f t="shared" si="348"/>
        <v>NS</v>
      </c>
      <c r="J4427" t="s">
        <v>206</v>
      </c>
      <c r="K4427" t="s">
        <v>18</v>
      </c>
      <c r="L4427">
        <v>13440</v>
      </c>
      <c r="M4427" t="s">
        <v>20</v>
      </c>
      <c r="N4427" t="s">
        <v>21</v>
      </c>
      <c r="O4427" s="2">
        <v>0</v>
      </c>
      <c r="P4427">
        <f>VLOOKUP(I4427,'visit codes'!$B$1:$F$38,5,FALSE)</f>
        <v>0</v>
      </c>
      <c r="Q4427" t="s">
        <v>22</v>
      </c>
      <c r="R4427">
        <f t="shared" si="345"/>
        <v>1</v>
      </c>
      <c r="S4427">
        <f t="shared" si="346"/>
        <v>1</v>
      </c>
      <c r="T4427">
        <f t="shared" si="349"/>
        <v>0</v>
      </c>
    </row>
    <row r="4428" spans="1:20" x14ac:dyDescent="0.25">
      <c r="A4428">
        <v>14592</v>
      </c>
      <c r="B4428" t="s">
        <v>1558</v>
      </c>
      <c r="C4428" s="1">
        <v>30941</v>
      </c>
      <c r="D4428" t="s">
        <v>14</v>
      </c>
      <c r="E4428" t="s">
        <v>15</v>
      </c>
      <c r="F4428" s="1">
        <v>40568</v>
      </c>
      <c r="G4428" t="s">
        <v>16</v>
      </c>
      <c r="H4428" t="str">
        <f t="shared" si="347"/>
        <v>4301R-RV</v>
      </c>
      <c r="J4428" t="s">
        <v>206</v>
      </c>
      <c r="K4428" t="s">
        <v>18</v>
      </c>
      <c r="L4428">
        <v>13440</v>
      </c>
      <c r="M4428" t="s">
        <v>20</v>
      </c>
      <c r="N4428" t="s">
        <v>21</v>
      </c>
      <c r="O4428" s="2">
        <v>3.125E-2</v>
      </c>
      <c r="Q4428" t="s">
        <v>22</v>
      </c>
      <c r="R4428">
        <f t="shared" si="345"/>
        <v>0</v>
      </c>
      <c r="S4428">
        <f t="shared" si="346"/>
        <v>0</v>
      </c>
      <c r="T4428">
        <f t="shared" si="349"/>
        <v>0</v>
      </c>
    </row>
    <row r="4429" spans="1:20" x14ac:dyDescent="0.25">
      <c r="A4429">
        <v>14592</v>
      </c>
      <c r="B4429" t="s">
        <v>1558</v>
      </c>
      <c r="C4429" s="1">
        <v>30941</v>
      </c>
      <c r="D4429" t="s">
        <v>14</v>
      </c>
      <c r="E4429" t="s">
        <v>15</v>
      </c>
      <c r="F4429" s="1">
        <v>40568</v>
      </c>
      <c r="G4429" t="s">
        <v>24</v>
      </c>
      <c r="H4429" t="str">
        <f t="shared" si="347"/>
        <v>RV</v>
      </c>
      <c r="I4429" t="str">
        <f t="shared" si="348"/>
        <v>RV</v>
      </c>
      <c r="J4429" t="s">
        <v>206</v>
      </c>
      <c r="K4429" t="s">
        <v>18</v>
      </c>
      <c r="L4429">
        <v>13440</v>
      </c>
      <c r="M4429" t="s">
        <v>20</v>
      </c>
      <c r="N4429" t="s">
        <v>21</v>
      </c>
      <c r="O4429" s="2">
        <v>4.1666666666666664E-2</v>
      </c>
      <c r="P4429">
        <f>VLOOKUP(I4429,'visit codes'!$B$1:$F$38,5,FALSE)</f>
        <v>3</v>
      </c>
      <c r="Q4429" t="s">
        <v>22</v>
      </c>
      <c r="R4429">
        <f t="shared" si="345"/>
        <v>1</v>
      </c>
      <c r="S4429">
        <f t="shared" si="346"/>
        <v>0</v>
      </c>
      <c r="T4429">
        <f t="shared" si="349"/>
        <v>1</v>
      </c>
    </row>
    <row r="4430" spans="1:20" x14ac:dyDescent="0.25">
      <c r="A4430">
        <v>14602</v>
      </c>
      <c r="B4430" t="s">
        <v>1559</v>
      </c>
      <c r="C4430" s="1">
        <v>24418</v>
      </c>
      <c r="D4430" t="s">
        <v>26</v>
      </c>
      <c r="E4430" t="s">
        <v>15</v>
      </c>
      <c r="F4430" s="1">
        <v>40547</v>
      </c>
      <c r="G4430" t="s">
        <v>114</v>
      </c>
      <c r="H4430" t="str">
        <f t="shared" si="347"/>
        <v>4301A - PES</v>
      </c>
      <c r="J4430" t="s">
        <v>41</v>
      </c>
      <c r="K4430" t="s">
        <v>853</v>
      </c>
      <c r="L4430">
        <v>13501</v>
      </c>
      <c r="M4430" t="s">
        <v>29</v>
      </c>
      <c r="N4430" t="s">
        <v>200</v>
      </c>
      <c r="O4430" s="2">
        <v>2.0833333333333332E-2</v>
      </c>
      <c r="Q4430" t="s">
        <v>31</v>
      </c>
      <c r="R4430">
        <f t="shared" si="345"/>
        <v>0</v>
      </c>
      <c r="S4430">
        <f t="shared" si="346"/>
        <v>0</v>
      </c>
      <c r="T4430">
        <f t="shared" si="349"/>
        <v>0</v>
      </c>
    </row>
    <row r="4431" spans="1:20" x14ac:dyDescent="0.25">
      <c r="A4431">
        <v>14602</v>
      </c>
      <c r="B4431" t="s">
        <v>1559</v>
      </c>
      <c r="C4431" s="1">
        <v>24418</v>
      </c>
      <c r="D4431" t="s">
        <v>26</v>
      </c>
      <c r="E4431" t="s">
        <v>15</v>
      </c>
      <c r="F4431" s="1">
        <v>40547</v>
      </c>
      <c r="G4431" t="s">
        <v>115</v>
      </c>
      <c r="H4431" t="str">
        <f t="shared" si="347"/>
        <v>PES</v>
      </c>
      <c r="I4431" t="str">
        <f t="shared" si="348"/>
        <v>PES</v>
      </c>
      <c r="J4431" t="s">
        <v>41</v>
      </c>
      <c r="K4431" t="s">
        <v>853</v>
      </c>
      <c r="L4431">
        <v>13501</v>
      </c>
      <c r="M4431" t="s">
        <v>29</v>
      </c>
      <c r="N4431" t="s">
        <v>200</v>
      </c>
      <c r="O4431" s="2">
        <v>2.0833333333333332E-2</v>
      </c>
      <c r="P4431">
        <f>VLOOKUP(I4431,'visit codes'!$B$1:$F$38,5,FALSE)</f>
        <v>2</v>
      </c>
      <c r="Q4431" t="s">
        <v>31</v>
      </c>
      <c r="R4431">
        <f t="shared" si="345"/>
        <v>1</v>
      </c>
      <c r="S4431">
        <f t="shared" si="346"/>
        <v>0</v>
      </c>
      <c r="T4431">
        <f t="shared" si="349"/>
        <v>1</v>
      </c>
    </row>
    <row r="4432" spans="1:20" x14ac:dyDescent="0.25">
      <c r="A4432">
        <v>14602</v>
      </c>
      <c r="B4432" t="s">
        <v>1559</v>
      </c>
      <c r="C4432" s="1">
        <v>24418</v>
      </c>
      <c r="D4432" t="s">
        <v>26</v>
      </c>
      <c r="E4432" t="s">
        <v>15</v>
      </c>
      <c r="F4432" s="1">
        <v>40567</v>
      </c>
      <c r="G4432" t="s">
        <v>38</v>
      </c>
      <c r="H4432" t="str">
        <f t="shared" si="347"/>
        <v>C</v>
      </c>
      <c r="I4432" t="str">
        <f t="shared" si="348"/>
        <v>C</v>
      </c>
      <c r="J4432" t="s">
        <v>89</v>
      </c>
      <c r="K4432" t="s">
        <v>853</v>
      </c>
      <c r="L4432">
        <v>13501</v>
      </c>
      <c r="M4432" t="s">
        <v>29</v>
      </c>
      <c r="N4432" t="s">
        <v>200</v>
      </c>
      <c r="O4432" s="2">
        <v>0</v>
      </c>
      <c r="P4432">
        <f>VLOOKUP(I4432,'visit codes'!$B$1:$F$38,5,FALSE)</f>
        <v>0</v>
      </c>
      <c r="Q4432" t="s">
        <v>31</v>
      </c>
      <c r="R4432">
        <f t="shared" si="345"/>
        <v>1</v>
      </c>
      <c r="S4432">
        <f t="shared" si="346"/>
        <v>1</v>
      </c>
      <c r="T4432">
        <f t="shared" si="349"/>
        <v>0</v>
      </c>
    </row>
    <row r="4433" spans="1:20" x14ac:dyDescent="0.25">
      <c r="A4433">
        <v>14641</v>
      </c>
      <c r="B4433" t="s">
        <v>1560</v>
      </c>
      <c r="C4433" s="1">
        <v>29636</v>
      </c>
      <c r="D4433" t="s">
        <v>26</v>
      </c>
      <c r="E4433" t="s">
        <v>15</v>
      </c>
      <c r="F4433" s="1">
        <v>40547</v>
      </c>
      <c r="G4433" t="s">
        <v>46</v>
      </c>
      <c r="H4433" t="str">
        <f t="shared" si="347"/>
        <v>NS</v>
      </c>
      <c r="I4433" t="str">
        <f t="shared" si="348"/>
        <v>NS</v>
      </c>
      <c r="J4433" t="s">
        <v>27</v>
      </c>
      <c r="K4433" t="s">
        <v>42</v>
      </c>
      <c r="L4433">
        <v>13502</v>
      </c>
      <c r="M4433" t="s">
        <v>29</v>
      </c>
      <c r="N4433" t="s">
        <v>43</v>
      </c>
      <c r="O4433" s="2">
        <v>0</v>
      </c>
      <c r="P4433">
        <f>VLOOKUP(I4433,'visit codes'!$B$1:$F$38,5,FALSE)</f>
        <v>0</v>
      </c>
      <c r="Q4433" t="s">
        <v>31</v>
      </c>
      <c r="R4433">
        <f t="shared" si="345"/>
        <v>1</v>
      </c>
      <c r="S4433">
        <f t="shared" si="346"/>
        <v>1</v>
      </c>
      <c r="T4433">
        <f t="shared" si="349"/>
        <v>0</v>
      </c>
    </row>
    <row r="4434" spans="1:20" x14ac:dyDescent="0.25">
      <c r="A4434">
        <v>14641</v>
      </c>
      <c r="B4434" t="s">
        <v>1560</v>
      </c>
      <c r="C4434" s="1">
        <v>29636</v>
      </c>
      <c r="D4434" t="s">
        <v>26</v>
      </c>
      <c r="E4434" t="s">
        <v>15</v>
      </c>
      <c r="F4434" s="1">
        <v>40574</v>
      </c>
      <c r="G4434" t="s">
        <v>16</v>
      </c>
      <c r="H4434" t="str">
        <f t="shared" si="347"/>
        <v>4301R-RV</v>
      </c>
      <c r="J4434" t="s">
        <v>206</v>
      </c>
      <c r="K4434" t="s">
        <v>42</v>
      </c>
      <c r="L4434">
        <v>13502</v>
      </c>
      <c r="M4434" t="s">
        <v>29</v>
      </c>
      <c r="N4434" t="s">
        <v>43</v>
      </c>
      <c r="O4434" s="2">
        <v>3.125E-2</v>
      </c>
      <c r="Q4434" t="s">
        <v>31</v>
      </c>
      <c r="R4434">
        <f t="shared" si="345"/>
        <v>0</v>
      </c>
      <c r="S4434">
        <f t="shared" si="346"/>
        <v>0</v>
      </c>
      <c r="T4434">
        <f t="shared" si="349"/>
        <v>0</v>
      </c>
    </row>
    <row r="4435" spans="1:20" x14ac:dyDescent="0.25">
      <c r="A4435">
        <v>14641</v>
      </c>
      <c r="B4435" t="s">
        <v>1560</v>
      </c>
      <c r="C4435" s="1">
        <v>29636</v>
      </c>
      <c r="D4435" t="s">
        <v>26</v>
      </c>
      <c r="E4435" t="s">
        <v>15</v>
      </c>
      <c r="F4435" s="1">
        <v>40574</v>
      </c>
      <c r="G4435" t="s">
        <v>24</v>
      </c>
      <c r="H4435" t="str">
        <f t="shared" si="347"/>
        <v>RV</v>
      </c>
      <c r="I4435" t="str">
        <f t="shared" si="348"/>
        <v>RV</v>
      </c>
      <c r="J4435" t="s">
        <v>206</v>
      </c>
      <c r="K4435" t="s">
        <v>42</v>
      </c>
      <c r="L4435">
        <v>13502</v>
      </c>
      <c r="M4435" t="s">
        <v>29</v>
      </c>
      <c r="N4435" t="s">
        <v>43</v>
      </c>
      <c r="O4435" s="2">
        <v>4.1666666666666664E-2</v>
      </c>
      <c r="P4435">
        <f>VLOOKUP(I4435,'visit codes'!$B$1:$F$38,5,FALSE)</f>
        <v>3</v>
      </c>
      <c r="Q4435" t="s">
        <v>31</v>
      </c>
      <c r="R4435">
        <f t="shared" si="345"/>
        <v>1</v>
      </c>
      <c r="S4435">
        <f t="shared" si="346"/>
        <v>0</v>
      </c>
      <c r="T4435">
        <f t="shared" si="349"/>
        <v>1</v>
      </c>
    </row>
    <row r="4436" spans="1:20" x14ac:dyDescent="0.25">
      <c r="A4436">
        <v>760</v>
      </c>
      <c r="B4436" t="s">
        <v>1561</v>
      </c>
      <c r="C4436" s="1">
        <v>21498</v>
      </c>
      <c r="D4436" t="s">
        <v>14</v>
      </c>
      <c r="E4436" t="s">
        <v>15</v>
      </c>
      <c r="F4436" s="1">
        <v>40548</v>
      </c>
      <c r="G4436" t="s">
        <v>16</v>
      </c>
      <c r="H4436" t="str">
        <f t="shared" si="347"/>
        <v>4301R-RV</v>
      </c>
      <c r="J4436" t="s">
        <v>27</v>
      </c>
      <c r="K4436" t="s">
        <v>33</v>
      </c>
      <c r="L4436">
        <v>13501</v>
      </c>
      <c r="M4436" t="s">
        <v>29</v>
      </c>
      <c r="N4436" t="s">
        <v>30</v>
      </c>
      <c r="O4436" s="2">
        <v>3.125E-2</v>
      </c>
      <c r="Q4436" t="s">
        <v>31</v>
      </c>
      <c r="R4436">
        <f t="shared" si="345"/>
        <v>0</v>
      </c>
      <c r="S4436">
        <f t="shared" si="346"/>
        <v>0</v>
      </c>
      <c r="T4436">
        <f t="shared" si="349"/>
        <v>0</v>
      </c>
    </row>
    <row r="4437" spans="1:20" x14ac:dyDescent="0.25">
      <c r="A4437">
        <v>760</v>
      </c>
      <c r="B4437" t="s">
        <v>1561</v>
      </c>
      <c r="C4437" s="1">
        <v>21498</v>
      </c>
      <c r="D4437" t="s">
        <v>14</v>
      </c>
      <c r="E4437" t="s">
        <v>15</v>
      </c>
      <c r="F4437" s="1">
        <v>40548</v>
      </c>
      <c r="G4437" t="s">
        <v>24</v>
      </c>
      <c r="H4437" t="str">
        <f t="shared" si="347"/>
        <v>RV</v>
      </c>
      <c r="I4437" t="str">
        <f t="shared" si="348"/>
        <v>RV</v>
      </c>
      <c r="J4437" t="s">
        <v>27</v>
      </c>
      <c r="K4437" t="s">
        <v>33</v>
      </c>
      <c r="L4437">
        <v>13501</v>
      </c>
      <c r="M4437" t="s">
        <v>29</v>
      </c>
      <c r="N4437" t="s">
        <v>30</v>
      </c>
      <c r="O4437" s="2">
        <v>4.1666666666666664E-2</v>
      </c>
      <c r="P4437">
        <f>VLOOKUP(I4437,'visit codes'!$B$1:$F$38,5,FALSE)</f>
        <v>3</v>
      </c>
      <c r="Q4437" t="s">
        <v>31</v>
      </c>
      <c r="R4437">
        <f t="shared" si="345"/>
        <v>1</v>
      </c>
      <c r="S4437">
        <f t="shared" si="346"/>
        <v>0</v>
      </c>
      <c r="T4437">
        <f t="shared" si="349"/>
        <v>1</v>
      </c>
    </row>
    <row r="4438" spans="1:20" x14ac:dyDescent="0.25">
      <c r="A4438">
        <v>760</v>
      </c>
      <c r="B4438" t="s">
        <v>1561</v>
      </c>
      <c r="C4438" s="1">
        <v>21498</v>
      </c>
      <c r="D4438" t="s">
        <v>14</v>
      </c>
      <c r="E4438" t="s">
        <v>15</v>
      </c>
      <c r="F4438" s="1">
        <v>40554</v>
      </c>
      <c r="G4438">
        <v>96372</v>
      </c>
      <c r="H4438" t="str">
        <f t="shared" si="347"/>
        <v>96372</v>
      </c>
      <c r="J4438" t="s">
        <v>41</v>
      </c>
      <c r="K4438" t="s">
        <v>33</v>
      </c>
      <c r="L4438">
        <v>13501</v>
      </c>
      <c r="M4438" t="s">
        <v>29</v>
      </c>
      <c r="N4438" t="s">
        <v>30</v>
      </c>
      <c r="O4438" s="2">
        <v>0</v>
      </c>
      <c r="Q4438" t="s">
        <v>31</v>
      </c>
      <c r="R4438">
        <f t="shared" si="345"/>
        <v>0</v>
      </c>
      <c r="S4438">
        <f t="shared" si="346"/>
        <v>0</v>
      </c>
      <c r="T4438">
        <f t="shared" si="349"/>
        <v>0</v>
      </c>
    </row>
    <row r="4439" spans="1:20" x14ac:dyDescent="0.25">
      <c r="A4439">
        <v>760</v>
      </c>
      <c r="B4439" t="s">
        <v>1561</v>
      </c>
      <c r="C4439" s="1">
        <v>21498</v>
      </c>
      <c r="D4439" t="s">
        <v>14</v>
      </c>
      <c r="E4439" t="s">
        <v>15</v>
      </c>
      <c r="F4439" s="1">
        <v>40554</v>
      </c>
      <c r="G4439" t="s">
        <v>74</v>
      </c>
      <c r="H4439" t="str">
        <f t="shared" si="347"/>
        <v>INJ</v>
      </c>
      <c r="I4439" t="str">
        <f t="shared" si="348"/>
        <v>INJ</v>
      </c>
      <c r="J4439" t="s">
        <v>41</v>
      </c>
      <c r="K4439" t="s">
        <v>33</v>
      </c>
      <c r="L4439">
        <v>13501</v>
      </c>
      <c r="M4439" t="s">
        <v>29</v>
      </c>
      <c r="N4439" t="s">
        <v>30</v>
      </c>
      <c r="O4439" s="2">
        <v>0</v>
      </c>
      <c r="P4439">
        <f>VLOOKUP(I4439,'visit codes'!$B$1:$F$38,5,FALSE)</f>
        <v>1</v>
      </c>
      <c r="Q4439" t="s">
        <v>31</v>
      </c>
      <c r="R4439">
        <f t="shared" si="345"/>
        <v>1</v>
      </c>
      <c r="S4439">
        <f t="shared" si="346"/>
        <v>0</v>
      </c>
      <c r="T4439">
        <f t="shared" si="349"/>
        <v>1</v>
      </c>
    </row>
    <row r="4440" spans="1:20" x14ac:dyDescent="0.25">
      <c r="A4440">
        <v>760</v>
      </c>
      <c r="B4440" t="s">
        <v>1561</v>
      </c>
      <c r="C4440" s="1">
        <v>21498</v>
      </c>
      <c r="D4440" t="s">
        <v>14</v>
      </c>
      <c r="E4440" t="s">
        <v>15</v>
      </c>
      <c r="F4440" s="1">
        <v>40554</v>
      </c>
      <c r="G4440" t="s">
        <v>310</v>
      </c>
      <c r="H4440" t="str">
        <f t="shared" si="347"/>
        <v>J2794-37.5</v>
      </c>
      <c r="I4440" t="str">
        <f t="shared" si="348"/>
        <v>J2794-37.5</v>
      </c>
      <c r="J4440" t="s">
        <v>41</v>
      </c>
      <c r="K4440" t="s">
        <v>33</v>
      </c>
      <c r="L4440">
        <v>13501</v>
      </c>
      <c r="M4440" t="s">
        <v>29</v>
      </c>
      <c r="N4440" t="s">
        <v>30</v>
      </c>
      <c r="O4440" s="2">
        <v>0</v>
      </c>
      <c r="Q4440" t="s">
        <v>31</v>
      </c>
      <c r="R4440">
        <f t="shared" si="345"/>
        <v>1</v>
      </c>
      <c r="S4440">
        <f t="shared" si="346"/>
        <v>0</v>
      </c>
      <c r="T4440">
        <f t="shared" si="349"/>
        <v>1</v>
      </c>
    </row>
    <row r="4441" spans="1:20" x14ac:dyDescent="0.25">
      <c r="A4441">
        <v>760</v>
      </c>
      <c r="B4441" t="s">
        <v>1561</v>
      </c>
      <c r="C4441" s="1">
        <v>21498</v>
      </c>
      <c r="D4441" t="s">
        <v>14</v>
      </c>
      <c r="E4441" t="s">
        <v>15</v>
      </c>
      <c r="F4441" s="1">
        <v>40563</v>
      </c>
      <c r="G4441" t="s">
        <v>16</v>
      </c>
      <c r="H4441" t="str">
        <f t="shared" si="347"/>
        <v>4301R-RV</v>
      </c>
      <c r="J4441" t="s">
        <v>27</v>
      </c>
      <c r="K4441" t="s">
        <v>33</v>
      </c>
      <c r="L4441">
        <v>13501</v>
      </c>
      <c r="M4441" t="s">
        <v>29</v>
      </c>
      <c r="N4441" t="s">
        <v>30</v>
      </c>
      <c r="O4441" s="2">
        <v>3.125E-2</v>
      </c>
      <c r="Q4441" t="s">
        <v>31</v>
      </c>
      <c r="R4441">
        <f t="shared" si="345"/>
        <v>0</v>
      </c>
      <c r="S4441">
        <f t="shared" si="346"/>
        <v>0</v>
      </c>
      <c r="T4441">
        <f t="shared" si="349"/>
        <v>0</v>
      </c>
    </row>
    <row r="4442" spans="1:20" x14ac:dyDescent="0.25">
      <c r="A4442">
        <v>760</v>
      </c>
      <c r="B4442" t="s">
        <v>1561</v>
      </c>
      <c r="C4442" s="1">
        <v>21498</v>
      </c>
      <c r="D4442" t="s">
        <v>14</v>
      </c>
      <c r="E4442" t="s">
        <v>15</v>
      </c>
      <c r="F4442" s="1">
        <v>40563</v>
      </c>
      <c r="G4442" t="s">
        <v>24</v>
      </c>
      <c r="H4442" t="str">
        <f t="shared" si="347"/>
        <v>RV</v>
      </c>
      <c r="I4442" t="str">
        <f t="shared" si="348"/>
        <v>RV</v>
      </c>
      <c r="J4442" t="s">
        <v>27</v>
      </c>
      <c r="K4442" t="s">
        <v>33</v>
      </c>
      <c r="L4442">
        <v>13501</v>
      </c>
      <c r="M4442" t="s">
        <v>29</v>
      </c>
      <c r="N4442" t="s">
        <v>30</v>
      </c>
      <c r="O4442" s="2">
        <v>4.1666666666666664E-2</v>
      </c>
      <c r="P4442">
        <f>VLOOKUP(I4442,'visit codes'!$B$1:$F$38,5,FALSE)</f>
        <v>3</v>
      </c>
      <c r="Q4442" t="s">
        <v>31</v>
      </c>
      <c r="R4442">
        <f t="shared" si="345"/>
        <v>1</v>
      </c>
      <c r="S4442">
        <f t="shared" si="346"/>
        <v>0</v>
      </c>
      <c r="T4442">
        <f t="shared" si="349"/>
        <v>1</v>
      </c>
    </row>
    <row r="4443" spans="1:20" x14ac:dyDescent="0.25">
      <c r="A4443">
        <v>760</v>
      </c>
      <c r="B4443" t="s">
        <v>1561</v>
      </c>
      <c r="C4443" s="1">
        <v>21498</v>
      </c>
      <c r="D4443" t="s">
        <v>14</v>
      </c>
      <c r="E4443" t="s">
        <v>15</v>
      </c>
      <c r="F4443" s="1">
        <v>40568</v>
      </c>
      <c r="G4443">
        <v>96372</v>
      </c>
      <c r="H4443" t="str">
        <f t="shared" si="347"/>
        <v>96372</v>
      </c>
      <c r="J4443" t="s">
        <v>41</v>
      </c>
      <c r="K4443" t="s">
        <v>33</v>
      </c>
      <c r="L4443">
        <v>13501</v>
      </c>
      <c r="M4443" t="s">
        <v>29</v>
      </c>
      <c r="N4443" t="s">
        <v>30</v>
      </c>
      <c r="O4443" s="2">
        <v>0</v>
      </c>
      <c r="Q4443" t="s">
        <v>31</v>
      </c>
      <c r="R4443">
        <f t="shared" si="345"/>
        <v>0</v>
      </c>
      <c r="S4443">
        <f t="shared" si="346"/>
        <v>0</v>
      </c>
      <c r="T4443">
        <f t="shared" si="349"/>
        <v>0</v>
      </c>
    </row>
    <row r="4444" spans="1:20" x14ac:dyDescent="0.25">
      <c r="A4444">
        <v>760</v>
      </c>
      <c r="B4444" t="s">
        <v>1561</v>
      </c>
      <c r="C4444" s="1">
        <v>21498</v>
      </c>
      <c r="D4444" t="s">
        <v>14</v>
      </c>
      <c r="E4444" t="s">
        <v>15</v>
      </c>
      <c r="F4444" s="1">
        <v>40568</v>
      </c>
      <c r="G4444" t="s">
        <v>1562</v>
      </c>
      <c r="H4444" t="str">
        <f t="shared" si="347"/>
        <v>J2794-25</v>
      </c>
      <c r="I4444" t="str">
        <f t="shared" si="348"/>
        <v>J2794-25</v>
      </c>
      <c r="J4444" t="s">
        <v>41</v>
      </c>
      <c r="K4444" t="s">
        <v>33</v>
      </c>
      <c r="L4444">
        <v>13501</v>
      </c>
      <c r="M4444" t="s">
        <v>29</v>
      </c>
      <c r="N4444" t="s">
        <v>30</v>
      </c>
      <c r="O4444" s="2">
        <v>0</v>
      </c>
      <c r="Q4444" t="s">
        <v>31</v>
      </c>
      <c r="R4444">
        <f t="shared" si="345"/>
        <v>1</v>
      </c>
      <c r="S4444">
        <f t="shared" si="346"/>
        <v>0</v>
      </c>
      <c r="T4444">
        <f t="shared" si="349"/>
        <v>1</v>
      </c>
    </row>
    <row r="4445" spans="1:20" x14ac:dyDescent="0.25">
      <c r="A4445">
        <v>760</v>
      </c>
      <c r="B4445" t="s">
        <v>1561</v>
      </c>
      <c r="C4445" s="1">
        <v>21498</v>
      </c>
      <c r="D4445" t="s">
        <v>14</v>
      </c>
      <c r="E4445" t="s">
        <v>15</v>
      </c>
      <c r="F4445" s="1">
        <v>40568</v>
      </c>
      <c r="G4445" t="s">
        <v>74</v>
      </c>
      <c r="H4445" t="str">
        <f t="shared" si="347"/>
        <v>INJ</v>
      </c>
      <c r="I4445" t="str">
        <f t="shared" si="348"/>
        <v>INJ</v>
      </c>
      <c r="J4445" t="s">
        <v>41</v>
      </c>
      <c r="K4445" t="s">
        <v>33</v>
      </c>
      <c r="L4445">
        <v>13501</v>
      </c>
      <c r="M4445" t="s">
        <v>29</v>
      </c>
      <c r="N4445" t="s">
        <v>30</v>
      </c>
      <c r="O4445" s="2">
        <v>0</v>
      </c>
      <c r="P4445">
        <f>VLOOKUP(I4445,'visit codes'!$B$1:$F$38,5,FALSE)</f>
        <v>1</v>
      </c>
      <c r="Q4445" t="s">
        <v>31</v>
      </c>
      <c r="R4445">
        <f t="shared" si="345"/>
        <v>1</v>
      </c>
      <c r="S4445">
        <f t="shared" si="346"/>
        <v>0</v>
      </c>
      <c r="T4445">
        <f t="shared" si="349"/>
        <v>1</v>
      </c>
    </row>
    <row r="4446" spans="1:20" x14ac:dyDescent="0.25">
      <c r="A4446">
        <v>14775</v>
      </c>
      <c r="B4446" t="s">
        <v>1563</v>
      </c>
      <c r="C4446" s="1">
        <v>22662</v>
      </c>
      <c r="D4446" t="s">
        <v>14</v>
      </c>
      <c r="E4446" t="s">
        <v>15</v>
      </c>
      <c r="F4446" s="1">
        <v>40547</v>
      </c>
      <c r="G4446" t="s">
        <v>104</v>
      </c>
      <c r="H4446" t="str">
        <f t="shared" si="347"/>
        <v>4303-GV</v>
      </c>
      <c r="J4446" t="s">
        <v>61</v>
      </c>
      <c r="K4446" t="s">
        <v>42</v>
      </c>
      <c r="L4446">
        <v>13501</v>
      </c>
      <c r="M4446" t="s">
        <v>29</v>
      </c>
      <c r="N4446" t="s">
        <v>43</v>
      </c>
      <c r="O4446" s="2">
        <v>4.1666666666666664E-2</v>
      </c>
      <c r="Q4446" t="s">
        <v>31</v>
      </c>
      <c r="R4446">
        <f t="shared" si="345"/>
        <v>0</v>
      </c>
      <c r="S4446">
        <f t="shared" si="346"/>
        <v>0</v>
      </c>
      <c r="T4446">
        <f t="shared" si="349"/>
        <v>0</v>
      </c>
    </row>
    <row r="4447" spans="1:20" x14ac:dyDescent="0.25">
      <c r="A4447">
        <v>14775</v>
      </c>
      <c r="B4447" t="s">
        <v>1563</v>
      </c>
      <c r="C4447" s="1">
        <v>22662</v>
      </c>
      <c r="D4447" t="s">
        <v>14</v>
      </c>
      <c r="E4447" t="s">
        <v>15</v>
      </c>
      <c r="F4447" s="1">
        <v>40547</v>
      </c>
      <c r="G4447" t="s">
        <v>105</v>
      </c>
      <c r="H4447" t="str">
        <f t="shared" si="347"/>
        <v>GV</v>
      </c>
      <c r="I4447" t="str">
        <f t="shared" si="348"/>
        <v>GV</v>
      </c>
      <c r="J4447" t="s">
        <v>61</v>
      </c>
      <c r="K4447" t="s">
        <v>42</v>
      </c>
      <c r="L4447">
        <v>13501</v>
      </c>
      <c r="M4447" t="s">
        <v>29</v>
      </c>
      <c r="N4447" t="s">
        <v>43</v>
      </c>
      <c r="O4447" s="2">
        <v>4.1666666666666664E-2</v>
      </c>
      <c r="P4447">
        <f>VLOOKUP(I4447,'visit codes'!$B$1:$F$38,5,FALSE)</f>
        <v>4</v>
      </c>
      <c r="Q4447" t="s">
        <v>31</v>
      </c>
      <c r="R4447">
        <f t="shared" si="345"/>
        <v>1</v>
      </c>
      <c r="S4447">
        <f t="shared" si="346"/>
        <v>0</v>
      </c>
      <c r="T4447">
        <f t="shared" si="349"/>
        <v>1</v>
      </c>
    </row>
    <row r="4448" spans="1:20" x14ac:dyDescent="0.25">
      <c r="A4448">
        <v>14775</v>
      </c>
      <c r="B4448" t="s">
        <v>1563</v>
      </c>
      <c r="C4448" s="1">
        <v>22662</v>
      </c>
      <c r="D4448" t="s">
        <v>14</v>
      </c>
      <c r="E4448" t="s">
        <v>15</v>
      </c>
      <c r="F4448" s="1">
        <v>40548</v>
      </c>
      <c r="G4448" t="s">
        <v>35</v>
      </c>
      <c r="H4448" t="str">
        <f t="shared" si="347"/>
        <v>4302PM-PM</v>
      </c>
      <c r="J4448" t="s">
        <v>41</v>
      </c>
      <c r="K4448" t="s">
        <v>42</v>
      </c>
      <c r="L4448">
        <v>13501</v>
      </c>
      <c r="M4448" t="s">
        <v>29</v>
      </c>
      <c r="N4448" t="s">
        <v>43</v>
      </c>
      <c r="O4448" s="2">
        <v>1.0416666666666666E-2</v>
      </c>
      <c r="Q4448" t="s">
        <v>31</v>
      </c>
      <c r="R4448">
        <f t="shared" si="345"/>
        <v>0</v>
      </c>
      <c r="S4448">
        <f t="shared" si="346"/>
        <v>0</v>
      </c>
      <c r="T4448">
        <f t="shared" si="349"/>
        <v>0</v>
      </c>
    </row>
    <row r="4449" spans="1:20" x14ac:dyDescent="0.25">
      <c r="A4449">
        <v>14775</v>
      </c>
      <c r="B4449" t="s">
        <v>1563</v>
      </c>
      <c r="C4449" s="1">
        <v>22662</v>
      </c>
      <c r="D4449" t="s">
        <v>14</v>
      </c>
      <c r="E4449" t="s">
        <v>15</v>
      </c>
      <c r="F4449" s="1">
        <v>40548</v>
      </c>
      <c r="G4449" t="s">
        <v>37</v>
      </c>
      <c r="H4449" t="str">
        <f t="shared" si="347"/>
        <v>PM</v>
      </c>
      <c r="I4449" t="str">
        <f t="shared" si="348"/>
        <v>PM</v>
      </c>
      <c r="J4449" t="s">
        <v>41</v>
      </c>
      <c r="K4449" t="s">
        <v>42</v>
      </c>
      <c r="L4449">
        <v>13501</v>
      </c>
      <c r="M4449" t="s">
        <v>29</v>
      </c>
      <c r="N4449" t="s">
        <v>43</v>
      </c>
      <c r="O4449" s="2">
        <v>1.0416666666666666E-2</v>
      </c>
      <c r="P4449">
        <f>VLOOKUP(I4449,'visit codes'!$B$1:$F$38,5,FALSE)</f>
        <v>1</v>
      </c>
      <c r="Q4449" t="s">
        <v>31</v>
      </c>
      <c r="R4449">
        <f t="shared" si="345"/>
        <v>1</v>
      </c>
      <c r="S4449">
        <f t="shared" si="346"/>
        <v>0</v>
      </c>
      <c r="T4449">
        <f t="shared" si="349"/>
        <v>1</v>
      </c>
    </row>
    <row r="4450" spans="1:20" x14ac:dyDescent="0.25">
      <c r="A4450">
        <v>14775</v>
      </c>
      <c r="B4450" t="s">
        <v>1563</v>
      </c>
      <c r="C4450" s="1">
        <v>22662</v>
      </c>
      <c r="D4450" t="s">
        <v>14</v>
      </c>
      <c r="E4450" t="s">
        <v>15</v>
      </c>
      <c r="F4450" s="1">
        <v>40549</v>
      </c>
      <c r="G4450" t="s">
        <v>104</v>
      </c>
      <c r="H4450" t="str">
        <f t="shared" si="347"/>
        <v>4303-GV</v>
      </c>
      <c r="J4450" t="s">
        <v>61</v>
      </c>
      <c r="K4450" t="s">
        <v>42</v>
      </c>
      <c r="L4450">
        <v>13501</v>
      </c>
      <c r="M4450" t="s">
        <v>29</v>
      </c>
      <c r="N4450" t="s">
        <v>43</v>
      </c>
      <c r="O4450" s="2">
        <v>4.1666666666666664E-2</v>
      </c>
      <c r="Q4450" t="s">
        <v>31</v>
      </c>
      <c r="R4450">
        <f t="shared" si="345"/>
        <v>0</v>
      </c>
      <c r="S4450">
        <f t="shared" si="346"/>
        <v>0</v>
      </c>
      <c r="T4450">
        <f t="shared" si="349"/>
        <v>0</v>
      </c>
    </row>
    <row r="4451" spans="1:20" x14ac:dyDescent="0.25">
      <c r="A4451">
        <v>14775</v>
      </c>
      <c r="B4451" t="s">
        <v>1563</v>
      </c>
      <c r="C4451" s="1">
        <v>22662</v>
      </c>
      <c r="D4451" t="s">
        <v>14</v>
      </c>
      <c r="E4451" t="s">
        <v>15</v>
      </c>
      <c r="F4451" s="1">
        <v>40549</v>
      </c>
      <c r="G4451" t="s">
        <v>105</v>
      </c>
      <c r="H4451" t="str">
        <f t="shared" si="347"/>
        <v>GV</v>
      </c>
      <c r="I4451" t="str">
        <f t="shared" si="348"/>
        <v>GV</v>
      </c>
      <c r="J4451" t="s">
        <v>61</v>
      </c>
      <c r="K4451" t="s">
        <v>42</v>
      </c>
      <c r="L4451">
        <v>13501</v>
      </c>
      <c r="M4451" t="s">
        <v>29</v>
      </c>
      <c r="N4451" t="s">
        <v>43</v>
      </c>
      <c r="O4451" s="2">
        <v>4.1666666666666664E-2</v>
      </c>
      <c r="P4451">
        <f>VLOOKUP(I4451,'visit codes'!$B$1:$F$38,5,FALSE)</f>
        <v>4</v>
      </c>
      <c r="Q4451" t="s">
        <v>31</v>
      </c>
      <c r="R4451">
        <f t="shared" si="345"/>
        <v>1</v>
      </c>
      <c r="S4451">
        <f t="shared" si="346"/>
        <v>0</v>
      </c>
      <c r="T4451">
        <f t="shared" si="349"/>
        <v>1</v>
      </c>
    </row>
    <row r="4452" spans="1:20" x14ac:dyDescent="0.25">
      <c r="A4452">
        <v>14775</v>
      </c>
      <c r="B4452" t="s">
        <v>1563</v>
      </c>
      <c r="C4452" s="1">
        <v>22662</v>
      </c>
      <c r="D4452" t="s">
        <v>14</v>
      </c>
      <c r="E4452" t="s">
        <v>15</v>
      </c>
      <c r="F4452" s="1">
        <v>40550</v>
      </c>
      <c r="G4452" t="s">
        <v>60</v>
      </c>
      <c r="H4452" t="str">
        <f t="shared" si="347"/>
        <v>4301B - BV</v>
      </c>
      <c r="J4452" t="s">
        <v>138</v>
      </c>
      <c r="K4452" t="s">
        <v>42</v>
      </c>
      <c r="L4452">
        <v>13501</v>
      </c>
      <c r="M4452" t="s">
        <v>29</v>
      </c>
      <c r="N4452" t="s">
        <v>43</v>
      </c>
      <c r="O4452" s="2">
        <v>2.0833333333333332E-2</v>
      </c>
      <c r="Q4452" t="s">
        <v>31</v>
      </c>
      <c r="R4452">
        <f t="shared" si="345"/>
        <v>0</v>
      </c>
      <c r="S4452">
        <f t="shared" si="346"/>
        <v>0</v>
      </c>
      <c r="T4452">
        <f t="shared" si="349"/>
        <v>0</v>
      </c>
    </row>
    <row r="4453" spans="1:20" x14ac:dyDescent="0.25">
      <c r="A4453">
        <v>14775</v>
      </c>
      <c r="B4453" t="s">
        <v>1563</v>
      </c>
      <c r="C4453" s="1">
        <v>22662</v>
      </c>
      <c r="D4453" t="s">
        <v>14</v>
      </c>
      <c r="E4453" t="s">
        <v>15</v>
      </c>
      <c r="F4453" s="1">
        <v>40550</v>
      </c>
      <c r="G4453" t="s">
        <v>62</v>
      </c>
      <c r="H4453" t="str">
        <f t="shared" si="347"/>
        <v>BV</v>
      </c>
      <c r="I4453" t="str">
        <f t="shared" si="348"/>
        <v>BV</v>
      </c>
      <c r="J4453" t="s">
        <v>138</v>
      </c>
      <c r="K4453" t="s">
        <v>42</v>
      </c>
      <c r="L4453">
        <v>13501</v>
      </c>
      <c r="M4453" t="s">
        <v>29</v>
      </c>
      <c r="N4453" t="s">
        <v>43</v>
      </c>
      <c r="O4453" s="2">
        <v>2.0833333333333332E-2</v>
      </c>
      <c r="P4453">
        <f>VLOOKUP(I4453,'visit codes'!$B$1:$F$38,5,FALSE)</f>
        <v>2</v>
      </c>
      <c r="Q4453" t="s">
        <v>31</v>
      </c>
      <c r="R4453">
        <f t="shared" si="345"/>
        <v>1</v>
      </c>
      <c r="S4453">
        <f t="shared" si="346"/>
        <v>0</v>
      </c>
      <c r="T4453">
        <f t="shared" si="349"/>
        <v>1</v>
      </c>
    </row>
    <row r="4454" spans="1:20" x14ac:dyDescent="0.25">
      <c r="A4454">
        <v>14775</v>
      </c>
      <c r="B4454" t="s">
        <v>1563</v>
      </c>
      <c r="C4454" s="1">
        <v>22662</v>
      </c>
      <c r="D4454" t="s">
        <v>14</v>
      </c>
      <c r="E4454" t="s">
        <v>15</v>
      </c>
      <c r="F4454" s="1">
        <v>40554</v>
      </c>
      <c r="G4454" t="s">
        <v>104</v>
      </c>
      <c r="H4454" t="str">
        <f t="shared" si="347"/>
        <v>4303-GV</v>
      </c>
      <c r="J4454" t="s">
        <v>61</v>
      </c>
      <c r="K4454" t="s">
        <v>42</v>
      </c>
      <c r="L4454">
        <v>13501</v>
      </c>
      <c r="M4454" t="s">
        <v>29</v>
      </c>
      <c r="N4454" t="s">
        <v>43</v>
      </c>
      <c r="O4454" s="2">
        <v>4.1666666666666664E-2</v>
      </c>
      <c r="Q4454" t="s">
        <v>31</v>
      </c>
      <c r="R4454">
        <f t="shared" si="345"/>
        <v>0</v>
      </c>
      <c r="S4454">
        <f t="shared" si="346"/>
        <v>0</v>
      </c>
      <c r="T4454">
        <f t="shared" si="349"/>
        <v>0</v>
      </c>
    </row>
    <row r="4455" spans="1:20" x14ac:dyDescent="0.25">
      <c r="A4455">
        <v>14775</v>
      </c>
      <c r="B4455" t="s">
        <v>1563</v>
      </c>
      <c r="C4455" s="1">
        <v>22662</v>
      </c>
      <c r="D4455" t="s">
        <v>14</v>
      </c>
      <c r="E4455" t="s">
        <v>15</v>
      </c>
      <c r="F4455" s="1">
        <v>40554</v>
      </c>
      <c r="G4455" t="s">
        <v>105</v>
      </c>
      <c r="H4455" t="str">
        <f t="shared" si="347"/>
        <v>GV</v>
      </c>
      <c r="I4455" t="str">
        <f t="shared" si="348"/>
        <v>GV</v>
      </c>
      <c r="J4455" t="s">
        <v>61</v>
      </c>
      <c r="K4455" t="s">
        <v>42</v>
      </c>
      <c r="L4455">
        <v>13501</v>
      </c>
      <c r="M4455" t="s">
        <v>29</v>
      </c>
      <c r="N4455" t="s">
        <v>43</v>
      </c>
      <c r="O4455" s="2">
        <v>4.1666666666666664E-2</v>
      </c>
      <c r="P4455">
        <f>VLOOKUP(I4455,'visit codes'!$B$1:$F$38,5,FALSE)</f>
        <v>4</v>
      </c>
      <c r="Q4455" t="s">
        <v>31</v>
      </c>
      <c r="R4455">
        <f t="shared" si="345"/>
        <v>1</v>
      </c>
      <c r="S4455">
        <f t="shared" si="346"/>
        <v>0</v>
      </c>
      <c r="T4455">
        <f t="shared" si="349"/>
        <v>1</v>
      </c>
    </row>
    <row r="4456" spans="1:20" x14ac:dyDescent="0.25">
      <c r="A4456">
        <v>14775</v>
      </c>
      <c r="B4456" t="s">
        <v>1563</v>
      </c>
      <c r="C4456" s="1">
        <v>22662</v>
      </c>
      <c r="D4456" t="s">
        <v>14</v>
      </c>
      <c r="E4456" t="s">
        <v>15</v>
      </c>
      <c r="F4456" s="1">
        <v>40556</v>
      </c>
      <c r="G4456" t="s">
        <v>104</v>
      </c>
      <c r="H4456" t="str">
        <f t="shared" si="347"/>
        <v>4303-GV</v>
      </c>
      <c r="J4456" t="s">
        <v>61</v>
      </c>
      <c r="K4456" t="s">
        <v>42</v>
      </c>
      <c r="L4456">
        <v>13501</v>
      </c>
      <c r="M4456" t="s">
        <v>29</v>
      </c>
      <c r="N4456" t="s">
        <v>43</v>
      </c>
      <c r="O4456" s="2">
        <v>4.1666666666666664E-2</v>
      </c>
      <c r="Q4456" t="s">
        <v>31</v>
      </c>
      <c r="R4456">
        <f t="shared" si="345"/>
        <v>0</v>
      </c>
      <c r="S4456">
        <f t="shared" si="346"/>
        <v>0</v>
      </c>
      <c r="T4456">
        <f t="shared" si="349"/>
        <v>0</v>
      </c>
    </row>
    <row r="4457" spans="1:20" x14ac:dyDescent="0.25">
      <c r="A4457">
        <v>14775</v>
      </c>
      <c r="B4457" t="s">
        <v>1563</v>
      </c>
      <c r="C4457" s="1">
        <v>22662</v>
      </c>
      <c r="D4457" t="s">
        <v>14</v>
      </c>
      <c r="E4457" t="s">
        <v>15</v>
      </c>
      <c r="F4457" s="1">
        <v>40556</v>
      </c>
      <c r="G4457" t="s">
        <v>105</v>
      </c>
      <c r="H4457" t="str">
        <f t="shared" si="347"/>
        <v>GV</v>
      </c>
      <c r="I4457" t="str">
        <f t="shared" si="348"/>
        <v>GV</v>
      </c>
      <c r="J4457" t="s">
        <v>61</v>
      </c>
      <c r="K4457" t="s">
        <v>42</v>
      </c>
      <c r="L4457">
        <v>13501</v>
      </c>
      <c r="M4457" t="s">
        <v>29</v>
      </c>
      <c r="N4457" t="s">
        <v>43</v>
      </c>
      <c r="O4457" s="2">
        <v>4.1666666666666664E-2</v>
      </c>
      <c r="P4457">
        <f>VLOOKUP(I4457,'visit codes'!$B$1:$F$38,5,FALSE)</f>
        <v>4</v>
      </c>
      <c r="Q4457" t="s">
        <v>31</v>
      </c>
      <c r="R4457">
        <f t="shared" si="345"/>
        <v>1</v>
      </c>
      <c r="S4457">
        <f t="shared" si="346"/>
        <v>0</v>
      </c>
      <c r="T4457">
        <f t="shared" si="349"/>
        <v>1</v>
      </c>
    </row>
    <row r="4458" spans="1:20" x14ac:dyDescent="0.25">
      <c r="A4458">
        <v>14775</v>
      </c>
      <c r="B4458" t="s">
        <v>1563</v>
      </c>
      <c r="C4458" s="1">
        <v>22662</v>
      </c>
      <c r="D4458" t="s">
        <v>14</v>
      </c>
      <c r="E4458" t="s">
        <v>15</v>
      </c>
      <c r="F4458" s="1">
        <v>40563</v>
      </c>
      <c r="G4458" t="s">
        <v>104</v>
      </c>
      <c r="H4458" t="str">
        <f t="shared" si="347"/>
        <v>4303-GV</v>
      </c>
      <c r="J4458" t="s">
        <v>61</v>
      </c>
      <c r="K4458" t="s">
        <v>42</v>
      </c>
      <c r="L4458">
        <v>13501</v>
      </c>
      <c r="M4458" t="s">
        <v>29</v>
      </c>
      <c r="N4458" t="s">
        <v>43</v>
      </c>
      <c r="O4458" s="2">
        <v>4.1666666666666664E-2</v>
      </c>
      <c r="Q4458" t="s">
        <v>31</v>
      </c>
      <c r="R4458">
        <f t="shared" si="345"/>
        <v>0</v>
      </c>
      <c r="S4458">
        <f t="shared" si="346"/>
        <v>0</v>
      </c>
      <c r="T4458">
        <f t="shared" si="349"/>
        <v>0</v>
      </c>
    </row>
    <row r="4459" spans="1:20" x14ac:dyDescent="0.25">
      <c r="A4459">
        <v>14775</v>
      </c>
      <c r="B4459" t="s">
        <v>1563</v>
      </c>
      <c r="C4459" s="1">
        <v>22662</v>
      </c>
      <c r="D4459" t="s">
        <v>14</v>
      </c>
      <c r="E4459" t="s">
        <v>15</v>
      </c>
      <c r="F4459" s="1">
        <v>40563</v>
      </c>
      <c r="G4459" t="s">
        <v>105</v>
      </c>
      <c r="H4459" t="str">
        <f t="shared" si="347"/>
        <v>GV</v>
      </c>
      <c r="I4459" t="str">
        <f t="shared" si="348"/>
        <v>GV</v>
      </c>
      <c r="J4459" t="s">
        <v>61</v>
      </c>
      <c r="K4459" t="s">
        <v>42</v>
      </c>
      <c r="L4459">
        <v>13501</v>
      </c>
      <c r="M4459" t="s">
        <v>29</v>
      </c>
      <c r="N4459" t="s">
        <v>43</v>
      </c>
      <c r="O4459" s="2">
        <v>4.1666666666666664E-2</v>
      </c>
      <c r="P4459">
        <f>VLOOKUP(I4459,'visit codes'!$B$1:$F$38,5,FALSE)</f>
        <v>4</v>
      </c>
      <c r="Q4459" t="s">
        <v>31</v>
      </c>
      <c r="R4459">
        <f t="shared" si="345"/>
        <v>1</v>
      </c>
      <c r="S4459">
        <f t="shared" si="346"/>
        <v>0</v>
      </c>
      <c r="T4459">
        <f t="shared" si="349"/>
        <v>1</v>
      </c>
    </row>
    <row r="4460" spans="1:20" x14ac:dyDescent="0.25">
      <c r="A4460">
        <v>14775</v>
      </c>
      <c r="B4460" t="s">
        <v>1563</v>
      </c>
      <c r="C4460" s="1">
        <v>22662</v>
      </c>
      <c r="D4460" t="s">
        <v>14</v>
      </c>
      <c r="E4460" t="s">
        <v>15</v>
      </c>
      <c r="F4460" s="1">
        <v>40568</v>
      </c>
      <c r="G4460" t="s">
        <v>104</v>
      </c>
      <c r="H4460" t="str">
        <f t="shared" si="347"/>
        <v>4303-GV</v>
      </c>
      <c r="J4460" t="s">
        <v>61</v>
      </c>
      <c r="K4460" t="s">
        <v>42</v>
      </c>
      <c r="L4460">
        <v>13501</v>
      </c>
      <c r="M4460" t="s">
        <v>29</v>
      </c>
      <c r="N4460" t="s">
        <v>43</v>
      </c>
      <c r="O4460" s="2">
        <v>4.1666666666666664E-2</v>
      </c>
      <c r="Q4460" t="s">
        <v>31</v>
      </c>
      <c r="R4460">
        <f t="shared" si="345"/>
        <v>0</v>
      </c>
      <c r="S4460">
        <f t="shared" si="346"/>
        <v>0</v>
      </c>
      <c r="T4460">
        <f t="shared" si="349"/>
        <v>0</v>
      </c>
    </row>
    <row r="4461" spans="1:20" x14ac:dyDescent="0.25">
      <c r="A4461">
        <v>14775</v>
      </c>
      <c r="B4461" t="s">
        <v>1563</v>
      </c>
      <c r="C4461" s="1">
        <v>22662</v>
      </c>
      <c r="D4461" t="s">
        <v>14</v>
      </c>
      <c r="E4461" t="s">
        <v>15</v>
      </c>
      <c r="F4461" s="1">
        <v>40568</v>
      </c>
      <c r="G4461" t="s">
        <v>105</v>
      </c>
      <c r="H4461" t="str">
        <f t="shared" si="347"/>
        <v>GV</v>
      </c>
      <c r="I4461" t="str">
        <f t="shared" si="348"/>
        <v>GV</v>
      </c>
      <c r="J4461" t="s">
        <v>61</v>
      </c>
      <c r="K4461" t="s">
        <v>42</v>
      </c>
      <c r="L4461">
        <v>13501</v>
      </c>
      <c r="M4461" t="s">
        <v>29</v>
      </c>
      <c r="N4461" t="s">
        <v>43</v>
      </c>
      <c r="O4461" s="2">
        <v>4.1666666666666664E-2</v>
      </c>
      <c r="P4461">
        <f>VLOOKUP(I4461,'visit codes'!$B$1:$F$38,5,FALSE)</f>
        <v>4</v>
      </c>
      <c r="Q4461" t="s">
        <v>31</v>
      </c>
      <c r="R4461">
        <f t="shared" si="345"/>
        <v>1</v>
      </c>
      <c r="S4461">
        <f t="shared" si="346"/>
        <v>0</v>
      </c>
      <c r="T4461">
        <f t="shared" si="349"/>
        <v>1</v>
      </c>
    </row>
    <row r="4462" spans="1:20" x14ac:dyDescent="0.25">
      <c r="A4462">
        <v>14775</v>
      </c>
      <c r="B4462" t="s">
        <v>1563</v>
      </c>
      <c r="C4462" s="1">
        <v>22662</v>
      </c>
      <c r="D4462" t="s">
        <v>14</v>
      </c>
      <c r="E4462" t="s">
        <v>15</v>
      </c>
      <c r="F4462" s="1">
        <v>40570</v>
      </c>
      <c r="G4462" t="s">
        <v>104</v>
      </c>
      <c r="H4462" t="str">
        <f t="shared" si="347"/>
        <v>4303-GV</v>
      </c>
      <c r="J4462" t="s">
        <v>61</v>
      </c>
      <c r="K4462" t="s">
        <v>42</v>
      </c>
      <c r="L4462">
        <v>13501</v>
      </c>
      <c r="M4462" t="s">
        <v>29</v>
      </c>
      <c r="N4462" t="s">
        <v>43</v>
      </c>
      <c r="O4462" s="2">
        <v>4.1666666666666664E-2</v>
      </c>
      <c r="Q4462" t="s">
        <v>31</v>
      </c>
      <c r="R4462">
        <f t="shared" si="345"/>
        <v>0</v>
      </c>
      <c r="S4462">
        <f t="shared" si="346"/>
        <v>0</v>
      </c>
      <c r="T4462">
        <f t="shared" si="349"/>
        <v>0</v>
      </c>
    </row>
    <row r="4463" spans="1:20" x14ac:dyDescent="0.25">
      <c r="A4463">
        <v>14775</v>
      </c>
      <c r="B4463" t="s">
        <v>1563</v>
      </c>
      <c r="C4463" s="1">
        <v>22662</v>
      </c>
      <c r="D4463" t="s">
        <v>14</v>
      </c>
      <c r="E4463" t="s">
        <v>15</v>
      </c>
      <c r="F4463" s="1">
        <v>40570</v>
      </c>
      <c r="G4463" t="s">
        <v>105</v>
      </c>
      <c r="H4463" t="str">
        <f t="shared" si="347"/>
        <v>GV</v>
      </c>
      <c r="I4463" t="str">
        <f t="shared" si="348"/>
        <v>GV</v>
      </c>
      <c r="J4463" t="s">
        <v>61</v>
      </c>
      <c r="K4463" t="s">
        <v>42</v>
      </c>
      <c r="L4463">
        <v>13501</v>
      </c>
      <c r="M4463" t="s">
        <v>29</v>
      </c>
      <c r="N4463" t="s">
        <v>43</v>
      </c>
      <c r="O4463" s="2">
        <v>4.1666666666666664E-2</v>
      </c>
      <c r="P4463">
        <f>VLOOKUP(I4463,'visit codes'!$B$1:$F$38,5,FALSE)</f>
        <v>4</v>
      </c>
      <c r="Q4463" t="s">
        <v>31</v>
      </c>
      <c r="R4463">
        <f t="shared" si="345"/>
        <v>1</v>
      </c>
      <c r="S4463">
        <f t="shared" si="346"/>
        <v>0</v>
      </c>
      <c r="T4463">
        <f t="shared" si="349"/>
        <v>1</v>
      </c>
    </row>
    <row r="4464" spans="1:20" x14ac:dyDescent="0.25">
      <c r="A4464">
        <v>14809</v>
      </c>
      <c r="B4464" t="s">
        <v>1564</v>
      </c>
      <c r="C4464" s="1">
        <v>30243</v>
      </c>
      <c r="D4464" t="s">
        <v>14</v>
      </c>
      <c r="E4464" t="s">
        <v>15</v>
      </c>
      <c r="F4464" s="1">
        <v>40561</v>
      </c>
      <c r="G4464" t="s">
        <v>35</v>
      </c>
      <c r="H4464" t="str">
        <f t="shared" si="347"/>
        <v>4302PM-PM</v>
      </c>
      <c r="J4464" t="s">
        <v>52</v>
      </c>
      <c r="K4464" t="s">
        <v>192</v>
      </c>
      <c r="L4464">
        <v>13323</v>
      </c>
      <c r="M4464" t="s">
        <v>29</v>
      </c>
      <c r="N4464" t="s">
        <v>231</v>
      </c>
      <c r="O4464" s="2">
        <v>1.0416666666666666E-2</v>
      </c>
      <c r="Q4464" t="s">
        <v>55</v>
      </c>
      <c r="R4464">
        <f t="shared" si="345"/>
        <v>0</v>
      </c>
      <c r="S4464">
        <f t="shared" si="346"/>
        <v>0</v>
      </c>
      <c r="T4464">
        <f t="shared" si="349"/>
        <v>0</v>
      </c>
    </row>
    <row r="4465" spans="1:20" x14ac:dyDescent="0.25">
      <c r="A4465">
        <v>14809</v>
      </c>
      <c r="B4465" t="s">
        <v>1564</v>
      </c>
      <c r="C4465" s="1">
        <v>30243</v>
      </c>
      <c r="D4465" t="s">
        <v>14</v>
      </c>
      <c r="E4465" t="s">
        <v>15</v>
      </c>
      <c r="F4465" s="1">
        <v>40561</v>
      </c>
      <c r="G4465" t="s">
        <v>37</v>
      </c>
      <c r="H4465" t="str">
        <f t="shared" si="347"/>
        <v>PM</v>
      </c>
      <c r="I4465" t="str">
        <f t="shared" si="348"/>
        <v>PM</v>
      </c>
      <c r="J4465" t="s">
        <v>52</v>
      </c>
      <c r="K4465" t="s">
        <v>192</v>
      </c>
      <c r="L4465">
        <v>13323</v>
      </c>
      <c r="M4465" t="s">
        <v>29</v>
      </c>
      <c r="N4465" t="s">
        <v>231</v>
      </c>
      <c r="O4465" s="2">
        <v>1.0416666666666666E-2</v>
      </c>
      <c r="P4465">
        <f>VLOOKUP(I4465,'visit codes'!$B$1:$F$38,5,FALSE)</f>
        <v>1</v>
      </c>
      <c r="Q4465" t="s">
        <v>55</v>
      </c>
      <c r="R4465">
        <f t="shared" si="345"/>
        <v>1</v>
      </c>
      <c r="S4465">
        <f t="shared" si="346"/>
        <v>0</v>
      </c>
      <c r="T4465">
        <f t="shared" si="349"/>
        <v>1</v>
      </c>
    </row>
    <row r="4466" spans="1:20" x14ac:dyDescent="0.25">
      <c r="A4466">
        <v>14810</v>
      </c>
      <c r="B4466" t="s">
        <v>1565</v>
      </c>
      <c r="C4466" s="1">
        <v>30243</v>
      </c>
      <c r="D4466" t="s">
        <v>14</v>
      </c>
      <c r="F4466" s="1">
        <v>40561</v>
      </c>
      <c r="G4466">
        <v>4097</v>
      </c>
      <c r="H4466" t="str">
        <f t="shared" si="347"/>
        <v>4097</v>
      </c>
      <c r="J4466" t="s">
        <v>52</v>
      </c>
      <c r="K4466" t="s">
        <v>42</v>
      </c>
      <c r="L4466">
        <v>13323</v>
      </c>
      <c r="M4466" t="s">
        <v>29</v>
      </c>
      <c r="N4466" t="s">
        <v>99</v>
      </c>
      <c r="O4466" s="2">
        <v>0</v>
      </c>
      <c r="Q4466" t="s">
        <v>55</v>
      </c>
      <c r="R4466">
        <f t="shared" si="345"/>
        <v>0</v>
      </c>
      <c r="S4466">
        <f t="shared" si="346"/>
        <v>0</v>
      </c>
      <c r="T4466">
        <f t="shared" si="349"/>
        <v>0</v>
      </c>
    </row>
    <row r="4467" spans="1:20" x14ac:dyDescent="0.25">
      <c r="A4467">
        <v>14910</v>
      </c>
      <c r="B4467" t="s">
        <v>1566</v>
      </c>
      <c r="C4467" s="1">
        <v>21749</v>
      </c>
      <c r="D4467" t="s">
        <v>14</v>
      </c>
      <c r="E4467" t="s">
        <v>40</v>
      </c>
      <c r="F4467" s="1">
        <v>40553</v>
      </c>
      <c r="G4467" t="s">
        <v>60</v>
      </c>
      <c r="H4467" t="str">
        <f t="shared" si="347"/>
        <v>4301B - BV</v>
      </c>
      <c r="J4467" t="s">
        <v>82</v>
      </c>
      <c r="K4467" t="s">
        <v>77</v>
      </c>
      <c r="L4467">
        <v>13501</v>
      </c>
      <c r="M4467" t="s">
        <v>29</v>
      </c>
      <c r="N4467" t="s">
        <v>78</v>
      </c>
      <c r="O4467" s="2">
        <v>2.0833333333333332E-2</v>
      </c>
      <c r="Q4467" t="s">
        <v>31</v>
      </c>
      <c r="R4467">
        <f t="shared" si="345"/>
        <v>0</v>
      </c>
      <c r="S4467">
        <f t="shared" si="346"/>
        <v>0</v>
      </c>
      <c r="T4467">
        <f t="shared" si="349"/>
        <v>0</v>
      </c>
    </row>
    <row r="4468" spans="1:20" x14ac:dyDescent="0.25">
      <c r="A4468">
        <v>14910</v>
      </c>
      <c r="B4468" t="s">
        <v>1566</v>
      </c>
      <c r="C4468" s="1">
        <v>21749</v>
      </c>
      <c r="D4468" t="s">
        <v>14</v>
      </c>
      <c r="E4468" t="s">
        <v>40</v>
      </c>
      <c r="F4468" s="1">
        <v>40553</v>
      </c>
      <c r="G4468" t="s">
        <v>62</v>
      </c>
      <c r="H4468" t="str">
        <f t="shared" si="347"/>
        <v>BV</v>
      </c>
      <c r="I4468" t="str">
        <f t="shared" si="348"/>
        <v>BV</v>
      </c>
      <c r="J4468" t="s">
        <v>45</v>
      </c>
      <c r="K4468" t="s">
        <v>77</v>
      </c>
      <c r="L4468">
        <v>13501</v>
      </c>
      <c r="M4468" t="s">
        <v>29</v>
      </c>
      <c r="N4468" t="s">
        <v>78</v>
      </c>
      <c r="O4468" s="2">
        <v>2.0833333333333332E-2</v>
      </c>
      <c r="P4468">
        <f>VLOOKUP(I4468,'visit codes'!$B$1:$F$38,5,FALSE)</f>
        <v>2</v>
      </c>
      <c r="Q4468" t="s">
        <v>31</v>
      </c>
      <c r="R4468">
        <f t="shared" si="345"/>
        <v>1</v>
      </c>
      <c r="S4468">
        <f t="shared" si="346"/>
        <v>0</v>
      </c>
      <c r="T4468">
        <f t="shared" si="349"/>
        <v>1</v>
      </c>
    </row>
    <row r="4469" spans="1:20" x14ac:dyDescent="0.25">
      <c r="A4469">
        <v>772</v>
      </c>
      <c r="B4469" t="s">
        <v>1567</v>
      </c>
      <c r="C4469" s="1">
        <v>26322</v>
      </c>
      <c r="D4469" t="s">
        <v>26</v>
      </c>
      <c r="E4469" t="s">
        <v>15</v>
      </c>
      <c r="F4469" s="1">
        <v>40549</v>
      </c>
      <c r="G4469" t="s">
        <v>16</v>
      </c>
      <c r="H4469" t="str">
        <f t="shared" si="347"/>
        <v>4301R-RV</v>
      </c>
      <c r="J4469" t="s">
        <v>48</v>
      </c>
      <c r="K4469" t="s">
        <v>33</v>
      </c>
      <c r="L4469">
        <v>13417</v>
      </c>
      <c r="M4469" t="s">
        <v>29</v>
      </c>
      <c r="N4469" t="s">
        <v>30</v>
      </c>
      <c r="O4469" s="2">
        <v>3.125E-2</v>
      </c>
      <c r="Q4469" t="s">
        <v>126</v>
      </c>
      <c r="R4469">
        <f t="shared" si="345"/>
        <v>0</v>
      </c>
      <c r="S4469">
        <f t="shared" si="346"/>
        <v>0</v>
      </c>
      <c r="T4469">
        <f t="shared" si="349"/>
        <v>0</v>
      </c>
    </row>
    <row r="4470" spans="1:20" x14ac:dyDescent="0.25">
      <c r="A4470">
        <v>772</v>
      </c>
      <c r="B4470" t="s">
        <v>1567</v>
      </c>
      <c r="C4470" s="1">
        <v>26322</v>
      </c>
      <c r="D4470" t="s">
        <v>26</v>
      </c>
      <c r="E4470" t="s">
        <v>15</v>
      </c>
      <c r="F4470" s="1">
        <v>40549</v>
      </c>
      <c r="G4470" t="s">
        <v>24</v>
      </c>
      <c r="H4470" t="str">
        <f t="shared" si="347"/>
        <v>RV</v>
      </c>
      <c r="I4470" t="str">
        <f t="shared" si="348"/>
        <v>RV</v>
      </c>
      <c r="J4470" t="s">
        <v>48</v>
      </c>
      <c r="K4470" t="s">
        <v>33</v>
      </c>
      <c r="L4470">
        <v>13417</v>
      </c>
      <c r="M4470" t="s">
        <v>29</v>
      </c>
      <c r="N4470" t="s">
        <v>30</v>
      </c>
      <c r="O4470" s="2">
        <v>4.1666666666666664E-2</v>
      </c>
      <c r="P4470">
        <f>VLOOKUP(I4470,'visit codes'!$B$1:$F$38,5,FALSE)</f>
        <v>3</v>
      </c>
      <c r="Q4470" t="s">
        <v>126</v>
      </c>
      <c r="R4470">
        <f t="shared" si="345"/>
        <v>1</v>
      </c>
      <c r="S4470">
        <f t="shared" si="346"/>
        <v>0</v>
      </c>
      <c r="T4470">
        <f t="shared" si="349"/>
        <v>1</v>
      </c>
    </row>
    <row r="4471" spans="1:20" x14ac:dyDescent="0.25">
      <c r="A4471">
        <v>772</v>
      </c>
      <c r="B4471" t="s">
        <v>1567</v>
      </c>
      <c r="C4471" s="1">
        <v>26322</v>
      </c>
      <c r="D4471" t="s">
        <v>26</v>
      </c>
      <c r="E4471" t="s">
        <v>15</v>
      </c>
      <c r="F4471" s="1">
        <v>40556</v>
      </c>
      <c r="G4471" t="s">
        <v>35</v>
      </c>
      <c r="H4471" t="str">
        <f t="shared" si="347"/>
        <v>4302PM-PM</v>
      </c>
      <c r="J4471" t="s">
        <v>41</v>
      </c>
      <c r="K4471" t="s">
        <v>33</v>
      </c>
      <c r="L4471">
        <v>13417</v>
      </c>
      <c r="M4471" t="s">
        <v>29</v>
      </c>
      <c r="N4471" t="s">
        <v>30</v>
      </c>
      <c r="O4471" s="2">
        <v>1.0416666666666666E-2</v>
      </c>
      <c r="Q4471" t="s">
        <v>126</v>
      </c>
      <c r="R4471">
        <f t="shared" si="345"/>
        <v>0</v>
      </c>
      <c r="S4471">
        <f t="shared" si="346"/>
        <v>0</v>
      </c>
      <c r="T4471">
        <f t="shared" si="349"/>
        <v>0</v>
      </c>
    </row>
    <row r="4472" spans="1:20" x14ac:dyDescent="0.25">
      <c r="A4472">
        <v>772</v>
      </c>
      <c r="B4472" t="s">
        <v>1567</v>
      </c>
      <c r="C4472" s="1">
        <v>26322</v>
      </c>
      <c r="D4472" t="s">
        <v>26</v>
      </c>
      <c r="E4472" t="s">
        <v>15</v>
      </c>
      <c r="F4472" s="1">
        <v>40556</v>
      </c>
      <c r="G4472" t="s">
        <v>37</v>
      </c>
      <c r="H4472" t="str">
        <f t="shared" si="347"/>
        <v>PM</v>
      </c>
      <c r="I4472" t="str">
        <f t="shared" si="348"/>
        <v>PM</v>
      </c>
      <c r="J4472" t="s">
        <v>41</v>
      </c>
      <c r="K4472" t="s">
        <v>33</v>
      </c>
      <c r="L4472">
        <v>13417</v>
      </c>
      <c r="M4472" t="s">
        <v>29</v>
      </c>
      <c r="N4472" t="s">
        <v>30</v>
      </c>
      <c r="O4472" s="2">
        <v>1.0416666666666666E-2</v>
      </c>
      <c r="P4472">
        <f>VLOOKUP(I4472,'visit codes'!$B$1:$F$38,5,FALSE)</f>
        <v>1</v>
      </c>
      <c r="Q4472" t="s">
        <v>126</v>
      </c>
      <c r="R4472">
        <f t="shared" si="345"/>
        <v>1</v>
      </c>
      <c r="S4472">
        <f t="shared" si="346"/>
        <v>0</v>
      </c>
      <c r="T4472">
        <f t="shared" si="349"/>
        <v>1</v>
      </c>
    </row>
    <row r="4473" spans="1:20" x14ac:dyDescent="0.25">
      <c r="A4473">
        <v>772</v>
      </c>
      <c r="B4473" t="s">
        <v>1567</v>
      </c>
      <c r="C4473" s="1">
        <v>26322</v>
      </c>
      <c r="D4473" t="s">
        <v>26</v>
      </c>
      <c r="E4473" t="s">
        <v>15</v>
      </c>
      <c r="F4473" s="1">
        <v>40563</v>
      </c>
      <c r="G4473" t="s">
        <v>16</v>
      </c>
      <c r="H4473" t="str">
        <f t="shared" si="347"/>
        <v>4301R-RV</v>
      </c>
      <c r="J4473" t="s">
        <v>89</v>
      </c>
      <c r="K4473" t="s">
        <v>33</v>
      </c>
      <c r="L4473">
        <v>13417</v>
      </c>
      <c r="M4473" t="s">
        <v>29</v>
      </c>
      <c r="N4473" t="s">
        <v>30</v>
      </c>
      <c r="O4473" s="2">
        <v>3.125E-2</v>
      </c>
      <c r="Q4473" t="s">
        <v>126</v>
      </c>
      <c r="R4473">
        <f t="shared" si="345"/>
        <v>0</v>
      </c>
      <c r="S4473">
        <f t="shared" si="346"/>
        <v>0</v>
      </c>
      <c r="T4473">
        <f t="shared" si="349"/>
        <v>0</v>
      </c>
    </row>
    <row r="4474" spans="1:20" x14ac:dyDescent="0.25">
      <c r="A4474">
        <v>772</v>
      </c>
      <c r="B4474" t="s">
        <v>1567</v>
      </c>
      <c r="C4474" s="1">
        <v>26322</v>
      </c>
      <c r="D4474" t="s">
        <v>26</v>
      </c>
      <c r="E4474" t="s">
        <v>15</v>
      </c>
      <c r="F4474" s="1">
        <v>40563</v>
      </c>
      <c r="G4474" t="s">
        <v>34</v>
      </c>
      <c r="H4474" t="str">
        <f t="shared" si="347"/>
        <v>CM</v>
      </c>
      <c r="I4474" t="str">
        <f t="shared" si="348"/>
        <v>CM</v>
      </c>
      <c r="J4474" t="s">
        <v>89</v>
      </c>
      <c r="K4474" t="s">
        <v>33</v>
      </c>
      <c r="L4474">
        <v>13417</v>
      </c>
      <c r="M4474" t="s">
        <v>29</v>
      </c>
      <c r="N4474" t="s">
        <v>30</v>
      </c>
      <c r="O4474" s="2">
        <v>0</v>
      </c>
      <c r="P4474">
        <f>VLOOKUP(I4474,'visit codes'!$B$1:$F$38,5,FALSE)</f>
        <v>2</v>
      </c>
      <c r="Q4474" t="s">
        <v>126</v>
      </c>
      <c r="R4474">
        <f t="shared" si="345"/>
        <v>1</v>
      </c>
      <c r="S4474">
        <f t="shared" si="346"/>
        <v>0</v>
      </c>
      <c r="T4474">
        <f t="shared" si="349"/>
        <v>1</v>
      </c>
    </row>
    <row r="4475" spans="1:20" x14ac:dyDescent="0.25">
      <c r="A4475">
        <v>776</v>
      </c>
      <c r="B4475" t="s">
        <v>1568</v>
      </c>
      <c r="C4475" s="1">
        <v>22807</v>
      </c>
      <c r="D4475" t="s">
        <v>26</v>
      </c>
      <c r="E4475" t="s">
        <v>15</v>
      </c>
      <c r="F4475" s="1">
        <v>40568</v>
      </c>
      <c r="G4475" t="s">
        <v>16</v>
      </c>
      <c r="H4475" t="str">
        <f t="shared" si="347"/>
        <v>4301R-RV</v>
      </c>
      <c r="J4475" t="s">
        <v>138</v>
      </c>
      <c r="K4475" t="s">
        <v>42</v>
      </c>
      <c r="L4475">
        <v>13502</v>
      </c>
      <c r="M4475" t="s">
        <v>29</v>
      </c>
      <c r="N4475" t="s">
        <v>43</v>
      </c>
      <c r="O4475" s="2">
        <v>3.125E-2</v>
      </c>
      <c r="Q4475" t="s">
        <v>31</v>
      </c>
      <c r="R4475">
        <f t="shared" si="345"/>
        <v>0</v>
      </c>
      <c r="S4475">
        <f t="shared" si="346"/>
        <v>0</v>
      </c>
      <c r="T4475">
        <f t="shared" si="349"/>
        <v>0</v>
      </c>
    </row>
    <row r="4476" spans="1:20" x14ac:dyDescent="0.25">
      <c r="A4476">
        <v>776</v>
      </c>
      <c r="B4476" t="s">
        <v>1568</v>
      </c>
      <c r="C4476" s="1">
        <v>22807</v>
      </c>
      <c r="D4476" t="s">
        <v>26</v>
      </c>
      <c r="E4476" t="s">
        <v>15</v>
      </c>
      <c r="F4476" s="1">
        <v>40568</v>
      </c>
      <c r="G4476" t="s">
        <v>24</v>
      </c>
      <c r="H4476" t="str">
        <f t="shared" si="347"/>
        <v>RV</v>
      </c>
      <c r="I4476" t="str">
        <f t="shared" si="348"/>
        <v>RV</v>
      </c>
      <c r="J4476" t="s">
        <v>138</v>
      </c>
      <c r="K4476" t="s">
        <v>42</v>
      </c>
      <c r="L4476">
        <v>13502</v>
      </c>
      <c r="M4476" t="s">
        <v>29</v>
      </c>
      <c r="N4476" t="s">
        <v>43</v>
      </c>
      <c r="O4476" s="2">
        <v>4.1666666666666664E-2</v>
      </c>
      <c r="P4476">
        <f>VLOOKUP(I4476,'visit codes'!$B$1:$F$38,5,FALSE)</f>
        <v>3</v>
      </c>
      <c r="Q4476" t="s">
        <v>31</v>
      </c>
      <c r="R4476">
        <f t="shared" si="345"/>
        <v>1</v>
      </c>
      <c r="S4476">
        <f t="shared" si="346"/>
        <v>0</v>
      </c>
      <c r="T4476">
        <f t="shared" si="349"/>
        <v>1</v>
      </c>
    </row>
    <row r="4477" spans="1:20" x14ac:dyDescent="0.25">
      <c r="A4477">
        <v>15045</v>
      </c>
      <c r="B4477" t="s">
        <v>1569</v>
      </c>
      <c r="C4477" s="1">
        <v>17747</v>
      </c>
      <c r="D4477" t="s">
        <v>26</v>
      </c>
      <c r="E4477" t="s">
        <v>15</v>
      </c>
      <c r="F4477" s="1">
        <v>40570</v>
      </c>
      <c r="G4477" t="s">
        <v>35</v>
      </c>
      <c r="H4477" t="str">
        <f t="shared" si="347"/>
        <v>4302PM-PM</v>
      </c>
      <c r="J4477" t="s">
        <v>70</v>
      </c>
      <c r="K4477" t="s">
        <v>42</v>
      </c>
      <c r="L4477">
        <v>13440</v>
      </c>
      <c r="M4477" t="s">
        <v>20</v>
      </c>
      <c r="N4477" t="s">
        <v>43</v>
      </c>
      <c r="O4477" s="2">
        <v>1.0416666666666666E-2</v>
      </c>
      <c r="Q4477" t="s">
        <v>22</v>
      </c>
      <c r="R4477">
        <f t="shared" si="345"/>
        <v>0</v>
      </c>
      <c r="S4477">
        <f t="shared" si="346"/>
        <v>0</v>
      </c>
      <c r="T4477">
        <f t="shared" si="349"/>
        <v>0</v>
      </c>
    </row>
    <row r="4478" spans="1:20" x14ac:dyDescent="0.25">
      <c r="A4478">
        <v>15045</v>
      </c>
      <c r="B4478" t="s">
        <v>1569</v>
      </c>
      <c r="C4478" s="1">
        <v>17747</v>
      </c>
      <c r="D4478" t="s">
        <v>26</v>
      </c>
      <c r="E4478" t="s">
        <v>15</v>
      </c>
      <c r="F4478" s="1">
        <v>40570</v>
      </c>
      <c r="G4478" t="s">
        <v>37</v>
      </c>
      <c r="H4478" t="str">
        <f t="shared" si="347"/>
        <v>PM</v>
      </c>
      <c r="I4478" t="str">
        <f t="shared" si="348"/>
        <v>PM</v>
      </c>
      <c r="J4478" t="s">
        <v>70</v>
      </c>
      <c r="K4478" t="s">
        <v>42</v>
      </c>
      <c r="L4478">
        <v>13440</v>
      </c>
      <c r="M4478" t="s">
        <v>20</v>
      </c>
      <c r="N4478" t="s">
        <v>43</v>
      </c>
      <c r="O4478" s="2">
        <v>1.0416666666666666E-2</v>
      </c>
      <c r="P4478">
        <f>VLOOKUP(I4478,'visit codes'!$B$1:$F$38,5,FALSE)</f>
        <v>1</v>
      </c>
      <c r="Q4478" t="s">
        <v>22</v>
      </c>
      <c r="R4478">
        <f t="shared" si="345"/>
        <v>1</v>
      </c>
      <c r="S4478">
        <f t="shared" si="346"/>
        <v>0</v>
      </c>
      <c r="T4478">
        <f t="shared" si="349"/>
        <v>1</v>
      </c>
    </row>
    <row r="4479" spans="1:20" x14ac:dyDescent="0.25">
      <c r="A4479">
        <v>15049</v>
      </c>
      <c r="B4479" t="s">
        <v>1570</v>
      </c>
      <c r="C4479" s="1">
        <v>15988</v>
      </c>
      <c r="D4479" t="s">
        <v>26</v>
      </c>
      <c r="E4479" t="s">
        <v>15</v>
      </c>
      <c r="F4479" s="1">
        <v>40549</v>
      </c>
      <c r="G4479" t="s">
        <v>35</v>
      </c>
      <c r="H4479" t="str">
        <f t="shared" si="347"/>
        <v>4302PM-PM</v>
      </c>
      <c r="J4479" t="s">
        <v>66</v>
      </c>
      <c r="K4479" t="s">
        <v>33</v>
      </c>
      <c r="L4479">
        <v>13308</v>
      </c>
      <c r="M4479" t="s">
        <v>20</v>
      </c>
      <c r="N4479" t="s">
        <v>30</v>
      </c>
      <c r="O4479" s="2">
        <v>1.0416666666666666E-2</v>
      </c>
      <c r="Q4479" t="s">
        <v>111</v>
      </c>
      <c r="R4479">
        <f t="shared" si="345"/>
        <v>0</v>
      </c>
      <c r="S4479">
        <f t="shared" si="346"/>
        <v>0</v>
      </c>
      <c r="T4479">
        <f t="shared" si="349"/>
        <v>0</v>
      </c>
    </row>
    <row r="4480" spans="1:20" x14ac:dyDescent="0.25">
      <c r="A4480">
        <v>15049</v>
      </c>
      <c r="B4480" t="s">
        <v>1570</v>
      </c>
      <c r="C4480" s="1">
        <v>15988</v>
      </c>
      <c r="D4480" t="s">
        <v>26</v>
      </c>
      <c r="E4480" t="s">
        <v>15</v>
      </c>
      <c r="F4480" s="1">
        <v>40549</v>
      </c>
      <c r="G4480" t="s">
        <v>37</v>
      </c>
      <c r="H4480" t="str">
        <f t="shared" si="347"/>
        <v>PM</v>
      </c>
      <c r="I4480" t="str">
        <f t="shared" si="348"/>
        <v>PM</v>
      </c>
      <c r="J4480" t="s">
        <v>66</v>
      </c>
      <c r="K4480" t="s">
        <v>33</v>
      </c>
      <c r="L4480">
        <v>13308</v>
      </c>
      <c r="M4480" t="s">
        <v>20</v>
      </c>
      <c r="N4480" t="s">
        <v>30</v>
      </c>
      <c r="O4480" s="2">
        <v>1.0416666666666666E-2</v>
      </c>
      <c r="P4480">
        <f>VLOOKUP(I4480,'visit codes'!$B$1:$F$38,5,FALSE)</f>
        <v>1</v>
      </c>
      <c r="Q4480" t="s">
        <v>111</v>
      </c>
      <c r="R4480">
        <f t="shared" si="345"/>
        <v>1</v>
      </c>
      <c r="S4480">
        <f t="shared" si="346"/>
        <v>0</v>
      </c>
      <c r="T4480">
        <f t="shared" si="349"/>
        <v>1</v>
      </c>
    </row>
    <row r="4481" spans="1:20" x14ac:dyDescent="0.25">
      <c r="A4481">
        <v>15097</v>
      </c>
      <c r="B4481" t="s">
        <v>1571</v>
      </c>
      <c r="C4481" s="1">
        <v>17819</v>
      </c>
      <c r="D4481" t="s">
        <v>14</v>
      </c>
      <c r="E4481" t="s">
        <v>15</v>
      </c>
      <c r="F4481" s="1">
        <v>40556</v>
      </c>
      <c r="G4481" t="s">
        <v>35</v>
      </c>
      <c r="H4481" t="str">
        <f t="shared" si="347"/>
        <v>4302PM-PM</v>
      </c>
      <c r="J4481" t="s">
        <v>52</v>
      </c>
      <c r="K4481" t="s">
        <v>42</v>
      </c>
      <c r="L4481">
        <v>13501</v>
      </c>
      <c r="M4481" t="s">
        <v>29</v>
      </c>
      <c r="N4481" t="s">
        <v>43</v>
      </c>
      <c r="O4481" s="2">
        <v>1.0416666666666666E-2</v>
      </c>
      <c r="Q4481" t="s">
        <v>31</v>
      </c>
      <c r="R4481">
        <f t="shared" si="345"/>
        <v>0</v>
      </c>
      <c r="S4481">
        <f t="shared" si="346"/>
        <v>0</v>
      </c>
      <c r="T4481">
        <f t="shared" si="349"/>
        <v>0</v>
      </c>
    </row>
    <row r="4482" spans="1:20" x14ac:dyDescent="0.25">
      <c r="A4482">
        <v>15097</v>
      </c>
      <c r="B4482" t="s">
        <v>1571</v>
      </c>
      <c r="C4482" s="1">
        <v>17819</v>
      </c>
      <c r="D4482" t="s">
        <v>14</v>
      </c>
      <c r="E4482" t="s">
        <v>15</v>
      </c>
      <c r="F4482" s="1">
        <v>40556</v>
      </c>
      <c r="G4482" t="s">
        <v>37</v>
      </c>
      <c r="H4482" t="str">
        <f t="shared" si="347"/>
        <v>PM</v>
      </c>
      <c r="I4482" t="str">
        <f t="shared" si="348"/>
        <v>PM</v>
      </c>
      <c r="J4482" t="s">
        <v>52</v>
      </c>
      <c r="K4482" t="s">
        <v>42</v>
      </c>
      <c r="L4482">
        <v>13501</v>
      </c>
      <c r="M4482" t="s">
        <v>29</v>
      </c>
      <c r="N4482" t="s">
        <v>43</v>
      </c>
      <c r="O4482" s="2">
        <v>1.0416666666666666E-2</v>
      </c>
      <c r="P4482">
        <f>VLOOKUP(I4482,'visit codes'!$B$1:$F$38,5,FALSE)</f>
        <v>1</v>
      </c>
      <c r="Q4482" t="s">
        <v>31</v>
      </c>
      <c r="R4482">
        <f t="shared" ref="R4482:R4545" si="350">COUNTA(I4482)</f>
        <v>1</v>
      </c>
      <c r="S4482">
        <f t="shared" ref="S4482:S4545" si="351">IF(I4482="c",1,IF(I4482="ns",1,IF(I4482="pasns",1,IF(I4482="pasc",1,IF(I4482="sc",1,0)))))</f>
        <v>0</v>
      </c>
      <c r="T4482">
        <f t="shared" si="349"/>
        <v>1</v>
      </c>
    </row>
    <row r="4483" spans="1:20" x14ac:dyDescent="0.25">
      <c r="A4483">
        <v>779</v>
      </c>
      <c r="B4483" t="s">
        <v>1572</v>
      </c>
      <c r="C4483" s="1">
        <v>25715</v>
      </c>
      <c r="D4483" t="s">
        <v>26</v>
      </c>
      <c r="E4483" t="s">
        <v>15</v>
      </c>
      <c r="F4483" s="1">
        <v>40549</v>
      </c>
      <c r="G4483" t="s">
        <v>35</v>
      </c>
      <c r="H4483" t="str">
        <f t="shared" ref="H4483:H4546" si="352">TRIM(G4483)</f>
        <v>4302PM-PM</v>
      </c>
      <c r="J4483" t="s">
        <v>41</v>
      </c>
      <c r="K4483" t="s">
        <v>434</v>
      </c>
      <c r="L4483">
        <v>13329</v>
      </c>
      <c r="M4483" t="s">
        <v>29</v>
      </c>
      <c r="N4483" t="s">
        <v>78</v>
      </c>
      <c r="O4483" s="2">
        <v>1.0416666666666666E-2</v>
      </c>
      <c r="Q4483" t="s">
        <v>332</v>
      </c>
      <c r="R4483">
        <f t="shared" si="350"/>
        <v>0</v>
      </c>
      <c r="S4483">
        <f t="shared" si="351"/>
        <v>0</v>
      </c>
      <c r="T4483">
        <f t="shared" ref="T4483:T4546" si="353">IF(R4483-S4483=1,1,0)</f>
        <v>0</v>
      </c>
    </row>
    <row r="4484" spans="1:20" x14ac:dyDescent="0.25">
      <c r="A4484">
        <v>779</v>
      </c>
      <c r="B4484" t="s">
        <v>1572</v>
      </c>
      <c r="C4484" s="1">
        <v>25715</v>
      </c>
      <c r="D4484" t="s">
        <v>26</v>
      </c>
      <c r="E4484" t="s">
        <v>15</v>
      </c>
      <c r="F4484" s="1">
        <v>40549</v>
      </c>
      <c r="G4484" t="s">
        <v>37</v>
      </c>
      <c r="H4484" t="str">
        <f t="shared" si="352"/>
        <v>PM</v>
      </c>
      <c r="I4484" t="str">
        <f t="shared" ref="I4484:I4546" si="354">TRIM(G4484)</f>
        <v>PM</v>
      </c>
      <c r="J4484" t="s">
        <v>41</v>
      </c>
      <c r="K4484" t="s">
        <v>434</v>
      </c>
      <c r="L4484">
        <v>13329</v>
      </c>
      <c r="M4484" t="s">
        <v>29</v>
      </c>
      <c r="N4484" t="s">
        <v>78</v>
      </c>
      <c r="O4484" s="2">
        <v>1.0416666666666666E-2</v>
      </c>
      <c r="P4484">
        <f>VLOOKUP(I4484,'visit codes'!$B$1:$F$38,5,FALSE)</f>
        <v>1</v>
      </c>
      <c r="Q4484" t="s">
        <v>332</v>
      </c>
      <c r="R4484">
        <f t="shared" si="350"/>
        <v>1</v>
      </c>
      <c r="S4484">
        <f t="shared" si="351"/>
        <v>0</v>
      </c>
      <c r="T4484">
        <f t="shared" si="353"/>
        <v>1</v>
      </c>
    </row>
    <row r="4485" spans="1:20" x14ac:dyDescent="0.25">
      <c r="A4485">
        <v>779</v>
      </c>
      <c r="B4485" t="s">
        <v>1572</v>
      </c>
      <c r="C4485" s="1">
        <v>25715</v>
      </c>
      <c r="D4485" t="s">
        <v>26</v>
      </c>
      <c r="E4485" t="s">
        <v>15</v>
      </c>
      <c r="F4485" s="1">
        <v>40564</v>
      </c>
      <c r="G4485" t="s">
        <v>38</v>
      </c>
      <c r="H4485" t="str">
        <f t="shared" si="352"/>
        <v>C</v>
      </c>
      <c r="I4485" t="str">
        <f t="shared" si="354"/>
        <v>C</v>
      </c>
      <c r="J4485" t="s">
        <v>48</v>
      </c>
      <c r="K4485" t="s">
        <v>434</v>
      </c>
      <c r="L4485">
        <v>13329</v>
      </c>
      <c r="M4485" t="s">
        <v>29</v>
      </c>
      <c r="N4485" t="s">
        <v>78</v>
      </c>
      <c r="O4485" s="2">
        <v>0</v>
      </c>
      <c r="P4485">
        <f>VLOOKUP(I4485,'visit codes'!$B$1:$F$38,5,FALSE)</f>
        <v>0</v>
      </c>
      <c r="Q4485" t="s">
        <v>332</v>
      </c>
      <c r="R4485">
        <f t="shared" si="350"/>
        <v>1</v>
      </c>
      <c r="S4485">
        <f t="shared" si="351"/>
        <v>1</v>
      </c>
      <c r="T4485">
        <f t="shared" si="353"/>
        <v>0</v>
      </c>
    </row>
    <row r="4486" spans="1:20" x14ac:dyDescent="0.25">
      <c r="A4486">
        <v>15107</v>
      </c>
      <c r="B4486" t="s">
        <v>1573</v>
      </c>
      <c r="C4486" s="1">
        <v>21790</v>
      </c>
      <c r="D4486" t="s">
        <v>26</v>
      </c>
      <c r="E4486" t="s">
        <v>40</v>
      </c>
      <c r="F4486" s="1">
        <v>40561</v>
      </c>
      <c r="G4486" t="s">
        <v>16</v>
      </c>
      <c r="H4486" t="str">
        <f t="shared" si="352"/>
        <v>4301R-RV</v>
      </c>
      <c r="J4486" t="s">
        <v>45</v>
      </c>
      <c r="K4486" t="s">
        <v>42</v>
      </c>
      <c r="L4486">
        <v>13501</v>
      </c>
      <c r="M4486" t="s">
        <v>29</v>
      </c>
      <c r="N4486" t="s">
        <v>43</v>
      </c>
      <c r="O4486" s="2">
        <v>3.125E-2</v>
      </c>
      <c r="Q4486" t="s">
        <v>31</v>
      </c>
      <c r="R4486">
        <f t="shared" si="350"/>
        <v>0</v>
      </c>
      <c r="S4486">
        <f t="shared" si="351"/>
        <v>0</v>
      </c>
      <c r="T4486">
        <f t="shared" si="353"/>
        <v>0</v>
      </c>
    </row>
    <row r="4487" spans="1:20" x14ac:dyDescent="0.25">
      <c r="A4487">
        <v>15107</v>
      </c>
      <c r="B4487" t="s">
        <v>1573</v>
      </c>
      <c r="C4487" s="1">
        <v>21790</v>
      </c>
      <c r="D4487" t="s">
        <v>26</v>
      </c>
      <c r="E4487" t="s">
        <v>40</v>
      </c>
      <c r="F4487" s="1">
        <v>40561</v>
      </c>
      <c r="G4487" t="s">
        <v>24</v>
      </c>
      <c r="H4487" t="str">
        <f t="shared" si="352"/>
        <v>RV</v>
      </c>
      <c r="I4487" t="str">
        <f t="shared" si="354"/>
        <v>RV</v>
      </c>
      <c r="J4487" t="s">
        <v>45</v>
      </c>
      <c r="K4487" t="s">
        <v>42</v>
      </c>
      <c r="L4487">
        <v>13501</v>
      </c>
      <c r="M4487" t="s">
        <v>29</v>
      </c>
      <c r="N4487" t="s">
        <v>43</v>
      </c>
      <c r="O4487" s="2">
        <v>4.1666666666666664E-2</v>
      </c>
      <c r="P4487">
        <f>VLOOKUP(I4487,'visit codes'!$B$1:$F$38,5,FALSE)</f>
        <v>3</v>
      </c>
      <c r="Q4487" t="s">
        <v>31</v>
      </c>
      <c r="R4487">
        <f t="shared" si="350"/>
        <v>1</v>
      </c>
      <c r="S4487">
        <f t="shared" si="351"/>
        <v>0</v>
      </c>
      <c r="T4487">
        <f t="shared" si="353"/>
        <v>1</v>
      </c>
    </row>
    <row r="4488" spans="1:20" x14ac:dyDescent="0.25">
      <c r="A4488">
        <v>15137</v>
      </c>
      <c r="B4488" t="s">
        <v>1574</v>
      </c>
      <c r="C4488" s="1">
        <v>29385</v>
      </c>
      <c r="D4488" t="s">
        <v>26</v>
      </c>
      <c r="E4488" t="s">
        <v>15</v>
      </c>
      <c r="F4488" s="1">
        <v>40549</v>
      </c>
      <c r="G4488" t="s">
        <v>16</v>
      </c>
      <c r="H4488" t="str">
        <f t="shared" si="352"/>
        <v>4301R-RV</v>
      </c>
      <c r="J4488" t="s">
        <v>57</v>
      </c>
      <c r="K4488" t="s">
        <v>18</v>
      </c>
      <c r="L4488">
        <v>13501</v>
      </c>
      <c r="M4488" t="s">
        <v>29</v>
      </c>
      <c r="N4488" t="s">
        <v>21</v>
      </c>
      <c r="O4488" s="2">
        <v>3.125E-2</v>
      </c>
      <c r="Q4488" t="s">
        <v>31</v>
      </c>
      <c r="R4488">
        <f t="shared" si="350"/>
        <v>0</v>
      </c>
      <c r="S4488">
        <f t="shared" si="351"/>
        <v>0</v>
      </c>
      <c r="T4488">
        <f t="shared" si="353"/>
        <v>0</v>
      </c>
    </row>
    <row r="4489" spans="1:20" x14ac:dyDescent="0.25">
      <c r="A4489">
        <v>15137</v>
      </c>
      <c r="B4489" t="s">
        <v>1574</v>
      </c>
      <c r="C4489" s="1">
        <v>29385</v>
      </c>
      <c r="D4489" t="s">
        <v>26</v>
      </c>
      <c r="E4489" t="s">
        <v>15</v>
      </c>
      <c r="F4489" s="1">
        <v>40549</v>
      </c>
      <c r="G4489" t="s">
        <v>24</v>
      </c>
      <c r="H4489" t="str">
        <f t="shared" si="352"/>
        <v>RV</v>
      </c>
      <c r="I4489" t="str">
        <f t="shared" si="354"/>
        <v>RV</v>
      </c>
      <c r="J4489" t="s">
        <v>57</v>
      </c>
      <c r="K4489" t="s">
        <v>18</v>
      </c>
      <c r="L4489">
        <v>13501</v>
      </c>
      <c r="M4489" t="s">
        <v>29</v>
      </c>
      <c r="N4489" t="s">
        <v>21</v>
      </c>
      <c r="O4489" s="2">
        <v>4.1666666666666664E-2</v>
      </c>
      <c r="P4489">
        <f>VLOOKUP(I4489,'visit codes'!$B$1:$F$38,5,FALSE)</f>
        <v>3</v>
      </c>
      <c r="Q4489" t="s">
        <v>31</v>
      </c>
      <c r="R4489">
        <f t="shared" si="350"/>
        <v>1</v>
      </c>
      <c r="S4489">
        <f t="shared" si="351"/>
        <v>0</v>
      </c>
      <c r="T4489">
        <f t="shared" si="353"/>
        <v>1</v>
      </c>
    </row>
    <row r="4490" spans="1:20" x14ac:dyDescent="0.25">
      <c r="A4490">
        <v>15137</v>
      </c>
      <c r="B4490" t="s">
        <v>1574</v>
      </c>
      <c r="C4490" s="1">
        <v>29385</v>
      </c>
      <c r="D4490" t="s">
        <v>26</v>
      </c>
      <c r="E4490" t="s">
        <v>15</v>
      </c>
      <c r="F4490" s="1">
        <v>40557</v>
      </c>
      <c r="G4490" t="s">
        <v>102</v>
      </c>
      <c r="H4490" t="str">
        <f t="shared" si="352"/>
        <v>SC</v>
      </c>
      <c r="I4490" t="str">
        <f t="shared" si="354"/>
        <v>SC</v>
      </c>
      <c r="J4490" t="s">
        <v>66</v>
      </c>
      <c r="K4490" t="s">
        <v>18</v>
      </c>
      <c r="L4490">
        <v>13501</v>
      </c>
      <c r="M4490" t="s">
        <v>29</v>
      </c>
      <c r="N4490" t="s">
        <v>21</v>
      </c>
      <c r="O4490" s="2">
        <v>0</v>
      </c>
      <c r="P4490">
        <f>VLOOKUP(I4490,'visit codes'!$B$1:$F$38,5,FALSE)</f>
        <v>0</v>
      </c>
      <c r="Q4490" t="s">
        <v>31</v>
      </c>
      <c r="R4490">
        <f t="shared" si="350"/>
        <v>1</v>
      </c>
      <c r="S4490">
        <f t="shared" si="351"/>
        <v>1</v>
      </c>
      <c r="T4490">
        <f t="shared" si="353"/>
        <v>0</v>
      </c>
    </row>
    <row r="4491" spans="1:20" x14ac:dyDescent="0.25">
      <c r="A4491">
        <v>15137</v>
      </c>
      <c r="B4491" t="s">
        <v>1574</v>
      </c>
      <c r="C4491" s="1">
        <v>29385</v>
      </c>
      <c r="D4491" t="s">
        <v>26</v>
      </c>
      <c r="E4491" t="s">
        <v>15</v>
      </c>
      <c r="F4491" s="1">
        <v>40564</v>
      </c>
      <c r="G4491" t="s">
        <v>46</v>
      </c>
      <c r="H4491" t="str">
        <f t="shared" si="352"/>
        <v>NS</v>
      </c>
      <c r="I4491" t="str">
        <f t="shared" si="354"/>
        <v>NS</v>
      </c>
      <c r="J4491" t="s">
        <v>70</v>
      </c>
      <c r="K4491" t="s">
        <v>18</v>
      </c>
      <c r="L4491">
        <v>13501</v>
      </c>
      <c r="M4491" t="s">
        <v>29</v>
      </c>
      <c r="N4491" t="s">
        <v>21</v>
      </c>
      <c r="O4491" s="2">
        <v>0</v>
      </c>
      <c r="P4491">
        <f>VLOOKUP(I4491,'visit codes'!$B$1:$F$38,5,FALSE)</f>
        <v>0</v>
      </c>
      <c r="Q4491" t="s">
        <v>31</v>
      </c>
      <c r="R4491">
        <f t="shared" si="350"/>
        <v>1</v>
      </c>
      <c r="S4491">
        <f t="shared" si="351"/>
        <v>1</v>
      </c>
      <c r="T4491">
        <f t="shared" si="353"/>
        <v>0</v>
      </c>
    </row>
    <row r="4492" spans="1:20" x14ac:dyDescent="0.25">
      <c r="A4492">
        <v>15137</v>
      </c>
      <c r="B4492" t="s">
        <v>1574</v>
      </c>
      <c r="C4492" s="1">
        <v>29385</v>
      </c>
      <c r="D4492" t="s">
        <v>26</v>
      </c>
      <c r="E4492" t="s">
        <v>15</v>
      </c>
      <c r="F4492" s="1">
        <v>40569</v>
      </c>
      <c r="G4492" t="s">
        <v>16</v>
      </c>
      <c r="H4492" t="str">
        <f t="shared" si="352"/>
        <v>4301R-RV</v>
      </c>
      <c r="J4492" t="s">
        <v>57</v>
      </c>
      <c r="K4492" t="s">
        <v>18</v>
      </c>
      <c r="L4492">
        <v>13501</v>
      </c>
      <c r="M4492" t="s">
        <v>29</v>
      </c>
      <c r="N4492" t="s">
        <v>21</v>
      </c>
      <c r="O4492" s="2">
        <v>3.125E-2</v>
      </c>
      <c r="Q4492" t="s">
        <v>31</v>
      </c>
      <c r="R4492">
        <f t="shared" si="350"/>
        <v>0</v>
      </c>
      <c r="S4492">
        <f t="shared" si="351"/>
        <v>0</v>
      </c>
      <c r="T4492">
        <f t="shared" si="353"/>
        <v>0</v>
      </c>
    </row>
    <row r="4493" spans="1:20" x14ac:dyDescent="0.25">
      <c r="A4493">
        <v>15137</v>
      </c>
      <c r="B4493" t="s">
        <v>1574</v>
      </c>
      <c r="C4493" s="1">
        <v>29385</v>
      </c>
      <c r="D4493" t="s">
        <v>26</v>
      </c>
      <c r="E4493" t="s">
        <v>15</v>
      </c>
      <c r="F4493" s="1">
        <v>40569</v>
      </c>
      <c r="G4493" t="s">
        <v>24</v>
      </c>
      <c r="H4493" t="str">
        <f t="shared" si="352"/>
        <v>RV</v>
      </c>
      <c r="I4493" t="str">
        <f t="shared" si="354"/>
        <v>RV</v>
      </c>
      <c r="J4493" t="s">
        <v>57</v>
      </c>
      <c r="K4493" t="s">
        <v>18</v>
      </c>
      <c r="L4493">
        <v>13501</v>
      </c>
      <c r="M4493" t="s">
        <v>29</v>
      </c>
      <c r="N4493" t="s">
        <v>21</v>
      </c>
      <c r="O4493" s="2">
        <v>4.1666666666666664E-2</v>
      </c>
      <c r="P4493">
        <f>VLOOKUP(I4493,'visit codes'!$B$1:$F$38,5,FALSE)</f>
        <v>3</v>
      </c>
      <c r="Q4493" t="s">
        <v>31</v>
      </c>
      <c r="R4493">
        <f t="shared" si="350"/>
        <v>1</v>
      </c>
      <c r="S4493">
        <f t="shared" si="351"/>
        <v>0</v>
      </c>
      <c r="T4493">
        <f t="shared" si="353"/>
        <v>1</v>
      </c>
    </row>
    <row r="4494" spans="1:20" x14ac:dyDescent="0.25">
      <c r="A4494">
        <v>15172</v>
      </c>
      <c r="B4494" t="s">
        <v>1575</v>
      </c>
      <c r="C4494" s="1">
        <v>29385</v>
      </c>
      <c r="D4494" t="s">
        <v>26</v>
      </c>
      <c r="E4494" t="s">
        <v>23</v>
      </c>
      <c r="F4494" s="1">
        <v>40549</v>
      </c>
      <c r="G4494">
        <v>4098</v>
      </c>
      <c r="H4494" t="str">
        <f t="shared" si="352"/>
        <v>4098</v>
      </c>
      <c r="J4494" t="s">
        <v>57</v>
      </c>
      <c r="K4494" t="s">
        <v>42</v>
      </c>
      <c r="L4494">
        <v>13502</v>
      </c>
      <c r="M4494" t="s">
        <v>29</v>
      </c>
      <c r="N4494" t="s">
        <v>99</v>
      </c>
      <c r="O4494" s="2">
        <v>0</v>
      </c>
      <c r="Q4494" t="s">
        <v>31</v>
      </c>
      <c r="R4494">
        <f t="shared" si="350"/>
        <v>0</v>
      </c>
      <c r="S4494">
        <f t="shared" si="351"/>
        <v>0</v>
      </c>
      <c r="T4494">
        <f t="shared" si="353"/>
        <v>0</v>
      </c>
    </row>
    <row r="4495" spans="1:20" x14ac:dyDescent="0.25">
      <c r="A4495">
        <v>15172</v>
      </c>
      <c r="B4495" t="s">
        <v>1575</v>
      </c>
      <c r="C4495" s="1">
        <v>29385</v>
      </c>
      <c r="D4495" t="s">
        <v>26</v>
      </c>
      <c r="E4495" t="s">
        <v>23</v>
      </c>
      <c r="F4495" s="1">
        <v>40569</v>
      </c>
      <c r="G4495">
        <v>4098</v>
      </c>
      <c r="H4495" t="str">
        <f t="shared" si="352"/>
        <v>4098</v>
      </c>
      <c r="J4495" t="s">
        <v>57</v>
      </c>
      <c r="K4495" t="s">
        <v>42</v>
      </c>
      <c r="L4495">
        <v>13502</v>
      </c>
      <c r="M4495" t="s">
        <v>29</v>
      </c>
      <c r="N4495" t="s">
        <v>99</v>
      </c>
      <c r="O4495" s="2">
        <v>0</v>
      </c>
      <c r="Q4495" t="s">
        <v>31</v>
      </c>
      <c r="R4495">
        <f t="shared" si="350"/>
        <v>0</v>
      </c>
      <c r="S4495">
        <f t="shared" si="351"/>
        <v>0</v>
      </c>
      <c r="T4495">
        <f t="shared" si="353"/>
        <v>0</v>
      </c>
    </row>
    <row r="4496" spans="1:20" x14ac:dyDescent="0.25">
      <c r="A4496">
        <v>785</v>
      </c>
      <c r="B4496" t="s">
        <v>1576</v>
      </c>
      <c r="C4496" s="1">
        <v>19576</v>
      </c>
      <c r="D4496" t="s">
        <v>26</v>
      </c>
      <c r="E4496" t="s">
        <v>176</v>
      </c>
      <c r="F4496" s="1">
        <v>40547</v>
      </c>
      <c r="G4496" t="s">
        <v>35</v>
      </c>
      <c r="H4496" t="str">
        <f t="shared" si="352"/>
        <v>4302PM-PM</v>
      </c>
      <c r="J4496" t="s">
        <v>52</v>
      </c>
      <c r="K4496" t="s">
        <v>42</v>
      </c>
      <c r="L4496">
        <v>13501</v>
      </c>
      <c r="M4496" t="s">
        <v>29</v>
      </c>
      <c r="N4496" t="s">
        <v>43</v>
      </c>
      <c r="O4496" s="2">
        <v>1.0416666666666666E-2</v>
      </c>
      <c r="Q4496" t="s">
        <v>31</v>
      </c>
      <c r="R4496">
        <f t="shared" si="350"/>
        <v>0</v>
      </c>
      <c r="S4496">
        <f t="shared" si="351"/>
        <v>0</v>
      </c>
      <c r="T4496">
        <f t="shared" si="353"/>
        <v>0</v>
      </c>
    </row>
    <row r="4497" spans="1:20" x14ac:dyDescent="0.25">
      <c r="A4497">
        <v>785</v>
      </c>
      <c r="B4497" t="s">
        <v>1576</v>
      </c>
      <c r="C4497" s="1">
        <v>19576</v>
      </c>
      <c r="D4497" t="s">
        <v>26</v>
      </c>
      <c r="E4497" t="s">
        <v>176</v>
      </c>
      <c r="F4497" s="1">
        <v>40547</v>
      </c>
      <c r="G4497" t="s">
        <v>37</v>
      </c>
      <c r="H4497" t="str">
        <f t="shared" si="352"/>
        <v>PM</v>
      </c>
      <c r="I4497" t="str">
        <f t="shared" si="354"/>
        <v>PM</v>
      </c>
      <c r="J4497" t="s">
        <v>52</v>
      </c>
      <c r="K4497" t="s">
        <v>42</v>
      </c>
      <c r="L4497">
        <v>13501</v>
      </c>
      <c r="M4497" t="s">
        <v>29</v>
      </c>
      <c r="N4497" t="s">
        <v>43</v>
      </c>
      <c r="O4497" s="2">
        <v>1.0416666666666666E-2</v>
      </c>
      <c r="P4497">
        <f>VLOOKUP(I4497,'visit codes'!$B$1:$F$38,5,FALSE)</f>
        <v>1</v>
      </c>
      <c r="Q4497" t="s">
        <v>31</v>
      </c>
      <c r="R4497">
        <f t="shared" si="350"/>
        <v>1</v>
      </c>
      <c r="S4497">
        <f t="shared" si="351"/>
        <v>0</v>
      </c>
      <c r="T4497">
        <f t="shared" si="353"/>
        <v>1</v>
      </c>
    </row>
    <row r="4498" spans="1:20" x14ac:dyDescent="0.25">
      <c r="A4498">
        <v>15256</v>
      </c>
      <c r="B4498" t="s">
        <v>1577</v>
      </c>
      <c r="C4498" s="1">
        <v>18278</v>
      </c>
      <c r="D4498" t="s">
        <v>14</v>
      </c>
      <c r="E4498" t="s">
        <v>15</v>
      </c>
      <c r="F4498" s="1">
        <v>40574</v>
      </c>
      <c r="G4498" t="s">
        <v>46</v>
      </c>
      <c r="H4498" t="str">
        <f t="shared" si="352"/>
        <v>NS</v>
      </c>
      <c r="I4498" t="str">
        <f t="shared" si="354"/>
        <v>NS</v>
      </c>
      <c r="J4498" t="s">
        <v>41</v>
      </c>
      <c r="K4498" t="s">
        <v>42</v>
      </c>
      <c r="L4498">
        <v>13501</v>
      </c>
      <c r="M4498" t="s">
        <v>29</v>
      </c>
      <c r="N4498" t="s">
        <v>43</v>
      </c>
      <c r="O4498" s="2">
        <v>0</v>
      </c>
      <c r="P4498">
        <f>VLOOKUP(I4498,'visit codes'!$B$1:$F$38,5,FALSE)</f>
        <v>0</v>
      </c>
      <c r="Q4498" t="s">
        <v>31</v>
      </c>
      <c r="R4498">
        <f t="shared" si="350"/>
        <v>1</v>
      </c>
      <c r="S4498">
        <f t="shared" si="351"/>
        <v>1</v>
      </c>
      <c r="T4498">
        <f t="shared" si="353"/>
        <v>0</v>
      </c>
    </row>
    <row r="4499" spans="1:20" x14ac:dyDescent="0.25">
      <c r="A4499">
        <v>789</v>
      </c>
      <c r="B4499" t="s">
        <v>1578</v>
      </c>
      <c r="C4499" s="1">
        <v>17743</v>
      </c>
      <c r="D4499" t="s">
        <v>26</v>
      </c>
      <c r="E4499" t="s">
        <v>15</v>
      </c>
      <c r="F4499" s="1">
        <v>40555</v>
      </c>
      <c r="G4499">
        <v>96372</v>
      </c>
      <c r="H4499" t="str">
        <f t="shared" si="352"/>
        <v>96372</v>
      </c>
      <c r="J4499" t="s">
        <v>41</v>
      </c>
      <c r="K4499" t="s">
        <v>33</v>
      </c>
      <c r="L4499">
        <v>13350</v>
      </c>
      <c r="M4499" t="s">
        <v>29</v>
      </c>
      <c r="N4499" t="s">
        <v>30</v>
      </c>
      <c r="O4499" s="2">
        <v>0</v>
      </c>
      <c r="Q4499" t="s">
        <v>501</v>
      </c>
      <c r="R4499">
        <f t="shared" si="350"/>
        <v>0</v>
      </c>
      <c r="S4499">
        <f t="shared" si="351"/>
        <v>0</v>
      </c>
      <c r="T4499">
        <f t="shared" si="353"/>
        <v>0</v>
      </c>
    </row>
    <row r="4500" spans="1:20" x14ac:dyDescent="0.25">
      <c r="A4500">
        <v>789</v>
      </c>
      <c r="B4500" t="s">
        <v>1578</v>
      </c>
      <c r="C4500" s="1">
        <v>17743</v>
      </c>
      <c r="D4500" t="s">
        <v>26</v>
      </c>
      <c r="E4500" t="s">
        <v>15</v>
      </c>
      <c r="F4500" s="1">
        <v>40555</v>
      </c>
      <c r="G4500" t="s">
        <v>74</v>
      </c>
      <c r="H4500" t="str">
        <f t="shared" si="352"/>
        <v>INJ</v>
      </c>
      <c r="I4500" t="str">
        <f t="shared" si="354"/>
        <v>INJ</v>
      </c>
      <c r="J4500" t="s">
        <v>41</v>
      </c>
      <c r="K4500" t="s">
        <v>33</v>
      </c>
      <c r="L4500">
        <v>13350</v>
      </c>
      <c r="M4500" t="s">
        <v>29</v>
      </c>
      <c r="N4500" t="s">
        <v>30</v>
      </c>
      <c r="O4500" s="2">
        <v>0</v>
      </c>
      <c r="P4500">
        <f>VLOOKUP(I4500,'visit codes'!$B$1:$F$38,5,FALSE)</f>
        <v>1</v>
      </c>
      <c r="Q4500" t="s">
        <v>501</v>
      </c>
      <c r="R4500">
        <f t="shared" si="350"/>
        <v>1</v>
      </c>
      <c r="S4500">
        <f t="shared" si="351"/>
        <v>0</v>
      </c>
      <c r="T4500">
        <f t="shared" si="353"/>
        <v>1</v>
      </c>
    </row>
    <row r="4501" spans="1:20" x14ac:dyDescent="0.25">
      <c r="A4501">
        <v>789</v>
      </c>
      <c r="B4501" t="s">
        <v>1578</v>
      </c>
      <c r="C4501" s="1">
        <v>17743</v>
      </c>
      <c r="D4501" t="s">
        <v>26</v>
      </c>
      <c r="E4501" t="s">
        <v>15</v>
      </c>
      <c r="F4501" s="1">
        <v>40562</v>
      </c>
      <c r="G4501" t="s">
        <v>35</v>
      </c>
      <c r="H4501" t="str">
        <f t="shared" si="352"/>
        <v>4302PM-PM</v>
      </c>
      <c r="J4501" t="s">
        <v>82</v>
      </c>
      <c r="K4501" t="s">
        <v>33</v>
      </c>
      <c r="L4501">
        <v>13350</v>
      </c>
      <c r="M4501" t="s">
        <v>29</v>
      </c>
      <c r="N4501" t="s">
        <v>30</v>
      </c>
      <c r="O4501" s="2">
        <v>1.0416666666666666E-2</v>
      </c>
      <c r="Q4501" t="s">
        <v>501</v>
      </c>
      <c r="R4501">
        <f t="shared" si="350"/>
        <v>0</v>
      </c>
      <c r="S4501">
        <f t="shared" si="351"/>
        <v>0</v>
      </c>
      <c r="T4501">
        <f t="shared" si="353"/>
        <v>0</v>
      </c>
    </row>
    <row r="4502" spans="1:20" x14ac:dyDescent="0.25">
      <c r="A4502">
        <v>789</v>
      </c>
      <c r="B4502" t="s">
        <v>1578</v>
      </c>
      <c r="C4502" s="1">
        <v>17743</v>
      </c>
      <c r="D4502" t="s">
        <v>26</v>
      </c>
      <c r="E4502" t="s">
        <v>15</v>
      </c>
      <c r="F4502" s="1">
        <v>40562</v>
      </c>
      <c r="G4502" t="s">
        <v>37</v>
      </c>
      <c r="H4502" t="str">
        <f t="shared" si="352"/>
        <v>PM</v>
      </c>
      <c r="I4502" t="str">
        <f t="shared" si="354"/>
        <v>PM</v>
      </c>
      <c r="J4502" t="s">
        <v>82</v>
      </c>
      <c r="K4502" t="s">
        <v>33</v>
      </c>
      <c r="L4502">
        <v>13350</v>
      </c>
      <c r="M4502" t="s">
        <v>29</v>
      </c>
      <c r="N4502" t="s">
        <v>30</v>
      </c>
      <c r="O4502" s="2">
        <v>1.0416666666666666E-2</v>
      </c>
      <c r="P4502">
        <f>VLOOKUP(I4502,'visit codes'!$B$1:$F$38,5,FALSE)</f>
        <v>1</v>
      </c>
      <c r="Q4502" t="s">
        <v>501</v>
      </c>
      <c r="R4502">
        <f t="shared" si="350"/>
        <v>1</v>
      </c>
      <c r="S4502">
        <f t="shared" si="351"/>
        <v>0</v>
      </c>
      <c r="T4502">
        <f t="shared" si="353"/>
        <v>1</v>
      </c>
    </row>
    <row r="4503" spans="1:20" x14ac:dyDescent="0.25">
      <c r="A4503">
        <v>789</v>
      </c>
      <c r="B4503" t="s">
        <v>1578</v>
      </c>
      <c r="C4503" s="1">
        <v>17743</v>
      </c>
      <c r="D4503" t="s">
        <v>26</v>
      </c>
      <c r="E4503" t="s">
        <v>15</v>
      </c>
      <c r="F4503" s="1">
        <v>40569</v>
      </c>
      <c r="G4503">
        <v>96372</v>
      </c>
      <c r="H4503" t="str">
        <f t="shared" si="352"/>
        <v>96372</v>
      </c>
      <c r="J4503" t="s">
        <v>41</v>
      </c>
      <c r="K4503" t="s">
        <v>33</v>
      </c>
      <c r="L4503">
        <v>13350</v>
      </c>
      <c r="M4503" t="s">
        <v>29</v>
      </c>
      <c r="N4503" t="s">
        <v>30</v>
      </c>
      <c r="O4503" s="2">
        <v>0</v>
      </c>
      <c r="Q4503" t="s">
        <v>501</v>
      </c>
      <c r="R4503">
        <f t="shared" si="350"/>
        <v>0</v>
      </c>
      <c r="S4503">
        <f t="shared" si="351"/>
        <v>0</v>
      </c>
      <c r="T4503">
        <f t="shared" si="353"/>
        <v>0</v>
      </c>
    </row>
    <row r="4504" spans="1:20" x14ac:dyDescent="0.25">
      <c r="A4504">
        <v>789</v>
      </c>
      <c r="B4504" t="s">
        <v>1578</v>
      </c>
      <c r="C4504" s="1">
        <v>17743</v>
      </c>
      <c r="D4504" t="s">
        <v>26</v>
      </c>
      <c r="E4504" t="s">
        <v>15</v>
      </c>
      <c r="F4504" s="1">
        <v>40569</v>
      </c>
      <c r="G4504" t="s">
        <v>74</v>
      </c>
      <c r="H4504" t="str">
        <f t="shared" si="352"/>
        <v>INJ</v>
      </c>
      <c r="I4504" t="str">
        <f t="shared" si="354"/>
        <v>INJ</v>
      </c>
      <c r="J4504" t="s">
        <v>41</v>
      </c>
      <c r="K4504" t="s">
        <v>33</v>
      </c>
      <c r="L4504">
        <v>13350</v>
      </c>
      <c r="M4504" t="s">
        <v>29</v>
      </c>
      <c r="N4504" t="s">
        <v>30</v>
      </c>
      <c r="O4504" s="2">
        <v>0</v>
      </c>
      <c r="P4504">
        <f>VLOOKUP(I4504,'visit codes'!$B$1:$F$38,5,FALSE)</f>
        <v>1</v>
      </c>
      <c r="Q4504" t="s">
        <v>501</v>
      </c>
      <c r="R4504">
        <f t="shared" si="350"/>
        <v>1</v>
      </c>
      <c r="S4504">
        <f t="shared" si="351"/>
        <v>0</v>
      </c>
      <c r="T4504">
        <f t="shared" si="353"/>
        <v>1</v>
      </c>
    </row>
    <row r="4505" spans="1:20" x14ac:dyDescent="0.25">
      <c r="A4505">
        <v>15306</v>
      </c>
      <c r="B4505" t="s">
        <v>1579</v>
      </c>
      <c r="C4505" s="1">
        <v>24253</v>
      </c>
      <c r="D4505" t="s">
        <v>26</v>
      </c>
      <c r="E4505" t="s">
        <v>15</v>
      </c>
      <c r="F4505" s="1">
        <v>40555</v>
      </c>
      <c r="G4505" t="s">
        <v>35</v>
      </c>
      <c r="H4505" t="str">
        <f t="shared" si="352"/>
        <v>4302PM-PM</v>
      </c>
      <c r="J4505" t="s">
        <v>36</v>
      </c>
      <c r="K4505" t="s">
        <v>1580</v>
      </c>
      <c r="L4505">
        <v>13504</v>
      </c>
      <c r="M4505" t="s">
        <v>29</v>
      </c>
      <c r="N4505" t="s">
        <v>78</v>
      </c>
      <c r="O4505" s="2">
        <v>1.0416666666666666E-2</v>
      </c>
      <c r="Q4505" t="s">
        <v>31</v>
      </c>
      <c r="R4505">
        <f t="shared" si="350"/>
        <v>0</v>
      </c>
      <c r="S4505">
        <f t="shared" si="351"/>
        <v>0</v>
      </c>
      <c r="T4505">
        <f t="shared" si="353"/>
        <v>0</v>
      </c>
    </row>
    <row r="4506" spans="1:20" x14ac:dyDescent="0.25">
      <c r="A4506">
        <v>15306</v>
      </c>
      <c r="B4506" t="s">
        <v>1579</v>
      </c>
      <c r="C4506" s="1">
        <v>24253</v>
      </c>
      <c r="D4506" t="s">
        <v>26</v>
      </c>
      <c r="E4506" t="s">
        <v>15</v>
      </c>
      <c r="F4506" s="1">
        <v>40555</v>
      </c>
      <c r="G4506" t="s">
        <v>37</v>
      </c>
      <c r="H4506" t="str">
        <f t="shared" si="352"/>
        <v>PM</v>
      </c>
      <c r="I4506" t="str">
        <f t="shared" si="354"/>
        <v>PM</v>
      </c>
      <c r="J4506" t="s">
        <v>36</v>
      </c>
      <c r="K4506" t="s">
        <v>1580</v>
      </c>
      <c r="L4506">
        <v>13504</v>
      </c>
      <c r="M4506" t="s">
        <v>29</v>
      </c>
      <c r="N4506" t="s">
        <v>78</v>
      </c>
      <c r="O4506" s="2">
        <v>1.0416666666666666E-2</v>
      </c>
      <c r="P4506">
        <f>VLOOKUP(I4506,'visit codes'!$B$1:$F$38,5,FALSE)</f>
        <v>1</v>
      </c>
      <c r="Q4506" t="s">
        <v>31</v>
      </c>
      <c r="R4506">
        <f t="shared" si="350"/>
        <v>1</v>
      </c>
      <c r="S4506">
        <f t="shared" si="351"/>
        <v>0</v>
      </c>
      <c r="T4506">
        <f t="shared" si="353"/>
        <v>1</v>
      </c>
    </row>
    <row r="4507" spans="1:20" x14ac:dyDescent="0.25">
      <c r="A4507">
        <v>15316</v>
      </c>
      <c r="B4507" t="s">
        <v>1581</v>
      </c>
      <c r="C4507" s="1">
        <v>18638</v>
      </c>
      <c r="D4507" t="s">
        <v>26</v>
      </c>
      <c r="E4507" t="s">
        <v>15</v>
      </c>
      <c r="F4507" s="1">
        <v>40557</v>
      </c>
      <c r="G4507">
        <v>96372</v>
      </c>
      <c r="H4507" t="str">
        <f t="shared" si="352"/>
        <v>96372</v>
      </c>
      <c r="J4507" t="s">
        <v>41</v>
      </c>
      <c r="K4507" t="s">
        <v>33</v>
      </c>
      <c r="L4507">
        <v>13501</v>
      </c>
      <c r="M4507" t="s">
        <v>29</v>
      </c>
      <c r="N4507" t="s">
        <v>30</v>
      </c>
      <c r="O4507" s="2">
        <v>0</v>
      </c>
      <c r="Q4507" t="s">
        <v>31</v>
      </c>
      <c r="R4507">
        <f t="shared" si="350"/>
        <v>0</v>
      </c>
      <c r="S4507">
        <f t="shared" si="351"/>
        <v>0</v>
      </c>
      <c r="T4507">
        <f t="shared" si="353"/>
        <v>0</v>
      </c>
    </row>
    <row r="4508" spans="1:20" x14ac:dyDescent="0.25">
      <c r="A4508">
        <v>15316</v>
      </c>
      <c r="B4508" t="s">
        <v>1581</v>
      </c>
      <c r="C4508" s="1">
        <v>18638</v>
      </c>
      <c r="D4508" t="s">
        <v>26</v>
      </c>
      <c r="E4508" t="s">
        <v>15</v>
      </c>
      <c r="F4508" s="1">
        <v>40557</v>
      </c>
      <c r="G4508" t="s">
        <v>74</v>
      </c>
      <c r="H4508" t="str">
        <f t="shared" si="352"/>
        <v>INJ</v>
      </c>
      <c r="I4508" t="str">
        <f t="shared" si="354"/>
        <v>INJ</v>
      </c>
      <c r="J4508" t="s">
        <v>41</v>
      </c>
      <c r="K4508" t="s">
        <v>33</v>
      </c>
      <c r="L4508">
        <v>13501</v>
      </c>
      <c r="M4508" t="s">
        <v>29</v>
      </c>
      <c r="N4508" t="s">
        <v>30</v>
      </c>
      <c r="O4508" s="2">
        <v>0</v>
      </c>
      <c r="P4508">
        <f>VLOOKUP(I4508,'visit codes'!$B$1:$F$38,5,FALSE)</f>
        <v>1</v>
      </c>
      <c r="Q4508" t="s">
        <v>31</v>
      </c>
      <c r="R4508">
        <f t="shared" si="350"/>
        <v>1</v>
      </c>
      <c r="S4508">
        <f t="shared" si="351"/>
        <v>0</v>
      </c>
      <c r="T4508">
        <f t="shared" si="353"/>
        <v>1</v>
      </c>
    </row>
    <row r="4509" spans="1:20" x14ac:dyDescent="0.25">
      <c r="A4509">
        <v>15316</v>
      </c>
      <c r="B4509" t="s">
        <v>1581</v>
      </c>
      <c r="C4509" s="1">
        <v>18638</v>
      </c>
      <c r="D4509" t="s">
        <v>26</v>
      </c>
      <c r="E4509" t="s">
        <v>15</v>
      </c>
      <c r="F4509" s="1">
        <v>40557</v>
      </c>
      <c r="G4509" t="s">
        <v>398</v>
      </c>
      <c r="H4509" t="str">
        <f t="shared" si="352"/>
        <v>J2794-50</v>
      </c>
      <c r="I4509" t="str">
        <f t="shared" si="354"/>
        <v>J2794-50</v>
      </c>
      <c r="J4509" t="s">
        <v>41</v>
      </c>
      <c r="K4509" t="s">
        <v>33</v>
      </c>
      <c r="L4509">
        <v>13501</v>
      </c>
      <c r="M4509" t="s">
        <v>29</v>
      </c>
      <c r="N4509" t="s">
        <v>30</v>
      </c>
      <c r="O4509" s="2">
        <v>0</v>
      </c>
      <c r="Q4509" t="s">
        <v>31</v>
      </c>
      <c r="R4509">
        <f t="shared" si="350"/>
        <v>1</v>
      </c>
      <c r="S4509">
        <f t="shared" si="351"/>
        <v>0</v>
      </c>
      <c r="T4509">
        <f t="shared" si="353"/>
        <v>1</v>
      </c>
    </row>
    <row r="4510" spans="1:20" x14ac:dyDescent="0.25">
      <c r="A4510">
        <v>15316</v>
      </c>
      <c r="B4510" t="s">
        <v>1581</v>
      </c>
      <c r="C4510" s="1">
        <v>18638</v>
      </c>
      <c r="D4510" t="s">
        <v>26</v>
      </c>
      <c r="E4510" t="s">
        <v>15</v>
      </c>
      <c r="F4510" s="1">
        <v>40568</v>
      </c>
      <c r="G4510">
        <v>96372</v>
      </c>
      <c r="H4510" t="str">
        <f t="shared" si="352"/>
        <v>96372</v>
      </c>
      <c r="J4510" t="s">
        <v>41</v>
      </c>
      <c r="K4510" t="s">
        <v>33</v>
      </c>
      <c r="L4510">
        <v>13501</v>
      </c>
      <c r="M4510" t="s">
        <v>29</v>
      </c>
      <c r="N4510" t="s">
        <v>30</v>
      </c>
      <c r="O4510" s="2">
        <v>0</v>
      </c>
      <c r="Q4510" t="s">
        <v>31</v>
      </c>
      <c r="R4510">
        <f t="shared" si="350"/>
        <v>0</v>
      </c>
      <c r="S4510">
        <f t="shared" si="351"/>
        <v>0</v>
      </c>
      <c r="T4510">
        <f t="shared" si="353"/>
        <v>0</v>
      </c>
    </row>
    <row r="4511" spans="1:20" x14ac:dyDescent="0.25">
      <c r="A4511">
        <v>15316</v>
      </c>
      <c r="B4511" t="s">
        <v>1581</v>
      </c>
      <c r="C4511" s="1">
        <v>18638</v>
      </c>
      <c r="D4511" t="s">
        <v>26</v>
      </c>
      <c r="E4511" t="s">
        <v>15</v>
      </c>
      <c r="F4511" s="1">
        <v>40568</v>
      </c>
      <c r="G4511" t="s">
        <v>398</v>
      </c>
      <c r="H4511" t="str">
        <f t="shared" si="352"/>
        <v>J2794-50</v>
      </c>
      <c r="I4511" t="str">
        <f t="shared" si="354"/>
        <v>J2794-50</v>
      </c>
      <c r="J4511" t="s">
        <v>41</v>
      </c>
      <c r="K4511" t="s">
        <v>33</v>
      </c>
      <c r="L4511">
        <v>13501</v>
      </c>
      <c r="M4511" t="s">
        <v>29</v>
      </c>
      <c r="N4511" t="s">
        <v>30</v>
      </c>
      <c r="O4511" s="2">
        <v>0</v>
      </c>
      <c r="Q4511" t="s">
        <v>31</v>
      </c>
      <c r="R4511">
        <f t="shared" si="350"/>
        <v>1</v>
      </c>
      <c r="S4511">
        <f t="shared" si="351"/>
        <v>0</v>
      </c>
      <c r="T4511">
        <f t="shared" si="353"/>
        <v>1</v>
      </c>
    </row>
    <row r="4512" spans="1:20" x14ac:dyDescent="0.25">
      <c r="A4512">
        <v>15316</v>
      </c>
      <c r="B4512" t="s">
        <v>1581</v>
      </c>
      <c r="C4512" s="1">
        <v>18638</v>
      </c>
      <c r="D4512" t="s">
        <v>26</v>
      </c>
      <c r="E4512" t="s">
        <v>15</v>
      </c>
      <c r="F4512" s="1">
        <v>40568</v>
      </c>
      <c r="G4512" t="s">
        <v>74</v>
      </c>
      <c r="H4512" t="str">
        <f t="shared" si="352"/>
        <v>INJ</v>
      </c>
      <c r="I4512" t="str">
        <f t="shared" si="354"/>
        <v>INJ</v>
      </c>
      <c r="J4512" t="s">
        <v>41</v>
      </c>
      <c r="K4512" t="s">
        <v>33</v>
      </c>
      <c r="L4512">
        <v>13501</v>
      </c>
      <c r="M4512" t="s">
        <v>29</v>
      </c>
      <c r="N4512" t="s">
        <v>30</v>
      </c>
      <c r="O4512" s="2">
        <v>0</v>
      </c>
      <c r="P4512">
        <f>VLOOKUP(I4512,'visit codes'!$B$1:$F$38,5,FALSE)</f>
        <v>1</v>
      </c>
      <c r="Q4512" t="s">
        <v>31</v>
      </c>
      <c r="R4512">
        <f t="shared" si="350"/>
        <v>1</v>
      </c>
      <c r="S4512">
        <f t="shared" si="351"/>
        <v>0</v>
      </c>
      <c r="T4512">
        <f t="shared" si="353"/>
        <v>1</v>
      </c>
    </row>
    <row r="4513" spans="1:20" x14ac:dyDescent="0.25">
      <c r="A4513">
        <v>791</v>
      </c>
      <c r="B4513" t="s">
        <v>1582</v>
      </c>
      <c r="C4513" s="1">
        <v>16156</v>
      </c>
      <c r="D4513" t="s">
        <v>14</v>
      </c>
      <c r="E4513" t="s">
        <v>15</v>
      </c>
      <c r="F4513" s="1">
        <v>40550</v>
      </c>
      <c r="G4513" t="s">
        <v>16</v>
      </c>
      <c r="H4513" t="str">
        <f t="shared" si="352"/>
        <v>4301R-RV</v>
      </c>
      <c r="J4513" t="s">
        <v>48</v>
      </c>
      <c r="K4513" t="s">
        <v>33</v>
      </c>
      <c r="L4513">
        <v>13417</v>
      </c>
      <c r="M4513" t="s">
        <v>29</v>
      </c>
      <c r="N4513" t="s">
        <v>58</v>
      </c>
      <c r="O4513" s="2">
        <v>3.125E-2</v>
      </c>
      <c r="Q4513" t="s">
        <v>126</v>
      </c>
      <c r="R4513">
        <f t="shared" si="350"/>
        <v>0</v>
      </c>
      <c r="S4513">
        <f t="shared" si="351"/>
        <v>0</v>
      </c>
      <c r="T4513">
        <f t="shared" si="353"/>
        <v>0</v>
      </c>
    </row>
    <row r="4514" spans="1:20" x14ac:dyDescent="0.25">
      <c r="A4514">
        <v>791</v>
      </c>
      <c r="B4514" t="s">
        <v>1582</v>
      </c>
      <c r="C4514" s="1">
        <v>16156</v>
      </c>
      <c r="D4514" t="s">
        <v>14</v>
      </c>
      <c r="E4514" t="s">
        <v>15</v>
      </c>
      <c r="F4514" s="1">
        <v>40550</v>
      </c>
      <c r="G4514" t="s">
        <v>24</v>
      </c>
      <c r="H4514" t="str">
        <f t="shared" si="352"/>
        <v>RV</v>
      </c>
      <c r="I4514" t="str">
        <f t="shared" si="354"/>
        <v>RV</v>
      </c>
      <c r="J4514" t="s">
        <v>48</v>
      </c>
      <c r="K4514" t="s">
        <v>33</v>
      </c>
      <c r="L4514">
        <v>13417</v>
      </c>
      <c r="M4514" t="s">
        <v>29</v>
      </c>
      <c r="N4514" t="s">
        <v>58</v>
      </c>
      <c r="O4514" s="2">
        <v>4.1666666666666664E-2</v>
      </c>
      <c r="P4514">
        <f>VLOOKUP(I4514,'visit codes'!$B$1:$F$38,5,FALSE)</f>
        <v>3</v>
      </c>
      <c r="Q4514" t="s">
        <v>126</v>
      </c>
      <c r="R4514">
        <f t="shared" si="350"/>
        <v>1</v>
      </c>
      <c r="S4514">
        <f t="shared" si="351"/>
        <v>0</v>
      </c>
      <c r="T4514">
        <f t="shared" si="353"/>
        <v>1</v>
      </c>
    </row>
    <row r="4515" spans="1:20" x14ac:dyDescent="0.25">
      <c r="A4515">
        <v>791</v>
      </c>
      <c r="B4515" t="s">
        <v>1582</v>
      </c>
      <c r="C4515" s="1">
        <v>16156</v>
      </c>
      <c r="D4515" t="s">
        <v>14</v>
      </c>
      <c r="E4515" t="s">
        <v>15</v>
      </c>
      <c r="F4515" s="1">
        <v>40574</v>
      </c>
      <c r="G4515" t="s">
        <v>16</v>
      </c>
      <c r="H4515" t="str">
        <f t="shared" si="352"/>
        <v>4301R-RV</v>
      </c>
      <c r="J4515" t="s">
        <v>48</v>
      </c>
      <c r="K4515" t="s">
        <v>33</v>
      </c>
      <c r="L4515">
        <v>13417</v>
      </c>
      <c r="M4515" t="s">
        <v>29</v>
      </c>
      <c r="N4515" t="s">
        <v>58</v>
      </c>
      <c r="O4515" s="2">
        <v>3.125E-2</v>
      </c>
      <c r="Q4515" t="s">
        <v>126</v>
      </c>
      <c r="R4515">
        <f t="shared" si="350"/>
        <v>0</v>
      </c>
      <c r="S4515">
        <f t="shared" si="351"/>
        <v>0</v>
      </c>
      <c r="T4515">
        <f t="shared" si="353"/>
        <v>0</v>
      </c>
    </row>
    <row r="4516" spans="1:20" x14ac:dyDescent="0.25">
      <c r="A4516">
        <v>791</v>
      </c>
      <c r="B4516" t="s">
        <v>1582</v>
      </c>
      <c r="C4516" s="1">
        <v>16156</v>
      </c>
      <c r="D4516" t="s">
        <v>14</v>
      </c>
      <c r="E4516" t="s">
        <v>15</v>
      </c>
      <c r="F4516" s="1">
        <v>40574</v>
      </c>
      <c r="G4516" t="s">
        <v>24</v>
      </c>
      <c r="H4516" t="str">
        <f t="shared" si="352"/>
        <v>RV</v>
      </c>
      <c r="I4516" t="str">
        <f t="shared" si="354"/>
        <v>RV</v>
      </c>
      <c r="J4516" t="s">
        <v>48</v>
      </c>
      <c r="K4516" t="s">
        <v>33</v>
      </c>
      <c r="L4516">
        <v>13417</v>
      </c>
      <c r="M4516" t="s">
        <v>29</v>
      </c>
      <c r="N4516" t="s">
        <v>58</v>
      </c>
      <c r="O4516" s="2">
        <v>4.1666666666666664E-2</v>
      </c>
      <c r="P4516">
        <f>VLOOKUP(I4516,'visit codes'!$B$1:$F$38,5,FALSE)</f>
        <v>3</v>
      </c>
      <c r="Q4516" t="s">
        <v>126</v>
      </c>
      <c r="R4516">
        <f t="shared" si="350"/>
        <v>1</v>
      </c>
      <c r="S4516">
        <f t="shared" si="351"/>
        <v>0</v>
      </c>
      <c r="T4516">
        <f t="shared" si="353"/>
        <v>1</v>
      </c>
    </row>
    <row r="4517" spans="1:20" x14ac:dyDescent="0.25">
      <c r="A4517">
        <v>15329</v>
      </c>
      <c r="B4517" t="s">
        <v>1583</v>
      </c>
      <c r="C4517" s="1">
        <v>15740</v>
      </c>
      <c r="D4517" t="s">
        <v>26</v>
      </c>
      <c r="E4517" t="s">
        <v>15</v>
      </c>
      <c r="F4517" s="1">
        <v>40549</v>
      </c>
      <c r="G4517" t="s">
        <v>60</v>
      </c>
      <c r="H4517" t="str">
        <f t="shared" si="352"/>
        <v>4301B - BV</v>
      </c>
      <c r="J4517" t="s">
        <v>48</v>
      </c>
      <c r="K4517" t="s">
        <v>33</v>
      </c>
      <c r="L4517">
        <v>13456</v>
      </c>
      <c r="M4517" t="s">
        <v>29</v>
      </c>
      <c r="N4517" t="s">
        <v>30</v>
      </c>
      <c r="O4517" s="2">
        <v>2.0833333333333332E-2</v>
      </c>
      <c r="Q4517" t="s">
        <v>613</v>
      </c>
      <c r="R4517">
        <f t="shared" si="350"/>
        <v>0</v>
      </c>
      <c r="S4517">
        <f t="shared" si="351"/>
        <v>0</v>
      </c>
      <c r="T4517">
        <f t="shared" si="353"/>
        <v>0</v>
      </c>
    </row>
    <row r="4518" spans="1:20" x14ac:dyDescent="0.25">
      <c r="A4518">
        <v>15329</v>
      </c>
      <c r="B4518" t="s">
        <v>1583</v>
      </c>
      <c r="C4518" s="1">
        <v>15740</v>
      </c>
      <c r="D4518" t="s">
        <v>26</v>
      </c>
      <c r="E4518" t="s">
        <v>15</v>
      </c>
      <c r="F4518" s="1">
        <v>40549</v>
      </c>
      <c r="G4518" t="s">
        <v>62</v>
      </c>
      <c r="H4518" t="str">
        <f t="shared" si="352"/>
        <v>BV</v>
      </c>
      <c r="I4518" t="str">
        <f t="shared" si="354"/>
        <v>BV</v>
      </c>
      <c r="J4518" t="s">
        <v>48</v>
      </c>
      <c r="K4518" t="s">
        <v>33</v>
      </c>
      <c r="L4518">
        <v>13456</v>
      </c>
      <c r="M4518" t="s">
        <v>29</v>
      </c>
      <c r="N4518" t="s">
        <v>30</v>
      </c>
      <c r="O4518" s="2">
        <v>2.0833333333333332E-2</v>
      </c>
      <c r="P4518">
        <f>VLOOKUP(I4518,'visit codes'!$B$1:$F$38,5,FALSE)</f>
        <v>2</v>
      </c>
      <c r="Q4518" t="s">
        <v>613</v>
      </c>
      <c r="R4518">
        <f t="shared" si="350"/>
        <v>1</v>
      </c>
      <c r="S4518">
        <f t="shared" si="351"/>
        <v>0</v>
      </c>
      <c r="T4518">
        <f t="shared" si="353"/>
        <v>1</v>
      </c>
    </row>
    <row r="4519" spans="1:20" x14ac:dyDescent="0.25">
      <c r="A4519">
        <v>15365</v>
      </c>
      <c r="B4519" t="s">
        <v>1584</v>
      </c>
      <c r="C4519" s="1">
        <v>23752</v>
      </c>
      <c r="D4519" t="s">
        <v>14</v>
      </c>
      <c r="E4519" t="s">
        <v>40</v>
      </c>
      <c r="F4519" s="1">
        <v>40570</v>
      </c>
      <c r="G4519" t="s">
        <v>46</v>
      </c>
      <c r="H4519" t="str">
        <f t="shared" si="352"/>
        <v>NS</v>
      </c>
      <c r="I4519" t="str">
        <f t="shared" si="354"/>
        <v>NS</v>
      </c>
      <c r="J4519" t="s">
        <v>45</v>
      </c>
      <c r="K4519" t="s">
        <v>42</v>
      </c>
      <c r="L4519">
        <v>13501</v>
      </c>
      <c r="M4519" t="s">
        <v>29</v>
      </c>
      <c r="N4519" t="s">
        <v>43</v>
      </c>
      <c r="O4519" s="2">
        <v>0</v>
      </c>
      <c r="P4519">
        <f>VLOOKUP(I4519,'visit codes'!$B$1:$F$38,5,FALSE)</f>
        <v>0</v>
      </c>
      <c r="Q4519" t="s">
        <v>31</v>
      </c>
      <c r="R4519">
        <f t="shared" si="350"/>
        <v>1</v>
      </c>
      <c r="S4519">
        <f t="shared" si="351"/>
        <v>1</v>
      </c>
      <c r="T4519">
        <f t="shared" si="353"/>
        <v>0</v>
      </c>
    </row>
    <row r="4520" spans="1:20" x14ac:dyDescent="0.25">
      <c r="A4520">
        <v>15432</v>
      </c>
      <c r="B4520" t="s">
        <v>1585</v>
      </c>
      <c r="C4520" s="1">
        <v>25177</v>
      </c>
      <c r="D4520" t="s">
        <v>26</v>
      </c>
      <c r="E4520" t="s">
        <v>176</v>
      </c>
      <c r="F4520" s="1">
        <v>40554</v>
      </c>
      <c r="G4520" t="s">
        <v>35</v>
      </c>
      <c r="H4520" t="str">
        <f t="shared" si="352"/>
        <v>4302PM-PM</v>
      </c>
      <c r="J4520" t="s">
        <v>52</v>
      </c>
      <c r="K4520" t="s">
        <v>42</v>
      </c>
      <c r="L4520">
        <v>13501</v>
      </c>
      <c r="M4520" t="s">
        <v>29</v>
      </c>
      <c r="N4520" t="s">
        <v>43</v>
      </c>
      <c r="O4520" s="2">
        <v>1.0416666666666666E-2</v>
      </c>
      <c r="Q4520" t="s">
        <v>31</v>
      </c>
      <c r="R4520">
        <f t="shared" si="350"/>
        <v>0</v>
      </c>
      <c r="S4520">
        <f t="shared" si="351"/>
        <v>0</v>
      </c>
      <c r="T4520">
        <f t="shared" si="353"/>
        <v>0</v>
      </c>
    </row>
    <row r="4521" spans="1:20" x14ac:dyDescent="0.25">
      <c r="A4521">
        <v>15432</v>
      </c>
      <c r="B4521" t="s">
        <v>1585</v>
      </c>
      <c r="C4521" s="1">
        <v>25177</v>
      </c>
      <c r="D4521" t="s">
        <v>26</v>
      </c>
      <c r="E4521" t="s">
        <v>176</v>
      </c>
      <c r="F4521" s="1">
        <v>40554</v>
      </c>
      <c r="G4521" t="s">
        <v>37</v>
      </c>
      <c r="H4521" t="str">
        <f t="shared" si="352"/>
        <v>PM</v>
      </c>
      <c r="I4521" t="str">
        <f t="shared" si="354"/>
        <v>PM</v>
      </c>
      <c r="J4521" t="s">
        <v>52</v>
      </c>
      <c r="K4521" t="s">
        <v>42</v>
      </c>
      <c r="L4521">
        <v>13501</v>
      </c>
      <c r="M4521" t="s">
        <v>29</v>
      </c>
      <c r="N4521" t="s">
        <v>43</v>
      </c>
      <c r="O4521" s="2">
        <v>1.0416666666666666E-2</v>
      </c>
      <c r="P4521">
        <f>VLOOKUP(I4521,'visit codes'!$B$1:$F$38,5,FALSE)</f>
        <v>1</v>
      </c>
      <c r="Q4521" t="s">
        <v>31</v>
      </c>
      <c r="R4521">
        <f t="shared" si="350"/>
        <v>1</v>
      </c>
      <c r="S4521">
        <f t="shared" si="351"/>
        <v>0</v>
      </c>
      <c r="T4521">
        <f t="shared" si="353"/>
        <v>1</v>
      </c>
    </row>
    <row r="4522" spans="1:20" x14ac:dyDescent="0.25">
      <c r="A4522">
        <v>15432</v>
      </c>
      <c r="B4522" t="s">
        <v>1585</v>
      </c>
      <c r="C4522" s="1">
        <v>25177</v>
      </c>
      <c r="D4522" t="s">
        <v>26</v>
      </c>
      <c r="E4522" t="s">
        <v>176</v>
      </c>
      <c r="F4522" s="1">
        <v>40574</v>
      </c>
      <c r="G4522" t="s">
        <v>35</v>
      </c>
      <c r="H4522" t="str">
        <f t="shared" si="352"/>
        <v>4302PM-PM</v>
      </c>
      <c r="J4522" t="s">
        <v>52</v>
      </c>
      <c r="K4522" t="s">
        <v>42</v>
      </c>
      <c r="L4522">
        <v>13501</v>
      </c>
      <c r="M4522" t="s">
        <v>29</v>
      </c>
      <c r="N4522" t="s">
        <v>43</v>
      </c>
      <c r="O4522" s="2">
        <v>1.0416666666666666E-2</v>
      </c>
      <c r="Q4522" t="s">
        <v>31</v>
      </c>
      <c r="R4522">
        <f t="shared" si="350"/>
        <v>0</v>
      </c>
      <c r="S4522">
        <f t="shared" si="351"/>
        <v>0</v>
      </c>
      <c r="T4522">
        <f t="shared" si="353"/>
        <v>0</v>
      </c>
    </row>
    <row r="4523" spans="1:20" x14ac:dyDescent="0.25">
      <c r="A4523">
        <v>15432</v>
      </c>
      <c r="B4523" t="s">
        <v>1585</v>
      </c>
      <c r="C4523" s="1">
        <v>25177</v>
      </c>
      <c r="D4523" t="s">
        <v>26</v>
      </c>
      <c r="E4523" t="s">
        <v>176</v>
      </c>
      <c r="F4523" s="1">
        <v>40574</v>
      </c>
      <c r="G4523" t="s">
        <v>37</v>
      </c>
      <c r="H4523" t="str">
        <f t="shared" si="352"/>
        <v>PM</v>
      </c>
      <c r="I4523" t="str">
        <f t="shared" si="354"/>
        <v>PM</v>
      </c>
      <c r="J4523" t="s">
        <v>52</v>
      </c>
      <c r="K4523" t="s">
        <v>42</v>
      </c>
      <c r="L4523">
        <v>13501</v>
      </c>
      <c r="M4523" t="s">
        <v>29</v>
      </c>
      <c r="N4523" t="s">
        <v>43</v>
      </c>
      <c r="O4523" s="2">
        <v>1.0416666666666666E-2</v>
      </c>
      <c r="P4523">
        <f>VLOOKUP(I4523,'visit codes'!$B$1:$F$38,5,FALSE)</f>
        <v>1</v>
      </c>
      <c r="Q4523" t="s">
        <v>31</v>
      </c>
      <c r="R4523">
        <f t="shared" si="350"/>
        <v>1</v>
      </c>
      <c r="S4523">
        <f t="shared" si="351"/>
        <v>0</v>
      </c>
      <c r="T4523">
        <f t="shared" si="353"/>
        <v>1</v>
      </c>
    </row>
    <row r="4524" spans="1:20" x14ac:dyDescent="0.25">
      <c r="A4524">
        <v>15456</v>
      </c>
      <c r="B4524" t="s">
        <v>1586</v>
      </c>
      <c r="C4524" s="1">
        <v>28907</v>
      </c>
      <c r="D4524" t="s">
        <v>14</v>
      </c>
      <c r="E4524" t="s">
        <v>15</v>
      </c>
      <c r="F4524" s="1">
        <v>40568</v>
      </c>
      <c r="G4524" t="s">
        <v>16</v>
      </c>
      <c r="H4524" t="str">
        <f t="shared" si="352"/>
        <v>4301R-RV</v>
      </c>
      <c r="J4524" t="s">
        <v>17</v>
      </c>
      <c r="K4524" t="s">
        <v>174</v>
      </c>
      <c r="L4524">
        <v>13308</v>
      </c>
      <c r="M4524" t="s">
        <v>20</v>
      </c>
      <c r="N4524" t="s">
        <v>50</v>
      </c>
      <c r="O4524" s="2">
        <v>3.125E-2</v>
      </c>
      <c r="Q4524" t="s">
        <v>111</v>
      </c>
      <c r="R4524">
        <f t="shared" si="350"/>
        <v>0</v>
      </c>
      <c r="S4524">
        <f t="shared" si="351"/>
        <v>0</v>
      </c>
      <c r="T4524">
        <f t="shared" si="353"/>
        <v>0</v>
      </c>
    </row>
    <row r="4525" spans="1:20" x14ac:dyDescent="0.25">
      <c r="A4525">
        <v>15456</v>
      </c>
      <c r="B4525" t="s">
        <v>1586</v>
      </c>
      <c r="C4525" s="1">
        <v>28907</v>
      </c>
      <c r="D4525" t="s">
        <v>14</v>
      </c>
      <c r="E4525" t="s">
        <v>15</v>
      </c>
      <c r="F4525" s="1">
        <v>40568</v>
      </c>
      <c r="G4525" t="s">
        <v>24</v>
      </c>
      <c r="H4525" t="str">
        <f t="shared" si="352"/>
        <v>RV</v>
      </c>
      <c r="I4525" t="str">
        <f t="shared" si="354"/>
        <v>RV</v>
      </c>
      <c r="J4525" t="s">
        <v>17</v>
      </c>
      <c r="K4525" t="s">
        <v>174</v>
      </c>
      <c r="L4525">
        <v>13308</v>
      </c>
      <c r="M4525" t="s">
        <v>20</v>
      </c>
      <c r="N4525" t="s">
        <v>50</v>
      </c>
      <c r="O4525" s="2">
        <v>4.1666666666666664E-2</v>
      </c>
      <c r="P4525">
        <f>VLOOKUP(I4525,'visit codes'!$B$1:$F$38,5,FALSE)</f>
        <v>3</v>
      </c>
      <c r="Q4525" t="s">
        <v>111</v>
      </c>
      <c r="R4525">
        <f t="shared" si="350"/>
        <v>1</v>
      </c>
      <c r="S4525">
        <f t="shared" si="351"/>
        <v>0</v>
      </c>
      <c r="T4525">
        <f t="shared" si="353"/>
        <v>1</v>
      </c>
    </row>
    <row r="4526" spans="1:20" x14ac:dyDescent="0.25">
      <c r="A4526">
        <v>15456</v>
      </c>
      <c r="B4526" t="s">
        <v>1586</v>
      </c>
      <c r="C4526" s="1">
        <v>28907</v>
      </c>
      <c r="D4526" t="s">
        <v>14</v>
      </c>
      <c r="E4526" t="s">
        <v>15</v>
      </c>
      <c r="F4526" s="1">
        <v>40569</v>
      </c>
      <c r="G4526" t="s">
        <v>35</v>
      </c>
      <c r="H4526" t="str">
        <f t="shared" si="352"/>
        <v>4302PM-PM</v>
      </c>
      <c r="J4526" t="s">
        <v>70</v>
      </c>
      <c r="K4526" t="s">
        <v>174</v>
      </c>
      <c r="L4526">
        <v>13308</v>
      </c>
      <c r="M4526" t="s">
        <v>20</v>
      </c>
      <c r="N4526" t="s">
        <v>50</v>
      </c>
      <c r="O4526" s="2">
        <v>1.0416666666666666E-2</v>
      </c>
      <c r="Q4526" t="s">
        <v>111</v>
      </c>
      <c r="R4526">
        <f t="shared" si="350"/>
        <v>0</v>
      </c>
      <c r="S4526">
        <f t="shared" si="351"/>
        <v>0</v>
      </c>
      <c r="T4526">
        <f t="shared" si="353"/>
        <v>0</v>
      </c>
    </row>
    <row r="4527" spans="1:20" x14ac:dyDescent="0.25">
      <c r="A4527">
        <v>15456</v>
      </c>
      <c r="B4527" t="s">
        <v>1586</v>
      </c>
      <c r="C4527" s="1">
        <v>28907</v>
      </c>
      <c r="D4527" t="s">
        <v>14</v>
      </c>
      <c r="E4527" t="s">
        <v>15</v>
      </c>
      <c r="F4527" s="1">
        <v>40569</v>
      </c>
      <c r="G4527" t="s">
        <v>37</v>
      </c>
      <c r="H4527" t="str">
        <f t="shared" si="352"/>
        <v>PM</v>
      </c>
      <c r="I4527" t="str">
        <f t="shared" si="354"/>
        <v>PM</v>
      </c>
      <c r="J4527" t="s">
        <v>70</v>
      </c>
      <c r="K4527" t="s">
        <v>174</v>
      </c>
      <c r="L4527">
        <v>13308</v>
      </c>
      <c r="M4527" t="s">
        <v>20</v>
      </c>
      <c r="N4527" t="s">
        <v>50</v>
      </c>
      <c r="O4527" s="2">
        <v>1.0416666666666666E-2</v>
      </c>
      <c r="P4527">
        <f>VLOOKUP(I4527,'visit codes'!$B$1:$F$38,5,FALSE)</f>
        <v>1</v>
      </c>
      <c r="Q4527" t="s">
        <v>111</v>
      </c>
      <c r="R4527">
        <f t="shared" si="350"/>
        <v>1</v>
      </c>
      <c r="S4527">
        <f t="shared" si="351"/>
        <v>0</v>
      </c>
      <c r="T4527">
        <f t="shared" si="353"/>
        <v>1</v>
      </c>
    </row>
    <row r="4528" spans="1:20" x14ac:dyDescent="0.25">
      <c r="A4528">
        <v>15457</v>
      </c>
      <c r="B4528" t="s">
        <v>1587</v>
      </c>
      <c r="C4528" s="1">
        <v>17907</v>
      </c>
      <c r="D4528" t="s">
        <v>26</v>
      </c>
      <c r="E4528" t="s">
        <v>1588</v>
      </c>
      <c r="F4528" s="1">
        <v>40555</v>
      </c>
      <c r="G4528" t="s">
        <v>60</v>
      </c>
      <c r="H4528" t="str">
        <f t="shared" si="352"/>
        <v>4301B - BV</v>
      </c>
      <c r="J4528" t="s">
        <v>80</v>
      </c>
      <c r="K4528" t="s">
        <v>42</v>
      </c>
      <c r="L4528">
        <v>13501</v>
      </c>
      <c r="M4528" t="s">
        <v>29</v>
      </c>
      <c r="N4528" t="s">
        <v>43</v>
      </c>
      <c r="O4528" s="2">
        <v>2.0833333333333332E-2</v>
      </c>
      <c r="Q4528" t="s">
        <v>31</v>
      </c>
      <c r="R4528">
        <f t="shared" si="350"/>
        <v>0</v>
      </c>
      <c r="S4528">
        <f t="shared" si="351"/>
        <v>0</v>
      </c>
      <c r="T4528">
        <f t="shared" si="353"/>
        <v>0</v>
      </c>
    </row>
    <row r="4529" spans="1:20" x14ac:dyDescent="0.25">
      <c r="A4529">
        <v>15457</v>
      </c>
      <c r="B4529" t="s">
        <v>1587</v>
      </c>
      <c r="C4529" s="1">
        <v>17907</v>
      </c>
      <c r="D4529" t="s">
        <v>26</v>
      </c>
      <c r="E4529" t="s">
        <v>1588</v>
      </c>
      <c r="F4529" s="1">
        <v>40555</v>
      </c>
      <c r="G4529" t="s">
        <v>62</v>
      </c>
      <c r="H4529" t="str">
        <f t="shared" si="352"/>
        <v>BV</v>
      </c>
      <c r="I4529" t="str">
        <f t="shared" si="354"/>
        <v>BV</v>
      </c>
      <c r="J4529" t="s">
        <v>80</v>
      </c>
      <c r="K4529" t="s">
        <v>42</v>
      </c>
      <c r="L4529">
        <v>13501</v>
      </c>
      <c r="M4529" t="s">
        <v>29</v>
      </c>
      <c r="N4529" t="s">
        <v>43</v>
      </c>
      <c r="O4529" s="2">
        <v>2.0833333333333332E-2</v>
      </c>
      <c r="P4529">
        <f>VLOOKUP(I4529,'visit codes'!$B$1:$F$38,5,FALSE)</f>
        <v>2</v>
      </c>
      <c r="Q4529" t="s">
        <v>31</v>
      </c>
      <c r="R4529">
        <f t="shared" si="350"/>
        <v>1</v>
      </c>
      <c r="S4529">
        <f t="shared" si="351"/>
        <v>0</v>
      </c>
      <c r="T4529">
        <f t="shared" si="353"/>
        <v>1</v>
      </c>
    </row>
    <row r="4530" spans="1:20" x14ac:dyDescent="0.25">
      <c r="A4530">
        <v>15467</v>
      </c>
      <c r="B4530" t="s">
        <v>1589</v>
      </c>
      <c r="C4530" s="1">
        <v>25781</v>
      </c>
      <c r="D4530" t="s">
        <v>26</v>
      </c>
      <c r="E4530" t="s">
        <v>15</v>
      </c>
      <c r="F4530" s="1">
        <v>40546</v>
      </c>
      <c r="G4530" t="s">
        <v>35</v>
      </c>
      <c r="H4530" t="str">
        <f t="shared" si="352"/>
        <v>4302PM-PM</v>
      </c>
      <c r="J4530" t="s">
        <v>41</v>
      </c>
      <c r="K4530" t="s">
        <v>42</v>
      </c>
      <c r="L4530">
        <v>13357</v>
      </c>
      <c r="M4530" t="s">
        <v>29</v>
      </c>
      <c r="N4530" t="s">
        <v>43</v>
      </c>
      <c r="O4530" s="2">
        <v>1.0416666666666666E-2</v>
      </c>
      <c r="Q4530" t="s">
        <v>107</v>
      </c>
      <c r="R4530">
        <f t="shared" si="350"/>
        <v>0</v>
      </c>
      <c r="S4530">
        <f t="shared" si="351"/>
        <v>0</v>
      </c>
      <c r="T4530">
        <f t="shared" si="353"/>
        <v>0</v>
      </c>
    </row>
    <row r="4531" spans="1:20" x14ac:dyDescent="0.25">
      <c r="A4531">
        <v>15467</v>
      </c>
      <c r="B4531" t="s">
        <v>1589</v>
      </c>
      <c r="C4531" s="1">
        <v>25781</v>
      </c>
      <c r="D4531" t="s">
        <v>26</v>
      </c>
      <c r="E4531" t="s">
        <v>15</v>
      </c>
      <c r="F4531" s="1">
        <v>40546</v>
      </c>
      <c r="G4531" t="s">
        <v>37</v>
      </c>
      <c r="H4531" t="str">
        <f t="shared" si="352"/>
        <v>PM</v>
      </c>
      <c r="I4531" t="str">
        <f t="shared" si="354"/>
        <v>PM</v>
      </c>
      <c r="J4531" t="s">
        <v>41</v>
      </c>
      <c r="K4531" t="s">
        <v>42</v>
      </c>
      <c r="L4531">
        <v>13357</v>
      </c>
      <c r="M4531" t="s">
        <v>29</v>
      </c>
      <c r="N4531" t="s">
        <v>43</v>
      </c>
      <c r="O4531" s="2">
        <v>1.0416666666666666E-2</v>
      </c>
      <c r="P4531">
        <f>VLOOKUP(I4531,'visit codes'!$B$1:$F$38,5,FALSE)</f>
        <v>1</v>
      </c>
      <c r="Q4531" t="s">
        <v>107</v>
      </c>
      <c r="R4531">
        <f t="shared" si="350"/>
        <v>1</v>
      </c>
      <c r="S4531">
        <f t="shared" si="351"/>
        <v>0</v>
      </c>
      <c r="T4531">
        <f t="shared" si="353"/>
        <v>1</v>
      </c>
    </row>
    <row r="4532" spans="1:20" x14ac:dyDescent="0.25">
      <c r="A4532">
        <v>799</v>
      </c>
      <c r="B4532" t="s">
        <v>1590</v>
      </c>
      <c r="C4532" s="1">
        <v>20147</v>
      </c>
      <c r="D4532" t="s">
        <v>26</v>
      </c>
      <c r="E4532" t="s">
        <v>15</v>
      </c>
      <c r="F4532" s="1">
        <v>40555</v>
      </c>
      <c r="G4532" t="s">
        <v>35</v>
      </c>
      <c r="H4532" t="str">
        <f t="shared" si="352"/>
        <v>4302PM-PM</v>
      </c>
      <c r="J4532" t="s">
        <v>82</v>
      </c>
      <c r="K4532" t="s">
        <v>42</v>
      </c>
      <c r="L4532">
        <v>13502</v>
      </c>
      <c r="M4532" t="s">
        <v>29</v>
      </c>
      <c r="N4532" t="s">
        <v>43</v>
      </c>
      <c r="O4532" s="2">
        <v>1.0416666666666666E-2</v>
      </c>
      <c r="Q4532" t="s">
        <v>31</v>
      </c>
      <c r="R4532">
        <f t="shared" si="350"/>
        <v>0</v>
      </c>
      <c r="S4532">
        <f t="shared" si="351"/>
        <v>0</v>
      </c>
      <c r="T4532">
        <f t="shared" si="353"/>
        <v>0</v>
      </c>
    </row>
    <row r="4533" spans="1:20" x14ac:dyDescent="0.25">
      <c r="A4533">
        <v>799</v>
      </c>
      <c r="B4533" t="s">
        <v>1590</v>
      </c>
      <c r="C4533" s="1">
        <v>20147</v>
      </c>
      <c r="D4533" t="s">
        <v>26</v>
      </c>
      <c r="E4533" t="s">
        <v>15</v>
      </c>
      <c r="F4533" s="1">
        <v>40555</v>
      </c>
      <c r="G4533" t="s">
        <v>37</v>
      </c>
      <c r="H4533" t="str">
        <f t="shared" si="352"/>
        <v>PM</v>
      </c>
      <c r="I4533" t="str">
        <f t="shared" si="354"/>
        <v>PM</v>
      </c>
      <c r="J4533" t="s">
        <v>82</v>
      </c>
      <c r="K4533" t="s">
        <v>42</v>
      </c>
      <c r="L4533">
        <v>13502</v>
      </c>
      <c r="M4533" t="s">
        <v>29</v>
      </c>
      <c r="N4533" t="s">
        <v>43</v>
      </c>
      <c r="O4533" s="2">
        <v>1.0416666666666666E-2</v>
      </c>
      <c r="P4533">
        <f>VLOOKUP(I4533,'visit codes'!$B$1:$F$38,5,FALSE)</f>
        <v>1</v>
      </c>
      <c r="Q4533" t="s">
        <v>31</v>
      </c>
      <c r="R4533">
        <f t="shared" si="350"/>
        <v>1</v>
      </c>
      <c r="S4533">
        <f t="shared" si="351"/>
        <v>0</v>
      </c>
      <c r="T4533">
        <f t="shared" si="353"/>
        <v>1</v>
      </c>
    </row>
    <row r="4534" spans="1:20" x14ac:dyDescent="0.25">
      <c r="A4534">
        <v>799</v>
      </c>
      <c r="B4534" t="s">
        <v>1590</v>
      </c>
      <c r="C4534" s="1">
        <v>20147</v>
      </c>
      <c r="D4534" t="s">
        <v>26</v>
      </c>
      <c r="E4534" t="s">
        <v>15</v>
      </c>
      <c r="F4534" s="1">
        <v>40556</v>
      </c>
      <c r="G4534" t="s">
        <v>38</v>
      </c>
      <c r="H4534" t="str">
        <f t="shared" si="352"/>
        <v>C</v>
      </c>
      <c r="I4534" t="str">
        <f t="shared" si="354"/>
        <v>C</v>
      </c>
      <c r="J4534" t="s">
        <v>27</v>
      </c>
      <c r="K4534" t="s">
        <v>42</v>
      </c>
      <c r="L4534">
        <v>13502</v>
      </c>
      <c r="M4534" t="s">
        <v>29</v>
      </c>
      <c r="N4534" t="s">
        <v>43</v>
      </c>
      <c r="O4534" s="2">
        <v>0</v>
      </c>
      <c r="P4534">
        <f>VLOOKUP(I4534,'visit codes'!$B$1:$F$38,5,FALSE)</f>
        <v>0</v>
      </c>
      <c r="Q4534" t="s">
        <v>31</v>
      </c>
      <c r="R4534">
        <f t="shared" si="350"/>
        <v>1</v>
      </c>
      <c r="S4534">
        <f t="shared" si="351"/>
        <v>1</v>
      </c>
      <c r="T4534">
        <f t="shared" si="353"/>
        <v>0</v>
      </c>
    </row>
    <row r="4535" spans="1:20" x14ac:dyDescent="0.25">
      <c r="A4535">
        <v>799</v>
      </c>
      <c r="B4535" t="s">
        <v>1590</v>
      </c>
      <c r="C4535" s="1">
        <v>20147</v>
      </c>
      <c r="D4535" t="s">
        <v>26</v>
      </c>
      <c r="E4535" t="s">
        <v>15</v>
      </c>
      <c r="F4535" s="1">
        <v>40568</v>
      </c>
      <c r="G4535" t="s">
        <v>16</v>
      </c>
      <c r="H4535" t="str">
        <f t="shared" si="352"/>
        <v>4301R-RV</v>
      </c>
      <c r="J4535" t="s">
        <v>27</v>
      </c>
      <c r="K4535" t="s">
        <v>42</v>
      </c>
      <c r="L4535">
        <v>13502</v>
      </c>
      <c r="M4535" t="s">
        <v>29</v>
      </c>
      <c r="N4535" t="s">
        <v>43</v>
      </c>
      <c r="O4535" s="2">
        <v>3.125E-2</v>
      </c>
      <c r="Q4535" t="s">
        <v>31</v>
      </c>
      <c r="R4535">
        <f t="shared" si="350"/>
        <v>0</v>
      </c>
      <c r="S4535">
        <f t="shared" si="351"/>
        <v>0</v>
      </c>
      <c r="T4535">
        <f t="shared" si="353"/>
        <v>0</v>
      </c>
    </row>
    <row r="4536" spans="1:20" x14ac:dyDescent="0.25">
      <c r="A4536">
        <v>799</v>
      </c>
      <c r="B4536" t="s">
        <v>1590</v>
      </c>
      <c r="C4536" s="1">
        <v>20147</v>
      </c>
      <c r="D4536" t="s">
        <v>26</v>
      </c>
      <c r="E4536" t="s">
        <v>15</v>
      </c>
      <c r="F4536" s="1">
        <v>40568</v>
      </c>
      <c r="G4536" t="s">
        <v>24</v>
      </c>
      <c r="H4536" t="str">
        <f t="shared" si="352"/>
        <v>RV</v>
      </c>
      <c r="I4536" t="str">
        <f t="shared" si="354"/>
        <v>RV</v>
      </c>
      <c r="J4536" t="s">
        <v>27</v>
      </c>
      <c r="K4536" t="s">
        <v>42</v>
      </c>
      <c r="L4536">
        <v>13502</v>
      </c>
      <c r="M4536" t="s">
        <v>29</v>
      </c>
      <c r="N4536" t="s">
        <v>43</v>
      </c>
      <c r="O4536" s="2">
        <v>4.1666666666666664E-2</v>
      </c>
      <c r="P4536">
        <f>VLOOKUP(I4536,'visit codes'!$B$1:$F$38,5,FALSE)</f>
        <v>3</v>
      </c>
      <c r="Q4536" t="s">
        <v>31</v>
      </c>
      <c r="R4536">
        <f t="shared" si="350"/>
        <v>1</v>
      </c>
      <c r="S4536">
        <f t="shared" si="351"/>
        <v>0</v>
      </c>
      <c r="T4536">
        <f t="shared" si="353"/>
        <v>1</v>
      </c>
    </row>
    <row r="4537" spans="1:20" x14ac:dyDescent="0.25">
      <c r="A4537">
        <v>15492</v>
      </c>
      <c r="B4537" t="s">
        <v>1591</v>
      </c>
      <c r="C4537" s="1">
        <v>22496</v>
      </c>
      <c r="D4537" t="s">
        <v>26</v>
      </c>
      <c r="E4537" t="s">
        <v>40</v>
      </c>
      <c r="F4537" s="1">
        <v>40563</v>
      </c>
      <c r="G4537" t="s">
        <v>46</v>
      </c>
      <c r="H4537" t="str">
        <f t="shared" si="352"/>
        <v>NS</v>
      </c>
      <c r="I4537" t="str">
        <f t="shared" si="354"/>
        <v>NS</v>
      </c>
      <c r="J4537" t="s">
        <v>45</v>
      </c>
      <c r="K4537" t="s">
        <v>33</v>
      </c>
      <c r="L4537">
        <v>13501</v>
      </c>
      <c r="M4537" t="s">
        <v>29</v>
      </c>
      <c r="N4537" t="s">
        <v>58</v>
      </c>
      <c r="O4537" s="2">
        <v>0</v>
      </c>
      <c r="P4537">
        <f>VLOOKUP(I4537,'visit codes'!$B$1:$F$38,5,FALSE)</f>
        <v>0</v>
      </c>
      <c r="Q4537" t="s">
        <v>31</v>
      </c>
      <c r="R4537">
        <f t="shared" si="350"/>
        <v>1</v>
      </c>
      <c r="S4537">
        <f t="shared" si="351"/>
        <v>1</v>
      </c>
      <c r="T4537">
        <f t="shared" si="353"/>
        <v>0</v>
      </c>
    </row>
    <row r="4538" spans="1:20" x14ac:dyDescent="0.25">
      <c r="A4538">
        <v>802</v>
      </c>
      <c r="B4538" t="s">
        <v>1592</v>
      </c>
      <c r="C4538" s="1">
        <v>26681</v>
      </c>
      <c r="D4538" t="s">
        <v>26</v>
      </c>
      <c r="E4538" t="s">
        <v>15</v>
      </c>
      <c r="F4538" s="1">
        <v>40546</v>
      </c>
      <c r="G4538" t="s">
        <v>46</v>
      </c>
      <c r="H4538" t="str">
        <f t="shared" si="352"/>
        <v>NS</v>
      </c>
      <c r="I4538" t="str">
        <f t="shared" si="354"/>
        <v>NS</v>
      </c>
      <c r="J4538" t="s">
        <v>41</v>
      </c>
      <c r="K4538" t="s">
        <v>42</v>
      </c>
      <c r="L4538">
        <v>13502</v>
      </c>
      <c r="M4538" t="s">
        <v>29</v>
      </c>
      <c r="N4538" t="s">
        <v>43</v>
      </c>
      <c r="O4538" s="2">
        <v>0</v>
      </c>
      <c r="P4538">
        <f>VLOOKUP(I4538,'visit codes'!$B$1:$F$38,5,FALSE)</f>
        <v>0</v>
      </c>
      <c r="Q4538" t="s">
        <v>31</v>
      </c>
      <c r="R4538">
        <f t="shared" si="350"/>
        <v>1</v>
      </c>
      <c r="S4538">
        <f t="shared" si="351"/>
        <v>1</v>
      </c>
      <c r="T4538">
        <f t="shared" si="353"/>
        <v>0</v>
      </c>
    </row>
    <row r="4539" spans="1:20" x14ac:dyDescent="0.25">
      <c r="A4539">
        <v>802</v>
      </c>
      <c r="B4539" t="s">
        <v>1592</v>
      </c>
      <c r="C4539" s="1">
        <v>26681</v>
      </c>
      <c r="D4539" t="s">
        <v>26</v>
      </c>
      <c r="E4539" t="s">
        <v>15</v>
      </c>
      <c r="F4539" s="1">
        <v>40562</v>
      </c>
      <c r="G4539" t="s">
        <v>38</v>
      </c>
      <c r="H4539" t="str">
        <f t="shared" si="352"/>
        <v>C</v>
      </c>
      <c r="I4539" t="str">
        <f t="shared" si="354"/>
        <v>C</v>
      </c>
      <c r="J4539" t="s">
        <v>41</v>
      </c>
      <c r="K4539" t="s">
        <v>42</v>
      </c>
      <c r="L4539">
        <v>13502</v>
      </c>
      <c r="M4539" t="s">
        <v>29</v>
      </c>
      <c r="N4539" t="s">
        <v>43</v>
      </c>
      <c r="O4539" s="2">
        <v>0</v>
      </c>
      <c r="P4539">
        <f>VLOOKUP(I4539,'visit codes'!$B$1:$F$38,5,FALSE)</f>
        <v>0</v>
      </c>
      <c r="Q4539" t="s">
        <v>31</v>
      </c>
      <c r="R4539">
        <f t="shared" si="350"/>
        <v>1</v>
      </c>
      <c r="S4539">
        <f t="shared" si="351"/>
        <v>1</v>
      </c>
      <c r="T4539">
        <f t="shared" si="353"/>
        <v>0</v>
      </c>
    </row>
    <row r="4540" spans="1:20" x14ac:dyDescent="0.25">
      <c r="A4540">
        <v>802</v>
      </c>
      <c r="B4540" t="s">
        <v>1592</v>
      </c>
      <c r="C4540" s="1">
        <v>26681</v>
      </c>
      <c r="D4540" t="s">
        <v>26</v>
      </c>
      <c r="E4540" t="s">
        <v>15</v>
      </c>
      <c r="F4540" s="1">
        <v>40574</v>
      </c>
      <c r="G4540" t="s">
        <v>35</v>
      </c>
      <c r="H4540" t="str">
        <f t="shared" si="352"/>
        <v>4302PM-PM</v>
      </c>
      <c r="J4540" t="s">
        <v>41</v>
      </c>
      <c r="K4540" t="s">
        <v>42</v>
      </c>
      <c r="L4540">
        <v>13502</v>
      </c>
      <c r="M4540" t="s">
        <v>29</v>
      </c>
      <c r="N4540" t="s">
        <v>43</v>
      </c>
      <c r="O4540" s="2">
        <v>1.0416666666666666E-2</v>
      </c>
      <c r="Q4540" t="s">
        <v>31</v>
      </c>
      <c r="R4540">
        <f t="shared" si="350"/>
        <v>0</v>
      </c>
      <c r="S4540">
        <f t="shared" si="351"/>
        <v>0</v>
      </c>
      <c r="T4540">
        <f t="shared" si="353"/>
        <v>0</v>
      </c>
    </row>
    <row r="4541" spans="1:20" x14ac:dyDescent="0.25">
      <c r="A4541">
        <v>802</v>
      </c>
      <c r="B4541" t="s">
        <v>1592</v>
      </c>
      <c r="C4541" s="1">
        <v>26681</v>
      </c>
      <c r="D4541" t="s">
        <v>26</v>
      </c>
      <c r="E4541" t="s">
        <v>15</v>
      </c>
      <c r="F4541" s="1">
        <v>40574</v>
      </c>
      <c r="G4541" t="s">
        <v>37</v>
      </c>
      <c r="H4541" t="str">
        <f t="shared" si="352"/>
        <v>PM</v>
      </c>
      <c r="I4541" t="str">
        <f t="shared" si="354"/>
        <v>PM</v>
      </c>
      <c r="J4541" t="s">
        <v>41</v>
      </c>
      <c r="K4541" t="s">
        <v>42</v>
      </c>
      <c r="L4541">
        <v>13502</v>
      </c>
      <c r="M4541" t="s">
        <v>29</v>
      </c>
      <c r="N4541" t="s">
        <v>43</v>
      </c>
      <c r="O4541" s="2">
        <v>1.0416666666666666E-2</v>
      </c>
      <c r="P4541">
        <f>VLOOKUP(I4541,'visit codes'!$B$1:$F$38,5,FALSE)</f>
        <v>1</v>
      </c>
      <c r="Q4541" t="s">
        <v>31</v>
      </c>
      <c r="R4541">
        <f t="shared" si="350"/>
        <v>1</v>
      </c>
      <c r="S4541">
        <f t="shared" si="351"/>
        <v>0</v>
      </c>
      <c r="T4541">
        <f t="shared" si="353"/>
        <v>1</v>
      </c>
    </row>
    <row r="4542" spans="1:20" x14ac:dyDescent="0.25">
      <c r="A4542">
        <v>15570</v>
      </c>
      <c r="B4542" t="s">
        <v>1593</v>
      </c>
      <c r="C4542" s="1">
        <v>25301</v>
      </c>
      <c r="D4542" t="s">
        <v>26</v>
      </c>
      <c r="E4542" t="s">
        <v>15</v>
      </c>
      <c r="F4542" s="1">
        <v>40546</v>
      </c>
      <c r="G4542" t="s">
        <v>46</v>
      </c>
      <c r="H4542" t="str">
        <f t="shared" si="352"/>
        <v>NS</v>
      </c>
      <c r="I4542" t="str">
        <f t="shared" si="354"/>
        <v>NS</v>
      </c>
      <c r="J4542" t="s">
        <v>48</v>
      </c>
      <c r="K4542" t="s">
        <v>18</v>
      </c>
      <c r="L4542">
        <v>13501</v>
      </c>
      <c r="M4542" t="s">
        <v>29</v>
      </c>
      <c r="N4542" t="s">
        <v>21</v>
      </c>
      <c r="O4542" s="2">
        <v>0</v>
      </c>
      <c r="P4542">
        <f>VLOOKUP(I4542,'visit codes'!$B$1:$F$38,5,FALSE)</f>
        <v>0</v>
      </c>
      <c r="Q4542" t="s">
        <v>31</v>
      </c>
      <c r="R4542">
        <f t="shared" si="350"/>
        <v>1</v>
      </c>
      <c r="S4542">
        <f t="shared" si="351"/>
        <v>1</v>
      </c>
      <c r="T4542">
        <f t="shared" si="353"/>
        <v>0</v>
      </c>
    </row>
    <row r="4543" spans="1:20" x14ac:dyDescent="0.25">
      <c r="A4543">
        <v>803</v>
      </c>
      <c r="B4543" t="s">
        <v>1594</v>
      </c>
      <c r="C4543" s="1">
        <v>24938</v>
      </c>
      <c r="D4543" t="s">
        <v>14</v>
      </c>
      <c r="E4543" t="s">
        <v>15</v>
      </c>
      <c r="F4543" s="1">
        <v>40548</v>
      </c>
      <c r="G4543">
        <v>96372</v>
      </c>
      <c r="H4543" t="str">
        <f t="shared" si="352"/>
        <v>96372</v>
      </c>
      <c r="J4543" t="s">
        <v>41</v>
      </c>
      <c r="K4543" t="s">
        <v>33</v>
      </c>
      <c r="L4543">
        <v>13502</v>
      </c>
      <c r="M4543" t="s">
        <v>29</v>
      </c>
      <c r="N4543" t="s">
        <v>30</v>
      </c>
      <c r="O4543" s="2">
        <v>0</v>
      </c>
      <c r="Q4543" t="s">
        <v>31</v>
      </c>
      <c r="R4543">
        <f t="shared" si="350"/>
        <v>0</v>
      </c>
      <c r="S4543">
        <f t="shared" si="351"/>
        <v>0</v>
      </c>
      <c r="T4543">
        <f t="shared" si="353"/>
        <v>0</v>
      </c>
    </row>
    <row r="4544" spans="1:20" x14ac:dyDescent="0.25">
      <c r="A4544">
        <v>803</v>
      </c>
      <c r="B4544" t="s">
        <v>1594</v>
      </c>
      <c r="C4544" s="1">
        <v>24938</v>
      </c>
      <c r="D4544" t="s">
        <v>14</v>
      </c>
      <c r="E4544" t="s">
        <v>15</v>
      </c>
      <c r="F4544" s="1">
        <v>40548</v>
      </c>
      <c r="G4544" t="s">
        <v>74</v>
      </c>
      <c r="H4544" t="str">
        <f t="shared" si="352"/>
        <v>INJ</v>
      </c>
      <c r="I4544" t="str">
        <f t="shared" si="354"/>
        <v>INJ</v>
      </c>
      <c r="J4544" t="s">
        <v>41</v>
      </c>
      <c r="K4544" t="s">
        <v>33</v>
      </c>
      <c r="L4544">
        <v>13502</v>
      </c>
      <c r="M4544" t="s">
        <v>29</v>
      </c>
      <c r="N4544" t="s">
        <v>30</v>
      </c>
      <c r="O4544" s="2">
        <v>0</v>
      </c>
      <c r="P4544">
        <f>VLOOKUP(I4544,'visit codes'!$B$1:$F$38,5,FALSE)</f>
        <v>1</v>
      </c>
      <c r="Q4544" t="s">
        <v>31</v>
      </c>
      <c r="R4544">
        <f t="shared" si="350"/>
        <v>1</v>
      </c>
      <c r="S4544">
        <f t="shared" si="351"/>
        <v>0</v>
      </c>
      <c r="T4544">
        <f t="shared" si="353"/>
        <v>1</v>
      </c>
    </row>
    <row r="4545" spans="1:20" x14ac:dyDescent="0.25">
      <c r="A4545">
        <v>803</v>
      </c>
      <c r="B4545" t="s">
        <v>1594</v>
      </c>
      <c r="C4545" s="1">
        <v>24938</v>
      </c>
      <c r="D4545" t="s">
        <v>14</v>
      </c>
      <c r="E4545" t="s">
        <v>15</v>
      </c>
      <c r="F4545" s="1">
        <v>40569</v>
      </c>
      <c r="G4545">
        <v>96372</v>
      </c>
      <c r="H4545" t="str">
        <f t="shared" si="352"/>
        <v>96372</v>
      </c>
      <c r="J4545" t="s">
        <v>41</v>
      </c>
      <c r="K4545" t="s">
        <v>33</v>
      </c>
      <c r="L4545">
        <v>13502</v>
      </c>
      <c r="M4545" t="s">
        <v>29</v>
      </c>
      <c r="N4545" t="s">
        <v>30</v>
      </c>
      <c r="O4545" s="2">
        <v>0</v>
      </c>
      <c r="Q4545" t="s">
        <v>31</v>
      </c>
      <c r="R4545">
        <f t="shared" si="350"/>
        <v>0</v>
      </c>
      <c r="S4545">
        <f t="shared" si="351"/>
        <v>0</v>
      </c>
      <c r="T4545">
        <f t="shared" si="353"/>
        <v>0</v>
      </c>
    </row>
    <row r="4546" spans="1:20" x14ac:dyDescent="0.25">
      <c r="A4546">
        <v>803</v>
      </c>
      <c r="B4546" t="s">
        <v>1594</v>
      </c>
      <c r="C4546" s="1">
        <v>24938</v>
      </c>
      <c r="D4546" t="s">
        <v>14</v>
      </c>
      <c r="E4546" t="s">
        <v>15</v>
      </c>
      <c r="F4546" s="1">
        <v>40569</v>
      </c>
      <c r="G4546" t="s">
        <v>74</v>
      </c>
      <c r="H4546" t="str">
        <f t="shared" si="352"/>
        <v>INJ</v>
      </c>
      <c r="I4546" t="str">
        <f t="shared" si="354"/>
        <v>INJ</v>
      </c>
      <c r="J4546" t="s">
        <v>41</v>
      </c>
      <c r="K4546" t="s">
        <v>33</v>
      </c>
      <c r="L4546">
        <v>13502</v>
      </c>
      <c r="M4546" t="s">
        <v>29</v>
      </c>
      <c r="N4546" t="s">
        <v>30</v>
      </c>
      <c r="O4546" s="2">
        <v>0</v>
      </c>
      <c r="P4546">
        <f>VLOOKUP(I4546,'visit codes'!$B$1:$F$38,5,FALSE)</f>
        <v>1</v>
      </c>
      <c r="Q4546" t="s">
        <v>31</v>
      </c>
      <c r="R4546">
        <f t="shared" ref="R4546:R4609" si="355">COUNTA(I4546)</f>
        <v>1</v>
      </c>
      <c r="S4546">
        <f t="shared" ref="S4546:S4609" si="356">IF(I4546="c",1,IF(I4546="ns",1,IF(I4546="pasns",1,IF(I4546="pasc",1,IF(I4546="sc",1,0)))))</f>
        <v>0</v>
      </c>
      <c r="T4546">
        <f t="shared" si="353"/>
        <v>1</v>
      </c>
    </row>
    <row r="4547" spans="1:20" x14ac:dyDescent="0.25">
      <c r="A4547">
        <v>15593</v>
      </c>
      <c r="B4547" t="s">
        <v>1595</v>
      </c>
      <c r="C4547" s="1">
        <v>22823</v>
      </c>
      <c r="D4547" t="s">
        <v>26</v>
      </c>
      <c r="E4547" t="s">
        <v>15</v>
      </c>
      <c r="F4547" s="1">
        <v>40549</v>
      </c>
      <c r="G4547" t="s">
        <v>16</v>
      </c>
      <c r="H4547" t="str">
        <f t="shared" ref="H4547:H4610" si="357">TRIM(G4547)</f>
        <v>4301R-RV</v>
      </c>
      <c r="J4547" t="s">
        <v>27</v>
      </c>
      <c r="K4547" t="s">
        <v>33</v>
      </c>
      <c r="L4547">
        <v>13501</v>
      </c>
      <c r="M4547" t="s">
        <v>29</v>
      </c>
      <c r="N4547" t="s">
        <v>30</v>
      </c>
      <c r="O4547" s="2">
        <v>3.125E-2</v>
      </c>
      <c r="Q4547" t="s">
        <v>31</v>
      </c>
      <c r="R4547">
        <f t="shared" si="355"/>
        <v>0</v>
      </c>
      <c r="S4547">
        <f t="shared" si="356"/>
        <v>0</v>
      </c>
      <c r="T4547">
        <f t="shared" ref="T4547:T4610" si="358">IF(R4547-S4547=1,1,0)</f>
        <v>0</v>
      </c>
    </row>
    <row r="4548" spans="1:20" x14ac:dyDescent="0.25">
      <c r="A4548">
        <v>15593</v>
      </c>
      <c r="B4548" t="s">
        <v>1595</v>
      </c>
      <c r="C4548" s="1">
        <v>22823</v>
      </c>
      <c r="D4548" t="s">
        <v>26</v>
      </c>
      <c r="E4548" t="s">
        <v>15</v>
      </c>
      <c r="F4548" s="1">
        <v>40549</v>
      </c>
      <c r="G4548" t="s">
        <v>24</v>
      </c>
      <c r="H4548" t="str">
        <f t="shared" si="357"/>
        <v>RV</v>
      </c>
      <c r="I4548" t="str">
        <f t="shared" ref="I4548:I4609" si="359">TRIM(G4548)</f>
        <v>RV</v>
      </c>
      <c r="J4548" t="s">
        <v>27</v>
      </c>
      <c r="K4548" t="s">
        <v>33</v>
      </c>
      <c r="L4548">
        <v>13501</v>
      </c>
      <c r="M4548" t="s">
        <v>29</v>
      </c>
      <c r="N4548" t="s">
        <v>30</v>
      </c>
      <c r="O4548" s="2">
        <v>4.1666666666666664E-2</v>
      </c>
      <c r="P4548">
        <f>VLOOKUP(I4548,'visit codes'!$B$1:$F$38,5,FALSE)</f>
        <v>3</v>
      </c>
      <c r="Q4548" t="s">
        <v>31</v>
      </c>
      <c r="R4548">
        <f t="shared" si="355"/>
        <v>1</v>
      </c>
      <c r="S4548">
        <f t="shared" si="356"/>
        <v>0</v>
      </c>
      <c r="T4548">
        <f t="shared" si="358"/>
        <v>1</v>
      </c>
    </row>
    <row r="4549" spans="1:20" x14ac:dyDescent="0.25">
      <c r="A4549">
        <v>81</v>
      </c>
      <c r="B4549" t="s">
        <v>1596</v>
      </c>
      <c r="C4549" s="1">
        <v>16724</v>
      </c>
      <c r="D4549" t="s">
        <v>26</v>
      </c>
      <c r="E4549" t="s">
        <v>15</v>
      </c>
      <c r="F4549" s="1">
        <v>40556</v>
      </c>
      <c r="G4549">
        <v>96372</v>
      </c>
      <c r="H4549" t="str">
        <f t="shared" si="357"/>
        <v>96372</v>
      </c>
      <c r="J4549" t="s">
        <v>41</v>
      </c>
      <c r="K4549" t="s">
        <v>33</v>
      </c>
      <c r="L4549">
        <v>13502</v>
      </c>
      <c r="M4549" t="s">
        <v>29</v>
      </c>
      <c r="N4549" t="s">
        <v>30</v>
      </c>
      <c r="O4549" s="2">
        <v>0</v>
      </c>
      <c r="Q4549" t="s">
        <v>31</v>
      </c>
      <c r="R4549">
        <f t="shared" si="355"/>
        <v>0</v>
      </c>
      <c r="S4549">
        <f t="shared" si="356"/>
        <v>0</v>
      </c>
      <c r="T4549">
        <f t="shared" si="358"/>
        <v>0</v>
      </c>
    </row>
    <row r="4550" spans="1:20" x14ac:dyDescent="0.25">
      <c r="A4550">
        <v>81</v>
      </c>
      <c r="B4550" t="s">
        <v>1596</v>
      </c>
      <c r="C4550" s="1">
        <v>16724</v>
      </c>
      <c r="D4550" t="s">
        <v>26</v>
      </c>
      <c r="E4550" t="s">
        <v>15</v>
      </c>
      <c r="F4550" s="1">
        <v>40556</v>
      </c>
      <c r="G4550" t="s">
        <v>310</v>
      </c>
      <c r="H4550" t="str">
        <f t="shared" si="357"/>
        <v>J2794-37.5</v>
      </c>
      <c r="I4550" t="str">
        <f t="shared" si="359"/>
        <v>J2794-37.5</v>
      </c>
      <c r="J4550" t="s">
        <v>41</v>
      </c>
      <c r="K4550" t="s">
        <v>33</v>
      </c>
      <c r="L4550">
        <v>13502</v>
      </c>
      <c r="M4550" t="s">
        <v>29</v>
      </c>
      <c r="N4550" t="s">
        <v>30</v>
      </c>
      <c r="O4550" s="2">
        <v>0</v>
      </c>
      <c r="Q4550" t="s">
        <v>31</v>
      </c>
      <c r="R4550">
        <f t="shared" si="355"/>
        <v>1</v>
      </c>
      <c r="S4550">
        <f t="shared" si="356"/>
        <v>0</v>
      </c>
      <c r="T4550">
        <f t="shared" si="358"/>
        <v>1</v>
      </c>
    </row>
    <row r="4551" spans="1:20" x14ac:dyDescent="0.25">
      <c r="A4551">
        <v>81</v>
      </c>
      <c r="B4551" t="s">
        <v>1596</v>
      </c>
      <c r="C4551" s="1">
        <v>16724</v>
      </c>
      <c r="D4551" t="s">
        <v>26</v>
      </c>
      <c r="E4551" t="s">
        <v>15</v>
      </c>
      <c r="F4551" s="1">
        <v>40570</v>
      </c>
      <c r="G4551" t="s">
        <v>35</v>
      </c>
      <c r="H4551" t="str">
        <f t="shared" si="357"/>
        <v>4302PM-PM</v>
      </c>
      <c r="J4551" t="s">
        <v>41</v>
      </c>
      <c r="K4551" t="s">
        <v>33</v>
      </c>
      <c r="L4551">
        <v>13502</v>
      </c>
      <c r="M4551" t="s">
        <v>29</v>
      </c>
      <c r="N4551" t="s">
        <v>30</v>
      </c>
      <c r="O4551" s="2">
        <v>1.0416666666666666E-2</v>
      </c>
      <c r="Q4551" t="s">
        <v>31</v>
      </c>
      <c r="R4551">
        <f t="shared" si="355"/>
        <v>0</v>
      </c>
      <c r="S4551">
        <f t="shared" si="356"/>
        <v>0</v>
      </c>
      <c r="T4551">
        <f t="shared" si="358"/>
        <v>0</v>
      </c>
    </row>
    <row r="4552" spans="1:20" x14ac:dyDescent="0.25">
      <c r="A4552">
        <v>81</v>
      </c>
      <c r="B4552" t="s">
        <v>1596</v>
      </c>
      <c r="C4552" s="1">
        <v>16724</v>
      </c>
      <c r="D4552" t="s">
        <v>26</v>
      </c>
      <c r="E4552" t="s">
        <v>15</v>
      </c>
      <c r="F4552" s="1">
        <v>40570</v>
      </c>
      <c r="G4552" t="s">
        <v>310</v>
      </c>
      <c r="H4552" t="str">
        <f t="shared" si="357"/>
        <v>J2794-37.5</v>
      </c>
      <c r="I4552" t="str">
        <f t="shared" si="359"/>
        <v>J2794-37.5</v>
      </c>
      <c r="J4552" t="s">
        <v>41</v>
      </c>
      <c r="K4552" t="s">
        <v>33</v>
      </c>
      <c r="L4552">
        <v>13502</v>
      </c>
      <c r="M4552" t="s">
        <v>29</v>
      </c>
      <c r="N4552" t="s">
        <v>30</v>
      </c>
      <c r="O4552" s="2">
        <v>0</v>
      </c>
      <c r="Q4552" t="s">
        <v>31</v>
      </c>
      <c r="R4552">
        <f t="shared" si="355"/>
        <v>1</v>
      </c>
      <c r="S4552">
        <f t="shared" si="356"/>
        <v>0</v>
      </c>
      <c r="T4552">
        <f t="shared" si="358"/>
        <v>1</v>
      </c>
    </row>
    <row r="4553" spans="1:20" x14ac:dyDescent="0.25">
      <c r="A4553">
        <v>81</v>
      </c>
      <c r="B4553" t="s">
        <v>1596</v>
      </c>
      <c r="C4553" s="1">
        <v>16724</v>
      </c>
      <c r="D4553" t="s">
        <v>26</v>
      </c>
      <c r="E4553" t="s">
        <v>15</v>
      </c>
      <c r="F4553" s="1">
        <v>40570</v>
      </c>
      <c r="G4553">
        <v>96372</v>
      </c>
      <c r="H4553" t="str">
        <f t="shared" si="357"/>
        <v>96372</v>
      </c>
      <c r="J4553" t="s">
        <v>41</v>
      </c>
      <c r="K4553" t="s">
        <v>33</v>
      </c>
      <c r="L4553">
        <v>13502</v>
      </c>
      <c r="M4553" t="s">
        <v>29</v>
      </c>
      <c r="N4553" t="s">
        <v>30</v>
      </c>
      <c r="O4553" s="2">
        <v>0</v>
      </c>
      <c r="Q4553" t="s">
        <v>31</v>
      </c>
      <c r="R4553">
        <f t="shared" si="355"/>
        <v>0</v>
      </c>
      <c r="S4553">
        <f t="shared" si="356"/>
        <v>0</v>
      </c>
      <c r="T4553">
        <f t="shared" si="358"/>
        <v>0</v>
      </c>
    </row>
    <row r="4554" spans="1:20" x14ac:dyDescent="0.25">
      <c r="A4554">
        <v>81</v>
      </c>
      <c r="B4554" t="s">
        <v>1596</v>
      </c>
      <c r="C4554" s="1">
        <v>16724</v>
      </c>
      <c r="D4554" t="s">
        <v>26</v>
      </c>
      <c r="E4554" t="s">
        <v>15</v>
      </c>
      <c r="F4554" s="1">
        <v>40570</v>
      </c>
      <c r="G4554" t="s">
        <v>37</v>
      </c>
      <c r="H4554" t="str">
        <f t="shared" si="357"/>
        <v>PM</v>
      </c>
      <c r="I4554" t="str">
        <f t="shared" si="359"/>
        <v>PM</v>
      </c>
      <c r="J4554" t="s">
        <v>41</v>
      </c>
      <c r="K4554" t="s">
        <v>33</v>
      </c>
      <c r="L4554">
        <v>13502</v>
      </c>
      <c r="M4554" t="s">
        <v>29</v>
      </c>
      <c r="N4554" t="s">
        <v>30</v>
      </c>
      <c r="O4554" s="2">
        <v>1.0416666666666666E-2</v>
      </c>
      <c r="P4554">
        <f>VLOOKUP(I4554,'visit codes'!$B$1:$F$38,5,FALSE)</f>
        <v>1</v>
      </c>
      <c r="Q4554" t="s">
        <v>31</v>
      </c>
      <c r="R4554">
        <f t="shared" si="355"/>
        <v>1</v>
      </c>
      <c r="S4554">
        <f t="shared" si="356"/>
        <v>0</v>
      </c>
      <c r="T4554">
        <f t="shared" si="358"/>
        <v>1</v>
      </c>
    </row>
    <row r="4555" spans="1:20" x14ac:dyDescent="0.25">
      <c r="A4555">
        <v>15641</v>
      </c>
      <c r="B4555" t="s">
        <v>1597</v>
      </c>
      <c r="C4555" s="1">
        <v>28858</v>
      </c>
      <c r="D4555" t="s">
        <v>26</v>
      </c>
      <c r="E4555" t="s">
        <v>15</v>
      </c>
      <c r="F4555" s="1">
        <v>40550</v>
      </c>
      <c r="G4555" t="s">
        <v>38</v>
      </c>
      <c r="H4555" t="str">
        <f t="shared" si="357"/>
        <v>C</v>
      </c>
      <c r="I4555" t="str">
        <f t="shared" si="359"/>
        <v>C</v>
      </c>
      <c r="J4555" t="s">
        <v>61</v>
      </c>
      <c r="K4555" t="s">
        <v>18</v>
      </c>
      <c r="L4555">
        <v>13501</v>
      </c>
      <c r="M4555" t="s">
        <v>29</v>
      </c>
      <c r="N4555" t="s">
        <v>21</v>
      </c>
      <c r="O4555" s="2">
        <v>0</v>
      </c>
      <c r="P4555">
        <f>VLOOKUP(I4555,'visit codes'!$B$1:$F$38,5,FALSE)</f>
        <v>0</v>
      </c>
      <c r="Q4555" t="s">
        <v>31</v>
      </c>
      <c r="R4555">
        <f t="shared" si="355"/>
        <v>1</v>
      </c>
      <c r="S4555">
        <f t="shared" si="356"/>
        <v>1</v>
      </c>
      <c r="T4555">
        <f t="shared" si="358"/>
        <v>0</v>
      </c>
    </row>
    <row r="4556" spans="1:20" x14ac:dyDescent="0.25">
      <c r="A4556">
        <v>15641</v>
      </c>
      <c r="B4556" t="s">
        <v>1597</v>
      </c>
      <c r="C4556" s="1">
        <v>28858</v>
      </c>
      <c r="D4556" t="s">
        <v>26</v>
      </c>
      <c r="E4556" t="s">
        <v>15</v>
      </c>
      <c r="F4556" s="1">
        <v>40562</v>
      </c>
      <c r="G4556" t="s">
        <v>46</v>
      </c>
      <c r="H4556" t="str">
        <f t="shared" si="357"/>
        <v>NS</v>
      </c>
      <c r="I4556" t="str">
        <f t="shared" si="359"/>
        <v>NS</v>
      </c>
      <c r="J4556" t="s">
        <v>61</v>
      </c>
      <c r="K4556" t="s">
        <v>18</v>
      </c>
      <c r="L4556">
        <v>13501</v>
      </c>
      <c r="M4556" t="s">
        <v>29</v>
      </c>
      <c r="N4556" t="s">
        <v>21</v>
      </c>
      <c r="O4556" s="2">
        <v>0</v>
      </c>
      <c r="P4556">
        <f>VLOOKUP(I4556,'visit codes'!$B$1:$F$38,5,FALSE)</f>
        <v>0</v>
      </c>
      <c r="Q4556" t="s">
        <v>31</v>
      </c>
      <c r="R4556">
        <f t="shared" si="355"/>
        <v>1</v>
      </c>
      <c r="S4556">
        <f t="shared" si="356"/>
        <v>1</v>
      </c>
      <c r="T4556">
        <f t="shared" si="358"/>
        <v>0</v>
      </c>
    </row>
    <row r="4557" spans="1:20" x14ac:dyDescent="0.25">
      <c r="A4557">
        <v>15668</v>
      </c>
      <c r="B4557" t="s">
        <v>1598</v>
      </c>
      <c r="C4557" s="1">
        <v>23975</v>
      </c>
      <c r="D4557" t="s">
        <v>26</v>
      </c>
      <c r="E4557" t="s">
        <v>133</v>
      </c>
      <c r="F4557" s="1">
        <v>40553</v>
      </c>
      <c r="G4557" t="s">
        <v>24</v>
      </c>
      <c r="H4557" t="str">
        <f t="shared" si="357"/>
        <v>RV</v>
      </c>
      <c r="I4557" t="str">
        <f t="shared" si="359"/>
        <v>RV</v>
      </c>
      <c r="J4557" t="s">
        <v>61</v>
      </c>
      <c r="K4557" t="s">
        <v>42</v>
      </c>
      <c r="L4557">
        <v>13502</v>
      </c>
      <c r="M4557" t="s">
        <v>29</v>
      </c>
      <c r="N4557" t="s">
        <v>43</v>
      </c>
      <c r="O4557" s="2">
        <v>4.1666666666666664E-2</v>
      </c>
      <c r="P4557">
        <f>VLOOKUP(I4557,'visit codes'!$B$1:$F$38,5,FALSE)</f>
        <v>3</v>
      </c>
      <c r="Q4557" t="s">
        <v>31</v>
      </c>
      <c r="R4557">
        <f t="shared" si="355"/>
        <v>1</v>
      </c>
      <c r="S4557">
        <f t="shared" si="356"/>
        <v>0</v>
      </c>
      <c r="T4557">
        <f t="shared" si="358"/>
        <v>1</v>
      </c>
    </row>
    <row r="4558" spans="1:20" x14ac:dyDescent="0.25">
      <c r="A4558">
        <v>15668</v>
      </c>
      <c r="B4558" t="s">
        <v>1598</v>
      </c>
      <c r="C4558" s="1">
        <v>23975</v>
      </c>
      <c r="D4558" t="s">
        <v>26</v>
      </c>
      <c r="E4558" t="s">
        <v>133</v>
      </c>
      <c r="F4558" s="1">
        <v>40553</v>
      </c>
      <c r="G4558" t="s">
        <v>134</v>
      </c>
      <c r="H4558" t="str">
        <f t="shared" si="357"/>
        <v>INT</v>
      </c>
      <c r="I4558" t="str">
        <f t="shared" si="359"/>
        <v>INT</v>
      </c>
      <c r="J4558" t="s">
        <v>61</v>
      </c>
      <c r="K4558" t="s">
        <v>42</v>
      </c>
      <c r="L4558">
        <v>13502</v>
      </c>
      <c r="M4558" t="s">
        <v>29</v>
      </c>
      <c r="N4558" t="s">
        <v>43</v>
      </c>
      <c r="O4558" s="2">
        <v>0</v>
      </c>
      <c r="P4558">
        <f>VLOOKUP(I4558,'visit codes'!$B$1:$F$38,5,FALSE)</f>
        <v>0</v>
      </c>
      <c r="Q4558" t="s">
        <v>31</v>
      </c>
      <c r="R4558">
        <f t="shared" si="355"/>
        <v>1</v>
      </c>
      <c r="S4558">
        <f t="shared" si="356"/>
        <v>0</v>
      </c>
      <c r="T4558">
        <f t="shared" si="358"/>
        <v>1</v>
      </c>
    </row>
    <row r="4559" spans="1:20" x14ac:dyDescent="0.25">
      <c r="A4559">
        <v>15668</v>
      </c>
      <c r="B4559" t="s">
        <v>1598</v>
      </c>
      <c r="C4559" s="1">
        <v>23975</v>
      </c>
      <c r="D4559" t="s">
        <v>26</v>
      </c>
      <c r="E4559" t="s">
        <v>133</v>
      </c>
      <c r="F4559" s="1">
        <v>40570</v>
      </c>
      <c r="G4559" t="s">
        <v>24</v>
      </c>
      <c r="H4559" t="str">
        <f t="shared" si="357"/>
        <v>RV</v>
      </c>
      <c r="I4559" t="str">
        <f t="shared" si="359"/>
        <v>RV</v>
      </c>
      <c r="J4559" t="s">
        <v>61</v>
      </c>
      <c r="K4559" t="s">
        <v>42</v>
      </c>
      <c r="L4559">
        <v>13502</v>
      </c>
      <c r="M4559" t="s">
        <v>29</v>
      </c>
      <c r="N4559" t="s">
        <v>43</v>
      </c>
      <c r="O4559" s="2">
        <v>4.1666666666666664E-2</v>
      </c>
      <c r="P4559">
        <f>VLOOKUP(I4559,'visit codes'!$B$1:$F$38,5,FALSE)</f>
        <v>3</v>
      </c>
      <c r="Q4559" t="s">
        <v>31</v>
      </c>
      <c r="R4559">
        <f t="shared" si="355"/>
        <v>1</v>
      </c>
      <c r="S4559">
        <f t="shared" si="356"/>
        <v>0</v>
      </c>
      <c r="T4559">
        <f t="shared" si="358"/>
        <v>1</v>
      </c>
    </row>
    <row r="4560" spans="1:20" x14ac:dyDescent="0.25">
      <c r="A4560">
        <v>15668</v>
      </c>
      <c r="B4560" t="s">
        <v>1598</v>
      </c>
      <c r="C4560" s="1">
        <v>23975</v>
      </c>
      <c r="D4560" t="s">
        <v>26</v>
      </c>
      <c r="E4560" t="s">
        <v>133</v>
      </c>
      <c r="F4560" s="1">
        <v>40570</v>
      </c>
      <c r="G4560" t="s">
        <v>134</v>
      </c>
      <c r="H4560" t="str">
        <f t="shared" si="357"/>
        <v>INT</v>
      </c>
      <c r="I4560" t="str">
        <f t="shared" si="359"/>
        <v>INT</v>
      </c>
      <c r="J4560" t="s">
        <v>61</v>
      </c>
      <c r="K4560" t="s">
        <v>42</v>
      </c>
      <c r="L4560">
        <v>13502</v>
      </c>
      <c r="M4560" t="s">
        <v>29</v>
      </c>
      <c r="N4560" t="s">
        <v>43</v>
      </c>
      <c r="O4560" s="2">
        <v>0</v>
      </c>
      <c r="P4560">
        <f>VLOOKUP(I4560,'visit codes'!$B$1:$F$38,5,FALSE)</f>
        <v>0</v>
      </c>
      <c r="Q4560" t="s">
        <v>31</v>
      </c>
      <c r="R4560">
        <f t="shared" si="355"/>
        <v>1</v>
      </c>
      <c r="S4560">
        <f t="shared" si="356"/>
        <v>0</v>
      </c>
      <c r="T4560">
        <f t="shared" si="358"/>
        <v>1</v>
      </c>
    </row>
    <row r="4561" spans="1:20" x14ac:dyDescent="0.25">
      <c r="A4561">
        <v>15711</v>
      </c>
      <c r="B4561" t="s">
        <v>1599</v>
      </c>
      <c r="C4561" s="1">
        <v>20918</v>
      </c>
      <c r="D4561" t="s">
        <v>26</v>
      </c>
      <c r="E4561" t="s">
        <v>15</v>
      </c>
      <c r="F4561" s="1">
        <v>40555</v>
      </c>
      <c r="G4561" t="s">
        <v>16</v>
      </c>
      <c r="H4561" t="str">
        <f t="shared" si="357"/>
        <v>4301R-RV</v>
      </c>
      <c r="J4561" t="s">
        <v>89</v>
      </c>
      <c r="K4561" t="s">
        <v>1600</v>
      </c>
      <c r="L4561">
        <v>13501</v>
      </c>
      <c r="M4561" t="s">
        <v>29</v>
      </c>
      <c r="N4561" t="s">
        <v>200</v>
      </c>
      <c r="O4561" s="2">
        <v>3.125E-2</v>
      </c>
      <c r="Q4561" t="s">
        <v>31</v>
      </c>
      <c r="R4561">
        <f t="shared" si="355"/>
        <v>0</v>
      </c>
      <c r="S4561">
        <f t="shared" si="356"/>
        <v>0</v>
      </c>
      <c r="T4561">
        <f t="shared" si="358"/>
        <v>0</v>
      </c>
    </row>
    <row r="4562" spans="1:20" x14ac:dyDescent="0.25">
      <c r="A4562">
        <v>15711</v>
      </c>
      <c r="B4562" t="s">
        <v>1599</v>
      </c>
      <c r="C4562" s="1">
        <v>20918</v>
      </c>
      <c r="D4562" t="s">
        <v>26</v>
      </c>
      <c r="E4562" t="s">
        <v>15</v>
      </c>
      <c r="F4562" s="1">
        <v>40555</v>
      </c>
      <c r="G4562" t="s">
        <v>24</v>
      </c>
      <c r="H4562" t="str">
        <f t="shared" si="357"/>
        <v>RV</v>
      </c>
      <c r="I4562" t="str">
        <f t="shared" si="359"/>
        <v>RV</v>
      </c>
      <c r="J4562" t="s">
        <v>89</v>
      </c>
      <c r="K4562" t="s">
        <v>1600</v>
      </c>
      <c r="L4562">
        <v>13501</v>
      </c>
      <c r="M4562" t="s">
        <v>29</v>
      </c>
      <c r="N4562" t="s">
        <v>200</v>
      </c>
      <c r="O4562" s="2">
        <v>4.1666666666666664E-2</v>
      </c>
      <c r="P4562">
        <f>VLOOKUP(I4562,'visit codes'!$B$1:$F$38,5,FALSE)</f>
        <v>3</v>
      </c>
      <c r="Q4562" t="s">
        <v>31</v>
      </c>
      <c r="R4562">
        <f t="shared" si="355"/>
        <v>1</v>
      </c>
      <c r="S4562">
        <f t="shared" si="356"/>
        <v>0</v>
      </c>
      <c r="T4562">
        <f t="shared" si="358"/>
        <v>1</v>
      </c>
    </row>
    <row r="4563" spans="1:20" x14ac:dyDescent="0.25">
      <c r="A4563">
        <v>15711</v>
      </c>
      <c r="B4563" t="s">
        <v>1599</v>
      </c>
      <c r="C4563" s="1">
        <v>20918</v>
      </c>
      <c r="D4563" t="s">
        <v>26</v>
      </c>
      <c r="E4563" t="s">
        <v>15</v>
      </c>
      <c r="F4563" s="1">
        <v>40568</v>
      </c>
      <c r="G4563" t="s">
        <v>46</v>
      </c>
      <c r="H4563" t="str">
        <f t="shared" si="357"/>
        <v>NS</v>
      </c>
      <c r="I4563" t="str">
        <f t="shared" si="359"/>
        <v>NS</v>
      </c>
      <c r="J4563" t="s">
        <v>52</v>
      </c>
      <c r="K4563" t="s">
        <v>1600</v>
      </c>
      <c r="L4563">
        <v>13501</v>
      </c>
      <c r="M4563" t="s">
        <v>29</v>
      </c>
      <c r="N4563" t="s">
        <v>200</v>
      </c>
      <c r="O4563" s="2">
        <v>0</v>
      </c>
      <c r="P4563">
        <f>VLOOKUP(I4563,'visit codes'!$B$1:$F$38,5,FALSE)</f>
        <v>0</v>
      </c>
      <c r="Q4563" t="s">
        <v>31</v>
      </c>
      <c r="R4563">
        <f t="shared" si="355"/>
        <v>1</v>
      </c>
      <c r="S4563">
        <f t="shared" si="356"/>
        <v>1</v>
      </c>
      <c r="T4563">
        <f t="shared" si="358"/>
        <v>0</v>
      </c>
    </row>
    <row r="4564" spans="1:20" x14ac:dyDescent="0.25">
      <c r="A4564">
        <v>15723</v>
      </c>
      <c r="B4564" t="s">
        <v>1601</v>
      </c>
      <c r="C4564" s="1">
        <v>21618</v>
      </c>
      <c r="D4564" t="s">
        <v>14</v>
      </c>
      <c r="E4564" t="s">
        <v>133</v>
      </c>
      <c r="F4564" s="1">
        <v>40548</v>
      </c>
      <c r="G4564" t="s">
        <v>16</v>
      </c>
      <c r="H4564" t="str">
        <f t="shared" si="357"/>
        <v>4301R-RV</v>
      </c>
      <c r="J4564" t="s">
        <v>57</v>
      </c>
      <c r="K4564" t="s">
        <v>33</v>
      </c>
      <c r="L4564">
        <v>13501</v>
      </c>
      <c r="M4564" t="s">
        <v>29</v>
      </c>
      <c r="N4564" t="s">
        <v>30</v>
      </c>
      <c r="O4564" s="2">
        <v>3.125E-2</v>
      </c>
      <c r="Q4564" t="s">
        <v>31</v>
      </c>
      <c r="R4564">
        <f t="shared" si="355"/>
        <v>0</v>
      </c>
      <c r="S4564">
        <f t="shared" si="356"/>
        <v>0</v>
      </c>
      <c r="T4564">
        <f t="shared" si="358"/>
        <v>0</v>
      </c>
    </row>
    <row r="4565" spans="1:20" x14ac:dyDescent="0.25">
      <c r="A4565">
        <v>15723</v>
      </c>
      <c r="B4565" t="s">
        <v>1601</v>
      </c>
      <c r="C4565" s="1">
        <v>21618</v>
      </c>
      <c r="D4565" t="s">
        <v>14</v>
      </c>
      <c r="E4565" t="s">
        <v>133</v>
      </c>
      <c r="F4565" s="1">
        <v>40548</v>
      </c>
      <c r="G4565" t="s">
        <v>24</v>
      </c>
      <c r="H4565" t="str">
        <f t="shared" si="357"/>
        <v>RV</v>
      </c>
      <c r="I4565" t="str">
        <f t="shared" si="359"/>
        <v>RV</v>
      </c>
      <c r="J4565" t="s">
        <v>57</v>
      </c>
      <c r="K4565" t="s">
        <v>33</v>
      </c>
      <c r="L4565">
        <v>13501</v>
      </c>
      <c r="M4565" t="s">
        <v>29</v>
      </c>
      <c r="N4565" t="s">
        <v>30</v>
      </c>
      <c r="O4565" s="2">
        <v>4.1666666666666664E-2</v>
      </c>
      <c r="P4565">
        <f>VLOOKUP(I4565,'visit codes'!$B$1:$F$38,5,FALSE)</f>
        <v>3</v>
      </c>
      <c r="Q4565" t="s">
        <v>31</v>
      </c>
      <c r="R4565">
        <f t="shared" si="355"/>
        <v>1</v>
      </c>
      <c r="S4565">
        <f t="shared" si="356"/>
        <v>0</v>
      </c>
      <c r="T4565">
        <f t="shared" si="358"/>
        <v>1</v>
      </c>
    </row>
    <row r="4566" spans="1:20" x14ac:dyDescent="0.25">
      <c r="A4566">
        <v>15723</v>
      </c>
      <c r="B4566" t="s">
        <v>1601</v>
      </c>
      <c r="C4566" s="1">
        <v>21618</v>
      </c>
      <c r="D4566" t="s">
        <v>14</v>
      </c>
      <c r="E4566" t="s">
        <v>133</v>
      </c>
      <c r="F4566" s="1">
        <v>40562</v>
      </c>
      <c r="G4566" t="s">
        <v>35</v>
      </c>
      <c r="H4566" t="str">
        <f t="shared" si="357"/>
        <v>4302PM-PM</v>
      </c>
      <c r="J4566" t="s">
        <v>36</v>
      </c>
      <c r="K4566" t="s">
        <v>33</v>
      </c>
      <c r="L4566">
        <v>13501</v>
      </c>
      <c r="M4566" t="s">
        <v>29</v>
      </c>
      <c r="N4566" t="s">
        <v>30</v>
      </c>
      <c r="O4566" s="2">
        <v>1.0416666666666666E-2</v>
      </c>
      <c r="Q4566" t="s">
        <v>31</v>
      </c>
      <c r="R4566">
        <f t="shared" si="355"/>
        <v>0</v>
      </c>
      <c r="S4566">
        <f t="shared" si="356"/>
        <v>0</v>
      </c>
      <c r="T4566">
        <f t="shared" si="358"/>
        <v>0</v>
      </c>
    </row>
    <row r="4567" spans="1:20" x14ac:dyDescent="0.25">
      <c r="A4567">
        <v>15723</v>
      </c>
      <c r="B4567" t="s">
        <v>1601</v>
      </c>
      <c r="C4567" s="1">
        <v>21618</v>
      </c>
      <c r="D4567" t="s">
        <v>14</v>
      </c>
      <c r="E4567" t="s">
        <v>133</v>
      </c>
      <c r="F4567" s="1">
        <v>40562</v>
      </c>
      <c r="G4567" t="s">
        <v>37</v>
      </c>
      <c r="H4567" t="str">
        <f t="shared" si="357"/>
        <v>PM</v>
      </c>
      <c r="I4567" t="str">
        <f t="shared" si="359"/>
        <v>PM</v>
      </c>
      <c r="J4567" t="s">
        <v>36</v>
      </c>
      <c r="K4567" t="s">
        <v>33</v>
      </c>
      <c r="L4567">
        <v>13501</v>
      </c>
      <c r="M4567" t="s">
        <v>29</v>
      </c>
      <c r="N4567" t="s">
        <v>30</v>
      </c>
      <c r="O4567" s="2">
        <v>1.0416666666666666E-2</v>
      </c>
      <c r="P4567">
        <f>VLOOKUP(I4567,'visit codes'!$B$1:$F$38,5,FALSE)</f>
        <v>1</v>
      </c>
      <c r="Q4567" t="s">
        <v>31</v>
      </c>
      <c r="R4567">
        <f t="shared" si="355"/>
        <v>1</v>
      </c>
      <c r="S4567">
        <f t="shared" si="356"/>
        <v>0</v>
      </c>
      <c r="T4567">
        <f t="shared" si="358"/>
        <v>1</v>
      </c>
    </row>
    <row r="4568" spans="1:20" x14ac:dyDescent="0.25">
      <c r="A4568">
        <v>15723</v>
      </c>
      <c r="B4568" t="s">
        <v>1601</v>
      </c>
      <c r="C4568" s="1">
        <v>21618</v>
      </c>
      <c r="D4568" t="s">
        <v>14</v>
      </c>
      <c r="E4568" t="s">
        <v>133</v>
      </c>
      <c r="F4568" s="1">
        <v>40562</v>
      </c>
      <c r="G4568" t="s">
        <v>134</v>
      </c>
      <c r="H4568" t="str">
        <f t="shared" si="357"/>
        <v>INT</v>
      </c>
      <c r="I4568" t="str">
        <f t="shared" si="359"/>
        <v>INT</v>
      </c>
      <c r="J4568" t="s">
        <v>36</v>
      </c>
      <c r="K4568" t="s">
        <v>33</v>
      </c>
      <c r="L4568">
        <v>13501</v>
      </c>
      <c r="M4568" t="s">
        <v>29</v>
      </c>
      <c r="N4568" t="s">
        <v>30</v>
      </c>
      <c r="O4568" s="2">
        <v>0</v>
      </c>
      <c r="P4568">
        <f>VLOOKUP(I4568,'visit codes'!$B$1:$F$38,5,FALSE)</f>
        <v>0</v>
      </c>
      <c r="Q4568" t="s">
        <v>31</v>
      </c>
      <c r="R4568">
        <f t="shared" si="355"/>
        <v>1</v>
      </c>
      <c r="S4568">
        <f t="shared" si="356"/>
        <v>0</v>
      </c>
      <c r="T4568">
        <f t="shared" si="358"/>
        <v>1</v>
      </c>
    </row>
    <row r="4569" spans="1:20" x14ac:dyDescent="0.25">
      <c r="A4569">
        <v>15770</v>
      </c>
      <c r="B4569" t="s">
        <v>1602</v>
      </c>
      <c r="C4569" s="1">
        <v>21074</v>
      </c>
      <c r="D4569" t="s">
        <v>26</v>
      </c>
      <c r="E4569" t="s">
        <v>15</v>
      </c>
      <c r="F4569" s="1">
        <v>40548</v>
      </c>
      <c r="G4569" t="s">
        <v>35</v>
      </c>
      <c r="H4569" t="str">
        <f t="shared" si="357"/>
        <v>4302PM-PM</v>
      </c>
      <c r="J4569" t="s">
        <v>52</v>
      </c>
      <c r="K4569" t="s">
        <v>42</v>
      </c>
      <c r="L4569">
        <v>13501</v>
      </c>
      <c r="M4569" t="s">
        <v>29</v>
      </c>
      <c r="N4569" t="s">
        <v>43</v>
      </c>
      <c r="O4569" s="2">
        <v>1.0416666666666666E-2</v>
      </c>
      <c r="Q4569" t="s">
        <v>31</v>
      </c>
      <c r="R4569">
        <f t="shared" si="355"/>
        <v>0</v>
      </c>
      <c r="S4569">
        <f t="shared" si="356"/>
        <v>0</v>
      </c>
      <c r="T4569">
        <f t="shared" si="358"/>
        <v>0</v>
      </c>
    </row>
    <row r="4570" spans="1:20" x14ac:dyDescent="0.25">
      <c r="A4570">
        <v>15770</v>
      </c>
      <c r="B4570" t="s">
        <v>1602</v>
      </c>
      <c r="C4570" s="1">
        <v>21074</v>
      </c>
      <c r="D4570" t="s">
        <v>26</v>
      </c>
      <c r="E4570" t="s">
        <v>15</v>
      </c>
      <c r="F4570" s="1">
        <v>40548</v>
      </c>
      <c r="G4570" t="s">
        <v>37</v>
      </c>
      <c r="H4570" t="str">
        <f t="shared" si="357"/>
        <v>PM</v>
      </c>
      <c r="I4570" t="str">
        <f t="shared" si="359"/>
        <v>PM</v>
      </c>
      <c r="J4570" t="s">
        <v>52</v>
      </c>
      <c r="K4570" t="s">
        <v>42</v>
      </c>
      <c r="L4570">
        <v>13501</v>
      </c>
      <c r="M4570" t="s">
        <v>29</v>
      </c>
      <c r="N4570" t="s">
        <v>43</v>
      </c>
      <c r="O4570" s="2">
        <v>1.0416666666666666E-2</v>
      </c>
      <c r="P4570">
        <f>VLOOKUP(I4570,'visit codes'!$B$1:$F$38,5,FALSE)</f>
        <v>1</v>
      </c>
      <c r="Q4570" t="s">
        <v>31</v>
      </c>
      <c r="R4570">
        <f t="shared" si="355"/>
        <v>1</v>
      </c>
      <c r="S4570">
        <f t="shared" si="356"/>
        <v>0</v>
      </c>
      <c r="T4570">
        <f t="shared" si="358"/>
        <v>1</v>
      </c>
    </row>
    <row r="4571" spans="1:20" x14ac:dyDescent="0.25">
      <c r="A4571">
        <v>15814</v>
      </c>
      <c r="B4571" t="s">
        <v>1603</v>
      </c>
      <c r="C4571" s="1">
        <v>26892</v>
      </c>
      <c r="D4571" t="s">
        <v>26</v>
      </c>
      <c r="E4571" t="s">
        <v>15</v>
      </c>
      <c r="F4571" s="1">
        <v>40561</v>
      </c>
      <c r="G4571" t="s">
        <v>38</v>
      </c>
      <c r="H4571" t="str">
        <f t="shared" si="357"/>
        <v>C</v>
      </c>
      <c r="I4571" t="str">
        <f t="shared" si="359"/>
        <v>C</v>
      </c>
      <c r="J4571" t="s">
        <v>69</v>
      </c>
      <c r="K4571" t="s">
        <v>33</v>
      </c>
      <c r="L4571">
        <v>13054</v>
      </c>
      <c r="M4571" t="s">
        <v>20</v>
      </c>
      <c r="N4571" t="s">
        <v>58</v>
      </c>
      <c r="O4571" s="2">
        <v>0</v>
      </c>
      <c r="P4571">
        <f>VLOOKUP(I4571,'visit codes'!$B$1:$F$38,5,FALSE)</f>
        <v>0</v>
      </c>
      <c r="Q4571" t="s">
        <v>251</v>
      </c>
      <c r="R4571">
        <f t="shared" si="355"/>
        <v>1</v>
      </c>
      <c r="S4571">
        <f t="shared" si="356"/>
        <v>1</v>
      </c>
      <c r="T4571">
        <f t="shared" si="358"/>
        <v>0</v>
      </c>
    </row>
    <row r="4572" spans="1:20" x14ac:dyDescent="0.25">
      <c r="A4572">
        <v>15814</v>
      </c>
      <c r="B4572" t="s">
        <v>1603</v>
      </c>
      <c r="C4572" s="1">
        <v>26892</v>
      </c>
      <c r="D4572" t="s">
        <v>26</v>
      </c>
      <c r="E4572" t="s">
        <v>15</v>
      </c>
      <c r="F4572" s="1">
        <v>40571</v>
      </c>
      <c r="G4572" t="s">
        <v>16</v>
      </c>
      <c r="H4572" t="str">
        <f t="shared" si="357"/>
        <v>4301R-RV</v>
      </c>
      <c r="J4572" t="s">
        <v>69</v>
      </c>
      <c r="K4572" t="s">
        <v>33</v>
      </c>
      <c r="L4572">
        <v>13054</v>
      </c>
      <c r="M4572" t="s">
        <v>20</v>
      </c>
      <c r="N4572" t="s">
        <v>58</v>
      </c>
      <c r="O4572" s="2">
        <v>3.125E-2</v>
      </c>
      <c r="Q4572" t="s">
        <v>251</v>
      </c>
      <c r="R4572">
        <f t="shared" si="355"/>
        <v>0</v>
      </c>
      <c r="S4572">
        <f t="shared" si="356"/>
        <v>0</v>
      </c>
      <c r="T4572">
        <f t="shared" si="358"/>
        <v>0</v>
      </c>
    </row>
    <row r="4573" spans="1:20" x14ac:dyDescent="0.25">
      <c r="A4573">
        <v>15814</v>
      </c>
      <c r="B4573" t="s">
        <v>1603</v>
      </c>
      <c r="C4573" s="1">
        <v>26892</v>
      </c>
      <c r="D4573" t="s">
        <v>26</v>
      </c>
      <c r="E4573" t="s">
        <v>15</v>
      </c>
      <c r="F4573" s="1">
        <v>40571</v>
      </c>
      <c r="G4573" t="s">
        <v>24</v>
      </c>
      <c r="H4573" t="str">
        <f t="shared" si="357"/>
        <v>RV</v>
      </c>
      <c r="I4573" t="str">
        <f t="shared" si="359"/>
        <v>RV</v>
      </c>
      <c r="J4573" t="s">
        <v>69</v>
      </c>
      <c r="K4573" t="s">
        <v>33</v>
      </c>
      <c r="L4573">
        <v>13054</v>
      </c>
      <c r="M4573" t="s">
        <v>20</v>
      </c>
      <c r="N4573" t="s">
        <v>58</v>
      </c>
      <c r="O4573" s="2">
        <v>4.1666666666666664E-2</v>
      </c>
      <c r="P4573">
        <f>VLOOKUP(I4573,'visit codes'!$B$1:$F$38,5,FALSE)</f>
        <v>3</v>
      </c>
      <c r="Q4573" t="s">
        <v>251</v>
      </c>
      <c r="R4573">
        <f t="shared" si="355"/>
        <v>1</v>
      </c>
      <c r="S4573">
        <f t="shared" si="356"/>
        <v>0</v>
      </c>
      <c r="T4573">
        <f t="shared" si="358"/>
        <v>1</v>
      </c>
    </row>
    <row r="4574" spans="1:20" x14ac:dyDescent="0.25">
      <c r="A4574">
        <v>15818</v>
      </c>
      <c r="B4574" t="s">
        <v>1604</v>
      </c>
      <c r="C4574" s="1">
        <v>20340</v>
      </c>
      <c r="D4574" t="s">
        <v>26</v>
      </c>
      <c r="E4574" t="s">
        <v>15</v>
      </c>
      <c r="F4574" s="1">
        <v>40549</v>
      </c>
      <c r="G4574" t="s">
        <v>16</v>
      </c>
      <c r="H4574" t="str">
        <f t="shared" si="357"/>
        <v>4301R-RV</v>
      </c>
      <c r="J4574" t="s">
        <v>69</v>
      </c>
      <c r="K4574" t="s">
        <v>33</v>
      </c>
      <c r="L4574">
        <v>13501</v>
      </c>
      <c r="M4574" t="s">
        <v>20</v>
      </c>
      <c r="N4574" t="s">
        <v>58</v>
      </c>
      <c r="O4574" s="2">
        <v>3.125E-2</v>
      </c>
      <c r="Q4574" t="s">
        <v>31</v>
      </c>
      <c r="R4574">
        <f t="shared" si="355"/>
        <v>0</v>
      </c>
      <c r="S4574">
        <f t="shared" si="356"/>
        <v>0</v>
      </c>
      <c r="T4574">
        <f t="shared" si="358"/>
        <v>0</v>
      </c>
    </row>
    <row r="4575" spans="1:20" x14ac:dyDescent="0.25">
      <c r="A4575">
        <v>15818</v>
      </c>
      <c r="B4575" t="s">
        <v>1604</v>
      </c>
      <c r="C4575" s="1">
        <v>20340</v>
      </c>
      <c r="D4575" t="s">
        <v>26</v>
      </c>
      <c r="E4575" t="s">
        <v>15</v>
      </c>
      <c r="F4575" s="1">
        <v>40549</v>
      </c>
      <c r="G4575" t="s">
        <v>24</v>
      </c>
      <c r="H4575" t="str">
        <f t="shared" si="357"/>
        <v>RV</v>
      </c>
      <c r="I4575" t="str">
        <f t="shared" si="359"/>
        <v>RV</v>
      </c>
      <c r="J4575" t="s">
        <v>69</v>
      </c>
      <c r="K4575" t="s">
        <v>33</v>
      </c>
      <c r="L4575">
        <v>13501</v>
      </c>
      <c r="M4575" t="s">
        <v>20</v>
      </c>
      <c r="N4575" t="s">
        <v>58</v>
      </c>
      <c r="O4575" s="2">
        <v>4.1666666666666664E-2</v>
      </c>
      <c r="P4575">
        <f>VLOOKUP(I4575,'visit codes'!$B$1:$F$38,5,FALSE)</f>
        <v>3</v>
      </c>
      <c r="Q4575" t="s">
        <v>31</v>
      </c>
      <c r="R4575">
        <f t="shared" si="355"/>
        <v>1</v>
      </c>
      <c r="S4575">
        <f t="shared" si="356"/>
        <v>0</v>
      </c>
      <c r="T4575">
        <f t="shared" si="358"/>
        <v>1</v>
      </c>
    </row>
    <row r="4576" spans="1:20" x14ac:dyDescent="0.25">
      <c r="A4576">
        <v>15818</v>
      </c>
      <c r="B4576" t="s">
        <v>1604</v>
      </c>
      <c r="C4576" s="1">
        <v>20340</v>
      </c>
      <c r="D4576" t="s">
        <v>26</v>
      </c>
      <c r="E4576" t="s">
        <v>15</v>
      </c>
      <c r="F4576" s="1">
        <v>40564</v>
      </c>
      <c r="G4576" t="s">
        <v>38</v>
      </c>
      <c r="H4576" t="str">
        <f t="shared" si="357"/>
        <v>C</v>
      </c>
      <c r="I4576" t="str">
        <f t="shared" si="359"/>
        <v>C</v>
      </c>
      <c r="J4576" t="s">
        <v>69</v>
      </c>
      <c r="K4576" t="s">
        <v>33</v>
      </c>
      <c r="L4576">
        <v>13501</v>
      </c>
      <c r="M4576" t="s">
        <v>20</v>
      </c>
      <c r="N4576" t="s">
        <v>58</v>
      </c>
      <c r="O4576" s="2">
        <v>0</v>
      </c>
      <c r="P4576">
        <f>VLOOKUP(I4576,'visit codes'!$B$1:$F$38,5,FALSE)</f>
        <v>0</v>
      </c>
      <c r="Q4576" t="s">
        <v>31</v>
      </c>
      <c r="R4576">
        <f t="shared" si="355"/>
        <v>1</v>
      </c>
      <c r="S4576">
        <f t="shared" si="356"/>
        <v>1</v>
      </c>
      <c r="T4576">
        <f t="shared" si="358"/>
        <v>0</v>
      </c>
    </row>
    <row r="4577" spans="1:20" x14ac:dyDescent="0.25">
      <c r="A4577">
        <v>15818</v>
      </c>
      <c r="B4577" t="s">
        <v>1604</v>
      </c>
      <c r="C4577" s="1">
        <v>20340</v>
      </c>
      <c r="D4577" t="s">
        <v>26</v>
      </c>
      <c r="E4577" t="s">
        <v>15</v>
      </c>
      <c r="F4577" s="1">
        <v>40567</v>
      </c>
      <c r="G4577" t="s">
        <v>38</v>
      </c>
      <c r="H4577" t="str">
        <f t="shared" si="357"/>
        <v>C</v>
      </c>
      <c r="I4577" t="str">
        <f t="shared" si="359"/>
        <v>C</v>
      </c>
      <c r="J4577" t="s">
        <v>69</v>
      </c>
      <c r="K4577" t="s">
        <v>33</v>
      </c>
      <c r="L4577">
        <v>13501</v>
      </c>
      <c r="M4577" t="s">
        <v>20</v>
      </c>
      <c r="N4577" t="s">
        <v>58</v>
      </c>
      <c r="O4577" s="2">
        <v>0</v>
      </c>
      <c r="P4577">
        <f>VLOOKUP(I4577,'visit codes'!$B$1:$F$38,5,FALSE)</f>
        <v>0</v>
      </c>
      <c r="Q4577" t="s">
        <v>31</v>
      </c>
      <c r="R4577">
        <f t="shared" si="355"/>
        <v>1</v>
      </c>
      <c r="S4577">
        <f t="shared" si="356"/>
        <v>1</v>
      </c>
      <c r="T4577">
        <f t="shared" si="358"/>
        <v>0</v>
      </c>
    </row>
    <row r="4578" spans="1:20" x14ac:dyDescent="0.25">
      <c r="A4578">
        <v>15818</v>
      </c>
      <c r="B4578" t="s">
        <v>1604</v>
      </c>
      <c r="C4578" s="1">
        <v>20340</v>
      </c>
      <c r="D4578" t="s">
        <v>26</v>
      </c>
      <c r="E4578" t="s">
        <v>15</v>
      </c>
      <c r="F4578" s="1">
        <v>40574</v>
      </c>
      <c r="G4578" t="s">
        <v>16</v>
      </c>
      <c r="H4578" t="str">
        <f t="shared" si="357"/>
        <v>4301R-RV</v>
      </c>
      <c r="J4578" t="s">
        <v>69</v>
      </c>
      <c r="K4578" t="s">
        <v>33</v>
      </c>
      <c r="L4578">
        <v>13501</v>
      </c>
      <c r="M4578" t="s">
        <v>20</v>
      </c>
      <c r="N4578" t="s">
        <v>58</v>
      </c>
      <c r="O4578" s="2">
        <v>3.125E-2</v>
      </c>
      <c r="Q4578" t="s">
        <v>31</v>
      </c>
      <c r="R4578">
        <f t="shared" si="355"/>
        <v>0</v>
      </c>
      <c r="S4578">
        <f t="shared" si="356"/>
        <v>0</v>
      </c>
      <c r="T4578">
        <f t="shared" si="358"/>
        <v>0</v>
      </c>
    </row>
    <row r="4579" spans="1:20" x14ac:dyDescent="0.25">
      <c r="A4579">
        <v>15818</v>
      </c>
      <c r="B4579" t="s">
        <v>1604</v>
      </c>
      <c r="C4579" s="1">
        <v>20340</v>
      </c>
      <c r="D4579" t="s">
        <v>26</v>
      </c>
      <c r="E4579" t="s">
        <v>15</v>
      </c>
      <c r="F4579" s="1">
        <v>40574</v>
      </c>
      <c r="G4579" t="s">
        <v>24</v>
      </c>
      <c r="H4579" t="str">
        <f t="shared" si="357"/>
        <v>RV</v>
      </c>
      <c r="I4579" t="str">
        <f t="shared" si="359"/>
        <v>RV</v>
      </c>
      <c r="J4579" t="s">
        <v>69</v>
      </c>
      <c r="K4579" t="s">
        <v>33</v>
      </c>
      <c r="L4579">
        <v>13501</v>
      </c>
      <c r="M4579" t="s">
        <v>20</v>
      </c>
      <c r="N4579" t="s">
        <v>58</v>
      </c>
      <c r="O4579" s="2">
        <v>4.1666666666666664E-2</v>
      </c>
      <c r="P4579">
        <f>VLOOKUP(I4579,'visit codes'!$B$1:$F$38,5,FALSE)</f>
        <v>3</v>
      </c>
      <c r="Q4579" t="s">
        <v>31</v>
      </c>
      <c r="R4579">
        <f t="shared" si="355"/>
        <v>1</v>
      </c>
      <c r="S4579">
        <f t="shared" si="356"/>
        <v>0</v>
      </c>
      <c r="T4579">
        <f t="shared" si="358"/>
        <v>1</v>
      </c>
    </row>
    <row r="4580" spans="1:20" x14ac:dyDescent="0.25">
      <c r="A4580">
        <v>15867</v>
      </c>
      <c r="B4580" t="s">
        <v>1605</v>
      </c>
      <c r="C4580" s="1">
        <v>23568</v>
      </c>
      <c r="D4580" t="s">
        <v>14</v>
      </c>
      <c r="E4580" t="s">
        <v>15</v>
      </c>
      <c r="F4580" s="1">
        <v>40556</v>
      </c>
      <c r="G4580">
        <v>96372</v>
      </c>
      <c r="H4580" t="str">
        <f t="shared" si="357"/>
        <v>96372</v>
      </c>
      <c r="J4580" t="s">
        <v>41</v>
      </c>
      <c r="K4580" t="s">
        <v>33</v>
      </c>
      <c r="L4580">
        <v>13440</v>
      </c>
      <c r="M4580" t="s">
        <v>20</v>
      </c>
      <c r="N4580" t="s">
        <v>30</v>
      </c>
      <c r="O4580" s="2">
        <v>0</v>
      </c>
      <c r="Q4580" t="s">
        <v>22</v>
      </c>
      <c r="R4580">
        <f t="shared" si="355"/>
        <v>0</v>
      </c>
      <c r="S4580">
        <f t="shared" si="356"/>
        <v>0</v>
      </c>
      <c r="T4580">
        <f t="shared" si="358"/>
        <v>0</v>
      </c>
    </row>
    <row r="4581" spans="1:20" x14ac:dyDescent="0.25">
      <c r="A4581">
        <v>15867</v>
      </c>
      <c r="B4581" t="s">
        <v>1605</v>
      </c>
      <c r="C4581" s="1">
        <v>23568</v>
      </c>
      <c r="D4581" t="s">
        <v>14</v>
      </c>
      <c r="E4581" t="s">
        <v>15</v>
      </c>
      <c r="F4581" s="1">
        <v>40556</v>
      </c>
      <c r="G4581" t="s">
        <v>74</v>
      </c>
      <c r="H4581" t="str">
        <f t="shared" si="357"/>
        <v>INJ</v>
      </c>
      <c r="I4581" t="str">
        <f t="shared" si="359"/>
        <v>INJ</v>
      </c>
      <c r="J4581" t="s">
        <v>41</v>
      </c>
      <c r="K4581" t="s">
        <v>33</v>
      </c>
      <c r="L4581">
        <v>13440</v>
      </c>
      <c r="M4581" t="s">
        <v>20</v>
      </c>
      <c r="N4581" t="s">
        <v>30</v>
      </c>
      <c r="O4581" s="2">
        <v>0</v>
      </c>
      <c r="P4581">
        <f>VLOOKUP(I4581,'visit codes'!$B$1:$F$38,5,FALSE)</f>
        <v>1</v>
      </c>
      <c r="Q4581" t="s">
        <v>22</v>
      </c>
      <c r="R4581">
        <f t="shared" si="355"/>
        <v>1</v>
      </c>
      <c r="S4581">
        <f t="shared" si="356"/>
        <v>0</v>
      </c>
      <c r="T4581">
        <f t="shared" si="358"/>
        <v>1</v>
      </c>
    </row>
    <row r="4582" spans="1:20" x14ac:dyDescent="0.25">
      <c r="A4582">
        <v>15867</v>
      </c>
      <c r="B4582" t="s">
        <v>1605</v>
      </c>
      <c r="C4582" s="1">
        <v>23568</v>
      </c>
      <c r="D4582" t="s">
        <v>14</v>
      </c>
      <c r="E4582" t="s">
        <v>15</v>
      </c>
      <c r="F4582" s="1">
        <v>40557</v>
      </c>
      <c r="G4582" t="s">
        <v>38</v>
      </c>
      <c r="H4582" t="str">
        <f t="shared" si="357"/>
        <v>C</v>
      </c>
      <c r="I4582" t="str">
        <f t="shared" si="359"/>
        <v>C</v>
      </c>
      <c r="J4582" t="s">
        <v>69</v>
      </c>
      <c r="K4582" t="s">
        <v>33</v>
      </c>
      <c r="L4582">
        <v>13440</v>
      </c>
      <c r="M4582" t="s">
        <v>20</v>
      </c>
      <c r="N4582" t="s">
        <v>30</v>
      </c>
      <c r="O4582" s="2">
        <v>0</v>
      </c>
      <c r="P4582">
        <f>VLOOKUP(I4582,'visit codes'!$B$1:$F$38,5,FALSE)</f>
        <v>0</v>
      </c>
      <c r="Q4582" t="s">
        <v>22</v>
      </c>
      <c r="R4582">
        <f t="shared" si="355"/>
        <v>1</v>
      </c>
      <c r="S4582">
        <f t="shared" si="356"/>
        <v>1</v>
      </c>
      <c r="T4582">
        <f t="shared" si="358"/>
        <v>0</v>
      </c>
    </row>
    <row r="4583" spans="1:20" x14ac:dyDescent="0.25">
      <c r="A4583">
        <v>15867</v>
      </c>
      <c r="B4583" t="s">
        <v>1605</v>
      </c>
      <c r="C4583" s="1">
        <v>23568</v>
      </c>
      <c r="D4583" t="s">
        <v>14</v>
      </c>
      <c r="E4583" t="s">
        <v>15</v>
      </c>
      <c r="F4583" s="1">
        <v>40567</v>
      </c>
      <c r="G4583" t="s">
        <v>60</v>
      </c>
      <c r="H4583" t="str">
        <f t="shared" si="357"/>
        <v>4301B - BV</v>
      </c>
      <c r="J4583" t="s">
        <v>69</v>
      </c>
      <c r="K4583" t="s">
        <v>33</v>
      </c>
      <c r="L4583">
        <v>13440</v>
      </c>
      <c r="M4583" t="s">
        <v>20</v>
      </c>
      <c r="N4583" t="s">
        <v>30</v>
      </c>
      <c r="O4583" s="2">
        <v>2.0833333333333332E-2</v>
      </c>
      <c r="Q4583" t="s">
        <v>22</v>
      </c>
      <c r="R4583">
        <f t="shared" si="355"/>
        <v>0</v>
      </c>
      <c r="S4583">
        <f t="shared" si="356"/>
        <v>0</v>
      </c>
      <c r="T4583">
        <f t="shared" si="358"/>
        <v>0</v>
      </c>
    </row>
    <row r="4584" spans="1:20" x14ac:dyDescent="0.25">
      <c r="A4584">
        <v>15867</v>
      </c>
      <c r="B4584" t="s">
        <v>1605</v>
      </c>
      <c r="C4584" s="1">
        <v>23568</v>
      </c>
      <c r="D4584" t="s">
        <v>14</v>
      </c>
      <c r="E4584" t="s">
        <v>15</v>
      </c>
      <c r="F4584" s="1">
        <v>40567</v>
      </c>
      <c r="G4584" t="s">
        <v>62</v>
      </c>
      <c r="H4584" t="str">
        <f t="shared" si="357"/>
        <v>BV</v>
      </c>
      <c r="I4584" t="str">
        <f t="shared" si="359"/>
        <v>BV</v>
      </c>
      <c r="J4584" t="s">
        <v>69</v>
      </c>
      <c r="K4584" t="s">
        <v>33</v>
      </c>
      <c r="L4584">
        <v>13440</v>
      </c>
      <c r="M4584" t="s">
        <v>20</v>
      </c>
      <c r="N4584" t="s">
        <v>30</v>
      </c>
      <c r="O4584" s="2">
        <v>2.0833333333333332E-2</v>
      </c>
      <c r="P4584">
        <f>VLOOKUP(I4584,'visit codes'!$B$1:$F$38,5,FALSE)</f>
        <v>2</v>
      </c>
      <c r="Q4584" t="s">
        <v>22</v>
      </c>
      <c r="R4584">
        <f t="shared" si="355"/>
        <v>1</v>
      </c>
      <c r="S4584">
        <f t="shared" si="356"/>
        <v>0</v>
      </c>
      <c r="T4584">
        <f t="shared" si="358"/>
        <v>1</v>
      </c>
    </row>
    <row r="4585" spans="1:20" x14ac:dyDescent="0.25">
      <c r="A4585">
        <v>15867</v>
      </c>
      <c r="B4585" t="s">
        <v>1605</v>
      </c>
      <c r="C4585" s="1">
        <v>23568</v>
      </c>
      <c r="D4585" t="s">
        <v>14</v>
      </c>
      <c r="E4585" t="s">
        <v>15</v>
      </c>
      <c r="F4585" s="1">
        <v>40568</v>
      </c>
      <c r="G4585" t="s">
        <v>35</v>
      </c>
      <c r="H4585" t="str">
        <f t="shared" si="357"/>
        <v>4302PM-PM</v>
      </c>
      <c r="J4585" t="s">
        <v>70</v>
      </c>
      <c r="K4585" t="s">
        <v>33</v>
      </c>
      <c r="L4585">
        <v>13440</v>
      </c>
      <c r="M4585" t="s">
        <v>20</v>
      </c>
      <c r="N4585" t="s">
        <v>30</v>
      </c>
      <c r="O4585" s="2">
        <v>1.0416666666666666E-2</v>
      </c>
      <c r="Q4585" t="s">
        <v>22</v>
      </c>
      <c r="R4585">
        <f t="shared" si="355"/>
        <v>0</v>
      </c>
      <c r="S4585">
        <f t="shared" si="356"/>
        <v>0</v>
      </c>
      <c r="T4585">
        <f t="shared" si="358"/>
        <v>0</v>
      </c>
    </row>
    <row r="4586" spans="1:20" x14ac:dyDescent="0.25">
      <c r="A4586">
        <v>15867</v>
      </c>
      <c r="B4586" t="s">
        <v>1605</v>
      </c>
      <c r="C4586" s="1">
        <v>23568</v>
      </c>
      <c r="D4586" t="s">
        <v>14</v>
      </c>
      <c r="E4586" t="s">
        <v>15</v>
      </c>
      <c r="F4586" s="1">
        <v>40568</v>
      </c>
      <c r="G4586" t="s">
        <v>37</v>
      </c>
      <c r="H4586" t="str">
        <f t="shared" si="357"/>
        <v>PM</v>
      </c>
      <c r="I4586" t="str">
        <f t="shared" si="359"/>
        <v>PM</v>
      </c>
      <c r="J4586" t="s">
        <v>70</v>
      </c>
      <c r="K4586" t="s">
        <v>33</v>
      </c>
      <c r="L4586">
        <v>13440</v>
      </c>
      <c r="M4586" t="s">
        <v>20</v>
      </c>
      <c r="N4586" t="s">
        <v>30</v>
      </c>
      <c r="O4586" s="2">
        <v>1.0416666666666666E-2</v>
      </c>
      <c r="P4586">
        <f>VLOOKUP(I4586,'visit codes'!$B$1:$F$38,5,FALSE)</f>
        <v>1</v>
      </c>
      <c r="Q4586" t="s">
        <v>22</v>
      </c>
      <c r="R4586">
        <f t="shared" si="355"/>
        <v>1</v>
      </c>
      <c r="S4586">
        <f t="shared" si="356"/>
        <v>0</v>
      </c>
      <c r="T4586">
        <f t="shared" si="358"/>
        <v>1</v>
      </c>
    </row>
    <row r="4587" spans="1:20" x14ac:dyDescent="0.25">
      <c r="A4587">
        <v>15867</v>
      </c>
      <c r="B4587" t="s">
        <v>1605</v>
      </c>
      <c r="C4587" s="1">
        <v>23568</v>
      </c>
      <c r="D4587" t="s">
        <v>14</v>
      </c>
      <c r="E4587" t="s">
        <v>15</v>
      </c>
      <c r="F4587" s="1">
        <v>40569</v>
      </c>
      <c r="G4587">
        <v>96372</v>
      </c>
      <c r="H4587" t="str">
        <f t="shared" si="357"/>
        <v>96372</v>
      </c>
      <c r="J4587" t="s">
        <v>70</v>
      </c>
      <c r="K4587" t="s">
        <v>33</v>
      </c>
      <c r="L4587">
        <v>13440</v>
      </c>
      <c r="M4587" t="s">
        <v>20</v>
      </c>
      <c r="N4587" t="s">
        <v>30</v>
      </c>
      <c r="O4587" s="2">
        <v>0</v>
      </c>
      <c r="Q4587" t="s">
        <v>22</v>
      </c>
      <c r="R4587">
        <f t="shared" si="355"/>
        <v>0</v>
      </c>
      <c r="S4587">
        <f t="shared" si="356"/>
        <v>0</v>
      </c>
      <c r="T4587">
        <f t="shared" si="358"/>
        <v>0</v>
      </c>
    </row>
    <row r="4588" spans="1:20" x14ac:dyDescent="0.25">
      <c r="A4588">
        <v>15867</v>
      </c>
      <c r="B4588" t="s">
        <v>1605</v>
      </c>
      <c r="C4588" s="1">
        <v>23568</v>
      </c>
      <c r="D4588" t="s">
        <v>14</v>
      </c>
      <c r="E4588" t="s">
        <v>15</v>
      </c>
      <c r="F4588" s="1">
        <v>40569</v>
      </c>
      <c r="G4588" t="s">
        <v>398</v>
      </c>
      <c r="H4588" t="str">
        <f t="shared" si="357"/>
        <v>J2794-50</v>
      </c>
      <c r="I4588" t="str">
        <f t="shared" si="359"/>
        <v>J2794-50</v>
      </c>
      <c r="J4588" t="s">
        <v>70</v>
      </c>
      <c r="K4588" t="s">
        <v>33</v>
      </c>
      <c r="L4588">
        <v>13440</v>
      </c>
      <c r="M4588" t="s">
        <v>20</v>
      </c>
      <c r="N4588" t="s">
        <v>30</v>
      </c>
      <c r="O4588" s="2">
        <v>0</v>
      </c>
      <c r="Q4588" t="s">
        <v>22</v>
      </c>
      <c r="R4588">
        <f t="shared" si="355"/>
        <v>1</v>
      </c>
      <c r="S4588">
        <f t="shared" si="356"/>
        <v>0</v>
      </c>
      <c r="T4588">
        <f t="shared" si="358"/>
        <v>1</v>
      </c>
    </row>
    <row r="4589" spans="1:20" x14ac:dyDescent="0.25">
      <c r="A4589">
        <v>15867</v>
      </c>
      <c r="B4589" t="s">
        <v>1605</v>
      </c>
      <c r="C4589" s="1">
        <v>23568</v>
      </c>
      <c r="D4589" t="s">
        <v>14</v>
      </c>
      <c r="E4589" t="s">
        <v>15</v>
      </c>
      <c r="F4589" s="1">
        <v>40569</v>
      </c>
      <c r="G4589" t="s">
        <v>74</v>
      </c>
      <c r="H4589" t="str">
        <f t="shared" si="357"/>
        <v>INJ</v>
      </c>
      <c r="I4589" t="str">
        <f t="shared" si="359"/>
        <v>INJ</v>
      </c>
      <c r="J4589" t="s">
        <v>75</v>
      </c>
      <c r="K4589" t="s">
        <v>33</v>
      </c>
      <c r="L4589">
        <v>13440</v>
      </c>
      <c r="M4589" t="s">
        <v>20</v>
      </c>
      <c r="N4589" t="s">
        <v>30</v>
      </c>
      <c r="O4589" s="2">
        <v>0</v>
      </c>
      <c r="P4589">
        <f>VLOOKUP(I4589,'visit codes'!$B$1:$F$38,5,FALSE)</f>
        <v>1</v>
      </c>
      <c r="Q4589" t="s">
        <v>22</v>
      </c>
      <c r="R4589">
        <f t="shared" si="355"/>
        <v>1</v>
      </c>
      <c r="S4589">
        <f t="shared" si="356"/>
        <v>0</v>
      </c>
      <c r="T4589">
        <f t="shared" si="358"/>
        <v>1</v>
      </c>
    </row>
    <row r="4590" spans="1:20" x14ac:dyDescent="0.25">
      <c r="A4590">
        <v>15888</v>
      </c>
      <c r="B4590" t="s">
        <v>1606</v>
      </c>
      <c r="C4590" s="1">
        <v>25106</v>
      </c>
      <c r="D4590" t="s">
        <v>26</v>
      </c>
      <c r="E4590" t="s">
        <v>40</v>
      </c>
      <c r="F4590" s="1">
        <v>40553</v>
      </c>
      <c r="G4590" t="s">
        <v>46</v>
      </c>
      <c r="H4590" t="str">
        <f t="shared" si="357"/>
        <v>NS</v>
      </c>
      <c r="I4590" t="str">
        <f t="shared" si="359"/>
        <v>NS</v>
      </c>
      <c r="J4590" t="s">
        <v>52</v>
      </c>
      <c r="K4590" t="s">
        <v>18</v>
      </c>
      <c r="L4590">
        <v>13501</v>
      </c>
      <c r="M4590" t="s">
        <v>29</v>
      </c>
      <c r="N4590" t="s">
        <v>21</v>
      </c>
      <c r="O4590" s="2">
        <v>0</v>
      </c>
      <c r="P4590">
        <f>VLOOKUP(I4590,'visit codes'!$B$1:$F$38,5,FALSE)</f>
        <v>0</v>
      </c>
      <c r="Q4590" t="s">
        <v>31</v>
      </c>
      <c r="R4590">
        <f t="shared" si="355"/>
        <v>1</v>
      </c>
      <c r="S4590">
        <f t="shared" si="356"/>
        <v>1</v>
      </c>
      <c r="T4590">
        <f t="shared" si="358"/>
        <v>0</v>
      </c>
    </row>
    <row r="4591" spans="1:20" x14ac:dyDescent="0.25">
      <c r="A4591">
        <v>15888</v>
      </c>
      <c r="B4591" t="s">
        <v>1606</v>
      </c>
      <c r="C4591" s="1">
        <v>25106</v>
      </c>
      <c r="D4591" t="s">
        <v>26</v>
      </c>
      <c r="E4591" t="s">
        <v>40</v>
      </c>
      <c r="F4591" s="1">
        <v>40561</v>
      </c>
      <c r="G4591" t="s">
        <v>38</v>
      </c>
      <c r="H4591" t="str">
        <f t="shared" si="357"/>
        <v>C</v>
      </c>
      <c r="I4591" t="str">
        <f t="shared" si="359"/>
        <v>C</v>
      </c>
      <c r="J4591" t="s">
        <v>45</v>
      </c>
      <c r="K4591" t="s">
        <v>18</v>
      </c>
      <c r="L4591">
        <v>13501</v>
      </c>
      <c r="M4591" t="s">
        <v>29</v>
      </c>
      <c r="N4591" t="s">
        <v>21</v>
      </c>
      <c r="O4591" s="2">
        <v>0</v>
      </c>
      <c r="P4591">
        <f>VLOOKUP(I4591,'visit codes'!$B$1:$F$38,5,FALSE)</f>
        <v>0</v>
      </c>
      <c r="Q4591" t="s">
        <v>31</v>
      </c>
      <c r="R4591">
        <f t="shared" si="355"/>
        <v>1</v>
      </c>
      <c r="S4591">
        <f t="shared" si="356"/>
        <v>1</v>
      </c>
      <c r="T4591">
        <f t="shared" si="358"/>
        <v>0</v>
      </c>
    </row>
    <row r="4592" spans="1:20" x14ac:dyDescent="0.25">
      <c r="A4592">
        <v>15888</v>
      </c>
      <c r="B4592" t="s">
        <v>1606</v>
      </c>
      <c r="C4592" s="1">
        <v>25106</v>
      </c>
      <c r="D4592" t="s">
        <v>26</v>
      </c>
      <c r="E4592" t="s">
        <v>40</v>
      </c>
      <c r="F4592" s="1">
        <v>40574</v>
      </c>
      <c r="G4592" t="s">
        <v>35</v>
      </c>
      <c r="H4592" t="str">
        <f t="shared" si="357"/>
        <v>4302PM-PM</v>
      </c>
      <c r="J4592" t="s">
        <v>52</v>
      </c>
      <c r="K4592" t="s">
        <v>18</v>
      </c>
      <c r="L4592">
        <v>13501</v>
      </c>
      <c r="M4592" t="s">
        <v>29</v>
      </c>
      <c r="N4592" t="s">
        <v>21</v>
      </c>
      <c r="O4592" s="2">
        <v>1.0416666666666666E-2</v>
      </c>
      <c r="Q4592" t="s">
        <v>31</v>
      </c>
      <c r="R4592">
        <f t="shared" si="355"/>
        <v>0</v>
      </c>
      <c r="S4592">
        <f t="shared" si="356"/>
        <v>0</v>
      </c>
      <c r="T4592">
        <f t="shared" si="358"/>
        <v>0</v>
      </c>
    </row>
    <row r="4593" spans="1:20" x14ac:dyDescent="0.25">
      <c r="A4593">
        <v>15888</v>
      </c>
      <c r="B4593" t="s">
        <v>1606</v>
      </c>
      <c r="C4593" s="1">
        <v>25106</v>
      </c>
      <c r="D4593" t="s">
        <v>26</v>
      </c>
      <c r="E4593" t="s">
        <v>40</v>
      </c>
      <c r="F4593" s="1">
        <v>40574</v>
      </c>
      <c r="G4593" t="s">
        <v>37</v>
      </c>
      <c r="H4593" t="str">
        <f t="shared" si="357"/>
        <v>PM</v>
      </c>
      <c r="I4593" t="str">
        <f t="shared" si="359"/>
        <v>PM</v>
      </c>
      <c r="J4593" t="s">
        <v>52</v>
      </c>
      <c r="K4593" t="s">
        <v>18</v>
      </c>
      <c r="L4593">
        <v>13501</v>
      </c>
      <c r="M4593" t="s">
        <v>29</v>
      </c>
      <c r="N4593" t="s">
        <v>21</v>
      </c>
      <c r="O4593" s="2">
        <v>1.0416666666666666E-2</v>
      </c>
      <c r="P4593">
        <f>VLOOKUP(I4593,'visit codes'!$B$1:$F$38,5,FALSE)</f>
        <v>1</v>
      </c>
      <c r="Q4593" t="s">
        <v>31</v>
      </c>
      <c r="R4593">
        <f t="shared" si="355"/>
        <v>1</v>
      </c>
      <c r="S4593">
        <f t="shared" si="356"/>
        <v>0</v>
      </c>
      <c r="T4593">
        <f t="shared" si="358"/>
        <v>1</v>
      </c>
    </row>
    <row r="4594" spans="1:20" x14ac:dyDescent="0.25">
      <c r="A4594">
        <v>15965</v>
      </c>
      <c r="B4594" t="s">
        <v>1607</v>
      </c>
      <c r="C4594" s="1">
        <v>28942</v>
      </c>
      <c r="D4594" t="s">
        <v>14</v>
      </c>
      <c r="E4594" t="s">
        <v>15</v>
      </c>
      <c r="F4594" s="1">
        <v>40562</v>
      </c>
      <c r="G4594" t="s">
        <v>16</v>
      </c>
      <c r="H4594" t="str">
        <f t="shared" si="357"/>
        <v>4301R-RV</v>
      </c>
      <c r="J4594" t="s">
        <v>138</v>
      </c>
      <c r="K4594" t="s">
        <v>42</v>
      </c>
      <c r="L4594">
        <v>13501</v>
      </c>
      <c r="M4594" t="s">
        <v>29</v>
      </c>
      <c r="N4594" t="s">
        <v>43</v>
      </c>
      <c r="O4594" s="2">
        <v>3.125E-2</v>
      </c>
      <c r="Q4594" t="s">
        <v>31</v>
      </c>
      <c r="R4594">
        <f t="shared" si="355"/>
        <v>0</v>
      </c>
      <c r="S4594">
        <f t="shared" si="356"/>
        <v>0</v>
      </c>
      <c r="T4594">
        <f t="shared" si="358"/>
        <v>0</v>
      </c>
    </row>
    <row r="4595" spans="1:20" x14ac:dyDescent="0.25">
      <c r="A4595">
        <v>15965</v>
      </c>
      <c r="B4595" t="s">
        <v>1607</v>
      </c>
      <c r="C4595" s="1">
        <v>28942</v>
      </c>
      <c r="D4595" t="s">
        <v>14</v>
      </c>
      <c r="E4595" t="s">
        <v>15</v>
      </c>
      <c r="F4595" s="1">
        <v>40562</v>
      </c>
      <c r="G4595" t="s">
        <v>24</v>
      </c>
      <c r="H4595" t="str">
        <f t="shared" si="357"/>
        <v>RV</v>
      </c>
      <c r="I4595" t="str">
        <f t="shared" si="359"/>
        <v>RV</v>
      </c>
      <c r="J4595" t="s">
        <v>138</v>
      </c>
      <c r="K4595" t="s">
        <v>42</v>
      </c>
      <c r="L4595">
        <v>13501</v>
      </c>
      <c r="M4595" t="s">
        <v>29</v>
      </c>
      <c r="N4595" t="s">
        <v>43</v>
      </c>
      <c r="O4595" s="2">
        <v>4.1666666666666664E-2</v>
      </c>
      <c r="P4595">
        <f>VLOOKUP(I4595,'visit codes'!$B$1:$F$38,5,FALSE)</f>
        <v>3</v>
      </c>
      <c r="Q4595" t="s">
        <v>31</v>
      </c>
      <c r="R4595">
        <f t="shared" si="355"/>
        <v>1</v>
      </c>
      <c r="S4595">
        <f t="shared" si="356"/>
        <v>0</v>
      </c>
      <c r="T4595">
        <f t="shared" si="358"/>
        <v>1</v>
      </c>
    </row>
    <row r="4596" spans="1:20" x14ac:dyDescent="0.25">
      <c r="A4596">
        <v>15965</v>
      </c>
      <c r="B4596" t="s">
        <v>1607</v>
      </c>
      <c r="C4596" s="1">
        <v>28942</v>
      </c>
      <c r="D4596" t="s">
        <v>14</v>
      </c>
      <c r="E4596" t="s">
        <v>15</v>
      </c>
      <c r="F4596" s="1">
        <v>40570</v>
      </c>
      <c r="G4596" t="s">
        <v>35</v>
      </c>
      <c r="H4596" t="str">
        <f t="shared" si="357"/>
        <v>4302PM-PM</v>
      </c>
      <c r="J4596" t="s">
        <v>52</v>
      </c>
      <c r="K4596" t="s">
        <v>42</v>
      </c>
      <c r="L4596">
        <v>13501</v>
      </c>
      <c r="M4596" t="s">
        <v>29</v>
      </c>
      <c r="N4596" t="s">
        <v>43</v>
      </c>
      <c r="O4596" s="2">
        <v>1.0416666666666666E-2</v>
      </c>
      <c r="Q4596" t="s">
        <v>31</v>
      </c>
      <c r="R4596">
        <f t="shared" si="355"/>
        <v>0</v>
      </c>
      <c r="S4596">
        <f t="shared" si="356"/>
        <v>0</v>
      </c>
      <c r="T4596">
        <f t="shared" si="358"/>
        <v>0</v>
      </c>
    </row>
    <row r="4597" spans="1:20" x14ac:dyDescent="0.25">
      <c r="A4597">
        <v>15965</v>
      </c>
      <c r="B4597" t="s">
        <v>1607</v>
      </c>
      <c r="C4597" s="1">
        <v>28942</v>
      </c>
      <c r="D4597" t="s">
        <v>14</v>
      </c>
      <c r="E4597" t="s">
        <v>15</v>
      </c>
      <c r="F4597" s="1">
        <v>40570</v>
      </c>
      <c r="G4597" t="s">
        <v>37</v>
      </c>
      <c r="H4597" t="str">
        <f t="shared" si="357"/>
        <v>PM</v>
      </c>
      <c r="I4597" t="str">
        <f t="shared" si="359"/>
        <v>PM</v>
      </c>
      <c r="J4597" t="s">
        <v>52</v>
      </c>
      <c r="K4597" t="s">
        <v>42</v>
      </c>
      <c r="L4597">
        <v>13501</v>
      </c>
      <c r="M4597" t="s">
        <v>29</v>
      </c>
      <c r="N4597" t="s">
        <v>43</v>
      </c>
      <c r="O4597" s="2">
        <v>1.0416666666666666E-2</v>
      </c>
      <c r="P4597">
        <f>VLOOKUP(I4597,'visit codes'!$B$1:$F$38,5,FALSE)</f>
        <v>1</v>
      </c>
      <c r="Q4597" t="s">
        <v>31</v>
      </c>
      <c r="R4597">
        <f t="shared" si="355"/>
        <v>1</v>
      </c>
      <c r="S4597">
        <f t="shared" si="356"/>
        <v>0</v>
      </c>
      <c r="T4597">
        <f t="shared" si="358"/>
        <v>1</v>
      </c>
    </row>
    <row r="4598" spans="1:20" x14ac:dyDescent="0.25">
      <c r="A4598">
        <v>15989</v>
      </c>
      <c r="B4598" t="s">
        <v>1608</v>
      </c>
      <c r="C4598" s="1">
        <v>17200</v>
      </c>
      <c r="D4598" t="s">
        <v>14</v>
      </c>
      <c r="E4598" t="s">
        <v>15</v>
      </c>
      <c r="F4598" s="1">
        <v>40570</v>
      </c>
      <c r="G4598" t="s">
        <v>46</v>
      </c>
      <c r="H4598" t="str">
        <f t="shared" si="357"/>
        <v>NS</v>
      </c>
      <c r="I4598" t="str">
        <f t="shared" si="359"/>
        <v>NS</v>
      </c>
      <c r="J4598" t="s">
        <v>138</v>
      </c>
      <c r="K4598" t="s">
        <v>405</v>
      </c>
      <c r="L4598" t="s">
        <v>1609</v>
      </c>
      <c r="M4598" t="s">
        <v>29</v>
      </c>
      <c r="N4598" t="s">
        <v>78</v>
      </c>
      <c r="O4598" s="2">
        <v>0</v>
      </c>
      <c r="P4598">
        <f>VLOOKUP(I4598,'visit codes'!$B$1:$F$38,5,FALSE)</f>
        <v>0</v>
      </c>
      <c r="Q4598" t="s">
        <v>31</v>
      </c>
      <c r="R4598">
        <f t="shared" si="355"/>
        <v>1</v>
      </c>
      <c r="S4598">
        <f t="shared" si="356"/>
        <v>1</v>
      </c>
      <c r="T4598">
        <f t="shared" si="358"/>
        <v>0</v>
      </c>
    </row>
    <row r="4599" spans="1:20" x14ac:dyDescent="0.25">
      <c r="A4599">
        <v>16018</v>
      </c>
      <c r="B4599" t="s">
        <v>1610</v>
      </c>
      <c r="C4599" s="1">
        <v>24447</v>
      </c>
      <c r="D4599" t="s">
        <v>26</v>
      </c>
      <c r="E4599" t="s">
        <v>15</v>
      </c>
      <c r="F4599" s="1">
        <v>40557</v>
      </c>
      <c r="G4599" t="s">
        <v>60</v>
      </c>
      <c r="H4599" t="str">
        <f t="shared" si="357"/>
        <v>4301B - BV</v>
      </c>
      <c r="J4599" t="s">
        <v>61</v>
      </c>
      <c r="K4599" t="s">
        <v>42</v>
      </c>
      <c r="L4599">
        <v>13365</v>
      </c>
      <c r="M4599" t="s">
        <v>29</v>
      </c>
      <c r="N4599" t="s">
        <v>43</v>
      </c>
      <c r="O4599" s="2">
        <v>2.0833333333333332E-2</v>
      </c>
      <c r="Q4599" t="s">
        <v>1506</v>
      </c>
      <c r="R4599">
        <f t="shared" si="355"/>
        <v>0</v>
      </c>
      <c r="S4599">
        <f t="shared" si="356"/>
        <v>0</v>
      </c>
      <c r="T4599">
        <f t="shared" si="358"/>
        <v>0</v>
      </c>
    </row>
    <row r="4600" spans="1:20" x14ac:dyDescent="0.25">
      <c r="A4600">
        <v>16018</v>
      </c>
      <c r="B4600" t="s">
        <v>1610</v>
      </c>
      <c r="C4600" s="1">
        <v>24447</v>
      </c>
      <c r="D4600" t="s">
        <v>26</v>
      </c>
      <c r="E4600" t="s">
        <v>15</v>
      </c>
      <c r="F4600" s="1">
        <v>40557</v>
      </c>
      <c r="G4600" t="s">
        <v>62</v>
      </c>
      <c r="H4600" t="str">
        <f t="shared" si="357"/>
        <v>BV</v>
      </c>
      <c r="I4600" t="str">
        <f t="shared" si="359"/>
        <v>BV</v>
      </c>
      <c r="J4600" t="s">
        <v>61</v>
      </c>
      <c r="K4600" t="s">
        <v>42</v>
      </c>
      <c r="L4600">
        <v>13365</v>
      </c>
      <c r="M4600" t="s">
        <v>29</v>
      </c>
      <c r="N4600" t="s">
        <v>43</v>
      </c>
      <c r="O4600" s="2">
        <v>2.0833333333333332E-2</v>
      </c>
      <c r="P4600">
        <f>VLOOKUP(I4600,'visit codes'!$B$1:$F$38,5,FALSE)</f>
        <v>2</v>
      </c>
      <c r="Q4600" t="s">
        <v>1506</v>
      </c>
      <c r="R4600">
        <f t="shared" si="355"/>
        <v>1</v>
      </c>
      <c r="S4600">
        <f t="shared" si="356"/>
        <v>0</v>
      </c>
      <c r="T4600">
        <f t="shared" si="358"/>
        <v>1</v>
      </c>
    </row>
    <row r="4601" spans="1:20" x14ac:dyDescent="0.25">
      <c r="A4601">
        <v>16018</v>
      </c>
      <c r="B4601" t="s">
        <v>1610</v>
      </c>
      <c r="C4601" s="1">
        <v>24447</v>
      </c>
      <c r="D4601" t="s">
        <v>26</v>
      </c>
      <c r="E4601" t="s">
        <v>15</v>
      </c>
      <c r="F4601" s="1">
        <v>40563</v>
      </c>
      <c r="G4601" t="s">
        <v>35</v>
      </c>
      <c r="H4601" t="str">
        <f t="shared" si="357"/>
        <v>4302PM-PM</v>
      </c>
      <c r="J4601" t="s">
        <v>41</v>
      </c>
      <c r="K4601" t="s">
        <v>42</v>
      </c>
      <c r="L4601">
        <v>13365</v>
      </c>
      <c r="M4601" t="s">
        <v>29</v>
      </c>
      <c r="N4601" t="s">
        <v>43</v>
      </c>
      <c r="O4601" s="2">
        <v>1.0416666666666666E-2</v>
      </c>
      <c r="Q4601" t="s">
        <v>1506</v>
      </c>
      <c r="R4601">
        <f t="shared" si="355"/>
        <v>0</v>
      </c>
      <c r="S4601">
        <f t="shared" si="356"/>
        <v>0</v>
      </c>
      <c r="T4601">
        <f t="shared" si="358"/>
        <v>0</v>
      </c>
    </row>
    <row r="4602" spans="1:20" x14ac:dyDescent="0.25">
      <c r="A4602">
        <v>16018</v>
      </c>
      <c r="B4602" t="s">
        <v>1610</v>
      </c>
      <c r="C4602" s="1">
        <v>24447</v>
      </c>
      <c r="D4602" t="s">
        <v>26</v>
      </c>
      <c r="E4602" t="s">
        <v>15</v>
      </c>
      <c r="F4602" s="1">
        <v>40563</v>
      </c>
      <c r="G4602" t="s">
        <v>37</v>
      </c>
      <c r="H4602" t="str">
        <f t="shared" si="357"/>
        <v>PM</v>
      </c>
      <c r="I4602" t="str">
        <f t="shared" si="359"/>
        <v>PM</v>
      </c>
      <c r="J4602" t="s">
        <v>41</v>
      </c>
      <c r="K4602" t="s">
        <v>42</v>
      </c>
      <c r="L4602">
        <v>13365</v>
      </c>
      <c r="M4602" t="s">
        <v>29</v>
      </c>
      <c r="N4602" t="s">
        <v>43</v>
      </c>
      <c r="O4602" s="2">
        <v>1.0416666666666666E-2</v>
      </c>
      <c r="P4602">
        <f>VLOOKUP(I4602,'visit codes'!$B$1:$F$38,5,FALSE)</f>
        <v>1</v>
      </c>
      <c r="Q4602" t="s">
        <v>1506</v>
      </c>
      <c r="R4602">
        <f t="shared" si="355"/>
        <v>1</v>
      </c>
      <c r="S4602">
        <f t="shared" si="356"/>
        <v>0</v>
      </c>
      <c r="T4602">
        <f t="shared" si="358"/>
        <v>1</v>
      </c>
    </row>
    <row r="4603" spans="1:20" x14ac:dyDescent="0.25">
      <c r="A4603">
        <v>16021</v>
      </c>
      <c r="B4603" t="s">
        <v>1611</v>
      </c>
      <c r="C4603" s="1">
        <v>18548</v>
      </c>
      <c r="D4603" t="s">
        <v>14</v>
      </c>
      <c r="E4603" t="s">
        <v>40</v>
      </c>
      <c r="F4603" s="1">
        <v>40569</v>
      </c>
      <c r="G4603" t="s">
        <v>16</v>
      </c>
      <c r="H4603" t="str">
        <f t="shared" si="357"/>
        <v>4301R-RV</v>
      </c>
      <c r="J4603" t="s">
        <v>45</v>
      </c>
      <c r="K4603" t="s">
        <v>42</v>
      </c>
      <c r="L4603">
        <v>13501</v>
      </c>
      <c r="M4603" t="s">
        <v>29</v>
      </c>
      <c r="N4603" t="s">
        <v>43</v>
      </c>
      <c r="O4603" s="2">
        <v>3.125E-2</v>
      </c>
      <c r="Q4603" t="s">
        <v>31</v>
      </c>
      <c r="R4603">
        <f t="shared" si="355"/>
        <v>0</v>
      </c>
      <c r="S4603">
        <f t="shared" si="356"/>
        <v>0</v>
      </c>
      <c r="T4603">
        <f t="shared" si="358"/>
        <v>0</v>
      </c>
    </row>
    <row r="4604" spans="1:20" x14ac:dyDescent="0.25">
      <c r="A4604">
        <v>16021</v>
      </c>
      <c r="B4604" t="s">
        <v>1611</v>
      </c>
      <c r="C4604" s="1">
        <v>18548</v>
      </c>
      <c r="D4604" t="s">
        <v>14</v>
      </c>
      <c r="E4604" t="s">
        <v>40</v>
      </c>
      <c r="F4604" s="1">
        <v>40569</v>
      </c>
      <c r="G4604" t="s">
        <v>24</v>
      </c>
      <c r="H4604" t="str">
        <f t="shared" si="357"/>
        <v>RV</v>
      </c>
      <c r="I4604" t="str">
        <f t="shared" si="359"/>
        <v>RV</v>
      </c>
      <c r="J4604" t="s">
        <v>45</v>
      </c>
      <c r="K4604" t="s">
        <v>42</v>
      </c>
      <c r="L4604">
        <v>13501</v>
      </c>
      <c r="M4604" t="s">
        <v>29</v>
      </c>
      <c r="N4604" t="s">
        <v>43</v>
      </c>
      <c r="O4604" s="2">
        <v>4.1666666666666664E-2</v>
      </c>
      <c r="P4604">
        <f>VLOOKUP(I4604,'visit codes'!$B$1:$F$38,5,FALSE)</f>
        <v>3</v>
      </c>
      <c r="Q4604" t="s">
        <v>31</v>
      </c>
      <c r="R4604">
        <f t="shared" si="355"/>
        <v>1</v>
      </c>
      <c r="S4604">
        <f t="shared" si="356"/>
        <v>0</v>
      </c>
      <c r="T4604">
        <f t="shared" si="358"/>
        <v>1</v>
      </c>
    </row>
    <row r="4605" spans="1:20" x14ac:dyDescent="0.25">
      <c r="A4605">
        <v>16035</v>
      </c>
      <c r="B4605" t="s">
        <v>1612</v>
      </c>
      <c r="C4605" s="1">
        <v>29845</v>
      </c>
      <c r="D4605" t="s">
        <v>26</v>
      </c>
      <c r="E4605" t="s">
        <v>15</v>
      </c>
      <c r="F4605" s="1">
        <v>40555</v>
      </c>
      <c r="G4605" t="s">
        <v>16</v>
      </c>
      <c r="H4605" t="str">
        <f t="shared" si="357"/>
        <v>4301R-RV</v>
      </c>
      <c r="J4605" t="s">
        <v>17</v>
      </c>
      <c r="K4605" t="s">
        <v>49</v>
      </c>
      <c r="L4605">
        <v>13316</v>
      </c>
      <c r="M4605" t="s">
        <v>20</v>
      </c>
      <c r="N4605" t="s">
        <v>50</v>
      </c>
      <c r="O4605" s="2">
        <v>3.125E-2</v>
      </c>
      <c r="Q4605" t="s">
        <v>68</v>
      </c>
      <c r="R4605">
        <f t="shared" si="355"/>
        <v>0</v>
      </c>
      <c r="S4605">
        <f t="shared" si="356"/>
        <v>0</v>
      </c>
      <c r="T4605">
        <f t="shared" si="358"/>
        <v>0</v>
      </c>
    </row>
    <row r="4606" spans="1:20" x14ac:dyDescent="0.25">
      <c r="A4606">
        <v>16035</v>
      </c>
      <c r="B4606" t="s">
        <v>1612</v>
      </c>
      <c r="C4606" s="1">
        <v>29845</v>
      </c>
      <c r="D4606" t="s">
        <v>26</v>
      </c>
      <c r="E4606" t="s">
        <v>15</v>
      </c>
      <c r="F4606" s="1">
        <v>40555</v>
      </c>
      <c r="G4606" t="s">
        <v>24</v>
      </c>
      <c r="H4606" t="str">
        <f t="shared" si="357"/>
        <v>RV</v>
      </c>
      <c r="I4606" t="str">
        <f t="shared" si="359"/>
        <v>RV</v>
      </c>
      <c r="J4606" t="s">
        <v>17</v>
      </c>
      <c r="K4606" t="s">
        <v>49</v>
      </c>
      <c r="L4606">
        <v>13316</v>
      </c>
      <c r="M4606" t="s">
        <v>20</v>
      </c>
      <c r="N4606" t="s">
        <v>50</v>
      </c>
      <c r="O4606" s="2">
        <v>4.1666666666666664E-2</v>
      </c>
      <c r="P4606">
        <f>VLOOKUP(I4606,'visit codes'!$B$1:$F$38,5,FALSE)</f>
        <v>3</v>
      </c>
      <c r="Q4606" t="s">
        <v>68</v>
      </c>
      <c r="R4606">
        <f t="shared" si="355"/>
        <v>1</v>
      </c>
      <c r="S4606">
        <f t="shared" si="356"/>
        <v>0</v>
      </c>
      <c r="T4606">
        <f t="shared" si="358"/>
        <v>1</v>
      </c>
    </row>
    <row r="4607" spans="1:20" x14ac:dyDescent="0.25">
      <c r="A4607">
        <v>16035</v>
      </c>
      <c r="B4607" t="s">
        <v>1612</v>
      </c>
      <c r="C4607" s="1">
        <v>29845</v>
      </c>
      <c r="D4607" t="s">
        <v>26</v>
      </c>
      <c r="E4607" t="s">
        <v>15</v>
      </c>
      <c r="F4607" s="1">
        <v>40569</v>
      </c>
      <c r="G4607" t="s">
        <v>16</v>
      </c>
      <c r="H4607" t="str">
        <f t="shared" si="357"/>
        <v>4301R-RV</v>
      </c>
      <c r="J4607" t="s">
        <v>17</v>
      </c>
      <c r="K4607" t="s">
        <v>49</v>
      </c>
      <c r="L4607">
        <v>13316</v>
      </c>
      <c r="M4607" t="s">
        <v>20</v>
      </c>
      <c r="N4607" t="s">
        <v>50</v>
      </c>
      <c r="O4607" s="2">
        <v>3.125E-2</v>
      </c>
      <c r="Q4607" t="s">
        <v>68</v>
      </c>
      <c r="R4607">
        <f t="shared" si="355"/>
        <v>0</v>
      </c>
      <c r="S4607">
        <f t="shared" si="356"/>
        <v>0</v>
      </c>
      <c r="T4607">
        <f t="shared" si="358"/>
        <v>0</v>
      </c>
    </row>
    <row r="4608" spans="1:20" x14ac:dyDescent="0.25">
      <c r="A4608">
        <v>16035</v>
      </c>
      <c r="B4608" t="s">
        <v>1612</v>
      </c>
      <c r="C4608" s="1">
        <v>29845</v>
      </c>
      <c r="D4608" t="s">
        <v>26</v>
      </c>
      <c r="E4608" t="s">
        <v>15</v>
      </c>
      <c r="F4608" s="1">
        <v>40569</v>
      </c>
      <c r="G4608" t="s">
        <v>24</v>
      </c>
      <c r="H4608" t="str">
        <f t="shared" si="357"/>
        <v>RV</v>
      </c>
      <c r="I4608" t="str">
        <f t="shared" si="359"/>
        <v>RV</v>
      </c>
      <c r="J4608" t="s">
        <v>17</v>
      </c>
      <c r="K4608" t="s">
        <v>49</v>
      </c>
      <c r="L4608">
        <v>13316</v>
      </c>
      <c r="M4608" t="s">
        <v>20</v>
      </c>
      <c r="N4608" t="s">
        <v>50</v>
      </c>
      <c r="O4608" s="2">
        <v>4.1666666666666664E-2</v>
      </c>
      <c r="P4608">
        <f>VLOOKUP(I4608,'visit codes'!$B$1:$F$38,5,FALSE)</f>
        <v>3</v>
      </c>
      <c r="Q4608" t="s">
        <v>68</v>
      </c>
      <c r="R4608">
        <f t="shared" si="355"/>
        <v>1</v>
      </c>
      <c r="S4608">
        <f t="shared" si="356"/>
        <v>0</v>
      </c>
      <c r="T4608">
        <f t="shared" si="358"/>
        <v>1</v>
      </c>
    </row>
    <row r="4609" spans="1:20" x14ac:dyDescent="0.25">
      <c r="A4609">
        <v>835</v>
      </c>
      <c r="B4609" t="s">
        <v>1613</v>
      </c>
      <c r="C4609" s="1">
        <v>14184</v>
      </c>
      <c r="D4609" t="s">
        <v>14</v>
      </c>
      <c r="E4609" t="s">
        <v>15</v>
      </c>
      <c r="F4609" s="1">
        <v>40546</v>
      </c>
      <c r="G4609" t="s">
        <v>102</v>
      </c>
      <c r="H4609" t="str">
        <f t="shared" si="357"/>
        <v>SC</v>
      </c>
      <c r="I4609" t="str">
        <f t="shared" si="359"/>
        <v>SC</v>
      </c>
      <c r="J4609" t="s">
        <v>41</v>
      </c>
      <c r="K4609" t="s">
        <v>33</v>
      </c>
      <c r="L4609">
        <v>13501</v>
      </c>
      <c r="M4609" t="s">
        <v>29</v>
      </c>
      <c r="N4609" t="s">
        <v>30</v>
      </c>
      <c r="O4609" s="2">
        <v>0</v>
      </c>
      <c r="P4609">
        <f>VLOOKUP(I4609,'visit codes'!$B$1:$F$38,5,FALSE)</f>
        <v>0</v>
      </c>
      <c r="Q4609" t="s">
        <v>31</v>
      </c>
      <c r="R4609">
        <f t="shared" si="355"/>
        <v>1</v>
      </c>
      <c r="S4609">
        <f t="shared" si="356"/>
        <v>1</v>
      </c>
      <c r="T4609">
        <f t="shared" si="358"/>
        <v>0</v>
      </c>
    </row>
    <row r="4610" spans="1:20" x14ac:dyDescent="0.25">
      <c r="A4610">
        <v>835</v>
      </c>
      <c r="B4610" t="s">
        <v>1613</v>
      </c>
      <c r="C4610" s="1">
        <v>14184</v>
      </c>
      <c r="D4610" t="s">
        <v>14</v>
      </c>
      <c r="E4610" t="s">
        <v>15</v>
      </c>
      <c r="F4610" s="1">
        <v>40570</v>
      </c>
      <c r="G4610" t="s">
        <v>35</v>
      </c>
      <c r="H4610" t="str">
        <f t="shared" si="357"/>
        <v>4302PM-PM</v>
      </c>
      <c r="J4610" t="s">
        <v>41</v>
      </c>
      <c r="K4610" t="s">
        <v>33</v>
      </c>
      <c r="L4610">
        <v>13501</v>
      </c>
      <c r="M4610" t="s">
        <v>29</v>
      </c>
      <c r="N4610" t="s">
        <v>30</v>
      </c>
      <c r="O4610" s="2">
        <v>1.0416666666666666E-2</v>
      </c>
      <c r="Q4610" t="s">
        <v>31</v>
      </c>
      <c r="R4610">
        <f t="shared" ref="R4610:R4673" si="360">COUNTA(I4610)</f>
        <v>0</v>
      </c>
      <c r="S4610">
        <f t="shared" ref="S4610:S4673" si="361">IF(I4610="c",1,IF(I4610="ns",1,IF(I4610="pasns",1,IF(I4610="pasc",1,IF(I4610="sc",1,0)))))</f>
        <v>0</v>
      </c>
      <c r="T4610">
        <f t="shared" si="358"/>
        <v>0</v>
      </c>
    </row>
    <row r="4611" spans="1:20" x14ac:dyDescent="0.25">
      <c r="A4611">
        <v>835</v>
      </c>
      <c r="B4611" t="s">
        <v>1613</v>
      </c>
      <c r="C4611" s="1">
        <v>14184</v>
      </c>
      <c r="D4611" t="s">
        <v>14</v>
      </c>
      <c r="E4611" t="s">
        <v>15</v>
      </c>
      <c r="F4611" s="1">
        <v>40570</v>
      </c>
      <c r="G4611" t="s">
        <v>37</v>
      </c>
      <c r="H4611" t="str">
        <f t="shared" ref="H4611:H4674" si="362">TRIM(G4611)</f>
        <v>PM</v>
      </c>
      <c r="I4611" t="str">
        <f t="shared" ref="I4611:I4674" si="363">TRIM(G4611)</f>
        <v>PM</v>
      </c>
      <c r="J4611" t="s">
        <v>41</v>
      </c>
      <c r="K4611" t="s">
        <v>33</v>
      </c>
      <c r="L4611">
        <v>13501</v>
      </c>
      <c r="M4611" t="s">
        <v>29</v>
      </c>
      <c r="N4611" t="s">
        <v>30</v>
      </c>
      <c r="O4611" s="2">
        <v>1.0416666666666666E-2</v>
      </c>
      <c r="P4611">
        <f>VLOOKUP(I4611,'visit codes'!$B$1:$F$38,5,FALSE)</f>
        <v>1</v>
      </c>
      <c r="Q4611" t="s">
        <v>31</v>
      </c>
      <c r="R4611">
        <f t="shared" si="360"/>
        <v>1</v>
      </c>
      <c r="S4611">
        <f t="shared" si="361"/>
        <v>0</v>
      </c>
      <c r="T4611">
        <f t="shared" ref="T4611:T4674" si="364">IF(R4611-S4611=1,1,0)</f>
        <v>1</v>
      </c>
    </row>
    <row r="4612" spans="1:20" x14ac:dyDescent="0.25">
      <c r="A4612">
        <v>16146</v>
      </c>
      <c r="B4612" t="s">
        <v>1614</v>
      </c>
      <c r="C4612" s="1">
        <v>23848</v>
      </c>
      <c r="D4612" t="s">
        <v>14</v>
      </c>
      <c r="E4612" t="s">
        <v>15</v>
      </c>
      <c r="F4612" s="1">
        <v>40557</v>
      </c>
      <c r="G4612" t="s">
        <v>38</v>
      </c>
      <c r="H4612" t="str">
        <f t="shared" si="362"/>
        <v>C</v>
      </c>
      <c r="I4612" t="str">
        <f t="shared" si="363"/>
        <v>C</v>
      </c>
      <c r="J4612" t="s">
        <v>69</v>
      </c>
      <c r="K4612" t="s">
        <v>18</v>
      </c>
      <c r="L4612">
        <v>13363</v>
      </c>
      <c r="M4612" t="s">
        <v>20</v>
      </c>
      <c r="N4612" t="s">
        <v>21</v>
      </c>
      <c r="O4612" s="2">
        <v>0</v>
      </c>
      <c r="P4612">
        <f>VLOOKUP(I4612,'visit codes'!$B$1:$F$38,5,FALSE)</f>
        <v>0</v>
      </c>
      <c r="Q4612" t="s">
        <v>748</v>
      </c>
      <c r="R4612">
        <f t="shared" si="360"/>
        <v>1</v>
      </c>
      <c r="S4612">
        <f t="shared" si="361"/>
        <v>1</v>
      </c>
      <c r="T4612">
        <f t="shared" si="364"/>
        <v>0</v>
      </c>
    </row>
    <row r="4613" spans="1:20" x14ac:dyDescent="0.25">
      <c r="A4613">
        <v>16146</v>
      </c>
      <c r="B4613" t="s">
        <v>1614</v>
      </c>
      <c r="C4613" s="1">
        <v>23848</v>
      </c>
      <c r="D4613" t="s">
        <v>14</v>
      </c>
      <c r="E4613" t="s">
        <v>15</v>
      </c>
      <c r="F4613" s="1">
        <v>40569</v>
      </c>
      <c r="G4613" t="s">
        <v>46</v>
      </c>
      <c r="H4613" t="str">
        <f t="shared" si="362"/>
        <v>NS</v>
      </c>
      <c r="I4613" t="str">
        <f t="shared" si="363"/>
        <v>NS</v>
      </c>
      <c r="J4613" t="s">
        <v>17</v>
      </c>
      <c r="K4613" t="s">
        <v>18</v>
      </c>
      <c r="L4613">
        <v>13363</v>
      </c>
      <c r="M4613" t="s">
        <v>20</v>
      </c>
      <c r="N4613" t="s">
        <v>21</v>
      </c>
      <c r="O4613" s="2">
        <v>0</v>
      </c>
      <c r="P4613">
        <f>VLOOKUP(I4613,'visit codes'!$B$1:$F$38,5,FALSE)</f>
        <v>0</v>
      </c>
      <c r="Q4613" t="s">
        <v>748</v>
      </c>
      <c r="R4613">
        <f t="shared" si="360"/>
        <v>1</v>
      </c>
      <c r="S4613">
        <f t="shared" si="361"/>
        <v>1</v>
      </c>
      <c r="T4613">
        <f t="shared" si="364"/>
        <v>0</v>
      </c>
    </row>
    <row r="4614" spans="1:20" x14ac:dyDescent="0.25">
      <c r="A4614">
        <v>16163</v>
      </c>
      <c r="B4614" t="s">
        <v>1615</v>
      </c>
      <c r="C4614" s="1">
        <v>20489</v>
      </c>
      <c r="D4614" t="s">
        <v>14</v>
      </c>
      <c r="E4614" t="s">
        <v>15</v>
      </c>
      <c r="F4614" s="1">
        <v>40548</v>
      </c>
      <c r="G4614" t="s">
        <v>35</v>
      </c>
      <c r="H4614" t="str">
        <f t="shared" si="362"/>
        <v>4302PM-PM</v>
      </c>
      <c r="J4614" t="s">
        <v>66</v>
      </c>
      <c r="K4614" t="s">
        <v>73</v>
      </c>
      <c r="L4614">
        <v>13363</v>
      </c>
      <c r="M4614" t="s">
        <v>20</v>
      </c>
      <c r="N4614" t="s">
        <v>58</v>
      </c>
      <c r="O4614" s="2">
        <v>1.0416666666666666E-2</v>
      </c>
      <c r="Q4614" t="s">
        <v>748</v>
      </c>
      <c r="R4614">
        <f t="shared" si="360"/>
        <v>0</v>
      </c>
      <c r="S4614">
        <f t="shared" si="361"/>
        <v>0</v>
      </c>
      <c r="T4614">
        <f t="shared" si="364"/>
        <v>0</v>
      </c>
    </row>
    <row r="4615" spans="1:20" x14ac:dyDescent="0.25">
      <c r="A4615">
        <v>16163</v>
      </c>
      <c r="B4615" t="s">
        <v>1615</v>
      </c>
      <c r="C4615" s="1">
        <v>20489</v>
      </c>
      <c r="D4615" t="s">
        <v>14</v>
      </c>
      <c r="E4615" t="s">
        <v>15</v>
      </c>
      <c r="F4615" s="1">
        <v>40548</v>
      </c>
      <c r="G4615" t="s">
        <v>37</v>
      </c>
      <c r="H4615" t="str">
        <f t="shared" si="362"/>
        <v>PM</v>
      </c>
      <c r="I4615" t="str">
        <f t="shared" si="363"/>
        <v>PM</v>
      </c>
      <c r="J4615" t="s">
        <v>66</v>
      </c>
      <c r="K4615" t="s">
        <v>73</v>
      </c>
      <c r="L4615">
        <v>13363</v>
      </c>
      <c r="M4615" t="s">
        <v>20</v>
      </c>
      <c r="N4615" t="s">
        <v>58</v>
      </c>
      <c r="O4615" s="2">
        <v>1.0416666666666666E-2</v>
      </c>
      <c r="P4615">
        <f>VLOOKUP(I4615,'visit codes'!$B$1:$F$38,5,FALSE)</f>
        <v>1</v>
      </c>
      <c r="Q4615" t="s">
        <v>748</v>
      </c>
      <c r="R4615">
        <f t="shared" si="360"/>
        <v>1</v>
      </c>
      <c r="S4615">
        <f t="shared" si="361"/>
        <v>0</v>
      </c>
      <c r="T4615">
        <f t="shared" si="364"/>
        <v>1</v>
      </c>
    </row>
    <row r="4616" spans="1:20" x14ac:dyDescent="0.25">
      <c r="A4616">
        <v>16230</v>
      </c>
      <c r="B4616" t="s">
        <v>1616</v>
      </c>
      <c r="C4616" s="1">
        <v>21680</v>
      </c>
      <c r="D4616" t="s">
        <v>14</v>
      </c>
      <c r="E4616" t="s">
        <v>15</v>
      </c>
      <c r="F4616" s="1">
        <v>40546</v>
      </c>
      <c r="G4616" t="s">
        <v>35</v>
      </c>
      <c r="H4616" t="str">
        <f t="shared" si="362"/>
        <v>4302PM-PM</v>
      </c>
      <c r="J4616" t="s">
        <v>52</v>
      </c>
      <c r="K4616" t="s">
        <v>192</v>
      </c>
      <c r="L4616">
        <v>13501</v>
      </c>
      <c r="M4616" t="s">
        <v>29</v>
      </c>
      <c r="N4616" t="s">
        <v>231</v>
      </c>
      <c r="O4616" s="2">
        <v>1.0416666666666666E-2</v>
      </c>
      <c r="Q4616" t="s">
        <v>31</v>
      </c>
      <c r="R4616">
        <f t="shared" si="360"/>
        <v>0</v>
      </c>
      <c r="S4616">
        <f t="shared" si="361"/>
        <v>0</v>
      </c>
      <c r="T4616">
        <f t="shared" si="364"/>
        <v>0</v>
      </c>
    </row>
    <row r="4617" spans="1:20" x14ac:dyDescent="0.25">
      <c r="A4617">
        <v>16230</v>
      </c>
      <c r="B4617" t="s">
        <v>1616</v>
      </c>
      <c r="C4617" s="1">
        <v>21680</v>
      </c>
      <c r="D4617" t="s">
        <v>14</v>
      </c>
      <c r="E4617" t="s">
        <v>15</v>
      </c>
      <c r="F4617" s="1">
        <v>40546</v>
      </c>
      <c r="G4617" t="s">
        <v>37</v>
      </c>
      <c r="H4617" t="str">
        <f t="shared" si="362"/>
        <v>PM</v>
      </c>
      <c r="I4617" t="str">
        <f t="shared" si="363"/>
        <v>PM</v>
      </c>
      <c r="J4617" t="s">
        <v>52</v>
      </c>
      <c r="K4617" t="s">
        <v>192</v>
      </c>
      <c r="L4617">
        <v>13501</v>
      </c>
      <c r="M4617" t="s">
        <v>29</v>
      </c>
      <c r="N4617" t="s">
        <v>231</v>
      </c>
      <c r="O4617" s="2">
        <v>1.0416666666666666E-2</v>
      </c>
      <c r="P4617">
        <f>VLOOKUP(I4617,'visit codes'!$B$1:$F$38,5,FALSE)</f>
        <v>1</v>
      </c>
      <c r="Q4617" t="s">
        <v>31</v>
      </c>
      <c r="R4617">
        <f t="shared" si="360"/>
        <v>1</v>
      </c>
      <c r="S4617">
        <f t="shared" si="361"/>
        <v>0</v>
      </c>
      <c r="T4617">
        <f t="shared" si="364"/>
        <v>1</v>
      </c>
    </row>
    <row r="4618" spans="1:20" x14ac:dyDescent="0.25">
      <c r="A4618">
        <v>16230</v>
      </c>
      <c r="B4618" t="s">
        <v>1616</v>
      </c>
      <c r="C4618" s="1">
        <v>21680</v>
      </c>
      <c r="D4618" t="s">
        <v>14</v>
      </c>
      <c r="E4618" t="s">
        <v>15</v>
      </c>
      <c r="F4618" s="1">
        <v>40549</v>
      </c>
      <c r="G4618" t="s">
        <v>60</v>
      </c>
      <c r="H4618" t="str">
        <f t="shared" si="362"/>
        <v>4301B - BV</v>
      </c>
      <c r="J4618" t="s">
        <v>61</v>
      </c>
      <c r="K4618" t="s">
        <v>192</v>
      </c>
      <c r="L4618">
        <v>13501</v>
      </c>
      <c r="M4618" t="s">
        <v>29</v>
      </c>
      <c r="N4618" t="s">
        <v>231</v>
      </c>
      <c r="O4618" s="2">
        <v>2.0833333333333332E-2</v>
      </c>
      <c r="Q4618" t="s">
        <v>31</v>
      </c>
      <c r="R4618">
        <f t="shared" si="360"/>
        <v>0</v>
      </c>
      <c r="S4618">
        <f t="shared" si="361"/>
        <v>0</v>
      </c>
      <c r="T4618">
        <f t="shared" si="364"/>
        <v>0</v>
      </c>
    </row>
    <row r="4619" spans="1:20" x14ac:dyDescent="0.25">
      <c r="A4619">
        <v>16230</v>
      </c>
      <c r="B4619" t="s">
        <v>1616</v>
      </c>
      <c r="C4619" s="1">
        <v>21680</v>
      </c>
      <c r="D4619" t="s">
        <v>14</v>
      </c>
      <c r="E4619" t="s">
        <v>15</v>
      </c>
      <c r="F4619" s="1">
        <v>40549</v>
      </c>
      <c r="G4619" t="s">
        <v>62</v>
      </c>
      <c r="H4619" t="str">
        <f t="shared" si="362"/>
        <v>BV</v>
      </c>
      <c r="I4619" t="str">
        <f t="shared" si="363"/>
        <v>BV</v>
      </c>
      <c r="J4619" t="s">
        <v>61</v>
      </c>
      <c r="K4619" t="s">
        <v>192</v>
      </c>
      <c r="L4619">
        <v>13501</v>
      </c>
      <c r="M4619" t="s">
        <v>29</v>
      </c>
      <c r="N4619" t="s">
        <v>231</v>
      </c>
      <c r="O4619" s="2">
        <v>2.0833333333333332E-2</v>
      </c>
      <c r="P4619">
        <f>VLOOKUP(I4619,'visit codes'!$B$1:$F$38,5,FALSE)</f>
        <v>2</v>
      </c>
      <c r="Q4619" t="s">
        <v>31</v>
      </c>
      <c r="R4619">
        <f t="shared" si="360"/>
        <v>1</v>
      </c>
      <c r="S4619">
        <f t="shared" si="361"/>
        <v>0</v>
      </c>
      <c r="T4619">
        <f t="shared" si="364"/>
        <v>1</v>
      </c>
    </row>
    <row r="4620" spans="1:20" x14ac:dyDescent="0.25">
      <c r="A4620">
        <v>16380</v>
      </c>
      <c r="B4620" t="s">
        <v>1617</v>
      </c>
      <c r="C4620" s="1">
        <v>22946</v>
      </c>
      <c r="D4620" t="s">
        <v>26</v>
      </c>
      <c r="E4620" t="s">
        <v>15</v>
      </c>
      <c r="F4620" s="1">
        <v>40548</v>
      </c>
      <c r="G4620" t="s">
        <v>16</v>
      </c>
      <c r="H4620" t="str">
        <f t="shared" si="362"/>
        <v>4301R-RV</v>
      </c>
      <c r="J4620" t="s">
        <v>80</v>
      </c>
      <c r="K4620" t="s">
        <v>42</v>
      </c>
      <c r="L4620">
        <v>13502</v>
      </c>
      <c r="M4620" t="s">
        <v>29</v>
      </c>
      <c r="N4620" t="s">
        <v>43</v>
      </c>
      <c r="O4620" s="2">
        <v>3.125E-2</v>
      </c>
      <c r="Q4620" t="s">
        <v>31</v>
      </c>
      <c r="R4620">
        <f t="shared" si="360"/>
        <v>0</v>
      </c>
      <c r="S4620">
        <f t="shared" si="361"/>
        <v>0</v>
      </c>
      <c r="T4620">
        <f t="shared" si="364"/>
        <v>0</v>
      </c>
    </row>
    <row r="4621" spans="1:20" x14ac:dyDescent="0.25">
      <c r="A4621">
        <v>16380</v>
      </c>
      <c r="B4621" t="s">
        <v>1617</v>
      </c>
      <c r="C4621" s="1">
        <v>22946</v>
      </c>
      <c r="D4621" t="s">
        <v>26</v>
      </c>
      <c r="E4621" t="s">
        <v>15</v>
      </c>
      <c r="F4621" s="1">
        <v>40548</v>
      </c>
      <c r="G4621" t="s">
        <v>24</v>
      </c>
      <c r="H4621" t="str">
        <f t="shared" si="362"/>
        <v>RV</v>
      </c>
      <c r="I4621" t="str">
        <f t="shared" si="363"/>
        <v>RV</v>
      </c>
      <c r="J4621" t="s">
        <v>80</v>
      </c>
      <c r="K4621" t="s">
        <v>42</v>
      </c>
      <c r="L4621">
        <v>13502</v>
      </c>
      <c r="M4621" t="s">
        <v>29</v>
      </c>
      <c r="N4621" t="s">
        <v>43</v>
      </c>
      <c r="O4621" s="2">
        <v>4.1666666666666664E-2</v>
      </c>
      <c r="P4621">
        <f>VLOOKUP(I4621,'visit codes'!$B$1:$F$38,5,FALSE)</f>
        <v>3</v>
      </c>
      <c r="Q4621" t="s">
        <v>31</v>
      </c>
      <c r="R4621">
        <f t="shared" si="360"/>
        <v>1</v>
      </c>
      <c r="S4621">
        <f t="shared" si="361"/>
        <v>0</v>
      </c>
      <c r="T4621">
        <f t="shared" si="364"/>
        <v>1</v>
      </c>
    </row>
    <row r="4622" spans="1:20" x14ac:dyDescent="0.25">
      <c r="A4622">
        <v>16380</v>
      </c>
      <c r="B4622" t="s">
        <v>1617</v>
      </c>
      <c r="C4622" s="1">
        <v>22946</v>
      </c>
      <c r="D4622" t="s">
        <v>26</v>
      </c>
      <c r="E4622" t="s">
        <v>15</v>
      </c>
      <c r="F4622" s="1">
        <v>40555</v>
      </c>
      <c r="G4622" t="s">
        <v>38</v>
      </c>
      <c r="H4622" t="str">
        <f t="shared" si="362"/>
        <v>C</v>
      </c>
      <c r="I4622" t="str">
        <f t="shared" si="363"/>
        <v>C</v>
      </c>
      <c r="J4622" t="s">
        <v>80</v>
      </c>
      <c r="K4622" t="s">
        <v>42</v>
      </c>
      <c r="L4622">
        <v>13502</v>
      </c>
      <c r="M4622" t="s">
        <v>29</v>
      </c>
      <c r="N4622" t="s">
        <v>43</v>
      </c>
      <c r="O4622" s="2">
        <v>0</v>
      </c>
      <c r="P4622">
        <f>VLOOKUP(I4622,'visit codes'!$B$1:$F$38,5,FALSE)</f>
        <v>0</v>
      </c>
      <c r="Q4622" t="s">
        <v>31</v>
      </c>
      <c r="R4622">
        <f t="shared" si="360"/>
        <v>1</v>
      </c>
      <c r="S4622">
        <f t="shared" si="361"/>
        <v>1</v>
      </c>
      <c r="T4622">
        <f t="shared" si="364"/>
        <v>0</v>
      </c>
    </row>
    <row r="4623" spans="1:20" x14ac:dyDescent="0.25">
      <c r="A4623">
        <v>16380</v>
      </c>
      <c r="B4623" t="s">
        <v>1617</v>
      </c>
      <c r="C4623" s="1">
        <v>22946</v>
      </c>
      <c r="D4623" t="s">
        <v>26</v>
      </c>
      <c r="E4623" t="s">
        <v>15</v>
      </c>
      <c r="F4623" s="1">
        <v>40562</v>
      </c>
      <c r="G4623" t="s">
        <v>16</v>
      </c>
      <c r="H4623" t="str">
        <f t="shared" si="362"/>
        <v>4301R-RV</v>
      </c>
      <c r="J4623" t="s">
        <v>80</v>
      </c>
      <c r="K4623" t="s">
        <v>42</v>
      </c>
      <c r="L4623">
        <v>13502</v>
      </c>
      <c r="M4623" t="s">
        <v>29</v>
      </c>
      <c r="N4623" t="s">
        <v>43</v>
      </c>
      <c r="O4623" s="2">
        <v>3.125E-2</v>
      </c>
      <c r="Q4623" t="s">
        <v>31</v>
      </c>
      <c r="R4623">
        <f t="shared" si="360"/>
        <v>0</v>
      </c>
      <c r="S4623">
        <f t="shared" si="361"/>
        <v>0</v>
      </c>
      <c r="T4623">
        <f t="shared" si="364"/>
        <v>0</v>
      </c>
    </row>
    <row r="4624" spans="1:20" x14ac:dyDescent="0.25">
      <c r="A4624">
        <v>16380</v>
      </c>
      <c r="B4624" t="s">
        <v>1617</v>
      </c>
      <c r="C4624" s="1">
        <v>22946</v>
      </c>
      <c r="D4624" t="s">
        <v>26</v>
      </c>
      <c r="E4624" t="s">
        <v>15</v>
      </c>
      <c r="F4624" s="1">
        <v>40562</v>
      </c>
      <c r="G4624" t="s">
        <v>24</v>
      </c>
      <c r="H4624" t="str">
        <f t="shared" si="362"/>
        <v>RV</v>
      </c>
      <c r="I4624" t="str">
        <f t="shared" si="363"/>
        <v>RV</v>
      </c>
      <c r="J4624" t="s">
        <v>80</v>
      </c>
      <c r="K4624" t="s">
        <v>42</v>
      </c>
      <c r="L4624">
        <v>13502</v>
      </c>
      <c r="M4624" t="s">
        <v>29</v>
      </c>
      <c r="N4624" t="s">
        <v>43</v>
      </c>
      <c r="O4624" s="2">
        <v>4.1666666666666664E-2</v>
      </c>
      <c r="P4624">
        <f>VLOOKUP(I4624,'visit codes'!$B$1:$F$38,5,FALSE)</f>
        <v>3</v>
      </c>
      <c r="Q4624" t="s">
        <v>31</v>
      </c>
      <c r="R4624">
        <f t="shared" si="360"/>
        <v>1</v>
      </c>
      <c r="S4624">
        <f t="shared" si="361"/>
        <v>0</v>
      </c>
      <c r="T4624">
        <f t="shared" si="364"/>
        <v>1</v>
      </c>
    </row>
    <row r="4625" spans="1:20" x14ac:dyDescent="0.25">
      <c r="A4625">
        <v>16380</v>
      </c>
      <c r="B4625" t="s">
        <v>1617</v>
      </c>
      <c r="C4625" s="1">
        <v>22946</v>
      </c>
      <c r="D4625" t="s">
        <v>26</v>
      </c>
      <c r="E4625" t="s">
        <v>15</v>
      </c>
      <c r="F4625" s="1">
        <v>40569</v>
      </c>
      <c r="G4625" t="s">
        <v>16</v>
      </c>
      <c r="H4625" t="str">
        <f t="shared" si="362"/>
        <v>4301R-RV</v>
      </c>
      <c r="J4625" t="s">
        <v>80</v>
      </c>
      <c r="K4625" t="s">
        <v>42</v>
      </c>
      <c r="L4625">
        <v>13502</v>
      </c>
      <c r="M4625" t="s">
        <v>29</v>
      </c>
      <c r="N4625" t="s">
        <v>43</v>
      </c>
      <c r="O4625" s="2">
        <v>3.125E-2</v>
      </c>
      <c r="Q4625" t="s">
        <v>31</v>
      </c>
      <c r="R4625">
        <f t="shared" si="360"/>
        <v>0</v>
      </c>
      <c r="S4625">
        <f t="shared" si="361"/>
        <v>0</v>
      </c>
      <c r="T4625">
        <f t="shared" si="364"/>
        <v>0</v>
      </c>
    </row>
    <row r="4626" spans="1:20" x14ac:dyDescent="0.25">
      <c r="A4626">
        <v>16380</v>
      </c>
      <c r="B4626" t="s">
        <v>1617</v>
      </c>
      <c r="C4626" s="1">
        <v>22946</v>
      </c>
      <c r="D4626" t="s">
        <v>26</v>
      </c>
      <c r="E4626" t="s">
        <v>15</v>
      </c>
      <c r="F4626" s="1">
        <v>40569</v>
      </c>
      <c r="G4626" t="s">
        <v>24</v>
      </c>
      <c r="H4626" t="str">
        <f t="shared" si="362"/>
        <v>RV</v>
      </c>
      <c r="I4626" t="str">
        <f t="shared" si="363"/>
        <v>RV</v>
      </c>
      <c r="J4626" t="s">
        <v>80</v>
      </c>
      <c r="K4626" t="s">
        <v>42</v>
      </c>
      <c r="L4626">
        <v>13502</v>
      </c>
      <c r="M4626" t="s">
        <v>29</v>
      </c>
      <c r="N4626" t="s">
        <v>43</v>
      </c>
      <c r="O4626" s="2">
        <v>4.1666666666666664E-2</v>
      </c>
      <c r="P4626">
        <f>VLOOKUP(I4626,'visit codes'!$B$1:$F$38,5,FALSE)</f>
        <v>3</v>
      </c>
      <c r="Q4626" t="s">
        <v>31</v>
      </c>
      <c r="R4626">
        <f t="shared" si="360"/>
        <v>1</v>
      </c>
      <c r="S4626">
        <f t="shared" si="361"/>
        <v>0</v>
      </c>
      <c r="T4626">
        <f t="shared" si="364"/>
        <v>1</v>
      </c>
    </row>
    <row r="4627" spans="1:20" x14ac:dyDescent="0.25">
      <c r="A4627">
        <v>16423</v>
      </c>
      <c r="B4627" t="s">
        <v>1618</v>
      </c>
      <c r="C4627" s="1">
        <v>24203</v>
      </c>
      <c r="D4627" t="s">
        <v>26</v>
      </c>
      <c r="E4627" t="s">
        <v>15</v>
      </c>
      <c r="F4627" s="1">
        <v>40553</v>
      </c>
      <c r="G4627" t="s">
        <v>16</v>
      </c>
      <c r="H4627" t="str">
        <f t="shared" si="362"/>
        <v>4301R-RV</v>
      </c>
      <c r="J4627" t="s">
        <v>27</v>
      </c>
      <c r="K4627" t="s">
        <v>33</v>
      </c>
      <c r="L4627">
        <v>13350</v>
      </c>
      <c r="M4627" t="s">
        <v>29</v>
      </c>
      <c r="N4627" t="s">
        <v>30</v>
      </c>
      <c r="O4627" s="2">
        <v>3.125E-2</v>
      </c>
      <c r="Q4627" t="s">
        <v>501</v>
      </c>
      <c r="R4627">
        <f t="shared" si="360"/>
        <v>0</v>
      </c>
      <c r="S4627">
        <f t="shared" si="361"/>
        <v>0</v>
      </c>
      <c r="T4627">
        <f t="shared" si="364"/>
        <v>0</v>
      </c>
    </row>
    <row r="4628" spans="1:20" x14ac:dyDescent="0.25">
      <c r="A4628">
        <v>16423</v>
      </c>
      <c r="B4628" t="s">
        <v>1618</v>
      </c>
      <c r="C4628" s="1">
        <v>24203</v>
      </c>
      <c r="D4628" t="s">
        <v>26</v>
      </c>
      <c r="E4628" t="s">
        <v>15</v>
      </c>
      <c r="F4628" s="1">
        <v>40553</v>
      </c>
      <c r="G4628" t="s">
        <v>24</v>
      </c>
      <c r="H4628" t="str">
        <f t="shared" si="362"/>
        <v>RV</v>
      </c>
      <c r="I4628" t="str">
        <f t="shared" si="363"/>
        <v>RV</v>
      </c>
      <c r="J4628" t="s">
        <v>27</v>
      </c>
      <c r="K4628" t="s">
        <v>33</v>
      </c>
      <c r="L4628">
        <v>13350</v>
      </c>
      <c r="M4628" t="s">
        <v>29</v>
      </c>
      <c r="N4628" t="s">
        <v>30</v>
      </c>
      <c r="O4628" s="2">
        <v>4.1666666666666664E-2</v>
      </c>
      <c r="P4628">
        <f>VLOOKUP(I4628,'visit codes'!$B$1:$F$38,5,FALSE)</f>
        <v>3</v>
      </c>
      <c r="Q4628" t="s">
        <v>501</v>
      </c>
      <c r="R4628">
        <f t="shared" si="360"/>
        <v>1</v>
      </c>
      <c r="S4628">
        <f t="shared" si="361"/>
        <v>0</v>
      </c>
      <c r="T4628">
        <f t="shared" si="364"/>
        <v>1</v>
      </c>
    </row>
    <row r="4629" spans="1:20" x14ac:dyDescent="0.25">
      <c r="A4629">
        <v>16423</v>
      </c>
      <c r="B4629" t="s">
        <v>1618</v>
      </c>
      <c r="C4629" s="1">
        <v>24203</v>
      </c>
      <c r="D4629" t="s">
        <v>26</v>
      </c>
      <c r="E4629" t="s">
        <v>15</v>
      </c>
      <c r="F4629" s="1">
        <v>40568</v>
      </c>
      <c r="G4629" t="s">
        <v>38</v>
      </c>
      <c r="H4629" t="str">
        <f t="shared" si="362"/>
        <v>C</v>
      </c>
      <c r="I4629" t="str">
        <f t="shared" si="363"/>
        <v>C</v>
      </c>
      <c r="J4629" t="s">
        <v>27</v>
      </c>
      <c r="K4629" t="s">
        <v>33</v>
      </c>
      <c r="L4629">
        <v>13350</v>
      </c>
      <c r="M4629" t="s">
        <v>29</v>
      </c>
      <c r="N4629" t="s">
        <v>30</v>
      </c>
      <c r="O4629" s="2">
        <v>0</v>
      </c>
      <c r="P4629">
        <f>VLOOKUP(I4629,'visit codes'!$B$1:$F$38,5,FALSE)</f>
        <v>0</v>
      </c>
      <c r="Q4629" t="s">
        <v>501</v>
      </c>
      <c r="R4629">
        <f t="shared" si="360"/>
        <v>1</v>
      </c>
      <c r="S4629">
        <f t="shared" si="361"/>
        <v>1</v>
      </c>
      <c r="T4629">
        <f t="shared" si="364"/>
        <v>0</v>
      </c>
    </row>
    <row r="4630" spans="1:20" x14ac:dyDescent="0.25">
      <c r="A4630">
        <v>16453</v>
      </c>
      <c r="B4630" t="s">
        <v>1619</v>
      </c>
      <c r="C4630" s="1">
        <v>16589</v>
      </c>
      <c r="D4630" t="s">
        <v>26</v>
      </c>
      <c r="E4630" t="s">
        <v>133</v>
      </c>
      <c r="F4630" s="1">
        <v>40549</v>
      </c>
      <c r="G4630" t="s">
        <v>16</v>
      </c>
      <c r="H4630" t="str">
        <f t="shared" si="362"/>
        <v>4301R-RV</v>
      </c>
      <c r="J4630" t="s">
        <v>48</v>
      </c>
      <c r="K4630" t="s">
        <v>73</v>
      </c>
      <c r="L4630">
        <v>13501</v>
      </c>
      <c r="M4630" t="s">
        <v>29</v>
      </c>
      <c r="N4630" t="s">
        <v>58</v>
      </c>
      <c r="O4630" s="2">
        <v>3.125E-2</v>
      </c>
      <c r="Q4630" t="s">
        <v>31</v>
      </c>
      <c r="R4630">
        <f t="shared" si="360"/>
        <v>0</v>
      </c>
      <c r="S4630">
        <f t="shared" si="361"/>
        <v>0</v>
      </c>
      <c r="T4630">
        <f t="shared" si="364"/>
        <v>0</v>
      </c>
    </row>
    <row r="4631" spans="1:20" x14ac:dyDescent="0.25">
      <c r="A4631">
        <v>16453</v>
      </c>
      <c r="B4631" t="s">
        <v>1619</v>
      </c>
      <c r="C4631" s="1">
        <v>16589</v>
      </c>
      <c r="D4631" t="s">
        <v>26</v>
      </c>
      <c r="E4631" t="s">
        <v>133</v>
      </c>
      <c r="F4631" s="1">
        <v>40549</v>
      </c>
      <c r="G4631" t="s">
        <v>24</v>
      </c>
      <c r="H4631" t="str">
        <f t="shared" si="362"/>
        <v>RV</v>
      </c>
      <c r="I4631" t="str">
        <f t="shared" si="363"/>
        <v>RV</v>
      </c>
      <c r="J4631" t="s">
        <v>48</v>
      </c>
      <c r="K4631" t="s">
        <v>73</v>
      </c>
      <c r="L4631">
        <v>13501</v>
      </c>
      <c r="M4631" t="s">
        <v>29</v>
      </c>
      <c r="N4631" t="s">
        <v>58</v>
      </c>
      <c r="O4631" s="2">
        <v>4.1666666666666664E-2</v>
      </c>
      <c r="P4631">
        <f>VLOOKUP(I4631,'visit codes'!$B$1:$F$38,5,FALSE)</f>
        <v>3</v>
      </c>
      <c r="Q4631" t="s">
        <v>31</v>
      </c>
      <c r="R4631">
        <f t="shared" si="360"/>
        <v>1</v>
      </c>
      <c r="S4631">
        <f t="shared" si="361"/>
        <v>0</v>
      </c>
      <c r="T4631">
        <f t="shared" si="364"/>
        <v>1</v>
      </c>
    </row>
    <row r="4632" spans="1:20" x14ac:dyDescent="0.25">
      <c r="A4632">
        <v>16453</v>
      </c>
      <c r="B4632" t="s">
        <v>1619</v>
      </c>
      <c r="C4632" s="1">
        <v>16589</v>
      </c>
      <c r="D4632" t="s">
        <v>26</v>
      </c>
      <c r="E4632" t="s">
        <v>133</v>
      </c>
      <c r="F4632" s="1">
        <v>40567</v>
      </c>
      <c r="G4632" t="s">
        <v>46</v>
      </c>
      <c r="H4632" t="str">
        <f t="shared" si="362"/>
        <v>NS</v>
      </c>
      <c r="I4632" t="str">
        <f t="shared" si="363"/>
        <v>NS</v>
      </c>
      <c r="J4632" t="s">
        <v>41</v>
      </c>
      <c r="K4632" t="s">
        <v>73</v>
      </c>
      <c r="L4632">
        <v>13501</v>
      </c>
      <c r="M4632" t="s">
        <v>29</v>
      </c>
      <c r="N4632" t="s">
        <v>58</v>
      </c>
      <c r="O4632" s="2">
        <v>0</v>
      </c>
      <c r="P4632">
        <f>VLOOKUP(I4632,'visit codes'!$B$1:$F$38,5,FALSE)</f>
        <v>0</v>
      </c>
      <c r="Q4632" t="s">
        <v>31</v>
      </c>
      <c r="R4632">
        <f t="shared" si="360"/>
        <v>1</v>
      </c>
      <c r="S4632">
        <f t="shared" si="361"/>
        <v>1</v>
      </c>
      <c r="T4632">
        <f t="shared" si="364"/>
        <v>0</v>
      </c>
    </row>
    <row r="4633" spans="1:20" x14ac:dyDescent="0.25">
      <c r="A4633">
        <v>16453</v>
      </c>
      <c r="B4633" t="s">
        <v>1619</v>
      </c>
      <c r="C4633" s="1">
        <v>16589</v>
      </c>
      <c r="D4633" t="s">
        <v>26</v>
      </c>
      <c r="E4633" t="s">
        <v>133</v>
      </c>
      <c r="F4633" s="1">
        <v>40567</v>
      </c>
      <c r="G4633" t="s">
        <v>46</v>
      </c>
      <c r="H4633" t="str">
        <f t="shared" si="362"/>
        <v>NS</v>
      </c>
      <c r="I4633" t="str">
        <f t="shared" si="363"/>
        <v>NS</v>
      </c>
      <c r="J4633" t="s">
        <v>48</v>
      </c>
      <c r="K4633" t="s">
        <v>73</v>
      </c>
      <c r="L4633">
        <v>13501</v>
      </c>
      <c r="M4633" t="s">
        <v>29</v>
      </c>
      <c r="N4633" t="s">
        <v>58</v>
      </c>
      <c r="O4633" s="2">
        <v>0</v>
      </c>
      <c r="P4633">
        <f>VLOOKUP(I4633,'visit codes'!$B$1:$F$38,5,FALSE)</f>
        <v>0</v>
      </c>
      <c r="Q4633" t="s">
        <v>31</v>
      </c>
      <c r="R4633">
        <f t="shared" si="360"/>
        <v>1</v>
      </c>
      <c r="S4633">
        <f t="shared" si="361"/>
        <v>1</v>
      </c>
      <c r="T4633">
        <f t="shared" si="364"/>
        <v>0</v>
      </c>
    </row>
    <row r="4634" spans="1:20" x14ac:dyDescent="0.25">
      <c r="A4634">
        <v>16486</v>
      </c>
      <c r="B4634" t="s">
        <v>1620</v>
      </c>
      <c r="C4634" s="1">
        <v>30522</v>
      </c>
      <c r="D4634" t="s">
        <v>26</v>
      </c>
      <c r="E4634" t="s">
        <v>15</v>
      </c>
      <c r="F4634" s="1">
        <v>40557</v>
      </c>
      <c r="G4634" t="s">
        <v>163</v>
      </c>
      <c r="H4634" t="str">
        <f t="shared" si="362"/>
        <v>4301S-PAS</v>
      </c>
      <c r="J4634" t="s">
        <v>89</v>
      </c>
      <c r="K4634" t="s">
        <v>42</v>
      </c>
      <c r="L4634">
        <v>13477</v>
      </c>
      <c r="M4634" t="s">
        <v>29</v>
      </c>
      <c r="N4634" t="s">
        <v>43</v>
      </c>
      <c r="O4634" s="2">
        <v>4.1666666666666664E-2</v>
      </c>
      <c r="Q4634" t="s">
        <v>977</v>
      </c>
      <c r="R4634">
        <f t="shared" si="360"/>
        <v>0</v>
      </c>
      <c r="S4634">
        <f t="shared" si="361"/>
        <v>0</v>
      </c>
      <c r="T4634">
        <f t="shared" si="364"/>
        <v>0</v>
      </c>
    </row>
    <row r="4635" spans="1:20" x14ac:dyDescent="0.25">
      <c r="A4635">
        <v>16486</v>
      </c>
      <c r="B4635" t="s">
        <v>1620</v>
      </c>
      <c r="C4635" s="1">
        <v>30522</v>
      </c>
      <c r="D4635" t="s">
        <v>26</v>
      </c>
      <c r="E4635" t="s">
        <v>15</v>
      </c>
      <c r="F4635" s="1">
        <v>40557</v>
      </c>
      <c r="G4635" t="s">
        <v>164</v>
      </c>
      <c r="H4635" t="str">
        <f t="shared" si="362"/>
        <v>PAS</v>
      </c>
      <c r="I4635" t="str">
        <f t="shared" si="363"/>
        <v>PAS</v>
      </c>
      <c r="J4635" t="s">
        <v>89</v>
      </c>
      <c r="K4635" t="s">
        <v>42</v>
      </c>
      <c r="L4635">
        <v>13477</v>
      </c>
      <c r="M4635" t="s">
        <v>29</v>
      </c>
      <c r="N4635" t="s">
        <v>43</v>
      </c>
      <c r="O4635" s="2">
        <v>4.1666666666666664E-2</v>
      </c>
      <c r="P4635">
        <f>VLOOKUP(I4635,'visit codes'!$B$1:$F$38,5,FALSE)</f>
        <v>3</v>
      </c>
      <c r="Q4635" t="s">
        <v>977</v>
      </c>
      <c r="R4635">
        <f t="shared" si="360"/>
        <v>1</v>
      </c>
      <c r="S4635">
        <f t="shared" si="361"/>
        <v>0</v>
      </c>
      <c r="T4635">
        <f t="shared" si="364"/>
        <v>1</v>
      </c>
    </row>
    <row r="4636" spans="1:20" x14ac:dyDescent="0.25">
      <c r="A4636">
        <v>16486</v>
      </c>
      <c r="B4636" t="s">
        <v>1620</v>
      </c>
      <c r="C4636" s="1">
        <v>30522</v>
      </c>
      <c r="D4636" t="s">
        <v>26</v>
      </c>
      <c r="E4636" t="s">
        <v>15</v>
      </c>
      <c r="F4636" s="1">
        <v>40564</v>
      </c>
      <c r="G4636" t="s">
        <v>38</v>
      </c>
      <c r="H4636" t="str">
        <f t="shared" si="362"/>
        <v>C</v>
      </c>
      <c r="I4636" t="str">
        <f t="shared" si="363"/>
        <v>C</v>
      </c>
      <c r="J4636" t="s">
        <v>89</v>
      </c>
      <c r="K4636" t="s">
        <v>42</v>
      </c>
      <c r="L4636">
        <v>13477</v>
      </c>
      <c r="M4636" t="s">
        <v>29</v>
      </c>
      <c r="N4636" t="s">
        <v>43</v>
      </c>
      <c r="O4636" s="2">
        <v>0</v>
      </c>
      <c r="P4636">
        <f>VLOOKUP(I4636,'visit codes'!$B$1:$F$38,5,FALSE)</f>
        <v>0</v>
      </c>
      <c r="Q4636" t="s">
        <v>977</v>
      </c>
      <c r="R4636">
        <f t="shared" si="360"/>
        <v>1</v>
      </c>
      <c r="S4636">
        <f t="shared" si="361"/>
        <v>1</v>
      </c>
      <c r="T4636">
        <f t="shared" si="364"/>
        <v>0</v>
      </c>
    </row>
    <row r="4637" spans="1:20" x14ac:dyDescent="0.25">
      <c r="A4637">
        <v>16557</v>
      </c>
      <c r="B4637" t="s">
        <v>1621</v>
      </c>
      <c r="C4637" s="1">
        <v>17667</v>
      </c>
      <c r="D4637" t="s">
        <v>26</v>
      </c>
      <c r="E4637" t="s">
        <v>15</v>
      </c>
      <c r="F4637" s="1">
        <v>40554</v>
      </c>
      <c r="G4637" t="s">
        <v>35</v>
      </c>
      <c r="H4637" t="str">
        <f t="shared" si="362"/>
        <v>4302PM-PM</v>
      </c>
      <c r="J4637" t="s">
        <v>52</v>
      </c>
      <c r="K4637" t="s">
        <v>49</v>
      </c>
      <c r="L4637">
        <v>13456</v>
      </c>
      <c r="M4637" t="s">
        <v>29</v>
      </c>
      <c r="N4637" t="s">
        <v>50</v>
      </c>
      <c r="O4637" s="2">
        <v>1.0416666666666666E-2</v>
      </c>
      <c r="Q4637" t="s">
        <v>613</v>
      </c>
      <c r="R4637">
        <f t="shared" si="360"/>
        <v>0</v>
      </c>
      <c r="S4637">
        <f t="shared" si="361"/>
        <v>0</v>
      </c>
      <c r="T4637">
        <f t="shared" si="364"/>
        <v>0</v>
      </c>
    </row>
    <row r="4638" spans="1:20" x14ac:dyDescent="0.25">
      <c r="A4638">
        <v>16557</v>
      </c>
      <c r="B4638" t="s">
        <v>1621</v>
      </c>
      <c r="C4638" s="1">
        <v>17667</v>
      </c>
      <c r="D4638" t="s">
        <v>26</v>
      </c>
      <c r="E4638" t="s">
        <v>15</v>
      </c>
      <c r="F4638" s="1">
        <v>40554</v>
      </c>
      <c r="G4638" t="s">
        <v>37</v>
      </c>
      <c r="H4638" t="str">
        <f t="shared" si="362"/>
        <v>PM</v>
      </c>
      <c r="I4638" t="str">
        <f t="shared" si="363"/>
        <v>PM</v>
      </c>
      <c r="J4638" t="s">
        <v>52</v>
      </c>
      <c r="K4638" t="s">
        <v>49</v>
      </c>
      <c r="L4638">
        <v>13456</v>
      </c>
      <c r="M4638" t="s">
        <v>29</v>
      </c>
      <c r="N4638" t="s">
        <v>50</v>
      </c>
      <c r="O4638" s="2">
        <v>1.0416666666666666E-2</v>
      </c>
      <c r="P4638">
        <f>VLOOKUP(I4638,'visit codes'!$B$1:$F$38,5,FALSE)</f>
        <v>1</v>
      </c>
      <c r="Q4638" t="s">
        <v>613</v>
      </c>
      <c r="R4638">
        <f t="shared" si="360"/>
        <v>1</v>
      </c>
      <c r="S4638">
        <f t="shared" si="361"/>
        <v>0</v>
      </c>
      <c r="T4638">
        <f t="shared" si="364"/>
        <v>1</v>
      </c>
    </row>
    <row r="4639" spans="1:20" x14ac:dyDescent="0.25">
      <c r="A4639">
        <v>16636</v>
      </c>
      <c r="B4639" t="s">
        <v>1622</v>
      </c>
      <c r="C4639" s="1">
        <v>21843</v>
      </c>
      <c r="D4639" t="s">
        <v>14</v>
      </c>
      <c r="E4639" t="s">
        <v>15</v>
      </c>
      <c r="F4639" s="1">
        <v>40555</v>
      </c>
      <c r="G4639" t="s">
        <v>46</v>
      </c>
      <c r="H4639" t="str">
        <f t="shared" si="362"/>
        <v>NS</v>
      </c>
      <c r="I4639" t="str">
        <f t="shared" si="363"/>
        <v>NS</v>
      </c>
      <c r="J4639" t="s">
        <v>206</v>
      </c>
      <c r="K4639" t="s">
        <v>479</v>
      </c>
      <c r="L4639">
        <v>13357</v>
      </c>
      <c r="M4639" t="s">
        <v>29</v>
      </c>
      <c r="N4639" t="s">
        <v>50</v>
      </c>
      <c r="O4639" s="2">
        <v>0</v>
      </c>
      <c r="P4639">
        <f>VLOOKUP(I4639,'visit codes'!$B$1:$F$38,5,FALSE)</f>
        <v>0</v>
      </c>
      <c r="Q4639" t="s">
        <v>107</v>
      </c>
      <c r="R4639">
        <f t="shared" si="360"/>
        <v>1</v>
      </c>
      <c r="S4639">
        <f t="shared" si="361"/>
        <v>1</v>
      </c>
      <c r="T4639">
        <f t="shared" si="364"/>
        <v>0</v>
      </c>
    </row>
    <row r="4640" spans="1:20" x14ac:dyDescent="0.25">
      <c r="A4640">
        <v>16636</v>
      </c>
      <c r="B4640" t="s">
        <v>1622</v>
      </c>
      <c r="C4640" s="1">
        <v>21843</v>
      </c>
      <c r="D4640" t="s">
        <v>14</v>
      </c>
      <c r="E4640" t="s">
        <v>15</v>
      </c>
      <c r="F4640" s="1">
        <v>40570</v>
      </c>
      <c r="G4640" t="s">
        <v>60</v>
      </c>
      <c r="H4640" t="str">
        <f t="shared" si="362"/>
        <v>4301B - BV</v>
      </c>
      <c r="J4640" t="s">
        <v>206</v>
      </c>
      <c r="K4640" t="s">
        <v>479</v>
      </c>
      <c r="L4640">
        <v>13357</v>
      </c>
      <c r="M4640" t="s">
        <v>29</v>
      </c>
      <c r="N4640" t="s">
        <v>50</v>
      </c>
      <c r="O4640" s="2">
        <v>2.0833333333333332E-2</v>
      </c>
      <c r="Q4640" t="s">
        <v>107</v>
      </c>
      <c r="R4640">
        <f t="shared" si="360"/>
        <v>0</v>
      </c>
      <c r="S4640">
        <f t="shared" si="361"/>
        <v>0</v>
      </c>
      <c r="T4640">
        <f t="shared" si="364"/>
        <v>0</v>
      </c>
    </row>
    <row r="4641" spans="1:20" x14ac:dyDescent="0.25">
      <c r="A4641">
        <v>16636</v>
      </c>
      <c r="B4641" t="s">
        <v>1622</v>
      </c>
      <c r="C4641" s="1">
        <v>21843</v>
      </c>
      <c r="D4641" t="s">
        <v>14</v>
      </c>
      <c r="E4641" t="s">
        <v>15</v>
      </c>
      <c r="F4641" s="1">
        <v>40570</v>
      </c>
      <c r="G4641" t="s">
        <v>62</v>
      </c>
      <c r="H4641" t="str">
        <f t="shared" si="362"/>
        <v>BV</v>
      </c>
      <c r="I4641" t="str">
        <f t="shared" si="363"/>
        <v>BV</v>
      </c>
      <c r="J4641" t="s">
        <v>206</v>
      </c>
      <c r="K4641" t="s">
        <v>479</v>
      </c>
      <c r="L4641">
        <v>13357</v>
      </c>
      <c r="M4641" t="s">
        <v>29</v>
      </c>
      <c r="N4641" t="s">
        <v>50</v>
      </c>
      <c r="O4641" s="2">
        <v>2.0833333333333332E-2</v>
      </c>
      <c r="P4641">
        <f>VLOOKUP(I4641,'visit codes'!$B$1:$F$38,5,FALSE)</f>
        <v>2</v>
      </c>
      <c r="Q4641" t="s">
        <v>107</v>
      </c>
      <c r="R4641">
        <f t="shared" si="360"/>
        <v>1</v>
      </c>
      <c r="S4641">
        <f t="shared" si="361"/>
        <v>0</v>
      </c>
      <c r="T4641">
        <f t="shared" si="364"/>
        <v>1</v>
      </c>
    </row>
    <row r="4642" spans="1:20" x14ac:dyDescent="0.25">
      <c r="A4642">
        <v>16652</v>
      </c>
      <c r="B4642" t="s">
        <v>1623</v>
      </c>
      <c r="C4642" s="1">
        <v>29522</v>
      </c>
      <c r="D4642" t="s">
        <v>14</v>
      </c>
      <c r="E4642" t="s">
        <v>15</v>
      </c>
      <c r="F4642" s="1">
        <v>40567</v>
      </c>
      <c r="G4642" t="s">
        <v>16</v>
      </c>
      <c r="H4642" t="str">
        <f t="shared" si="362"/>
        <v>4301R-RV</v>
      </c>
      <c r="J4642" t="s">
        <v>17</v>
      </c>
      <c r="K4642" t="s">
        <v>33</v>
      </c>
      <c r="L4642">
        <v>13440</v>
      </c>
      <c r="M4642" t="s">
        <v>20</v>
      </c>
      <c r="N4642" t="s">
        <v>30</v>
      </c>
      <c r="O4642" s="2">
        <v>3.125E-2</v>
      </c>
      <c r="Q4642" t="s">
        <v>22</v>
      </c>
      <c r="R4642">
        <f t="shared" si="360"/>
        <v>0</v>
      </c>
      <c r="S4642">
        <f t="shared" si="361"/>
        <v>0</v>
      </c>
      <c r="T4642">
        <f t="shared" si="364"/>
        <v>0</v>
      </c>
    </row>
    <row r="4643" spans="1:20" x14ac:dyDescent="0.25">
      <c r="A4643">
        <v>16652</v>
      </c>
      <c r="B4643" t="s">
        <v>1623</v>
      </c>
      <c r="C4643" s="1">
        <v>29522</v>
      </c>
      <c r="D4643" t="s">
        <v>14</v>
      </c>
      <c r="E4643" t="s">
        <v>15</v>
      </c>
      <c r="F4643" s="1">
        <v>40567</v>
      </c>
      <c r="G4643" t="s">
        <v>24</v>
      </c>
      <c r="H4643" t="str">
        <f t="shared" si="362"/>
        <v>RV</v>
      </c>
      <c r="I4643" t="str">
        <f t="shared" si="363"/>
        <v>RV</v>
      </c>
      <c r="J4643" t="s">
        <v>17</v>
      </c>
      <c r="K4643" t="s">
        <v>33</v>
      </c>
      <c r="L4643">
        <v>13440</v>
      </c>
      <c r="M4643" t="s">
        <v>20</v>
      </c>
      <c r="N4643" t="s">
        <v>30</v>
      </c>
      <c r="O4643" s="2">
        <v>4.1666666666666664E-2</v>
      </c>
      <c r="P4643">
        <f>VLOOKUP(I4643,'visit codes'!$B$1:$F$38,5,FALSE)</f>
        <v>3</v>
      </c>
      <c r="Q4643" t="s">
        <v>22</v>
      </c>
      <c r="R4643">
        <f t="shared" si="360"/>
        <v>1</v>
      </c>
      <c r="S4643">
        <f t="shared" si="361"/>
        <v>0</v>
      </c>
      <c r="T4643">
        <f t="shared" si="364"/>
        <v>1</v>
      </c>
    </row>
    <row r="4644" spans="1:20" x14ac:dyDescent="0.25">
      <c r="A4644">
        <v>16669</v>
      </c>
      <c r="B4644" t="s">
        <v>1624</v>
      </c>
      <c r="C4644" s="1">
        <v>21966</v>
      </c>
      <c r="D4644" t="s">
        <v>26</v>
      </c>
      <c r="E4644" t="s">
        <v>15</v>
      </c>
      <c r="F4644" s="1">
        <v>40561</v>
      </c>
      <c r="G4644" t="s">
        <v>35</v>
      </c>
      <c r="H4644" t="str">
        <f t="shared" si="362"/>
        <v>4302PM-PM</v>
      </c>
      <c r="J4644" t="s">
        <v>52</v>
      </c>
      <c r="K4644" t="s">
        <v>33</v>
      </c>
      <c r="L4644">
        <v>13501</v>
      </c>
      <c r="M4644" t="s">
        <v>29</v>
      </c>
      <c r="N4644" t="s">
        <v>30</v>
      </c>
      <c r="O4644" s="2">
        <v>1.0416666666666666E-2</v>
      </c>
      <c r="Q4644" t="s">
        <v>31</v>
      </c>
      <c r="R4644">
        <f t="shared" si="360"/>
        <v>0</v>
      </c>
      <c r="S4644">
        <f t="shared" si="361"/>
        <v>0</v>
      </c>
      <c r="T4644">
        <f t="shared" si="364"/>
        <v>0</v>
      </c>
    </row>
    <row r="4645" spans="1:20" x14ac:dyDescent="0.25">
      <c r="A4645">
        <v>16669</v>
      </c>
      <c r="B4645" t="s">
        <v>1624</v>
      </c>
      <c r="C4645" s="1">
        <v>21966</v>
      </c>
      <c r="D4645" t="s">
        <v>26</v>
      </c>
      <c r="E4645" t="s">
        <v>15</v>
      </c>
      <c r="F4645" s="1">
        <v>40561</v>
      </c>
      <c r="G4645" t="s">
        <v>37</v>
      </c>
      <c r="H4645" t="str">
        <f t="shared" si="362"/>
        <v>PM</v>
      </c>
      <c r="I4645" t="str">
        <f t="shared" si="363"/>
        <v>PM</v>
      </c>
      <c r="J4645" t="s">
        <v>52</v>
      </c>
      <c r="K4645" t="s">
        <v>33</v>
      </c>
      <c r="L4645">
        <v>13501</v>
      </c>
      <c r="M4645" t="s">
        <v>29</v>
      </c>
      <c r="N4645" t="s">
        <v>30</v>
      </c>
      <c r="O4645" s="2">
        <v>1.0416666666666666E-2</v>
      </c>
      <c r="P4645">
        <f>VLOOKUP(I4645,'visit codes'!$B$1:$F$38,5,FALSE)</f>
        <v>1</v>
      </c>
      <c r="Q4645" t="s">
        <v>31</v>
      </c>
      <c r="R4645">
        <f t="shared" si="360"/>
        <v>1</v>
      </c>
      <c r="S4645">
        <f t="shared" si="361"/>
        <v>0</v>
      </c>
      <c r="T4645">
        <f t="shared" si="364"/>
        <v>1</v>
      </c>
    </row>
    <row r="4646" spans="1:20" x14ac:dyDescent="0.25">
      <c r="A4646">
        <v>868</v>
      </c>
      <c r="B4646" t="s">
        <v>1625</v>
      </c>
      <c r="C4646" s="1">
        <v>21456</v>
      </c>
      <c r="D4646" t="s">
        <v>14</v>
      </c>
      <c r="E4646" t="s">
        <v>15</v>
      </c>
      <c r="F4646" s="1">
        <v>40548</v>
      </c>
      <c r="G4646" t="s">
        <v>35</v>
      </c>
      <c r="H4646" t="str">
        <f t="shared" si="362"/>
        <v>4302PM-PM</v>
      </c>
      <c r="J4646" t="s">
        <v>41</v>
      </c>
      <c r="K4646" t="s">
        <v>33</v>
      </c>
      <c r="L4646">
        <v>13501</v>
      </c>
      <c r="M4646" t="s">
        <v>29</v>
      </c>
      <c r="N4646" t="s">
        <v>30</v>
      </c>
      <c r="O4646" s="2">
        <v>1.0416666666666666E-2</v>
      </c>
      <c r="Q4646" t="s">
        <v>31</v>
      </c>
      <c r="R4646">
        <f t="shared" si="360"/>
        <v>0</v>
      </c>
      <c r="S4646">
        <f t="shared" si="361"/>
        <v>0</v>
      </c>
      <c r="T4646">
        <f t="shared" si="364"/>
        <v>0</v>
      </c>
    </row>
    <row r="4647" spans="1:20" x14ac:dyDescent="0.25">
      <c r="A4647">
        <v>868</v>
      </c>
      <c r="B4647" t="s">
        <v>1625</v>
      </c>
      <c r="C4647" s="1">
        <v>21456</v>
      </c>
      <c r="D4647" t="s">
        <v>14</v>
      </c>
      <c r="E4647" t="s">
        <v>15</v>
      </c>
      <c r="F4647" s="1">
        <v>40548</v>
      </c>
      <c r="G4647" t="s">
        <v>37</v>
      </c>
      <c r="H4647" t="str">
        <f t="shared" si="362"/>
        <v>PM</v>
      </c>
      <c r="I4647" t="str">
        <f t="shared" si="363"/>
        <v>PM</v>
      </c>
      <c r="J4647" t="s">
        <v>41</v>
      </c>
      <c r="K4647" t="s">
        <v>33</v>
      </c>
      <c r="L4647">
        <v>13501</v>
      </c>
      <c r="M4647" t="s">
        <v>29</v>
      </c>
      <c r="N4647" t="s">
        <v>30</v>
      </c>
      <c r="O4647" s="2">
        <v>1.0416666666666666E-2</v>
      </c>
      <c r="P4647">
        <f>VLOOKUP(I4647,'visit codes'!$B$1:$F$38,5,FALSE)</f>
        <v>1</v>
      </c>
      <c r="Q4647" t="s">
        <v>31</v>
      </c>
      <c r="R4647">
        <f t="shared" si="360"/>
        <v>1</v>
      </c>
      <c r="S4647">
        <f t="shared" si="361"/>
        <v>0</v>
      </c>
      <c r="T4647">
        <f t="shared" si="364"/>
        <v>1</v>
      </c>
    </row>
    <row r="4648" spans="1:20" x14ac:dyDescent="0.25">
      <c r="A4648">
        <v>868</v>
      </c>
      <c r="B4648" t="s">
        <v>1625</v>
      </c>
      <c r="C4648" s="1">
        <v>21456</v>
      </c>
      <c r="D4648" t="s">
        <v>14</v>
      </c>
      <c r="E4648" t="s">
        <v>15</v>
      </c>
      <c r="F4648" s="1">
        <v>40556</v>
      </c>
      <c r="G4648" t="s">
        <v>60</v>
      </c>
      <c r="H4648" t="str">
        <f t="shared" si="362"/>
        <v>4301B - BV</v>
      </c>
      <c r="J4648" t="s">
        <v>27</v>
      </c>
      <c r="K4648" t="s">
        <v>33</v>
      </c>
      <c r="L4648">
        <v>13501</v>
      </c>
      <c r="M4648" t="s">
        <v>29</v>
      </c>
      <c r="N4648" t="s">
        <v>30</v>
      </c>
      <c r="O4648" s="2">
        <v>2.0833333333333332E-2</v>
      </c>
      <c r="Q4648" t="s">
        <v>31</v>
      </c>
      <c r="R4648">
        <f t="shared" si="360"/>
        <v>0</v>
      </c>
      <c r="S4648">
        <f t="shared" si="361"/>
        <v>0</v>
      </c>
      <c r="T4648">
        <f t="shared" si="364"/>
        <v>0</v>
      </c>
    </row>
    <row r="4649" spans="1:20" x14ac:dyDescent="0.25">
      <c r="A4649">
        <v>868</v>
      </c>
      <c r="B4649" t="s">
        <v>1625</v>
      </c>
      <c r="C4649" s="1">
        <v>21456</v>
      </c>
      <c r="D4649" t="s">
        <v>14</v>
      </c>
      <c r="E4649" t="s">
        <v>15</v>
      </c>
      <c r="F4649" s="1">
        <v>40556</v>
      </c>
      <c r="G4649" t="s">
        <v>62</v>
      </c>
      <c r="H4649" t="str">
        <f t="shared" si="362"/>
        <v>BV</v>
      </c>
      <c r="I4649" t="str">
        <f t="shared" si="363"/>
        <v>BV</v>
      </c>
      <c r="J4649" t="s">
        <v>27</v>
      </c>
      <c r="K4649" t="s">
        <v>33</v>
      </c>
      <c r="L4649">
        <v>13501</v>
      </c>
      <c r="M4649" t="s">
        <v>29</v>
      </c>
      <c r="N4649" t="s">
        <v>30</v>
      </c>
      <c r="O4649" s="2">
        <v>2.0833333333333332E-2</v>
      </c>
      <c r="P4649">
        <f>VLOOKUP(I4649,'visit codes'!$B$1:$F$38,5,FALSE)</f>
        <v>2</v>
      </c>
      <c r="Q4649" t="s">
        <v>31</v>
      </c>
      <c r="R4649">
        <f t="shared" si="360"/>
        <v>1</v>
      </c>
      <c r="S4649">
        <f t="shared" si="361"/>
        <v>0</v>
      </c>
      <c r="T4649">
        <f t="shared" si="364"/>
        <v>1</v>
      </c>
    </row>
    <row r="4650" spans="1:20" x14ac:dyDescent="0.25">
      <c r="A4650">
        <v>868</v>
      </c>
      <c r="B4650" t="s">
        <v>1625</v>
      </c>
      <c r="C4650" s="1">
        <v>21456</v>
      </c>
      <c r="D4650" t="s">
        <v>14</v>
      </c>
      <c r="E4650" t="s">
        <v>15</v>
      </c>
      <c r="F4650" s="1">
        <v>40570</v>
      </c>
      <c r="G4650" t="s">
        <v>46</v>
      </c>
      <c r="H4650" t="str">
        <f t="shared" si="362"/>
        <v>NS</v>
      </c>
      <c r="I4650" t="str">
        <f t="shared" si="363"/>
        <v>NS</v>
      </c>
      <c r="J4650" t="s">
        <v>27</v>
      </c>
      <c r="K4650" t="s">
        <v>33</v>
      </c>
      <c r="L4650">
        <v>13501</v>
      </c>
      <c r="M4650" t="s">
        <v>29</v>
      </c>
      <c r="N4650" t="s">
        <v>30</v>
      </c>
      <c r="O4650" s="2">
        <v>0</v>
      </c>
      <c r="P4650">
        <f>VLOOKUP(I4650,'visit codes'!$B$1:$F$38,5,FALSE)</f>
        <v>0</v>
      </c>
      <c r="Q4650" t="s">
        <v>31</v>
      </c>
      <c r="R4650">
        <f t="shared" si="360"/>
        <v>1</v>
      </c>
      <c r="S4650">
        <f t="shared" si="361"/>
        <v>1</v>
      </c>
      <c r="T4650">
        <f t="shared" si="364"/>
        <v>0</v>
      </c>
    </row>
    <row r="4651" spans="1:20" x14ac:dyDescent="0.25">
      <c r="A4651">
        <v>88</v>
      </c>
      <c r="B4651" t="s">
        <v>1626</v>
      </c>
      <c r="C4651" s="1">
        <v>21310</v>
      </c>
      <c r="D4651" t="s">
        <v>14</v>
      </c>
      <c r="E4651" t="s">
        <v>15</v>
      </c>
      <c r="F4651" s="1">
        <v>40569</v>
      </c>
      <c r="G4651" t="s">
        <v>35</v>
      </c>
      <c r="H4651" t="str">
        <f t="shared" si="362"/>
        <v>4302PM-PM</v>
      </c>
      <c r="J4651" t="s">
        <v>36</v>
      </c>
      <c r="K4651" t="s">
        <v>28</v>
      </c>
      <c r="L4651">
        <v>13501</v>
      </c>
      <c r="M4651" t="s">
        <v>29</v>
      </c>
      <c r="N4651" t="s">
        <v>58</v>
      </c>
      <c r="O4651" s="2">
        <v>1.0416666666666666E-2</v>
      </c>
      <c r="Q4651" t="s">
        <v>31</v>
      </c>
      <c r="R4651">
        <f t="shared" si="360"/>
        <v>0</v>
      </c>
      <c r="S4651">
        <f t="shared" si="361"/>
        <v>0</v>
      </c>
      <c r="T4651">
        <f t="shared" si="364"/>
        <v>0</v>
      </c>
    </row>
    <row r="4652" spans="1:20" x14ac:dyDescent="0.25">
      <c r="A4652">
        <v>88</v>
      </c>
      <c r="B4652" t="s">
        <v>1626</v>
      </c>
      <c r="C4652" s="1">
        <v>21310</v>
      </c>
      <c r="D4652" t="s">
        <v>14</v>
      </c>
      <c r="E4652" t="s">
        <v>15</v>
      </c>
      <c r="F4652" s="1">
        <v>40569</v>
      </c>
      <c r="G4652" t="s">
        <v>37</v>
      </c>
      <c r="H4652" t="str">
        <f t="shared" si="362"/>
        <v>PM</v>
      </c>
      <c r="I4652" t="str">
        <f t="shared" si="363"/>
        <v>PM</v>
      </c>
      <c r="J4652" t="s">
        <v>36</v>
      </c>
      <c r="K4652" t="s">
        <v>28</v>
      </c>
      <c r="L4652">
        <v>13501</v>
      </c>
      <c r="M4652" t="s">
        <v>29</v>
      </c>
      <c r="N4652" t="s">
        <v>58</v>
      </c>
      <c r="O4652" s="2">
        <v>1.0416666666666666E-2</v>
      </c>
      <c r="P4652">
        <f>VLOOKUP(I4652,'visit codes'!$B$1:$F$38,5,FALSE)</f>
        <v>1</v>
      </c>
      <c r="Q4652" t="s">
        <v>31</v>
      </c>
      <c r="R4652">
        <f t="shared" si="360"/>
        <v>1</v>
      </c>
      <c r="S4652">
        <f t="shared" si="361"/>
        <v>0</v>
      </c>
      <c r="T4652">
        <f t="shared" si="364"/>
        <v>1</v>
      </c>
    </row>
    <row r="4653" spans="1:20" x14ac:dyDescent="0.25">
      <c r="A4653">
        <v>88</v>
      </c>
      <c r="B4653" t="s">
        <v>1626</v>
      </c>
      <c r="C4653" s="1">
        <v>21310</v>
      </c>
      <c r="D4653" t="s">
        <v>14</v>
      </c>
      <c r="E4653" t="s">
        <v>15</v>
      </c>
      <c r="F4653" s="1">
        <v>40569</v>
      </c>
      <c r="G4653" t="s">
        <v>16</v>
      </c>
      <c r="H4653" t="str">
        <f t="shared" si="362"/>
        <v>4301R-RV</v>
      </c>
      <c r="J4653" t="s">
        <v>48</v>
      </c>
      <c r="K4653" t="s">
        <v>28</v>
      </c>
      <c r="L4653">
        <v>13501</v>
      </c>
      <c r="M4653" t="s">
        <v>29</v>
      </c>
      <c r="N4653" t="s">
        <v>58</v>
      </c>
      <c r="O4653" s="2">
        <v>3.125E-2</v>
      </c>
      <c r="Q4653" t="s">
        <v>31</v>
      </c>
      <c r="R4653">
        <f t="shared" si="360"/>
        <v>0</v>
      </c>
      <c r="S4653">
        <f t="shared" si="361"/>
        <v>0</v>
      </c>
      <c r="T4653">
        <f t="shared" si="364"/>
        <v>0</v>
      </c>
    </row>
    <row r="4654" spans="1:20" x14ac:dyDescent="0.25">
      <c r="A4654">
        <v>88</v>
      </c>
      <c r="B4654" t="s">
        <v>1626</v>
      </c>
      <c r="C4654" s="1">
        <v>21310</v>
      </c>
      <c r="D4654" t="s">
        <v>14</v>
      </c>
      <c r="E4654" t="s">
        <v>15</v>
      </c>
      <c r="F4654" s="1">
        <v>40569</v>
      </c>
      <c r="G4654" t="s">
        <v>24</v>
      </c>
      <c r="H4654" t="str">
        <f t="shared" si="362"/>
        <v>RV</v>
      </c>
      <c r="I4654" t="str">
        <f t="shared" si="363"/>
        <v>RV</v>
      </c>
      <c r="J4654" t="s">
        <v>48</v>
      </c>
      <c r="K4654" t="s">
        <v>28</v>
      </c>
      <c r="L4654">
        <v>13501</v>
      </c>
      <c r="M4654" t="s">
        <v>29</v>
      </c>
      <c r="N4654" t="s">
        <v>58</v>
      </c>
      <c r="O4654" s="2">
        <v>4.1666666666666664E-2</v>
      </c>
      <c r="P4654">
        <f>VLOOKUP(I4654,'visit codes'!$B$1:$F$38,5,FALSE)</f>
        <v>3</v>
      </c>
      <c r="Q4654" t="s">
        <v>31</v>
      </c>
      <c r="R4654">
        <f t="shared" si="360"/>
        <v>1</v>
      </c>
      <c r="S4654">
        <f t="shared" si="361"/>
        <v>0</v>
      </c>
      <c r="T4654">
        <f t="shared" si="364"/>
        <v>1</v>
      </c>
    </row>
    <row r="4655" spans="1:20" x14ac:dyDescent="0.25">
      <c r="A4655">
        <v>16703</v>
      </c>
      <c r="B4655" t="s">
        <v>1627</v>
      </c>
      <c r="C4655" s="1">
        <v>17796</v>
      </c>
      <c r="D4655" t="s">
        <v>14</v>
      </c>
      <c r="E4655" t="s">
        <v>40</v>
      </c>
      <c r="F4655" s="1">
        <v>40546</v>
      </c>
      <c r="G4655" t="s">
        <v>60</v>
      </c>
      <c r="H4655" t="str">
        <f t="shared" si="362"/>
        <v>4301B - BV</v>
      </c>
      <c r="J4655" t="s">
        <v>45</v>
      </c>
      <c r="K4655" t="s">
        <v>42</v>
      </c>
      <c r="L4655">
        <v>13501</v>
      </c>
      <c r="M4655" t="s">
        <v>29</v>
      </c>
      <c r="N4655" t="s">
        <v>43</v>
      </c>
      <c r="O4655" s="2">
        <v>2.0833333333333332E-2</v>
      </c>
      <c r="Q4655" t="s">
        <v>31</v>
      </c>
      <c r="R4655">
        <f t="shared" si="360"/>
        <v>0</v>
      </c>
      <c r="S4655">
        <f t="shared" si="361"/>
        <v>0</v>
      </c>
      <c r="T4655">
        <f t="shared" si="364"/>
        <v>0</v>
      </c>
    </row>
    <row r="4656" spans="1:20" x14ac:dyDescent="0.25">
      <c r="A4656">
        <v>16703</v>
      </c>
      <c r="B4656" t="s">
        <v>1627</v>
      </c>
      <c r="C4656" s="1">
        <v>17796</v>
      </c>
      <c r="D4656" t="s">
        <v>14</v>
      </c>
      <c r="E4656" t="s">
        <v>40</v>
      </c>
      <c r="F4656" s="1">
        <v>40546</v>
      </c>
      <c r="G4656" t="s">
        <v>62</v>
      </c>
      <c r="H4656" t="str">
        <f t="shared" si="362"/>
        <v>BV</v>
      </c>
      <c r="I4656" t="str">
        <f t="shared" si="363"/>
        <v>BV</v>
      </c>
      <c r="J4656" t="s">
        <v>45</v>
      </c>
      <c r="K4656" t="s">
        <v>42</v>
      </c>
      <c r="L4656">
        <v>13501</v>
      </c>
      <c r="M4656" t="s">
        <v>29</v>
      </c>
      <c r="N4656" t="s">
        <v>43</v>
      </c>
      <c r="O4656" s="2">
        <v>2.0833333333333332E-2</v>
      </c>
      <c r="P4656">
        <f>VLOOKUP(I4656,'visit codes'!$B$1:$F$38,5,FALSE)</f>
        <v>2</v>
      </c>
      <c r="Q4656" t="s">
        <v>31</v>
      </c>
      <c r="R4656">
        <f t="shared" si="360"/>
        <v>1</v>
      </c>
      <c r="S4656">
        <f t="shared" si="361"/>
        <v>0</v>
      </c>
      <c r="T4656">
        <f t="shared" si="364"/>
        <v>1</v>
      </c>
    </row>
    <row r="4657" spans="1:20" x14ac:dyDescent="0.25">
      <c r="A4657">
        <v>16706</v>
      </c>
      <c r="B4657" t="s">
        <v>1628</v>
      </c>
      <c r="C4657" s="1">
        <v>14660</v>
      </c>
      <c r="D4657" t="s">
        <v>14</v>
      </c>
      <c r="E4657" t="s">
        <v>40</v>
      </c>
      <c r="F4657" s="1">
        <v>40548</v>
      </c>
      <c r="G4657" t="s">
        <v>35</v>
      </c>
      <c r="H4657" t="str">
        <f t="shared" si="362"/>
        <v>4302PM-PM</v>
      </c>
      <c r="J4657" t="s">
        <v>52</v>
      </c>
      <c r="K4657" t="s">
        <v>33</v>
      </c>
      <c r="L4657">
        <v>13501</v>
      </c>
      <c r="M4657" t="s">
        <v>29</v>
      </c>
      <c r="N4657" t="s">
        <v>30</v>
      </c>
      <c r="O4657" s="2">
        <v>1.0416666666666666E-2</v>
      </c>
      <c r="Q4657" t="s">
        <v>31</v>
      </c>
      <c r="R4657">
        <f t="shared" si="360"/>
        <v>0</v>
      </c>
      <c r="S4657">
        <f t="shared" si="361"/>
        <v>0</v>
      </c>
      <c r="T4657">
        <f t="shared" si="364"/>
        <v>0</v>
      </c>
    </row>
    <row r="4658" spans="1:20" x14ac:dyDescent="0.25">
      <c r="A4658">
        <v>16706</v>
      </c>
      <c r="B4658" t="s">
        <v>1628</v>
      </c>
      <c r="C4658" s="1">
        <v>14660</v>
      </c>
      <c r="D4658" t="s">
        <v>14</v>
      </c>
      <c r="E4658" t="s">
        <v>40</v>
      </c>
      <c r="F4658" s="1">
        <v>40548</v>
      </c>
      <c r="G4658" t="s">
        <v>37</v>
      </c>
      <c r="H4658" t="str">
        <f t="shared" si="362"/>
        <v>PM</v>
      </c>
      <c r="I4658" t="str">
        <f t="shared" si="363"/>
        <v>PM</v>
      </c>
      <c r="J4658" t="s">
        <v>52</v>
      </c>
      <c r="K4658" t="s">
        <v>33</v>
      </c>
      <c r="L4658">
        <v>13501</v>
      </c>
      <c r="M4658" t="s">
        <v>29</v>
      </c>
      <c r="N4658" t="s">
        <v>30</v>
      </c>
      <c r="O4658" s="2">
        <v>1.0416666666666666E-2</v>
      </c>
      <c r="P4658">
        <f>VLOOKUP(I4658,'visit codes'!$B$1:$F$38,5,FALSE)</f>
        <v>1</v>
      </c>
      <c r="Q4658" t="s">
        <v>31</v>
      </c>
      <c r="R4658">
        <f t="shared" si="360"/>
        <v>1</v>
      </c>
      <c r="S4658">
        <f t="shared" si="361"/>
        <v>0</v>
      </c>
      <c r="T4658">
        <f t="shared" si="364"/>
        <v>1</v>
      </c>
    </row>
    <row r="4659" spans="1:20" x14ac:dyDescent="0.25">
      <c r="A4659">
        <v>16706</v>
      </c>
      <c r="B4659" t="s">
        <v>1628</v>
      </c>
      <c r="C4659" s="1">
        <v>14660</v>
      </c>
      <c r="D4659" t="s">
        <v>14</v>
      </c>
      <c r="E4659" t="s">
        <v>40</v>
      </c>
      <c r="F4659" s="1">
        <v>40548</v>
      </c>
      <c r="G4659" t="s">
        <v>44</v>
      </c>
      <c r="H4659" t="str">
        <f t="shared" si="362"/>
        <v>S1</v>
      </c>
      <c r="I4659" t="str">
        <f t="shared" si="363"/>
        <v>S1</v>
      </c>
      <c r="J4659" t="s">
        <v>45</v>
      </c>
      <c r="K4659" t="s">
        <v>33</v>
      </c>
      <c r="L4659">
        <v>13501</v>
      </c>
      <c r="M4659" t="s">
        <v>29</v>
      </c>
      <c r="N4659" t="s">
        <v>30</v>
      </c>
      <c r="O4659" s="2">
        <v>0</v>
      </c>
      <c r="P4659">
        <f>VLOOKUP(I4659,'visit codes'!$B$1:$F$38,5,FALSE)</f>
        <v>1</v>
      </c>
      <c r="Q4659" t="s">
        <v>31</v>
      </c>
      <c r="R4659">
        <f t="shared" si="360"/>
        <v>1</v>
      </c>
      <c r="S4659">
        <f t="shared" si="361"/>
        <v>0</v>
      </c>
      <c r="T4659">
        <f t="shared" si="364"/>
        <v>1</v>
      </c>
    </row>
    <row r="4660" spans="1:20" x14ac:dyDescent="0.25">
      <c r="A4660">
        <v>16706</v>
      </c>
      <c r="B4660" t="s">
        <v>1628</v>
      </c>
      <c r="C4660" s="1">
        <v>14660</v>
      </c>
      <c r="D4660" t="s">
        <v>14</v>
      </c>
      <c r="E4660" t="s">
        <v>40</v>
      </c>
      <c r="F4660" s="1">
        <v>40550</v>
      </c>
      <c r="G4660" t="s">
        <v>16</v>
      </c>
      <c r="H4660" t="str">
        <f t="shared" si="362"/>
        <v>4301R-RV</v>
      </c>
      <c r="J4660" t="s">
        <v>45</v>
      </c>
      <c r="K4660" t="s">
        <v>33</v>
      </c>
      <c r="L4660">
        <v>13501</v>
      </c>
      <c r="M4660" t="s">
        <v>29</v>
      </c>
      <c r="N4660" t="s">
        <v>30</v>
      </c>
      <c r="O4660" s="2">
        <v>3.125E-2</v>
      </c>
      <c r="Q4660" t="s">
        <v>31</v>
      </c>
      <c r="R4660">
        <f t="shared" si="360"/>
        <v>0</v>
      </c>
      <c r="S4660">
        <f t="shared" si="361"/>
        <v>0</v>
      </c>
      <c r="T4660">
        <f t="shared" si="364"/>
        <v>0</v>
      </c>
    </row>
    <row r="4661" spans="1:20" x14ac:dyDescent="0.25">
      <c r="A4661">
        <v>16706</v>
      </c>
      <c r="B4661" t="s">
        <v>1628</v>
      </c>
      <c r="C4661" s="1">
        <v>14660</v>
      </c>
      <c r="D4661" t="s">
        <v>14</v>
      </c>
      <c r="E4661" t="s">
        <v>40</v>
      </c>
      <c r="F4661" s="1">
        <v>40550</v>
      </c>
      <c r="G4661" t="s">
        <v>24</v>
      </c>
      <c r="H4661" t="str">
        <f t="shared" si="362"/>
        <v>RV</v>
      </c>
      <c r="I4661" t="str">
        <f t="shared" si="363"/>
        <v>RV</v>
      </c>
      <c r="J4661" t="s">
        <v>45</v>
      </c>
      <c r="K4661" t="s">
        <v>33</v>
      </c>
      <c r="L4661">
        <v>13501</v>
      </c>
      <c r="M4661" t="s">
        <v>29</v>
      </c>
      <c r="N4661" t="s">
        <v>30</v>
      </c>
      <c r="O4661" s="2">
        <v>4.1666666666666664E-2</v>
      </c>
      <c r="P4661">
        <f>VLOOKUP(I4661,'visit codes'!$B$1:$F$38,5,FALSE)</f>
        <v>3</v>
      </c>
      <c r="Q4661" t="s">
        <v>31</v>
      </c>
      <c r="R4661">
        <f t="shared" si="360"/>
        <v>1</v>
      </c>
      <c r="S4661">
        <f t="shared" si="361"/>
        <v>0</v>
      </c>
      <c r="T4661">
        <f t="shared" si="364"/>
        <v>1</v>
      </c>
    </row>
    <row r="4662" spans="1:20" x14ac:dyDescent="0.25">
      <c r="A4662">
        <v>16712</v>
      </c>
      <c r="B4662" t="s">
        <v>1629</v>
      </c>
      <c r="C4662" s="1">
        <v>26068</v>
      </c>
      <c r="D4662" t="s">
        <v>14</v>
      </c>
      <c r="E4662" t="s">
        <v>1630</v>
      </c>
      <c r="F4662" s="1">
        <v>40567</v>
      </c>
      <c r="G4662" t="s">
        <v>60</v>
      </c>
      <c r="H4662" t="str">
        <f t="shared" si="362"/>
        <v>4301B - BV</v>
      </c>
      <c r="J4662" t="s">
        <v>45</v>
      </c>
      <c r="K4662" t="s">
        <v>33</v>
      </c>
      <c r="L4662">
        <v>13501</v>
      </c>
      <c r="M4662" t="s">
        <v>29</v>
      </c>
      <c r="N4662" t="s">
        <v>30</v>
      </c>
      <c r="O4662" s="2">
        <v>2.0833333333333332E-2</v>
      </c>
      <c r="Q4662" t="s">
        <v>31</v>
      </c>
      <c r="R4662">
        <f t="shared" si="360"/>
        <v>0</v>
      </c>
      <c r="S4662">
        <f t="shared" si="361"/>
        <v>0</v>
      </c>
      <c r="T4662">
        <f t="shared" si="364"/>
        <v>0</v>
      </c>
    </row>
    <row r="4663" spans="1:20" x14ac:dyDescent="0.25">
      <c r="A4663">
        <v>16712</v>
      </c>
      <c r="B4663" t="s">
        <v>1629</v>
      </c>
      <c r="C4663" s="1">
        <v>26068</v>
      </c>
      <c r="D4663" t="s">
        <v>14</v>
      </c>
      <c r="E4663" t="s">
        <v>1630</v>
      </c>
      <c r="F4663" s="1">
        <v>40567</v>
      </c>
      <c r="G4663" t="s">
        <v>62</v>
      </c>
      <c r="H4663" t="str">
        <f t="shared" si="362"/>
        <v>BV</v>
      </c>
      <c r="I4663" t="str">
        <f t="shared" si="363"/>
        <v>BV</v>
      </c>
      <c r="J4663" t="s">
        <v>45</v>
      </c>
      <c r="K4663" t="s">
        <v>33</v>
      </c>
      <c r="L4663">
        <v>13501</v>
      </c>
      <c r="M4663" t="s">
        <v>29</v>
      </c>
      <c r="N4663" t="s">
        <v>30</v>
      </c>
      <c r="O4663" s="2">
        <v>2.0833333333333332E-2</v>
      </c>
      <c r="P4663">
        <f>VLOOKUP(I4663,'visit codes'!$B$1:$F$38,5,FALSE)</f>
        <v>2</v>
      </c>
      <c r="Q4663" t="s">
        <v>31</v>
      </c>
      <c r="R4663">
        <f t="shared" si="360"/>
        <v>1</v>
      </c>
      <c r="S4663">
        <f t="shared" si="361"/>
        <v>0</v>
      </c>
      <c r="T4663">
        <f t="shared" si="364"/>
        <v>1</v>
      </c>
    </row>
    <row r="4664" spans="1:20" x14ac:dyDescent="0.25">
      <c r="A4664">
        <v>874</v>
      </c>
      <c r="B4664" t="s">
        <v>1631</v>
      </c>
      <c r="C4664" s="1">
        <v>20599</v>
      </c>
      <c r="D4664" t="s">
        <v>26</v>
      </c>
      <c r="E4664" t="s">
        <v>40</v>
      </c>
      <c r="F4664" s="1">
        <v>40557</v>
      </c>
      <c r="G4664" t="s">
        <v>46</v>
      </c>
      <c r="H4664" t="str">
        <f t="shared" si="362"/>
        <v>NS</v>
      </c>
      <c r="I4664" t="str">
        <f t="shared" si="363"/>
        <v>NS</v>
      </c>
      <c r="J4664" t="s">
        <v>45</v>
      </c>
      <c r="K4664" t="s">
        <v>42</v>
      </c>
      <c r="L4664">
        <v>13501</v>
      </c>
      <c r="M4664" t="s">
        <v>29</v>
      </c>
      <c r="N4664" t="s">
        <v>43</v>
      </c>
      <c r="O4664" s="2">
        <v>0</v>
      </c>
      <c r="P4664">
        <f>VLOOKUP(I4664,'visit codes'!$B$1:$F$38,5,FALSE)</f>
        <v>0</v>
      </c>
      <c r="Q4664" t="s">
        <v>31</v>
      </c>
      <c r="R4664">
        <f t="shared" si="360"/>
        <v>1</v>
      </c>
      <c r="S4664">
        <f t="shared" si="361"/>
        <v>1</v>
      </c>
      <c r="T4664">
        <f t="shared" si="364"/>
        <v>0</v>
      </c>
    </row>
    <row r="4665" spans="1:20" x14ac:dyDescent="0.25">
      <c r="A4665">
        <v>874</v>
      </c>
      <c r="B4665" t="s">
        <v>1631</v>
      </c>
      <c r="C4665" s="1">
        <v>20599</v>
      </c>
      <c r="D4665" t="s">
        <v>26</v>
      </c>
      <c r="E4665" t="s">
        <v>40</v>
      </c>
      <c r="F4665" s="1">
        <v>40564</v>
      </c>
      <c r="G4665" t="s">
        <v>60</v>
      </c>
      <c r="H4665" t="str">
        <f t="shared" si="362"/>
        <v>4301B - BV</v>
      </c>
      <c r="J4665" t="s">
        <v>45</v>
      </c>
      <c r="K4665" t="s">
        <v>42</v>
      </c>
      <c r="L4665">
        <v>13501</v>
      </c>
      <c r="M4665" t="s">
        <v>29</v>
      </c>
      <c r="N4665" t="s">
        <v>43</v>
      </c>
      <c r="O4665" s="2">
        <v>2.0833333333333332E-2</v>
      </c>
      <c r="Q4665" t="s">
        <v>31</v>
      </c>
      <c r="R4665">
        <f t="shared" si="360"/>
        <v>0</v>
      </c>
      <c r="S4665">
        <f t="shared" si="361"/>
        <v>0</v>
      </c>
      <c r="T4665">
        <f t="shared" si="364"/>
        <v>0</v>
      </c>
    </row>
    <row r="4666" spans="1:20" x14ac:dyDescent="0.25">
      <c r="A4666">
        <v>874</v>
      </c>
      <c r="B4666" t="s">
        <v>1631</v>
      </c>
      <c r="C4666" s="1">
        <v>20599</v>
      </c>
      <c r="D4666" t="s">
        <v>26</v>
      </c>
      <c r="E4666" t="s">
        <v>40</v>
      </c>
      <c r="F4666" s="1">
        <v>40564</v>
      </c>
      <c r="G4666" t="s">
        <v>62</v>
      </c>
      <c r="H4666" t="str">
        <f t="shared" si="362"/>
        <v>BV</v>
      </c>
      <c r="I4666" t="str">
        <f t="shared" si="363"/>
        <v>BV</v>
      </c>
      <c r="J4666" t="s">
        <v>45</v>
      </c>
      <c r="K4666" t="s">
        <v>42</v>
      </c>
      <c r="L4666">
        <v>13501</v>
      </c>
      <c r="M4666" t="s">
        <v>29</v>
      </c>
      <c r="N4666" t="s">
        <v>43</v>
      </c>
      <c r="O4666" s="2">
        <v>2.0833333333333332E-2</v>
      </c>
      <c r="P4666">
        <f>VLOOKUP(I4666,'visit codes'!$B$1:$F$38,5,FALSE)</f>
        <v>2</v>
      </c>
      <c r="Q4666" t="s">
        <v>31</v>
      </c>
      <c r="R4666">
        <f t="shared" si="360"/>
        <v>1</v>
      </c>
      <c r="S4666">
        <f t="shared" si="361"/>
        <v>0</v>
      </c>
      <c r="T4666">
        <f t="shared" si="364"/>
        <v>1</v>
      </c>
    </row>
    <row r="4667" spans="1:20" x14ac:dyDescent="0.25">
      <c r="A4667">
        <v>16735</v>
      </c>
      <c r="B4667" t="s">
        <v>1632</v>
      </c>
      <c r="C4667" s="1">
        <v>23552</v>
      </c>
      <c r="D4667" t="s">
        <v>26</v>
      </c>
      <c r="E4667" t="s">
        <v>133</v>
      </c>
      <c r="F4667" s="1">
        <v>40549</v>
      </c>
      <c r="G4667" t="s">
        <v>35</v>
      </c>
      <c r="H4667" t="str">
        <f t="shared" si="362"/>
        <v>4302PM-PM</v>
      </c>
      <c r="J4667" t="s">
        <v>41</v>
      </c>
      <c r="K4667" t="s">
        <v>42</v>
      </c>
      <c r="L4667">
        <v>13501</v>
      </c>
      <c r="M4667" t="s">
        <v>29</v>
      </c>
      <c r="N4667" t="s">
        <v>43</v>
      </c>
      <c r="O4667" s="2">
        <v>1.0416666666666666E-2</v>
      </c>
      <c r="Q4667" t="s">
        <v>31</v>
      </c>
      <c r="R4667">
        <f t="shared" si="360"/>
        <v>0</v>
      </c>
      <c r="S4667">
        <f t="shared" si="361"/>
        <v>0</v>
      </c>
      <c r="T4667">
        <f t="shared" si="364"/>
        <v>0</v>
      </c>
    </row>
    <row r="4668" spans="1:20" x14ac:dyDescent="0.25">
      <c r="A4668">
        <v>16735</v>
      </c>
      <c r="B4668" t="s">
        <v>1632</v>
      </c>
      <c r="C4668" s="1">
        <v>23552</v>
      </c>
      <c r="D4668" t="s">
        <v>26</v>
      </c>
      <c r="E4668" t="s">
        <v>133</v>
      </c>
      <c r="F4668" s="1">
        <v>40549</v>
      </c>
      <c r="G4668" t="s">
        <v>37</v>
      </c>
      <c r="H4668" t="str">
        <f t="shared" si="362"/>
        <v>PM</v>
      </c>
      <c r="I4668" t="str">
        <f t="shared" si="363"/>
        <v>PM</v>
      </c>
      <c r="J4668" t="s">
        <v>41</v>
      </c>
      <c r="K4668" t="s">
        <v>42</v>
      </c>
      <c r="L4668">
        <v>13501</v>
      </c>
      <c r="M4668" t="s">
        <v>29</v>
      </c>
      <c r="N4668" t="s">
        <v>43</v>
      </c>
      <c r="O4668" s="2">
        <v>1.0416666666666666E-2</v>
      </c>
      <c r="P4668">
        <f>VLOOKUP(I4668,'visit codes'!$B$1:$F$38,5,FALSE)</f>
        <v>1</v>
      </c>
      <c r="Q4668" t="s">
        <v>31</v>
      </c>
      <c r="R4668">
        <f t="shared" si="360"/>
        <v>1</v>
      </c>
      <c r="S4668">
        <f t="shared" si="361"/>
        <v>0</v>
      </c>
      <c r="T4668">
        <f t="shared" si="364"/>
        <v>1</v>
      </c>
    </row>
    <row r="4669" spans="1:20" x14ac:dyDescent="0.25">
      <c r="A4669">
        <v>16735</v>
      </c>
      <c r="B4669" t="s">
        <v>1632</v>
      </c>
      <c r="C4669" s="1">
        <v>23552</v>
      </c>
      <c r="D4669" t="s">
        <v>26</v>
      </c>
      <c r="E4669" t="s">
        <v>133</v>
      </c>
      <c r="F4669" s="1">
        <v>40549</v>
      </c>
      <c r="G4669" t="s">
        <v>134</v>
      </c>
      <c r="H4669" t="str">
        <f t="shared" si="362"/>
        <v>INT</v>
      </c>
      <c r="I4669" t="str">
        <f t="shared" si="363"/>
        <v>INT</v>
      </c>
      <c r="J4669" t="s">
        <v>41</v>
      </c>
      <c r="K4669" t="s">
        <v>42</v>
      </c>
      <c r="L4669">
        <v>13501</v>
      </c>
      <c r="M4669" t="s">
        <v>29</v>
      </c>
      <c r="N4669" t="s">
        <v>43</v>
      </c>
      <c r="O4669" s="2">
        <v>0</v>
      </c>
      <c r="P4669">
        <f>VLOOKUP(I4669,'visit codes'!$B$1:$F$38,5,FALSE)</f>
        <v>0</v>
      </c>
      <c r="Q4669" t="s">
        <v>31</v>
      </c>
      <c r="R4669">
        <f t="shared" si="360"/>
        <v>1</v>
      </c>
      <c r="S4669">
        <f t="shared" si="361"/>
        <v>0</v>
      </c>
      <c r="T4669">
        <f t="shared" si="364"/>
        <v>1</v>
      </c>
    </row>
    <row r="4670" spans="1:20" x14ac:dyDescent="0.25">
      <c r="A4670">
        <v>16735</v>
      </c>
      <c r="B4670" t="s">
        <v>1632</v>
      </c>
      <c r="C4670" s="1">
        <v>23552</v>
      </c>
      <c r="D4670" t="s">
        <v>26</v>
      </c>
      <c r="E4670" t="s">
        <v>133</v>
      </c>
      <c r="F4670" s="1">
        <v>40570</v>
      </c>
      <c r="G4670" t="s">
        <v>46</v>
      </c>
      <c r="H4670" t="str">
        <f t="shared" si="362"/>
        <v>NS</v>
      </c>
      <c r="I4670" t="str">
        <f t="shared" si="363"/>
        <v>NS</v>
      </c>
      <c r="J4670" t="s">
        <v>89</v>
      </c>
      <c r="K4670" t="s">
        <v>42</v>
      </c>
      <c r="L4670">
        <v>13501</v>
      </c>
      <c r="M4670" t="s">
        <v>29</v>
      </c>
      <c r="N4670" t="s">
        <v>43</v>
      </c>
      <c r="O4670" s="2">
        <v>0</v>
      </c>
      <c r="P4670">
        <f>VLOOKUP(I4670,'visit codes'!$B$1:$F$38,5,FALSE)</f>
        <v>0</v>
      </c>
      <c r="Q4670" t="s">
        <v>31</v>
      </c>
      <c r="R4670">
        <f t="shared" si="360"/>
        <v>1</v>
      </c>
      <c r="S4670">
        <f t="shared" si="361"/>
        <v>1</v>
      </c>
      <c r="T4670">
        <f t="shared" si="364"/>
        <v>0</v>
      </c>
    </row>
    <row r="4671" spans="1:20" x14ac:dyDescent="0.25">
      <c r="A4671">
        <v>16736</v>
      </c>
      <c r="B4671" t="s">
        <v>1633</v>
      </c>
      <c r="C4671" s="1">
        <v>18563</v>
      </c>
      <c r="D4671" t="s">
        <v>26</v>
      </c>
      <c r="E4671" t="s">
        <v>15</v>
      </c>
      <c r="F4671" s="1">
        <v>40548</v>
      </c>
      <c r="G4671" t="s">
        <v>60</v>
      </c>
      <c r="H4671" t="str">
        <f t="shared" si="362"/>
        <v>4301B - BV</v>
      </c>
      <c r="J4671" t="s">
        <v>80</v>
      </c>
      <c r="K4671" t="s">
        <v>1634</v>
      </c>
      <c r="L4671">
        <v>13503</v>
      </c>
      <c r="M4671" t="s">
        <v>29</v>
      </c>
      <c r="N4671" t="s">
        <v>50</v>
      </c>
      <c r="O4671" s="2">
        <v>2.0833333333333332E-2</v>
      </c>
      <c r="Q4671" t="s">
        <v>31</v>
      </c>
      <c r="R4671">
        <f t="shared" si="360"/>
        <v>0</v>
      </c>
      <c r="S4671">
        <f t="shared" si="361"/>
        <v>0</v>
      </c>
      <c r="T4671">
        <f t="shared" si="364"/>
        <v>0</v>
      </c>
    </row>
    <row r="4672" spans="1:20" x14ac:dyDescent="0.25">
      <c r="A4672">
        <v>16736</v>
      </c>
      <c r="B4672" t="s">
        <v>1633</v>
      </c>
      <c r="C4672" s="1">
        <v>18563</v>
      </c>
      <c r="D4672" t="s">
        <v>26</v>
      </c>
      <c r="E4672" t="s">
        <v>15</v>
      </c>
      <c r="F4672" s="1">
        <v>40548</v>
      </c>
      <c r="G4672" t="s">
        <v>62</v>
      </c>
      <c r="H4672" t="str">
        <f t="shared" si="362"/>
        <v>BV</v>
      </c>
      <c r="I4672" t="str">
        <f t="shared" si="363"/>
        <v>BV</v>
      </c>
      <c r="J4672" t="s">
        <v>80</v>
      </c>
      <c r="K4672" t="s">
        <v>1634</v>
      </c>
      <c r="L4672">
        <v>13503</v>
      </c>
      <c r="M4672" t="s">
        <v>29</v>
      </c>
      <c r="N4672" t="s">
        <v>50</v>
      </c>
      <c r="O4672" s="2">
        <v>2.0833333333333332E-2</v>
      </c>
      <c r="P4672">
        <f>VLOOKUP(I4672,'visit codes'!$B$1:$F$38,5,FALSE)</f>
        <v>2</v>
      </c>
      <c r="Q4672" t="s">
        <v>31</v>
      </c>
      <c r="R4672">
        <f t="shared" si="360"/>
        <v>1</v>
      </c>
      <c r="S4672">
        <f t="shared" si="361"/>
        <v>0</v>
      </c>
      <c r="T4672">
        <f t="shared" si="364"/>
        <v>1</v>
      </c>
    </row>
    <row r="4673" spans="1:20" x14ac:dyDescent="0.25">
      <c r="A4673">
        <v>16736</v>
      </c>
      <c r="B4673" t="s">
        <v>1633</v>
      </c>
      <c r="C4673" s="1">
        <v>18563</v>
      </c>
      <c r="D4673" t="s">
        <v>26</v>
      </c>
      <c r="E4673" t="s">
        <v>15</v>
      </c>
      <c r="F4673" s="1">
        <v>40567</v>
      </c>
      <c r="G4673" t="s">
        <v>35</v>
      </c>
      <c r="H4673" t="str">
        <f t="shared" si="362"/>
        <v>4302PM-PM</v>
      </c>
      <c r="J4673" t="s">
        <v>52</v>
      </c>
      <c r="K4673" t="s">
        <v>1634</v>
      </c>
      <c r="L4673">
        <v>13503</v>
      </c>
      <c r="M4673" t="s">
        <v>29</v>
      </c>
      <c r="N4673" t="s">
        <v>50</v>
      </c>
      <c r="O4673" s="2">
        <v>1.0416666666666666E-2</v>
      </c>
      <c r="Q4673" t="s">
        <v>31</v>
      </c>
      <c r="R4673">
        <f t="shared" si="360"/>
        <v>0</v>
      </c>
      <c r="S4673">
        <f t="shared" si="361"/>
        <v>0</v>
      </c>
      <c r="T4673">
        <f t="shared" si="364"/>
        <v>0</v>
      </c>
    </row>
    <row r="4674" spans="1:20" x14ac:dyDescent="0.25">
      <c r="A4674">
        <v>16736</v>
      </c>
      <c r="B4674" t="s">
        <v>1633</v>
      </c>
      <c r="C4674" s="1">
        <v>18563</v>
      </c>
      <c r="D4674" t="s">
        <v>26</v>
      </c>
      <c r="E4674" t="s">
        <v>15</v>
      </c>
      <c r="F4674" s="1">
        <v>40567</v>
      </c>
      <c r="G4674" t="s">
        <v>37</v>
      </c>
      <c r="H4674" t="str">
        <f t="shared" si="362"/>
        <v>PM</v>
      </c>
      <c r="I4674" t="str">
        <f t="shared" si="363"/>
        <v>PM</v>
      </c>
      <c r="J4674" t="s">
        <v>52</v>
      </c>
      <c r="K4674" t="s">
        <v>1634</v>
      </c>
      <c r="L4674">
        <v>13503</v>
      </c>
      <c r="M4674" t="s">
        <v>29</v>
      </c>
      <c r="N4674" t="s">
        <v>50</v>
      </c>
      <c r="O4674" s="2">
        <v>1.0416666666666666E-2</v>
      </c>
      <c r="P4674">
        <f>VLOOKUP(I4674,'visit codes'!$B$1:$F$38,5,FALSE)</f>
        <v>1</v>
      </c>
      <c r="Q4674" t="s">
        <v>31</v>
      </c>
      <c r="R4674">
        <f t="shared" ref="R4674:R4737" si="365">COUNTA(I4674)</f>
        <v>1</v>
      </c>
      <c r="S4674">
        <f t="shared" ref="S4674:S4737" si="366">IF(I4674="c",1,IF(I4674="ns",1,IF(I4674="pasns",1,IF(I4674="pasc",1,IF(I4674="sc",1,0)))))</f>
        <v>0</v>
      </c>
      <c r="T4674">
        <f t="shared" si="364"/>
        <v>1</v>
      </c>
    </row>
    <row r="4675" spans="1:20" x14ac:dyDescent="0.25">
      <c r="A4675">
        <v>16797</v>
      </c>
      <c r="B4675" t="s">
        <v>1635</v>
      </c>
      <c r="C4675" s="1">
        <v>29147</v>
      </c>
      <c r="D4675" t="s">
        <v>14</v>
      </c>
      <c r="E4675" t="s">
        <v>15</v>
      </c>
      <c r="F4675" s="1">
        <v>40555</v>
      </c>
      <c r="G4675" t="s">
        <v>16</v>
      </c>
      <c r="H4675" t="str">
        <f t="shared" ref="H4675:H4738" si="367">TRIM(G4675)</f>
        <v>4301R-RV</v>
      </c>
      <c r="J4675" t="s">
        <v>138</v>
      </c>
      <c r="K4675" t="s">
        <v>42</v>
      </c>
      <c r="L4675">
        <v>13503</v>
      </c>
      <c r="M4675" t="s">
        <v>29</v>
      </c>
      <c r="N4675" t="s">
        <v>43</v>
      </c>
      <c r="O4675" s="2">
        <v>3.125E-2</v>
      </c>
      <c r="Q4675" t="s">
        <v>31</v>
      </c>
      <c r="R4675">
        <f t="shared" si="365"/>
        <v>0</v>
      </c>
      <c r="S4675">
        <f t="shared" si="366"/>
        <v>0</v>
      </c>
      <c r="T4675">
        <f t="shared" ref="T4675:T4738" si="368">IF(R4675-S4675=1,1,0)</f>
        <v>0</v>
      </c>
    </row>
    <row r="4676" spans="1:20" x14ac:dyDescent="0.25">
      <c r="A4676">
        <v>16797</v>
      </c>
      <c r="B4676" t="s">
        <v>1635</v>
      </c>
      <c r="C4676" s="1">
        <v>29147</v>
      </c>
      <c r="D4676" t="s">
        <v>14</v>
      </c>
      <c r="E4676" t="s">
        <v>15</v>
      </c>
      <c r="F4676" s="1">
        <v>40555</v>
      </c>
      <c r="G4676" t="s">
        <v>24</v>
      </c>
      <c r="H4676" t="str">
        <f t="shared" si="367"/>
        <v>RV</v>
      </c>
      <c r="I4676" t="str">
        <f t="shared" ref="I4676:I4738" si="369">TRIM(G4676)</f>
        <v>RV</v>
      </c>
      <c r="J4676" t="s">
        <v>138</v>
      </c>
      <c r="K4676" t="s">
        <v>42</v>
      </c>
      <c r="L4676">
        <v>13503</v>
      </c>
      <c r="M4676" t="s">
        <v>29</v>
      </c>
      <c r="N4676" t="s">
        <v>43</v>
      </c>
      <c r="O4676" s="2">
        <v>4.1666666666666664E-2</v>
      </c>
      <c r="P4676">
        <f>VLOOKUP(I4676,'visit codes'!$B$1:$F$38,5,FALSE)</f>
        <v>3</v>
      </c>
      <c r="Q4676" t="s">
        <v>31</v>
      </c>
      <c r="R4676">
        <f t="shared" si="365"/>
        <v>1</v>
      </c>
      <c r="S4676">
        <f t="shared" si="366"/>
        <v>0</v>
      </c>
      <c r="T4676">
        <f t="shared" si="368"/>
        <v>1</v>
      </c>
    </row>
    <row r="4677" spans="1:20" x14ac:dyDescent="0.25">
      <c r="A4677">
        <v>16797</v>
      </c>
      <c r="B4677" t="s">
        <v>1635</v>
      </c>
      <c r="C4677" s="1">
        <v>29147</v>
      </c>
      <c r="D4677" t="s">
        <v>14</v>
      </c>
      <c r="E4677" t="s">
        <v>15</v>
      </c>
      <c r="F4677" s="1">
        <v>40555</v>
      </c>
      <c r="G4677" t="s">
        <v>35</v>
      </c>
      <c r="H4677" t="str">
        <f t="shared" si="367"/>
        <v>4302PM-PM</v>
      </c>
      <c r="J4677" t="s">
        <v>41</v>
      </c>
      <c r="K4677" t="s">
        <v>42</v>
      </c>
      <c r="L4677">
        <v>13503</v>
      </c>
      <c r="M4677" t="s">
        <v>29</v>
      </c>
      <c r="N4677" t="s">
        <v>43</v>
      </c>
      <c r="O4677" s="2">
        <v>1.0416666666666666E-2</v>
      </c>
      <c r="Q4677" t="s">
        <v>31</v>
      </c>
      <c r="R4677">
        <f t="shared" si="365"/>
        <v>0</v>
      </c>
      <c r="S4677">
        <f t="shared" si="366"/>
        <v>0</v>
      </c>
      <c r="T4677">
        <f t="shared" si="368"/>
        <v>0</v>
      </c>
    </row>
    <row r="4678" spans="1:20" x14ac:dyDescent="0.25">
      <c r="A4678">
        <v>16797</v>
      </c>
      <c r="B4678" t="s">
        <v>1635</v>
      </c>
      <c r="C4678" s="1">
        <v>29147</v>
      </c>
      <c r="D4678" t="s">
        <v>14</v>
      </c>
      <c r="E4678" t="s">
        <v>15</v>
      </c>
      <c r="F4678" s="1">
        <v>40555</v>
      </c>
      <c r="G4678" t="s">
        <v>37</v>
      </c>
      <c r="H4678" t="str">
        <f t="shared" si="367"/>
        <v>PM</v>
      </c>
      <c r="I4678" t="str">
        <f t="shared" si="369"/>
        <v>PM</v>
      </c>
      <c r="J4678" t="s">
        <v>41</v>
      </c>
      <c r="K4678" t="s">
        <v>42</v>
      </c>
      <c r="L4678">
        <v>13503</v>
      </c>
      <c r="M4678" t="s">
        <v>29</v>
      </c>
      <c r="N4678" t="s">
        <v>43</v>
      </c>
      <c r="O4678" s="2">
        <v>1.0416666666666666E-2</v>
      </c>
      <c r="P4678">
        <f>VLOOKUP(I4678,'visit codes'!$B$1:$F$38,5,FALSE)</f>
        <v>1</v>
      </c>
      <c r="Q4678" t="s">
        <v>31</v>
      </c>
      <c r="R4678">
        <f t="shared" si="365"/>
        <v>1</v>
      </c>
      <c r="S4678">
        <f t="shared" si="366"/>
        <v>0</v>
      </c>
      <c r="T4678">
        <f t="shared" si="368"/>
        <v>1</v>
      </c>
    </row>
    <row r="4679" spans="1:20" x14ac:dyDescent="0.25">
      <c r="A4679">
        <v>16797</v>
      </c>
      <c r="B4679" t="s">
        <v>1635</v>
      </c>
      <c r="C4679" s="1">
        <v>29147</v>
      </c>
      <c r="D4679" t="s">
        <v>14</v>
      </c>
      <c r="E4679" t="s">
        <v>15</v>
      </c>
      <c r="F4679" s="1">
        <v>40569</v>
      </c>
      <c r="G4679" t="s">
        <v>35</v>
      </c>
      <c r="H4679" t="str">
        <f t="shared" si="367"/>
        <v>4302PM-PM</v>
      </c>
      <c r="J4679" t="s">
        <v>41</v>
      </c>
      <c r="K4679" t="s">
        <v>42</v>
      </c>
      <c r="L4679">
        <v>13503</v>
      </c>
      <c r="M4679" t="s">
        <v>29</v>
      </c>
      <c r="N4679" t="s">
        <v>43</v>
      </c>
      <c r="O4679" s="2">
        <v>1.0416666666666666E-2</v>
      </c>
      <c r="Q4679" t="s">
        <v>31</v>
      </c>
      <c r="R4679">
        <f t="shared" si="365"/>
        <v>0</v>
      </c>
      <c r="S4679">
        <f t="shared" si="366"/>
        <v>0</v>
      </c>
      <c r="T4679">
        <f t="shared" si="368"/>
        <v>0</v>
      </c>
    </row>
    <row r="4680" spans="1:20" x14ac:dyDescent="0.25">
      <c r="A4680">
        <v>16797</v>
      </c>
      <c r="B4680" t="s">
        <v>1635</v>
      </c>
      <c r="C4680" s="1">
        <v>29147</v>
      </c>
      <c r="D4680" t="s">
        <v>14</v>
      </c>
      <c r="E4680" t="s">
        <v>15</v>
      </c>
      <c r="F4680" s="1">
        <v>40569</v>
      </c>
      <c r="G4680" t="s">
        <v>37</v>
      </c>
      <c r="H4680" t="str">
        <f t="shared" si="367"/>
        <v>PM</v>
      </c>
      <c r="I4680" t="str">
        <f t="shared" si="369"/>
        <v>PM</v>
      </c>
      <c r="J4680" t="s">
        <v>41</v>
      </c>
      <c r="K4680" t="s">
        <v>42</v>
      </c>
      <c r="L4680">
        <v>13503</v>
      </c>
      <c r="M4680" t="s">
        <v>29</v>
      </c>
      <c r="N4680" t="s">
        <v>43</v>
      </c>
      <c r="O4680" s="2">
        <v>1.0416666666666666E-2</v>
      </c>
      <c r="P4680">
        <f>VLOOKUP(I4680,'visit codes'!$B$1:$F$38,5,FALSE)</f>
        <v>1</v>
      </c>
      <c r="Q4680" t="s">
        <v>31</v>
      </c>
      <c r="R4680">
        <f t="shared" si="365"/>
        <v>1</v>
      </c>
      <c r="S4680">
        <f t="shared" si="366"/>
        <v>0</v>
      </c>
      <c r="T4680">
        <f t="shared" si="368"/>
        <v>1</v>
      </c>
    </row>
    <row r="4681" spans="1:20" x14ac:dyDescent="0.25">
      <c r="A4681">
        <v>16856</v>
      </c>
      <c r="B4681" t="s">
        <v>1636</v>
      </c>
      <c r="C4681" s="1">
        <v>24833</v>
      </c>
      <c r="D4681" t="s">
        <v>26</v>
      </c>
      <c r="E4681" t="s">
        <v>15</v>
      </c>
      <c r="F4681" s="1">
        <v>40567</v>
      </c>
      <c r="G4681" t="s">
        <v>16</v>
      </c>
      <c r="H4681" t="str">
        <f t="shared" si="367"/>
        <v>4301R-RV</v>
      </c>
      <c r="J4681" t="s">
        <v>80</v>
      </c>
      <c r="K4681" t="s">
        <v>42</v>
      </c>
      <c r="L4681">
        <v>13502</v>
      </c>
      <c r="M4681" t="s">
        <v>29</v>
      </c>
      <c r="N4681" t="s">
        <v>43</v>
      </c>
      <c r="O4681" s="2">
        <v>3.125E-2</v>
      </c>
      <c r="Q4681" t="s">
        <v>31</v>
      </c>
      <c r="R4681">
        <f t="shared" si="365"/>
        <v>0</v>
      </c>
      <c r="S4681">
        <f t="shared" si="366"/>
        <v>0</v>
      </c>
      <c r="T4681">
        <f t="shared" si="368"/>
        <v>0</v>
      </c>
    </row>
    <row r="4682" spans="1:20" x14ac:dyDescent="0.25">
      <c r="A4682">
        <v>16856</v>
      </c>
      <c r="B4682" t="s">
        <v>1636</v>
      </c>
      <c r="C4682" s="1">
        <v>24833</v>
      </c>
      <c r="D4682" t="s">
        <v>26</v>
      </c>
      <c r="E4682" t="s">
        <v>15</v>
      </c>
      <c r="F4682" s="1">
        <v>40567</v>
      </c>
      <c r="G4682" t="s">
        <v>24</v>
      </c>
      <c r="H4682" t="str">
        <f t="shared" si="367"/>
        <v>RV</v>
      </c>
      <c r="I4682" t="str">
        <f t="shared" si="369"/>
        <v>RV</v>
      </c>
      <c r="J4682" t="s">
        <v>80</v>
      </c>
      <c r="K4682" t="s">
        <v>42</v>
      </c>
      <c r="L4682">
        <v>13502</v>
      </c>
      <c r="M4682" t="s">
        <v>29</v>
      </c>
      <c r="N4682" t="s">
        <v>43</v>
      </c>
      <c r="O4682" s="2">
        <v>4.1666666666666664E-2</v>
      </c>
      <c r="P4682">
        <f>VLOOKUP(I4682,'visit codes'!$B$1:$F$38,5,FALSE)</f>
        <v>3</v>
      </c>
      <c r="Q4682" t="s">
        <v>31</v>
      </c>
      <c r="R4682">
        <f t="shared" si="365"/>
        <v>1</v>
      </c>
      <c r="S4682">
        <f t="shared" si="366"/>
        <v>0</v>
      </c>
      <c r="T4682">
        <f t="shared" si="368"/>
        <v>1</v>
      </c>
    </row>
    <row r="4683" spans="1:20" x14ac:dyDescent="0.25">
      <c r="A4683">
        <v>16926</v>
      </c>
      <c r="B4683" t="s">
        <v>1637</v>
      </c>
      <c r="C4683" s="1">
        <v>24994</v>
      </c>
      <c r="D4683" t="s">
        <v>14</v>
      </c>
      <c r="E4683" t="s">
        <v>15</v>
      </c>
      <c r="F4683" s="1">
        <v>40570</v>
      </c>
      <c r="G4683" t="s">
        <v>35</v>
      </c>
      <c r="H4683" t="str">
        <f t="shared" si="367"/>
        <v>4302PM-PM</v>
      </c>
      <c r="J4683" t="s">
        <v>52</v>
      </c>
      <c r="K4683" t="s">
        <v>33</v>
      </c>
      <c r="L4683">
        <v>13452</v>
      </c>
      <c r="M4683" t="s">
        <v>29</v>
      </c>
      <c r="N4683" t="s">
        <v>58</v>
      </c>
      <c r="O4683" s="2">
        <v>1.0416666666666666E-2</v>
      </c>
      <c r="Q4683" t="s">
        <v>260</v>
      </c>
      <c r="R4683">
        <f t="shared" si="365"/>
        <v>0</v>
      </c>
      <c r="S4683">
        <f t="shared" si="366"/>
        <v>0</v>
      </c>
      <c r="T4683">
        <f t="shared" si="368"/>
        <v>0</v>
      </c>
    </row>
    <row r="4684" spans="1:20" x14ac:dyDescent="0.25">
      <c r="A4684">
        <v>16926</v>
      </c>
      <c r="B4684" t="s">
        <v>1637</v>
      </c>
      <c r="C4684" s="1">
        <v>24994</v>
      </c>
      <c r="D4684" t="s">
        <v>14</v>
      </c>
      <c r="E4684" t="s">
        <v>15</v>
      </c>
      <c r="F4684" s="1">
        <v>40570</v>
      </c>
      <c r="G4684" t="s">
        <v>37</v>
      </c>
      <c r="H4684" t="str">
        <f t="shared" si="367"/>
        <v>PM</v>
      </c>
      <c r="I4684" t="str">
        <f t="shared" si="369"/>
        <v>PM</v>
      </c>
      <c r="J4684" t="s">
        <v>52</v>
      </c>
      <c r="K4684" t="s">
        <v>33</v>
      </c>
      <c r="L4684">
        <v>13452</v>
      </c>
      <c r="M4684" t="s">
        <v>29</v>
      </c>
      <c r="N4684" t="s">
        <v>58</v>
      </c>
      <c r="O4684" s="2">
        <v>1.0416666666666666E-2</v>
      </c>
      <c r="P4684">
        <f>VLOOKUP(I4684,'visit codes'!$B$1:$F$38,5,FALSE)</f>
        <v>1</v>
      </c>
      <c r="Q4684" t="s">
        <v>260</v>
      </c>
      <c r="R4684">
        <f t="shared" si="365"/>
        <v>1</v>
      </c>
      <c r="S4684">
        <f t="shared" si="366"/>
        <v>0</v>
      </c>
      <c r="T4684">
        <f t="shared" si="368"/>
        <v>1</v>
      </c>
    </row>
    <row r="4685" spans="1:20" x14ac:dyDescent="0.25">
      <c r="A4685">
        <v>16938</v>
      </c>
      <c r="B4685" t="s">
        <v>1638</v>
      </c>
      <c r="C4685" s="1">
        <v>16543</v>
      </c>
      <c r="D4685" t="s">
        <v>14</v>
      </c>
      <c r="E4685" t="s">
        <v>40</v>
      </c>
      <c r="F4685" s="1">
        <v>40562</v>
      </c>
      <c r="G4685" t="s">
        <v>46</v>
      </c>
      <c r="H4685" t="str">
        <f t="shared" si="367"/>
        <v>NS</v>
      </c>
      <c r="I4685" t="str">
        <f t="shared" si="369"/>
        <v>NS</v>
      </c>
      <c r="J4685" t="s">
        <v>82</v>
      </c>
      <c r="K4685" t="s">
        <v>42</v>
      </c>
      <c r="L4685">
        <v>13501</v>
      </c>
      <c r="M4685" t="s">
        <v>29</v>
      </c>
      <c r="N4685" t="s">
        <v>43</v>
      </c>
      <c r="O4685" s="2">
        <v>0</v>
      </c>
      <c r="P4685">
        <f>VLOOKUP(I4685,'visit codes'!$B$1:$F$38,5,FALSE)</f>
        <v>0</v>
      </c>
      <c r="Q4685" t="s">
        <v>31</v>
      </c>
      <c r="R4685">
        <f t="shared" si="365"/>
        <v>1</v>
      </c>
      <c r="S4685">
        <f t="shared" si="366"/>
        <v>1</v>
      </c>
      <c r="T4685">
        <f t="shared" si="368"/>
        <v>0</v>
      </c>
    </row>
    <row r="4686" spans="1:20" x14ac:dyDescent="0.25">
      <c r="A4686">
        <v>16988</v>
      </c>
      <c r="B4686" t="s">
        <v>1639</v>
      </c>
      <c r="C4686" s="1">
        <v>22290</v>
      </c>
      <c r="D4686" t="s">
        <v>26</v>
      </c>
      <c r="E4686" t="s">
        <v>15</v>
      </c>
      <c r="F4686" s="1">
        <v>40563</v>
      </c>
      <c r="G4686" t="s">
        <v>38</v>
      </c>
      <c r="H4686" t="str">
        <f t="shared" si="367"/>
        <v>C</v>
      </c>
      <c r="I4686" t="str">
        <f t="shared" si="369"/>
        <v>C</v>
      </c>
      <c r="J4686" t="s">
        <v>41</v>
      </c>
      <c r="K4686" t="s">
        <v>33</v>
      </c>
      <c r="L4686">
        <v>13501</v>
      </c>
      <c r="M4686" t="s">
        <v>29</v>
      </c>
      <c r="N4686" t="s">
        <v>58</v>
      </c>
      <c r="O4686" s="2">
        <v>0</v>
      </c>
      <c r="P4686">
        <f>VLOOKUP(I4686,'visit codes'!$B$1:$F$38,5,FALSE)</f>
        <v>0</v>
      </c>
      <c r="Q4686" t="s">
        <v>31</v>
      </c>
      <c r="R4686">
        <f t="shared" si="365"/>
        <v>1</v>
      </c>
      <c r="S4686">
        <f t="shared" si="366"/>
        <v>1</v>
      </c>
      <c r="T4686">
        <f t="shared" si="368"/>
        <v>0</v>
      </c>
    </row>
    <row r="4687" spans="1:20" x14ac:dyDescent="0.25">
      <c r="A4687">
        <v>16988</v>
      </c>
      <c r="B4687" t="s">
        <v>1639</v>
      </c>
      <c r="C4687" s="1">
        <v>22290</v>
      </c>
      <c r="D4687" t="s">
        <v>26</v>
      </c>
      <c r="E4687" t="s">
        <v>15</v>
      </c>
      <c r="F4687" s="1">
        <v>40570</v>
      </c>
      <c r="G4687" t="s">
        <v>35</v>
      </c>
      <c r="H4687" t="str">
        <f t="shared" si="367"/>
        <v>4302PM-PM</v>
      </c>
      <c r="J4687" t="s">
        <v>41</v>
      </c>
      <c r="K4687" t="s">
        <v>33</v>
      </c>
      <c r="L4687">
        <v>13501</v>
      </c>
      <c r="M4687" t="s">
        <v>29</v>
      </c>
      <c r="N4687" t="s">
        <v>58</v>
      </c>
      <c r="O4687" s="2">
        <v>1.0416666666666666E-2</v>
      </c>
      <c r="Q4687" t="s">
        <v>31</v>
      </c>
      <c r="R4687">
        <f t="shared" si="365"/>
        <v>0</v>
      </c>
      <c r="S4687">
        <f t="shared" si="366"/>
        <v>0</v>
      </c>
      <c r="T4687">
        <f t="shared" si="368"/>
        <v>0</v>
      </c>
    </row>
    <row r="4688" spans="1:20" x14ac:dyDescent="0.25">
      <c r="A4688">
        <v>16988</v>
      </c>
      <c r="B4688" t="s">
        <v>1639</v>
      </c>
      <c r="C4688" s="1">
        <v>22290</v>
      </c>
      <c r="D4688" t="s">
        <v>26</v>
      </c>
      <c r="E4688" t="s">
        <v>15</v>
      </c>
      <c r="F4688" s="1">
        <v>40570</v>
      </c>
      <c r="G4688" t="s">
        <v>37</v>
      </c>
      <c r="H4688" t="str">
        <f t="shared" si="367"/>
        <v>PM</v>
      </c>
      <c r="I4688" t="str">
        <f t="shared" si="369"/>
        <v>PM</v>
      </c>
      <c r="J4688" t="s">
        <v>41</v>
      </c>
      <c r="K4688" t="s">
        <v>33</v>
      </c>
      <c r="L4688">
        <v>13501</v>
      </c>
      <c r="M4688" t="s">
        <v>29</v>
      </c>
      <c r="N4688" t="s">
        <v>58</v>
      </c>
      <c r="O4688" s="2">
        <v>1.0416666666666666E-2</v>
      </c>
      <c r="P4688">
        <f>VLOOKUP(I4688,'visit codes'!$B$1:$F$38,5,FALSE)</f>
        <v>1</v>
      </c>
      <c r="Q4688" t="s">
        <v>31</v>
      </c>
      <c r="R4688">
        <f t="shared" si="365"/>
        <v>1</v>
      </c>
      <c r="S4688">
        <f t="shared" si="366"/>
        <v>0</v>
      </c>
      <c r="T4688">
        <f t="shared" si="368"/>
        <v>1</v>
      </c>
    </row>
    <row r="4689" spans="1:20" x14ac:dyDescent="0.25">
      <c r="A4689">
        <v>17066</v>
      </c>
      <c r="B4689" t="s">
        <v>1640</v>
      </c>
      <c r="C4689" s="1">
        <v>24409</v>
      </c>
      <c r="D4689" t="s">
        <v>26</v>
      </c>
      <c r="E4689" t="s">
        <v>15</v>
      </c>
      <c r="F4689" s="1">
        <v>40555</v>
      </c>
      <c r="G4689" t="s">
        <v>16</v>
      </c>
      <c r="H4689" t="str">
        <f t="shared" si="367"/>
        <v>4301R-RV</v>
      </c>
      <c r="J4689" t="s">
        <v>89</v>
      </c>
      <c r="K4689" t="s">
        <v>18</v>
      </c>
      <c r="L4689">
        <v>13407</v>
      </c>
      <c r="M4689" t="s">
        <v>29</v>
      </c>
      <c r="N4689" t="s">
        <v>21</v>
      </c>
      <c r="O4689" s="2">
        <v>3.125E-2</v>
      </c>
      <c r="Q4689" t="s">
        <v>258</v>
      </c>
      <c r="R4689">
        <f t="shared" si="365"/>
        <v>0</v>
      </c>
      <c r="S4689">
        <f t="shared" si="366"/>
        <v>0</v>
      </c>
      <c r="T4689">
        <f t="shared" si="368"/>
        <v>0</v>
      </c>
    </row>
    <row r="4690" spans="1:20" x14ac:dyDescent="0.25">
      <c r="A4690">
        <v>17066</v>
      </c>
      <c r="B4690" t="s">
        <v>1640</v>
      </c>
      <c r="C4690" s="1">
        <v>24409</v>
      </c>
      <c r="D4690" t="s">
        <v>26</v>
      </c>
      <c r="E4690" t="s">
        <v>15</v>
      </c>
      <c r="F4690" s="1">
        <v>40555</v>
      </c>
      <c r="G4690" t="s">
        <v>24</v>
      </c>
      <c r="H4690" t="str">
        <f t="shared" si="367"/>
        <v>RV</v>
      </c>
      <c r="I4690" t="str">
        <f t="shared" si="369"/>
        <v>RV</v>
      </c>
      <c r="J4690" t="s">
        <v>89</v>
      </c>
      <c r="K4690" t="s">
        <v>18</v>
      </c>
      <c r="L4690">
        <v>13407</v>
      </c>
      <c r="M4690" t="s">
        <v>29</v>
      </c>
      <c r="N4690" t="s">
        <v>21</v>
      </c>
      <c r="O4690" s="2">
        <v>4.1666666666666664E-2</v>
      </c>
      <c r="P4690">
        <f>VLOOKUP(I4690,'visit codes'!$B$1:$F$38,5,FALSE)</f>
        <v>3</v>
      </c>
      <c r="Q4690" t="s">
        <v>258</v>
      </c>
      <c r="R4690">
        <f t="shared" si="365"/>
        <v>1</v>
      </c>
      <c r="S4690">
        <f t="shared" si="366"/>
        <v>0</v>
      </c>
      <c r="T4690">
        <f t="shared" si="368"/>
        <v>1</v>
      </c>
    </row>
    <row r="4691" spans="1:20" x14ac:dyDescent="0.25">
      <c r="A4691">
        <v>17066</v>
      </c>
      <c r="B4691" t="s">
        <v>1640</v>
      </c>
      <c r="C4691" s="1">
        <v>24409</v>
      </c>
      <c r="D4691" t="s">
        <v>26</v>
      </c>
      <c r="E4691" t="s">
        <v>15</v>
      </c>
      <c r="F4691" s="1">
        <v>40562</v>
      </c>
      <c r="G4691" t="s">
        <v>35</v>
      </c>
      <c r="H4691" t="str">
        <f t="shared" si="367"/>
        <v>4302PM-PM</v>
      </c>
      <c r="J4691" t="s">
        <v>41</v>
      </c>
      <c r="K4691" t="s">
        <v>18</v>
      </c>
      <c r="L4691">
        <v>13407</v>
      </c>
      <c r="M4691" t="s">
        <v>29</v>
      </c>
      <c r="N4691" t="s">
        <v>21</v>
      </c>
      <c r="O4691" s="2">
        <v>1.0416666666666666E-2</v>
      </c>
      <c r="Q4691" t="s">
        <v>258</v>
      </c>
      <c r="R4691">
        <f t="shared" si="365"/>
        <v>0</v>
      </c>
      <c r="S4691">
        <f t="shared" si="366"/>
        <v>0</v>
      </c>
      <c r="T4691">
        <f t="shared" si="368"/>
        <v>0</v>
      </c>
    </row>
    <row r="4692" spans="1:20" x14ac:dyDescent="0.25">
      <c r="A4692">
        <v>17066</v>
      </c>
      <c r="B4692" t="s">
        <v>1640</v>
      </c>
      <c r="C4692" s="1">
        <v>24409</v>
      </c>
      <c r="D4692" t="s">
        <v>26</v>
      </c>
      <c r="E4692" t="s">
        <v>15</v>
      </c>
      <c r="F4692" s="1">
        <v>40562</v>
      </c>
      <c r="G4692" t="s">
        <v>37</v>
      </c>
      <c r="H4692" t="str">
        <f t="shared" si="367"/>
        <v>PM</v>
      </c>
      <c r="I4692" t="str">
        <f t="shared" si="369"/>
        <v>PM</v>
      </c>
      <c r="J4692" t="s">
        <v>41</v>
      </c>
      <c r="K4692" t="s">
        <v>18</v>
      </c>
      <c r="L4692">
        <v>13407</v>
      </c>
      <c r="M4692" t="s">
        <v>29</v>
      </c>
      <c r="N4692" t="s">
        <v>21</v>
      </c>
      <c r="O4692" s="2">
        <v>1.0416666666666666E-2</v>
      </c>
      <c r="P4692">
        <f>VLOOKUP(I4692,'visit codes'!$B$1:$F$38,5,FALSE)</f>
        <v>1</v>
      </c>
      <c r="Q4692" t="s">
        <v>258</v>
      </c>
      <c r="R4692">
        <f t="shared" si="365"/>
        <v>1</v>
      </c>
      <c r="S4692">
        <f t="shared" si="366"/>
        <v>0</v>
      </c>
      <c r="T4692">
        <f t="shared" si="368"/>
        <v>1</v>
      </c>
    </row>
    <row r="4693" spans="1:20" x14ac:dyDescent="0.25">
      <c r="A4693">
        <v>10</v>
      </c>
      <c r="B4693" t="s">
        <v>1641</v>
      </c>
      <c r="C4693" s="1">
        <v>20544</v>
      </c>
      <c r="D4693" t="s">
        <v>26</v>
      </c>
      <c r="E4693" t="s">
        <v>15</v>
      </c>
      <c r="F4693" s="1">
        <v>40547</v>
      </c>
      <c r="G4693" t="s">
        <v>16</v>
      </c>
      <c r="H4693" t="str">
        <f t="shared" si="367"/>
        <v>4301R-RV</v>
      </c>
      <c r="J4693" t="s">
        <v>27</v>
      </c>
      <c r="K4693" t="s">
        <v>33</v>
      </c>
      <c r="L4693">
        <v>13357</v>
      </c>
      <c r="M4693" t="s">
        <v>29</v>
      </c>
      <c r="N4693" t="s">
        <v>30</v>
      </c>
      <c r="O4693" s="2">
        <v>3.125E-2</v>
      </c>
      <c r="Q4693" t="s">
        <v>107</v>
      </c>
      <c r="R4693">
        <f t="shared" si="365"/>
        <v>0</v>
      </c>
      <c r="S4693">
        <f t="shared" si="366"/>
        <v>0</v>
      </c>
      <c r="T4693">
        <f t="shared" si="368"/>
        <v>0</v>
      </c>
    </row>
    <row r="4694" spans="1:20" x14ac:dyDescent="0.25">
      <c r="A4694">
        <v>10</v>
      </c>
      <c r="B4694" t="s">
        <v>1641</v>
      </c>
      <c r="C4694" s="1">
        <v>20544</v>
      </c>
      <c r="D4694" t="s">
        <v>26</v>
      </c>
      <c r="E4694" t="s">
        <v>15</v>
      </c>
      <c r="F4694" s="1">
        <v>40547</v>
      </c>
      <c r="G4694" t="s">
        <v>24</v>
      </c>
      <c r="H4694" t="str">
        <f t="shared" si="367"/>
        <v>RV</v>
      </c>
      <c r="I4694" t="str">
        <f t="shared" si="369"/>
        <v>RV</v>
      </c>
      <c r="J4694" t="s">
        <v>27</v>
      </c>
      <c r="K4694" t="s">
        <v>33</v>
      </c>
      <c r="L4694">
        <v>13357</v>
      </c>
      <c r="M4694" t="s">
        <v>29</v>
      </c>
      <c r="N4694" t="s">
        <v>30</v>
      </c>
      <c r="O4694" s="2">
        <v>4.1666666666666664E-2</v>
      </c>
      <c r="P4694">
        <f>VLOOKUP(I4694,'visit codes'!$B$1:$F$38,5,FALSE)</f>
        <v>3</v>
      </c>
      <c r="Q4694" t="s">
        <v>107</v>
      </c>
      <c r="R4694">
        <f t="shared" si="365"/>
        <v>1</v>
      </c>
      <c r="S4694">
        <f t="shared" si="366"/>
        <v>0</v>
      </c>
      <c r="T4694">
        <f t="shared" si="368"/>
        <v>1</v>
      </c>
    </row>
    <row r="4695" spans="1:20" x14ac:dyDescent="0.25">
      <c r="A4695">
        <v>10</v>
      </c>
      <c r="B4695" t="s">
        <v>1641</v>
      </c>
      <c r="C4695" s="1">
        <v>20544</v>
      </c>
      <c r="D4695" t="s">
        <v>26</v>
      </c>
      <c r="E4695" t="s">
        <v>15</v>
      </c>
      <c r="F4695" s="1">
        <v>40548</v>
      </c>
      <c r="G4695" t="s">
        <v>46</v>
      </c>
      <c r="H4695" t="str">
        <f t="shared" si="367"/>
        <v>NS</v>
      </c>
      <c r="I4695" t="str">
        <f t="shared" si="369"/>
        <v>NS</v>
      </c>
      <c r="J4695" t="s">
        <v>82</v>
      </c>
      <c r="K4695" t="s">
        <v>33</v>
      </c>
      <c r="L4695">
        <v>13357</v>
      </c>
      <c r="M4695" t="s">
        <v>29</v>
      </c>
      <c r="N4695" t="s">
        <v>30</v>
      </c>
      <c r="O4695" s="2">
        <v>0</v>
      </c>
      <c r="P4695">
        <f>VLOOKUP(I4695,'visit codes'!$B$1:$F$38,5,FALSE)</f>
        <v>0</v>
      </c>
      <c r="Q4695" t="s">
        <v>107</v>
      </c>
      <c r="R4695">
        <f t="shared" si="365"/>
        <v>1</v>
      </c>
      <c r="S4695">
        <f t="shared" si="366"/>
        <v>1</v>
      </c>
      <c r="T4695">
        <f t="shared" si="368"/>
        <v>0</v>
      </c>
    </row>
    <row r="4696" spans="1:20" x14ac:dyDescent="0.25">
      <c r="A4696">
        <v>17107</v>
      </c>
      <c r="B4696" t="s">
        <v>1642</v>
      </c>
      <c r="C4696" s="1">
        <v>27113</v>
      </c>
      <c r="D4696" t="s">
        <v>26</v>
      </c>
      <c r="E4696" t="s">
        <v>15</v>
      </c>
      <c r="F4696" s="1">
        <v>40546</v>
      </c>
      <c r="G4696" t="s">
        <v>16</v>
      </c>
      <c r="H4696" t="str">
        <f t="shared" si="367"/>
        <v>4301R-RV</v>
      </c>
      <c r="J4696" t="s">
        <v>27</v>
      </c>
      <c r="K4696" t="s">
        <v>73</v>
      </c>
      <c r="L4696">
        <v>13502</v>
      </c>
      <c r="M4696" t="s">
        <v>29</v>
      </c>
      <c r="N4696" t="s">
        <v>58</v>
      </c>
      <c r="O4696" s="2">
        <v>3.125E-2</v>
      </c>
      <c r="Q4696" t="s">
        <v>31</v>
      </c>
      <c r="R4696">
        <f t="shared" si="365"/>
        <v>0</v>
      </c>
      <c r="S4696">
        <f t="shared" si="366"/>
        <v>0</v>
      </c>
      <c r="T4696">
        <f t="shared" si="368"/>
        <v>0</v>
      </c>
    </row>
    <row r="4697" spans="1:20" x14ac:dyDescent="0.25">
      <c r="A4697">
        <v>17107</v>
      </c>
      <c r="B4697" t="s">
        <v>1642</v>
      </c>
      <c r="C4697" s="1">
        <v>27113</v>
      </c>
      <c r="D4697" t="s">
        <v>26</v>
      </c>
      <c r="E4697" t="s">
        <v>15</v>
      </c>
      <c r="F4697" s="1">
        <v>40546</v>
      </c>
      <c r="G4697" t="s">
        <v>24</v>
      </c>
      <c r="H4697" t="str">
        <f t="shared" si="367"/>
        <v>RV</v>
      </c>
      <c r="I4697" t="str">
        <f t="shared" si="369"/>
        <v>RV</v>
      </c>
      <c r="J4697" t="s">
        <v>27</v>
      </c>
      <c r="K4697" t="s">
        <v>73</v>
      </c>
      <c r="L4697">
        <v>13502</v>
      </c>
      <c r="M4697" t="s">
        <v>29</v>
      </c>
      <c r="N4697" t="s">
        <v>58</v>
      </c>
      <c r="O4697" s="2">
        <v>4.1666666666666664E-2</v>
      </c>
      <c r="P4697">
        <f>VLOOKUP(I4697,'visit codes'!$B$1:$F$38,5,FALSE)</f>
        <v>3</v>
      </c>
      <c r="Q4697" t="s">
        <v>31</v>
      </c>
      <c r="R4697">
        <f t="shared" si="365"/>
        <v>1</v>
      </c>
      <c r="S4697">
        <f t="shared" si="366"/>
        <v>0</v>
      </c>
      <c r="T4697">
        <f t="shared" si="368"/>
        <v>1</v>
      </c>
    </row>
    <row r="4698" spans="1:20" x14ac:dyDescent="0.25">
      <c r="A4698">
        <v>17107</v>
      </c>
      <c r="B4698" t="s">
        <v>1642</v>
      </c>
      <c r="C4698" s="1">
        <v>27113</v>
      </c>
      <c r="D4698" t="s">
        <v>26</v>
      </c>
      <c r="E4698" t="s">
        <v>15</v>
      </c>
      <c r="F4698" s="1">
        <v>40549</v>
      </c>
      <c r="G4698" t="s">
        <v>35</v>
      </c>
      <c r="H4698" t="str">
        <f t="shared" si="367"/>
        <v>4302PM-PM</v>
      </c>
      <c r="J4698" t="s">
        <v>41</v>
      </c>
      <c r="K4698" t="s">
        <v>73</v>
      </c>
      <c r="L4698">
        <v>13502</v>
      </c>
      <c r="M4698" t="s">
        <v>29</v>
      </c>
      <c r="N4698" t="s">
        <v>30</v>
      </c>
      <c r="O4698" s="2">
        <v>1.0416666666666666E-2</v>
      </c>
      <c r="Q4698" t="s">
        <v>31</v>
      </c>
      <c r="R4698">
        <f t="shared" si="365"/>
        <v>0</v>
      </c>
      <c r="S4698">
        <f t="shared" si="366"/>
        <v>0</v>
      </c>
      <c r="T4698">
        <f t="shared" si="368"/>
        <v>0</v>
      </c>
    </row>
    <row r="4699" spans="1:20" x14ac:dyDescent="0.25">
      <c r="A4699">
        <v>17107</v>
      </c>
      <c r="B4699" t="s">
        <v>1642</v>
      </c>
      <c r="C4699" s="1">
        <v>27113</v>
      </c>
      <c r="D4699" t="s">
        <v>26</v>
      </c>
      <c r="E4699" t="s">
        <v>15</v>
      </c>
      <c r="F4699" s="1">
        <v>40549</v>
      </c>
      <c r="G4699" t="s">
        <v>37</v>
      </c>
      <c r="H4699" t="str">
        <f t="shared" si="367"/>
        <v>PM</v>
      </c>
      <c r="I4699" t="str">
        <f t="shared" si="369"/>
        <v>PM</v>
      </c>
      <c r="J4699" t="s">
        <v>41</v>
      </c>
      <c r="K4699" t="s">
        <v>73</v>
      </c>
      <c r="L4699">
        <v>13502</v>
      </c>
      <c r="M4699" t="s">
        <v>29</v>
      </c>
      <c r="N4699" t="s">
        <v>30</v>
      </c>
      <c r="O4699" s="2">
        <v>1.0416666666666666E-2</v>
      </c>
      <c r="P4699">
        <f>VLOOKUP(I4699,'visit codes'!$B$1:$F$38,5,FALSE)</f>
        <v>1</v>
      </c>
      <c r="Q4699" t="s">
        <v>31</v>
      </c>
      <c r="R4699">
        <f t="shared" si="365"/>
        <v>1</v>
      </c>
      <c r="S4699">
        <f t="shared" si="366"/>
        <v>0</v>
      </c>
      <c r="T4699">
        <f t="shared" si="368"/>
        <v>1</v>
      </c>
    </row>
    <row r="4700" spans="1:20" x14ac:dyDescent="0.25">
      <c r="A4700">
        <v>17107</v>
      </c>
      <c r="B4700" t="s">
        <v>1642</v>
      </c>
      <c r="C4700" s="1">
        <v>27113</v>
      </c>
      <c r="D4700" t="s">
        <v>26</v>
      </c>
      <c r="E4700" t="s">
        <v>15</v>
      </c>
      <c r="F4700" s="1">
        <v>40564</v>
      </c>
      <c r="G4700" t="s">
        <v>16</v>
      </c>
      <c r="H4700" t="str">
        <f t="shared" si="367"/>
        <v>4301R-RV</v>
      </c>
      <c r="J4700" t="s">
        <v>27</v>
      </c>
      <c r="K4700" t="s">
        <v>73</v>
      </c>
      <c r="L4700">
        <v>13502</v>
      </c>
      <c r="M4700" t="s">
        <v>29</v>
      </c>
      <c r="N4700" t="s">
        <v>30</v>
      </c>
      <c r="O4700" s="2">
        <v>3.125E-2</v>
      </c>
      <c r="Q4700" t="s">
        <v>31</v>
      </c>
      <c r="R4700">
        <f t="shared" si="365"/>
        <v>0</v>
      </c>
      <c r="S4700">
        <f t="shared" si="366"/>
        <v>0</v>
      </c>
      <c r="T4700">
        <f t="shared" si="368"/>
        <v>0</v>
      </c>
    </row>
    <row r="4701" spans="1:20" x14ac:dyDescent="0.25">
      <c r="A4701">
        <v>17107</v>
      </c>
      <c r="B4701" t="s">
        <v>1642</v>
      </c>
      <c r="C4701" s="1">
        <v>27113</v>
      </c>
      <c r="D4701" t="s">
        <v>26</v>
      </c>
      <c r="E4701" t="s">
        <v>15</v>
      </c>
      <c r="F4701" s="1">
        <v>40564</v>
      </c>
      <c r="G4701" t="s">
        <v>24</v>
      </c>
      <c r="H4701" t="str">
        <f t="shared" si="367"/>
        <v>RV</v>
      </c>
      <c r="I4701" t="str">
        <f t="shared" si="369"/>
        <v>RV</v>
      </c>
      <c r="J4701" t="s">
        <v>27</v>
      </c>
      <c r="K4701" t="s">
        <v>73</v>
      </c>
      <c r="L4701">
        <v>13502</v>
      </c>
      <c r="M4701" t="s">
        <v>29</v>
      </c>
      <c r="N4701" t="s">
        <v>30</v>
      </c>
      <c r="O4701" s="2">
        <v>4.1666666666666664E-2</v>
      </c>
      <c r="P4701">
        <f>VLOOKUP(I4701,'visit codes'!$B$1:$F$38,5,FALSE)</f>
        <v>3</v>
      </c>
      <c r="Q4701" t="s">
        <v>31</v>
      </c>
      <c r="R4701">
        <f t="shared" si="365"/>
        <v>1</v>
      </c>
      <c r="S4701">
        <f t="shared" si="366"/>
        <v>0</v>
      </c>
      <c r="T4701">
        <f t="shared" si="368"/>
        <v>1</v>
      </c>
    </row>
    <row r="4702" spans="1:20" x14ac:dyDescent="0.25">
      <c r="A4702">
        <v>17211</v>
      </c>
      <c r="B4702" t="s">
        <v>1643</v>
      </c>
      <c r="C4702" s="1">
        <v>24967</v>
      </c>
      <c r="D4702" t="s">
        <v>26</v>
      </c>
      <c r="E4702" t="s">
        <v>15</v>
      </c>
      <c r="F4702" s="1">
        <v>40554</v>
      </c>
      <c r="G4702" t="s">
        <v>38</v>
      </c>
      <c r="H4702" t="str">
        <f t="shared" si="367"/>
        <v>C</v>
      </c>
      <c r="I4702" t="str">
        <f t="shared" si="369"/>
        <v>C</v>
      </c>
      <c r="J4702" t="s">
        <v>206</v>
      </c>
      <c r="K4702" t="s">
        <v>53</v>
      </c>
      <c r="L4702">
        <v>13440</v>
      </c>
      <c r="M4702" t="s">
        <v>20</v>
      </c>
      <c r="N4702" t="s">
        <v>577</v>
      </c>
      <c r="O4702" s="2">
        <v>0</v>
      </c>
      <c r="P4702">
        <f>VLOOKUP(I4702,'visit codes'!$B$1:$F$38,5,FALSE)</f>
        <v>0</v>
      </c>
      <c r="Q4702" t="s">
        <v>22</v>
      </c>
      <c r="R4702">
        <f t="shared" si="365"/>
        <v>1</v>
      </c>
      <c r="S4702">
        <f t="shared" si="366"/>
        <v>1</v>
      </c>
      <c r="T4702">
        <f t="shared" si="368"/>
        <v>0</v>
      </c>
    </row>
    <row r="4703" spans="1:20" x14ac:dyDescent="0.25">
      <c r="A4703">
        <v>17227</v>
      </c>
      <c r="B4703" t="s">
        <v>1644</v>
      </c>
      <c r="C4703" s="1">
        <v>29812</v>
      </c>
      <c r="D4703" t="s">
        <v>26</v>
      </c>
      <c r="E4703" t="s">
        <v>15</v>
      </c>
      <c r="F4703" s="1">
        <v>40547</v>
      </c>
      <c r="G4703" t="s">
        <v>16</v>
      </c>
      <c r="H4703" t="str">
        <f t="shared" si="367"/>
        <v>4301R-RV</v>
      </c>
      <c r="J4703" t="s">
        <v>89</v>
      </c>
      <c r="K4703" t="s">
        <v>42</v>
      </c>
      <c r="L4703">
        <v>13502</v>
      </c>
      <c r="M4703" t="s">
        <v>29</v>
      </c>
      <c r="N4703" t="s">
        <v>43</v>
      </c>
      <c r="O4703" s="2">
        <v>3.125E-2</v>
      </c>
      <c r="Q4703" t="s">
        <v>31</v>
      </c>
      <c r="R4703">
        <f t="shared" si="365"/>
        <v>0</v>
      </c>
      <c r="S4703">
        <f t="shared" si="366"/>
        <v>0</v>
      </c>
      <c r="T4703">
        <f t="shared" si="368"/>
        <v>0</v>
      </c>
    </row>
    <row r="4704" spans="1:20" x14ac:dyDescent="0.25">
      <c r="A4704">
        <v>17227</v>
      </c>
      <c r="B4704" t="s">
        <v>1644</v>
      </c>
      <c r="C4704" s="1">
        <v>29812</v>
      </c>
      <c r="D4704" t="s">
        <v>26</v>
      </c>
      <c r="E4704" t="s">
        <v>15</v>
      </c>
      <c r="F4704" s="1">
        <v>40547</v>
      </c>
      <c r="G4704" t="s">
        <v>24</v>
      </c>
      <c r="H4704" t="str">
        <f t="shared" si="367"/>
        <v>RV</v>
      </c>
      <c r="I4704" t="str">
        <f t="shared" si="369"/>
        <v>RV</v>
      </c>
      <c r="J4704" t="s">
        <v>89</v>
      </c>
      <c r="K4704" t="s">
        <v>42</v>
      </c>
      <c r="L4704">
        <v>13502</v>
      </c>
      <c r="M4704" t="s">
        <v>29</v>
      </c>
      <c r="N4704" t="s">
        <v>43</v>
      </c>
      <c r="O4704" s="2">
        <v>4.1666666666666664E-2</v>
      </c>
      <c r="P4704">
        <f>VLOOKUP(I4704,'visit codes'!$B$1:$F$38,5,FALSE)</f>
        <v>3</v>
      </c>
      <c r="Q4704" t="s">
        <v>31</v>
      </c>
      <c r="R4704">
        <f t="shared" si="365"/>
        <v>1</v>
      </c>
      <c r="S4704">
        <f t="shared" si="366"/>
        <v>0</v>
      </c>
      <c r="T4704">
        <f t="shared" si="368"/>
        <v>1</v>
      </c>
    </row>
    <row r="4705" spans="1:20" x14ac:dyDescent="0.25">
      <c r="A4705">
        <v>17227</v>
      </c>
      <c r="B4705" t="s">
        <v>1644</v>
      </c>
      <c r="C4705" s="1">
        <v>29812</v>
      </c>
      <c r="D4705" t="s">
        <v>26</v>
      </c>
      <c r="E4705" t="s">
        <v>15</v>
      </c>
      <c r="F4705" s="1">
        <v>40561</v>
      </c>
      <c r="G4705" t="s">
        <v>60</v>
      </c>
      <c r="H4705" t="str">
        <f t="shared" si="367"/>
        <v>4301B - BV</v>
      </c>
      <c r="J4705" t="s">
        <v>89</v>
      </c>
      <c r="K4705" t="s">
        <v>42</v>
      </c>
      <c r="L4705">
        <v>13502</v>
      </c>
      <c r="M4705" t="s">
        <v>29</v>
      </c>
      <c r="N4705" t="s">
        <v>43</v>
      </c>
      <c r="O4705" s="2">
        <v>2.0833333333333332E-2</v>
      </c>
      <c r="Q4705" t="s">
        <v>31</v>
      </c>
      <c r="R4705">
        <f t="shared" si="365"/>
        <v>0</v>
      </c>
      <c r="S4705">
        <f t="shared" si="366"/>
        <v>0</v>
      </c>
      <c r="T4705">
        <f t="shared" si="368"/>
        <v>0</v>
      </c>
    </row>
    <row r="4706" spans="1:20" x14ac:dyDescent="0.25">
      <c r="A4706">
        <v>17227</v>
      </c>
      <c r="B4706" t="s">
        <v>1644</v>
      </c>
      <c r="C4706" s="1">
        <v>29812</v>
      </c>
      <c r="D4706" t="s">
        <v>26</v>
      </c>
      <c r="E4706" t="s">
        <v>15</v>
      </c>
      <c r="F4706" s="1">
        <v>40561</v>
      </c>
      <c r="G4706" t="s">
        <v>34</v>
      </c>
      <c r="H4706" t="str">
        <f t="shared" si="367"/>
        <v>CM</v>
      </c>
      <c r="I4706" t="str">
        <f t="shared" si="369"/>
        <v>CM</v>
      </c>
      <c r="J4706" t="s">
        <v>89</v>
      </c>
      <c r="K4706" t="s">
        <v>42</v>
      </c>
      <c r="L4706">
        <v>13502</v>
      </c>
      <c r="M4706" t="s">
        <v>29</v>
      </c>
      <c r="N4706" t="s">
        <v>43</v>
      </c>
      <c r="O4706" s="2">
        <v>0</v>
      </c>
      <c r="P4706">
        <f>VLOOKUP(I4706,'visit codes'!$B$1:$F$38,5,FALSE)</f>
        <v>2</v>
      </c>
      <c r="Q4706" t="s">
        <v>31</v>
      </c>
      <c r="R4706">
        <f t="shared" si="365"/>
        <v>1</v>
      </c>
      <c r="S4706">
        <f t="shared" si="366"/>
        <v>0</v>
      </c>
      <c r="T4706">
        <f t="shared" si="368"/>
        <v>1</v>
      </c>
    </row>
    <row r="4707" spans="1:20" x14ac:dyDescent="0.25">
      <c r="A4707">
        <v>17227</v>
      </c>
      <c r="B4707" t="s">
        <v>1644</v>
      </c>
      <c r="C4707" s="1">
        <v>29812</v>
      </c>
      <c r="D4707" t="s">
        <v>26</v>
      </c>
      <c r="E4707" t="s">
        <v>15</v>
      </c>
      <c r="F4707" s="1">
        <v>40567</v>
      </c>
      <c r="G4707" t="s">
        <v>35</v>
      </c>
      <c r="H4707" t="str">
        <f t="shared" si="367"/>
        <v>4302PM-PM</v>
      </c>
      <c r="J4707" t="s">
        <v>41</v>
      </c>
      <c r="K4707" t="s">
        <v>42</v>
      </c>
      <c r="L4707">
        <v>13502</v>
      </c>
      <c r="M4707" t="s">
        <v>29</v>
      </c>
      <c r="N4707" t="s">
        <v>43</v>
      </c>
      <c r="O4707" s="2">
        <v>1.0416666666666666E-2</v>
      </c>
      <c r="Q4707" t="s">
        <v>31</v>
      </c>
      <c r="R4707">
        <f t="shared" si="365"/>
        <v>0</v>
      </c>
      <c r="S4707">
        <f t="shared" si="366"/>
        <v>0</v>
      </c>
      <c r="T4707">
        <f t="shared" si="368"/>
        <v>0</v>
      </c>
    </row>
    <row r="4708" spans="1:20" x14ac:dyDescent="0.25">
      <c r="A4708">
        <v>17227</v>
      </c>
      <c r="B4708" t="s">
        <v>1644</v>
      </c>
      <c r="C4708" s="1">
        <v>29812</v>
      </c>
      <c r="D4708" t="s">
        <v>26</v>
      </c>
      <c r="E4708" t="s">
        <v>15</v>
      </c>
      <c r="F4708" s="1">
        <v>40567</v>
      </c>
      <c r="G4708" t="s">
        <v>37</v>
      </c>
      <c r="H4708" t="str">
        <f t="shared" si="367"/>
        <v>PM</v>
      </c>
      <c r="I4708" t="str">
        <f t="shared" si="369"/>
        <v>PM</v>
      </c>
      <c r="J4708" t="s">
        <v>41</v>
      </c>
      <c r="K4708" t="s">
        <v>42</v>
      </c>
      <c r="L4708">
        <v>13502</v>
      </c>
      <c r="M4708" t="s">
        <v>29</v>
      </c>
      <c r="N4708" t="s">
        <v>43</v>
      </c>
      <c r="O4708" s="2">
        <v>1.0416666666666666E-2</v>
      </c>
      <c r="P4708">
        <f>VLOOKUP(I4708,'visit codes'!$B$1:$F$38,5,FALSE)</f>
        <v>1</v>
      </c>
      <c r="Q4708" t="s">
        <v>31</v>
      </c>
      <c r="R4708">
        <f t="shared" si="365"/>
        <v>1</v>
      </c>
      <c r="S4708">
        <f t="shared" si="366"/>
        <v>0</v>
      </c>
      <c r="T4708">
        <f t="shared" si="368"/>
        <v>1</v>
      </c>
    </row>
    <row r="4709" spans="1:20" x14ac:dyDescent="0.25">
      <c r="A4709">
        <v>17258</v>
      </c>
      <c r="B4709" t="s">
        <v>1645</v>
      </c>
      <c r="C4709" s="1">
        <v>21330</v>
      </c>
      <c r="D4709" t="s">
        <v>26</v>
      </c>
      <c r="E4709" t="s">
        <v>15</v>
      </c>
      <c r="F4709" s="1">
        <v>40548</v>
      </c>
      <c r="G4709" t="s">
        <v>16</v>
      </c>
      <c r="H4709" t="str">
        <f t="shared" si="367"/>
        <v>4301R-RV</v>
      </c>
      <c r="J4709" t="s">
        <v>17</v>
      </c>
      <c r="K4709" t="s">
        <v>557</v>
      </c>
      <c r="L4709">
        <v>13440</v>
      </c>
      <c r="M4709" t="s">
        <v>20</v>
      </c>
      <c r="N4709" t="s">
        <v>200</v>
      </c>
      <c r="O4709" s="2">
        <v>3.125E-2</v>
      </c>
      <c r="Q4709" t="s">
        <v>22</v>
      </c>
      <c r="R4709">
        <f t="shared" si="365"/>
        <v>0</v>
      </c>
      <c r="S4709">
        <f t="shared" si="366"/>
        <v>0</v>
      </c>
      <c r="T4709">
        <f t="shared" si="368"/>
        <v>0</v>
      </c>
    </row>
    <row r="4710" spans="1:20" x14ac:dyDescent="0.25">
      <c r="A4710">
        <v>17258</v>
      </c>
      <c r="B4710" t="s">
        <v>1645</v>
      </c>
      <c r="C4710" s="1">
        <v>21330</v>
      </c>
      <c r="D4710" t="s">
        <v>26</v>
      </c>
      <c r="E4710" t="s">
        <v>15</v>
      </c>
      <c r="F4710" s="1">
        <v>40548</v>
      </c>
      <c r="G4710" t="s">
        <v>24</v>
      </c>
      <c r="H4710" t="str">
        <f t="shared" si="367"/>
        <v>RV</v>
      </c>
      <c r="I4710" t="str">
        <f t="shared" si="369"/>
        <v>RV</v>
      </c>
      <c r="J4710" t="s">
        <v>17</v>
      </c>
      <c r="K4710" t="s">
        <v>557</v>
      </c>
      <c r="L4710">
        <v>13440</v>
      </c>
      <c r="M4710" t="s">
        <v>20</v>
      </c>
      <c r="N4710" t="s">
        <v>200</v>
      </c>
      <c r="O4710" s="2">
        <v>4.1666666666666664E-2</v>
      </c>
      <c r="P4710">
        <f>VLOOKUP(I4710,'visit codes'!$B$1:$F$38,5,FALSE)</f>
        <v>3</v>
      </c>
      <c r="Q4710" t="s">
        <v>22</v>
      </c>
      <c r="R4710">
        <f t="shared" si="365"/>
        <v>1</v>
      </c>
      <c r="S4710">
        <f t="shared" si="366"/>
        <v>0</v>
      </c>
      <c r="T4710">
        <f t="shared" si="368"/>
        <v>1</v>
      </c>
    </row>
    <row r="4711" spans="1:20" x14ac:dyDescent="0.25">
      <c r="A4711">
        <v>17258</v>
      </c>
      <c r="B4711" t="s">
        <v>1645</v>
      </c>
      <c r="C4711" s="1">
        <v>21330</v>
      </c>
      <c r="D4711" t="s">
        <v>26</v>
      </c>
      <c r="E4711" t="s">
        <v>15</v>
      </c>
      <c r="F4711" s="1">
        <v>40550</v>
      </c>
      <c r="G4711" t="s">
        <v>35</v>
      </c>
      <c r="H4711" t="str">
        <f t="shared" si="367"/>
        <v>4302PM-PM</v>
      </c>
      <c r="J4711" t="s">
        <v>66</v>
      </c>
      <c r="K4711" t="s">
        <v>557</v>
      </c>
      <c r="L4711">
        <v>13440</v>
      </c>
      <c r="M4711" t="s">
        <v>20</v>
      </c>
      <c r="N4711" t="s">
        <v>200</v>
      </c>
      <c r="O4711" s="2">
        <v>1.0416666666666666E-2</v>
      </c>
      <c r="Q4711" t="s">
        <v>22</v>
      </c>
      <c r="R4711">
        <f t="shared" si="365"/>
        <v>0</v>
      </c>
      <c r="S4711">
        <f t="shared" si="366"/>
        <v>0</v>
      </c>
      <c r="T4711">
        <f t="shared" si="368"/>
        <v>0</v>
      </c>
    </row>
    <row r="4712" spans="1:20" x14ac:dyDescent="0.25">
      <c r="A4712">
        <v>17258</v>
      </c>
      <c r="B4712" t="s">
        <v>1645</v>
      </c>
      <c r="C4712" s="1">
        <v>21330</v>
      </c>
      <c r="D4712" t="s">
        <v>26</v>
      </c>
      <c r="E4712" t="s">
        <v>15</v>
      </c>
      <c r="F4712" s="1">
        <v>40550</v>
      </c>
      <c r="G4712" t="s">
        <v>37</v>
      </c>
      <c r="H4712" t="str">
        <f t="shared" si="367"/>
        <v>PM</v>
      </c>
      <c r="I4712" t="str">
        <f t="shared" si="369"/>
        <v>PM</v>
      </c>
      <c r="J4712" t="s">
        <v>66</v>
      </c>
      <c r="K4712" t="s">
        <v>557</v>
      </c>
      <c r="L4712">
        <v>13440</v>
      </c>
      <c r="M4712" t="s">
        <v>20</v>
      </c>
      <c r="N4712" t="s">
        <v>200</v>
      </c>
      <c r="O4712" s="2">
        <v>1.0416666666666666E-2</v>
      </c>
      <c r="P4712">
        <f>VLOOKUP(I4712,'visit codes'!$B$1:$F$38,5,FALSE)</f>
        <v>1</v>
      </c>
      <c r="Q4712" t="s">
        <v>22</v>
      </c>
      <c r="R4712">
        <f t="shared" si="365"/>
        <v>1</v>
      </c>
      <c r="S4712">
        <f t="shared" si="366"/>
        <v>0</v>
      </c>
      <c r="T4712">
        <f t="shared" si="368"/>
        <v>1</v>
      </c>
    </row>
    <row r="4713" spans="1:20" x14ac:dyDescent="0.25">
      <c r="A4713">
        <v>17258</v>
      </c>
      <c r="B4713" t="s">
        <v>1645</v>
      </c>
      <c r="C4713" s="1">
        <v>21330</v>
      </c>
      <c r="D4713" t="s">
        <v>26</v>
      </c>
      <c r="E4713" t="s">
        <v>15</v>
      </c>
      <c r="F4713" s="1">
        <v>40562</v>
      </c>
      <c r="G4713" t="s">
        <v>38</v>
      </c>
      <c r="H4713" t="str">
        <f t="shared" si="367"/>
        <v>C</v>
      </c>
      <c r="I4713" t="str">
        <f t="shared" si="369"/>
        <v>C</v>
      </c>
      <c r="J4713" t="s">
        <v>17</v>
      </c>
      <c r="K4713" t="s">
        <v>557</v>
      </c>
      <c r="L4713">
        <v>13440</v>
      </c>
      <c r="M4713" t="s">
        <v>20</v>
      </c>
      <c r="N4713" t="s">
        <v>200</v>
      </c>
      <c r="O4713" s="2">
        <v>0</v>
      </c>
      <c r="P4713">
        <f>VLOOKUP(I4713,'visit codes'!$B$1:$F$38,5,FALSE)</f>
        <v>0</v>
      </c>
      <c r="Q4713" t="s">
        <v>22</v>
      </c>
      <c r="R4713">
        <f t="shared" si="365"/>
        <v>1</v>
      </c>
      <c r="S4713">
        <f t="shared" si="366"/>
        <v>1</v>
      </c>
      <c r="T4713">
        <f t="shared" si="368"/>
        <v>0</v>
      </c>
    </row>
    <row r="4714" spans="1:20" x14ac:dyDescent="0.25">
      <c r="A4714">
        <v>17299</v>
      </c>
      <c r="B4714" t="s">
        <v>1646</v>
      </c>
      <c r="C4714" s="1">
        <v>27669</v>
      </c>
      <c r="D4714" t="s">
        <v>14</v>
      </c>
      <c r="E4714" t="s">
        <v>15</v>
      </c>
      <c r="F4714" s="1">
        <v>40549</v>
      </c>
      <c r="G4714" t="s">
        <v>35</v>
      </c>
      <c r="H4714" t="str">
        <f t="shared" si="367"/>
        <v>4302PM-PM</v>
      </c>
      <c r="J4714" t="s">
        <v>41</v>
      </c>
      <c r="K4714" t="s">
        <v>53</v>
      </c>
      <c r="L4714">
        <v>13502</v>
      </c>
      <c r="M4714" t="s">
        <v>29</v>
      </c>
      <c r="N4714" t="s">
        <v>193</v>
      </c>
      <c r="O4714" s="2">
        <v>1.0416666666666666E-2</v>
      </c>
      <c r="Q4714" t="s">
        <v>31</v>
      </c>
      <c r="R4714">
        <f t="shared" si="365"/>
        <v>0</v>
      </c>
      <c r="S4714">
        <f t="shared" si="366"/>
        <v>0</v>
      </c>
      <c r="T4714">
        <f t="shared" si="368"/>
        <v>0</v>
      </c>
    </row>
    <row r="4715" spans="1:20" x14ac:dyDescent="0.25">
      <c r="A4715">
        <v>17299</v>
      </c>
      <c r="B4715" t="s">
        <v>1646</v>
      </c>
      <c r="C4715" s="1">
        <v>27669</v>
      </c>
      <c r="D4715" t="s">
        <v>14</v>
      </c>
      <c r="E4715" t="s">
        <v>15</v>
      </c>
      <c r="F4715" s="1">
        <v>40549</v>
      </c>
      <c r="G4715" t="s">
        <v>37</v>
      </c>
      <c r="H4715" t="str">
        <f t="shared" si="367"/>
        <v>PM</v>
      </c>
      <c r="I4715" t="str">
        <f t="shared" si="369"/>
        <v>PM</v>
      </c>
      <c r="J4715" t="s">
        <v>41</v>
      </c>
      <c r="K4715" t="s">
        <v>53</v>
      </c>
      <c r="L4715">
        <v>13502</v>
      </c>
      <c r="M4715" t="s">
        <v>29</v>
      </c>
      <c r="N4715" t="s">
        <v>193</v>
      </c>
      <c r="O4715" s="2">
        <v>1.0416666666666666E-2</v>
      </c>
      <c r="P4715">
        <f>VLOOKUP(I4715,'visit codes'!$B$1:$F$38,5,FALSE)</f>
        <v>1</v>
      </c>
      <c r="Q4715" t="s">
        <v>31</v>
      </c>
      <c r="R4715">
        <f t="shared" si="365"/>
        <v>1</v>
      </c>
      <c r="S4715">
        <f t="shared" si="366"/>
        <v>0</v>
      </c>
      <c r="T4715">
        <f t="shared" si="368"/>
        <v>1</v>
      </c>
    </row>
    <row r="4716" spans="1:20" x14ac:dyDescent="0.25">
      <c r="A4716">
        <v>17299</v>
      </c>
      <c r="B4716" t="s">
        <v>1646</v>
      </c>
      <c r="C4716" s="1">
        <v>27669</v>
      </c>
      <c r="D4716" t="s">
        <v>14</v>
      </c>
      <c r="E4716" t="s">
        <v>15</v>
      </c>
      <c r="F4716" s="1">
        <v>40549</v>
      </c>
      <c r="G4716" t="s">
        <v>541</v>
      </c>
      <c r="H4716" t="str">
        <f t="shared" si="367"/>
        <v>4306-CV</v>
      </c>
      <c r="J4716" t="s">
        <v>41</v>
      </c>
      <c r="K4716" t="s">
        <v>53</v>
      </c>
      <c r="L4716">
        <v>13502</v>
      </c>
      <c r="M4716" t="s">
        <v>29</v>
      </c>
      <c r="N4716" t="s">
        <v>193</v>
      </c>
      <c r="O4716" s="2">
        <v>1.0416666666666666E-2</v>
      </c>
      <c r="Q4716" t="s">
        <v>31</v>
      </c>
      <c r="R4716">
        <f t="shared" si="365"/>
        <v>0</v>
      </c>
      <c r="S4716">
        <f t="shared" si="366"/>
        <v>0</v>
      </c>
      <c r="T4716">
        <f t="shared" si="368"/>
        <v>0</v>
      </c>
    </row>
    <row r="4717" spans="1:20" x14ac:dyDescent="0.25">
      <c r="A4717">
        <v>17299</v>
      </c>
      <c r="B4717" t="s">
        <v>1646</v>
      </c>
      <c r="C4717" s="1">
        <v>27669</v>
      </c>
      <c r="D4717" t="s">
        <v>14</v>
      </c>
      <c r="E4717" t="s">
        <v>15</v>
      </c>
      <c r="F4717" s="1">
        <v>40549</v>
      </c>
      <c r="G4717" t="s">
        <v>542</v>
      </c>
      <c r="H4717" t="str">
        <f t="shared" si="367"/>
        <v>CV</v>
      </c>
      <c r="I4717" t="str">
        <f t="shared" si="369"/>
        <v>CV</v>
      </c>
      <c r="J4717" t="s">
        <v>41</v>
      </c>
      <c r="K4717" t="s">
        <v>53</v>
      </c>
      <c r="L4717">
        <v>13502</v>
      </c>
      <c r="M4717" t="s">
        <v>29</v>
      </c>
      <c r="N4717" t="s">
        <v>193</v>
      </c>
      <c r="O4717" s="2">
        <v>4.1666666666666664E-2</v>
      </c>
      <c r="P4717">
        <f>VLOOKUP(I4717,'visit codes'!$B$1:$F$38,5,FALSE)</f>
        <v>1</v>
      </c>
      <c r="Q4717" t="s">
        <v>31</v>
      </c>
      <c r="R4717">
        <f t="shared" si="365"/>
        <v>1</v>
      </c>
      <c r="S4717">
        <f t="shared" si="366"/>
        <v>0</v>
      </c>
      <c r="T4717">
        <f t="shared" si="368"/>
        <v>1</v>
      </c>
    </row>
    <row r="4718" spans="1:20" x14ac:dyDescent="0.25">
      <c r="A4718">
        <v>17299</v>
      </c>
      <c r="B4718" t="s">
        <v>1646</v>
      </c>
      <c r="C4718" s="1">
        <v>27669</v>
      </c>
      <c r="D4718" t="s">
        <v>14</v>
      </c>
      <c r="E4718" t="s">
        <v>15</v>
      </c>
      <c r="F4718" s="1">
        <v>40570</v>
      </c>
      <c r="G4718" t="s">
        <v>46</v>
      </c>
      <c r="H4718" t="str">
        <f t="shared" si="367"/>
        <v>NS</v>
      </c>
      <c r="I4718" t="str">
        <f t="shared" si="369"/>
        <v>NS</v>
      </c>
      <c r="J4718" t="s">
        <v>57</v>
      </c>
      <c r="K4718" t="s">
        <v>53</v>
      </c>
      <c r="L4718">
        <v>13502</v>
      </c>
      <c r="M4718" t="s">
        <v>29</v>
      </c>
      <c r="N4718" t="s">
        <v>193</v>
      </c>
      <c r="O4718" s="2">
        <v>0</v>
      </c>
      <c r="P4718">
        <f>VLOOKUP(I4718,'visit codes'!$B$1:$F$38,5,FALSE)</f>
        <v>0</v>
      </c>
      <c r="Q4718" t="s">
        <v>31</v>
      </c>
      <c r="R4718">
        <f t="shared" si="365"/>
        <v>1</v>
      </c>
      <c r="S4718">
        <f t="shared" si="366"/>
        <v>1</v>
      </c>
      <c r="T4718">
        <f t="shared" si="368"/>
        <v>0</v>
      </c>
    </row>
    <row r="4719" spans="1:20" x14ac:dyDescent="0.25">
      <c r="A4719">
        <v>17310</v>
      </c>
      <c r="B4719" t="s">
        <v>1647</v>
      </c>
      <c r="C4719" s="1">
        <v>20213</v>
      </c>
      <c r="D4719" t="s">
        <v>26</v>
      </c>
      <c r="E4719" t="s">
        <v>40</v>
      </c>
      <c r="F4719" s="1">
        <v>40546</v>
      </c>
      <c r="G4719" t="s">
        <v>16</v>
      </c>
      <c r="H4719" t="str">
        <f t="shared" si="367"/>
        <v>4301R-RV</v>
      </c>
      <c r="J4719" t="s">
        <v>45</v>
      </c>
      <c r="K4719" t="s">
        <v>42</v>
      </c>
      <c r="L4719">
        <v>13340</v>
      </c>
      <c r="M4719" t="s">
        <v>29</v>
      </c>
      <c r="N4719" t="s">
        <v>43</v>
      </c>
      <c r="O4719" s="2">
        <v>3.125E-2</v>
      </c>
      <c r="Q4719" t="s">
        <v>240</v>
      </c>
      <c r="R4719">
        <f t="shared" si="365"/>
        <v>0</v>
      </c>
      <c r="S4719">
        <f t="shared" si="366"/>
        <v>0</v>
      </c>
      <c r="T4719">
        <f t="shared" si="368"/>
        <v>0</v>
      </c>
    </row>
    <row r="4720" spans="1:20" x14ac:dyDescent="0.25">
      <c r="A4720">
        <v>17310</v>
      </c>
      <c r="B4720" t="s">
        <v>1647</v>
      </c>
      <c r="C4720" s="1">
        <v>20213</v>
      </c>
      <c r="D4720" t="s">
        <v>26</v>
      </c>
      <c r="E4720" t="s">
        <v>40</v>
      </c>
      <c r="F4720" s="1">
        <v>40546</v>
      </c>
      <c r="G4720" t="s">
        <v>24</v>
      </c>
      <c r="H4720" t="str">
        <f t="shared" si="367"/>
        <v>RV</v>
      </c>
      <c r="I4720" t="str">
        <f t="shared" si="369"/>
        <v>RV</v>
      </c>
      <c r="J4720" t="s">
        <v>45</v>
      </c>
      <c r="K4720" t="s">
        <v>42</v>
      </c>
      <c r="L4720">
        <v>13340</v>
      </c>
      <c r="M4720" t="s">
        <v>29</v>
      </c>
      <c r="N4720" t="s">
        <v>43</v>
      </c>
      <c r="O4720" s="2">
        <v>4.1666666666666664E-2</v>
      </c>
      <c r="P4720">
        <f>VLOOKUP(I4720,'visit codes'!$B$1:$F$38,5,FALSE)</f>
        <v>3</v>
      </c>
      <c r="Q4720" t="s">
        <v>240</v>
      </c>
      <c r="R4720">
        <f t="shared" si="365"/>
        <v>1</v>
      </c>
      <c r="S4720">
        <f t="shared" si="366"/>
        <v>0</v>
      </c>
      <c r="T4720">
        <f t="shared" si="368"/>
        <v>1</v>
      </c>
    </row>
    <row r="4721" spans="1:20" x14ac:dyDescent="0.25">
      <c r="A4721">
        <v>17311</v>
      </c>
      <c r="B4721" t="s">
        <v>1648</v>
      </c>
      <c r="C4721" s="1">
        <v>20077</v>
      </c>
      <c r="D4721" t="s">
        <v>26</v>
      </c>
      <c r="E4721" t="s">
        <v>40</v>
      </c>
      <c r="F4721" s="1">
        <v>40549</v>
      </c>
      <c r="G4721" t="s">
        <v>102</v>
      </c>
      <c r="H4721" t="str">
        <f t="shared" si="367"/>
        <v>SC</v>
      </c>
      <c r="I4721" t="str">
        <f t="shared" si="369"/>
        <v>SC</v>
      </c>
      <c r="J4721" t="s">
        <v>45</v>
      </c>
      <c r="K4721" t="s">
        <v>42</v>
      </c>
      <c r="L4721">
        <v>13501</v>
      </c>
      <c r="M4721" t="s">
        <v>29</v>
      </c>
      <c r="N4721" t="s">
        <v>43</v>
      </c>
      <c r="O4721" s="2">
        <v>0</v>
      </c>
      <c r="P4721">
        <f>VLOOKUP(I4721,'visit codes'!$B$1:$F$38,5,FALSE)</f>
        <v>0</v>
      </c>
      <c r="Q4721" t="s">
        <v>31</v>
      </c>
      <c r="R4721">
        <f t="shared" si="365"/>
        <v>1</v>
      </c>
      <c r="S4721">
        <f t="shared" si="366"/>
        <v>1</v>
      </c>
      <c r="T4721">
        <f t="shared" si="368"/>
        <v>0</v>
      </c>
    </row>
    <row r="4722" spans="1:20" x14ac:dyDescent="0.25">
      <c r="A4722">
        <v>17311</v>
      </c>
      <c r="B4722" t="s">
        <v>1648</v>
      </c>
      <c r="C4722" s="1">
        <v>20077</v>
      </c>
      <c r="D4722" t="s">
        <v>26</v>
      </c>
      <c r="E4722" t="s">
        <v>40</v>
      </c>
      <c r="F4722" s="1">
        <v>40557</v>
      </c>
      <c r="G4722" t="s">
        <v>102</v>
      </c>
      <c r="H4722" t="str">
        <f t="shared" si="367"/>
        <v>SC</v>
      </c>
      <c r="I4722" t="str">
        <f t="shared" si="369"/>
        <v>SC</v>
      </c>
      <c r="J4722" t="s">
        <v>66</v>
      </c>
      <c r="K4722" t="s">
        <v>42</v>
      </c>
      <c r="L4722">
        <v>13501</v>
      </c>
      <c r="M4722" t="s">
        <v>29</v>
      </c>
      <c r="N4722" t="s">
        <v>43</v>
      </c>
      <c r="O4722" s="2">
        <v>0</v>
      </c>
      <c r="P4722">
        <f>VLOOKUP(I4722,'visit codes'!$B$1:$F$38,5,FALSE)</f>
        <v>0</v>
      </c>
      <c r="Q4722" t="s">
        <v>31</v>
      </c>
      <c r="R4722">
        <f t="shared" si="365"/>
        <v>1</v>
      </c>
      <c r="S4722">
        <f t="shared" si="366"/>
        <v>1</v>
      </c>
      <c r="T4722">
        <f t="shared" si="368"/>
        <v>0</v>
      </c>
    </row>
    <row r="4723" spans="1:20" x14ac:dyDescent="0.25">
      <c r="A4723">
        <v>17311</v>
      </c>
      <c r="B4723" t="s">
        <v>1648</v>
      </c>
      <c r="C4723" s="1">
        <v>20077</v>
      </c>
      <c r="D4723" t="s">
        <v>26</v>
      </c>
      <c r="E4723" t="s">
        <v>40</v>
      </c>
      <c r="F4723" s="1">
        <v>40563</v>
      </c>
      <c r="G4723" t="s">
        <v>16</v>
      </c>
      <c r="H4723" t="str">
        <f t="shared" si="367"/>
        <v>4301R-RV</v>
      </c>
      <c r="J4723" t="s">
        <v>45</v>
      </c>
      <c r="K4723" t="s">
        <v>42</v>
      </c>
      <c r="L4723">
        <v>13501</v>
      </c>
      <c r="M4723" t="s">
        <v>29</v>
      </c>
      <c r="N4723" t="s">
        <v>43</v>
      </c>
      <c r="O4723" s="2">
        <v>3.125E-2</v>
      </c>
      <c r="Q4723" t="s">
        <v>31</v>
      </c>
      <c r="R4723">
        <f t="shared" si="365"/>
        <v>0</v>
      </c>
      <c r="S4723">
        <f t="shared" si="366"/>
        <v>0</v>
      </c>
      <c r="T4723">
        <f t="shared" si="368"/>
        <v>0</v>
      </c>
    </row>
    <row r="4724" spans="1:20" x14ac:dyDescent="0.25">
      <c r="A4724">
        <v>17311</v>
      </c>
      <c r="B4724" t="s">
        <v>1648</v>
      </c>
      <c r="C4724" s="1">
        <v>20077</v>
      </c>
      <c r="D4724" t="s">
        <v>26</v>
      </c>
      <c r="E4724" t="s">
        <v>40</v>
      </c>
      <c r="F4724" s="1">
        <v>40563</v>
      </c>
      <c r="G4724" t="s">
        <v>24</v>
      </c>
      <c r="H4724" t="str">
        <f t="shared" si="367"/>
        <v>RV</v>
      </c>
      <c r="I4724" t="str">
        <f t="shared" si="369"/>
        <v>RV</v>
      </c>
      <c r="J4724" t="s">
        <v>45</v>
      </c>
      <c r="K4724" t="s">
        <v>42</v>
      </c>
      <c r="L4724">
        <v>13501</v>
      </c>
      <c r="M4724" t="s">
        <v>29</v>
      </c>
      <c r="N4724" t="s">
        <v>43</v>
      </c>
      <c r="O4724" s="2">
        <v>4.1666666666666664E-2</v>
      </c>
      <c r="P4724">
        <f>VLOOKUP(I4724,'visit codes'!$B$1:$F$38,5,FALSE)</f>
        <v>3</v>
      </c>
      <c r="Q4724" t="s">
        <v>31</v>
      </c>
      <c r="R4724">
        <f t="shared" si="365"/>
        <v>1</v>
      </c>
      <c r="S4724">
        <f t="shared" si="366"/>
        <v>0</v>
      </c>
      <c r="T4724">
        <f t="shared" si="368"/>
        <v>1</v>
      </c>
    </row>
    <row r="4725" spans="1:20" x14ac:dyDescent="0.25">
      <c r="A4725">
        <v>17350</v>
      </c>
      <c r="B4725" t="s">
        <v>1649</v>
      </c>
      <c r="C4725" s="1">
        <v>27113</v>
      </c>
      <c r="D4725" t="s">
        <v>26</v>
      </c>
      <c r="E4725" t="s">
        <v>15</v>
      </c>
      <c r="F4725" s="1">
        <v>40556</v>
      </c>
      <c r="G4725" t="s">
        <v>35</v>
      </c>
      <c r="H4725" t="str">
        <f t="shared" si="367"/>
        <v>4302PM-PM</v>
      </c>
      <c r="J4725" t="s">
        <v>52</v>
      </c>
      <c r="K4725" t="s">
        <v>18</v>
      </c>
      <c r="L4725">
        <v>13501</v>
      </c>
      <c r="M4725" t="s">
        <v>29</v>
      </c>
      <c r="N4725" t="s">
        <v>21</v>
      </c>
      <c r="O4725" s="2">
        <v>1.0416666666666666E-2</v>
      </c>
      <c r="Q4725" t="s">
        <v>31</v>
      </c>
      <c r="R4725">
        <f t="shared" si="365"/>
        <v>0</v>
      </c>
      <c r="S4725">
        <f t="shared" si="366"/>
        <v>0</v>
      </c>
      <c r="T4725">
        <f t="shared" si="368"/>
        <v>0</v>
      </c>
    </row>
    <row r="4726" spans="1:20" x14ac:dyDescent="0.25">
      <c r="A4726">
        <v>17350</v>
      </c>
      <c r="B4726" t="s">
        <v>1649</v>
      </c>
      <c r="C4726" s="1">
        <v>27113</v>
      </c>
      <c r="D4726" t="s">
        <v>26</v>
      </c>
      <c r="E4726" t="s">
        <v>15</v>
      </c>
      <c r="F4726" s="1">
        <v>40556</v>
      </c>
      <c r="G4726" t="s">
        <v>37</v>
      </c>
      <c r="H4726" t="str">
        <f t="shared" si="367"/>
        <v>PM</v>
      </c>
      <c r="I4726" t="str">
        <f t="shared" si="369"/>
        <v>PM</v>
      </c>
      <c r="J4726" t="s">
        <v>52</v>
      </c>
      <c r="K4726" t="s">
        <v>18</v>
      </c>
      <c r="L4726">
        <v>13501</v>
      </c>
      <c r="M4726" t="s">
        <v>29</v>
      </c>
      <c r="N4726" t="s">
        <v>21</v>
      </c>
      <c r="O4726" s="2">
        <v>1.0416666666666666E-2</v>
      </c>
      <c r="P4726">
        <f>VLOOKUP(I4726,'visit codes'!$B$1:$F$38,5,FALSE)</f>
        <v>1</v>
      </c>
      <c r="Q4726" t="s">
        <v>31</v>
      </c>
      <c r="R4726">
        <f t="shared" si="365"/>
        <v>1</v>
      </c>
      <c r="S4726">
        <f t="shared" si="366"/>
        <v>0</v>
      </c>
      <c r="T4726">
        <f t="shared" si="368"/>
        <v>1</v>
      </c>
    </row>
    <row r="4727" spans="1:20" x14ac:dyDescent="0.25">
      <c r="A4727">
        <v>17350</v>
      </c>
      <c r="B4727" t="s">
        <v>1649</v>
      </c>
      <c r="C4727" s="1">
        <v>27113</v>
      </c>
      <c r="D4727" t="s">
        <v>26</v>
      </c>
      <c r="E4727" t="s">
        <v>15</v>
      </c>
      <c r="F4727" s="1">
        <v>40556</v>
      </c>
      <c r="G4727">
        <v>96372</v>
      </c>
      <c r="H4727" t="str">
        <f t="shared" si="367"/>
        <v>96372</v>
      </c>
      <c r="J4727" t="s">
        <v>41</v>
      </c>
      <c r="K4727" t="s">
        <v>18</v>
      </c>
      <c r="L4727">
        <v>13501</v>
      </c>
      <c r="M4727" t="s">
        <v>29</v>
      </c>
      <c r="N4727" t="s">
        <v>21</v>
      </c>
      <c r="O4727" s="2">
        <v>0</v>
      </c>
      <c r="Q4727" t="s">
        <v>31</v>
      </c>
      <c r="R4727">
        <f t="shared" si="365"/>
        <v>0</v>
      </c>
      <c r="S4727">
        <f t="shared" si="366"/>
        <v>0</v>
      </c>
      <c r="T4727">
        <f t="shared" si="368"/>
        <v>0</v>
      </c>
    </row>
    <row r="4728" spans="1:20" x14ac:dyDescent="0.25">
      <c r="A4728">
        <v>17350</v>
      </c>
      <c r="B4728" t="s">
        <v>1649</v>
      </c>
      <c r="C4728" s="1">
        <v>27113</v>
      </c>
      <c r="D4728" t="s">
        <v>26</v>
      </c>
      <c r="E4728" t="s">
        <v>15</v>
      </c>
      <c r="F4728" s="1">
        <v>40556</v>
      </c>
      <c r="G4728" t="s">
        <v>962</v>
      </c>
      <c r="H4728" t="str">
        <f t="shared" si="367"/>
        <v>J2794-12.5</v>
      </c>
      <c r="I4728" t="str">
        <f t="shared" si="369"/>
        <v>J2794-12.5</v>
      </c>
      <c r="J4728" t="s">
        <v>41</v>
      </c>
      <c r="K4728" t="s">
        <v>18</v>
      </c>
      <c r="L4728">
        <v>13501</v>
      </c>
      <c r="M4728" t="s">
        <v>29</v>
      </c>
      <c r="N4728" t="s">
        <v>21</v>
      </c>
      <c r="O4728" s="2">
        <v>1.0416666666666666E-2</v>
      </c>
      <c r="Q4728" t="s">
        <v>31</v>
      </c>
      <c r="R4728">
        <f t="shared" si="365"/>
        <v>1</v>
      </c>
      <c r="S4728">
        <f t="shared" si="366"/>
        <v>0</v>
      </c>
      <c r="T4728">
        <f t="shared" si="368"/>
        <v>1</v>
      </c>
    </row>
    <row r="4729" spans="1:20" x14ac:dyDescent="0.25">
      <c r="A4729">
        <v>17359</v>
      </c>
      <c r="B4729" t="s">
        <v>1650</v>
      </c>
      <c r="C4729" s="1">
        <v>19909</v>
      </c>
      <c r="D4729" t="s">
        <v>14</v>
      </c>
      <c r="E4729" t="s">
        <v>40</v>
      </c>
      <c r="F4729" s="1">
        <v>40548</v>
      </c>
      <c r="G4729" t="s">
        <v>46</v>
      </c>
      <c r="H4729" t="str">
        <f t="shared" si="367"/>
        <v>NS</v>
      </c>
      <c r="I4729" t="str">
        <f t="shared" si="369"/>
        <v>NS</v>
      </c>
      <c r="J4729" t="s">
        <v>52</v>
      </c>
      <c r="K4729" t="s">
        <v>42</v>
      </c>
      <c r="L4729">
        <v>13501</v>
      </c>
      <c r="M4729" t="s">
        <v>29</v>
      </c>
      <c r="N4729" t="s">
        <v>43</v>
      </c>
      <c r="O4729" s="2">
        <v>0</v>
      </c>
      <c r="P4729">
        <f>VLOOKUP(I4729,'visit codes'!$B$1:$F$38,5,FALSE)</f>
        <v>0</v>
      </c>
      <c r="Q4729" t="s">
        <v>31</v>
      </c>
      <c r="R4729">
        <f t="shared" si="365"/>
        <v>1</v>
      </c>
      <c r="S4729">
        <f t="shared" si="366"/>
        <v>1</v>
      </c>
      <c r="T4729">
        <f t="shared" si="368"/>
        <v>0</v>
      </c>
    </row>
    <row r="4730" spans="1:20" x14ac:dyDescent="0.25">
      <c r="A4730">
        <v>17359</v>
      </c>
      <c r="B4730" t="s">
        <v>1650</v>
      </c>
      <c r="C4730" s="1">
        <v>19909</v>
      </c>
      <c r="D4730" t="s">
        <v>14</v>
      </c>
      <c r="E4730" t="s">
        <v>40</v>
      </c>
      <c r="F4730" s="1">
        <v>40568</v>
      </c>
      <c r="G4730" t="s">
        <v>16</v>
      </c>
      <c r="H4730" t="str">
        <f t="shared" si="367"/>
        <v>4301R-RV</v>
      </c>
      <c r="J4730" t="s">
        <v>45</v>
      </c>
      <c r="K4730" t="s">
        <v>42</v>
      </c>
      <c r="L4730">
        <v>13501</v>
      </c>
      <c r="M4730" t="s">
        <v>29</v>
      </c>
      <c r="N4730" t="s">
        <v>43</v>
      </c>
      <c r="O4730" s="2">
        <v>3.125E-2</v>
      </c>
      <c r="Q4730" t="s">
        <v>31</v>
      </c>
      <c r="R4730">
        <f t="shared" si="365"/>
        <v>0</v>
      </c>
      <c r="S4730">
        <f t="shared" si="366"/>
        <v>0</v>
      </c>
      <c r="T4730">
        <f t="shared" si="368"/>
        <v>0</v>
      </c>
    </row>
    <row r="4731" spans="1:20" x14ac:dyDescent="0.25">
      <c r="A4731">
        <v>17359</v>
      </c>
      <c r="B4731" t="s">
        <v>1650</v>
      </c>
      <c r="C4731" s="1">
        <v>19909</v>
      </c>
      <c r="D4731" t="s">
        <v>14</v>
      </c>
      <c r="E4731" t="s">
        <v>40</v>
      </c>
      <c r="F4731" s="1">
        <v>40568</v>
      </c>
      <c r="G4731" t="s">
        <v>24</v>
      </c>
      <c r="H4731" t="str">
        <f t="shared" si="367"/>
        <v>RV</v>
      </c>
      <c r="I4731" t="str">
        <f t="shared" si="369"/>
        <v>RV</v>
      </c>
      <c r="J4731" t="s">
        <v>45</v>
      </c>
      <c r="K4731" t="s">
        <v>42</v>
      </c>
      <c r="L4731">
        <v>13501</v>
      </c>
      <c r="M4731" t="s">
        <v>29</v>
      </c>
      <c r="N4731" t="s">
        <v>43</v>
      </c>
      <c r="O4731" s="2">
        <v>4.1666666666666664E-2</v>
      </c>
      <c r="P4731">
        <f>VLOOKUP(I4731,'visit codes'!$B$1:$F$38,5,FALSE)</f>
        <v>3</v>
      </c>
      <c r="Q4731" t="s">
        <v>31</v>
      </c>
      <c r="R4731">
        <f t="shared" si="365"/>
        <v>1</v>
      </c>
      <c r="S4731">
        <f t="shared" si="366"/>
        <v>0</v>
      </c>
      <c r="T4731">
        <f t="shared" si="368"/>
        <v>1</v>
      </c>
    </row>
    <row r="4732" spans="1:20" x14ac:dyDescent="0.25">
      <c r="A4732">
        <v>17381</v>
      </c>
      <c r="B4732" t="s">
        <v>1651</v>
      </c>
      <c r="C4732" s="1">
        <v>21978</v>
      </c>
      <c r="D4732" t="s">
        <v>26</v>
      </c>
      <c r="E4732" t="s">
        <v>40</v>
      </c>
      <c r="F4732" s="1">
        <v>40550</v>
      </c>
      <c r="G4732" t="s">
        <v>16</v>
      </c>
      <c r="H4732" t="str">
        <f t="shared" si="367"/>
        <v>4301R-RV</v>
      </c>
      <c r="J4732" t="s">
        <v>45</v>
      </c>
      <c r="K4732" t="s">
        <v>42</v>
      </c>
      <c r="L4732">
        <v>13501</v>
      </c>
      <c r="M4732" t="s">
        <v>29</v>
      </c>
      <c r="N4732" t="s">
        <v>43</v>
      </c>
      <c r="O4732" s="2">
        <v>3.125E-2</v>
      </c>
      <c r="Q4732" t="s">
        <v>31</v>
      </c>
      <c r="R4732">
        <f t="shared" si="365"/>
        <v>0</v>
      </c>
      <c r="S4732">
        <f t="shared" si="366"/>
        <v>0</v>
      </c>
      <c r="T4732">
        <f t="shared" si="368"/>
        <v>0</v>
      </c>
    </row>
    <row r="4733" spans="1:20" x14ac:dyDescent="0.25">
      <c r="A4733">
        <v>17381</v>
      </c>
      <c r="B4733" t="s">
        <v>1651</v>
      </c>
      <c r="C4733" s="1">
        <v>21978</v>
      </c>
      <c r="D4733" t="s">
        <v>26</v>
      </c>
      <c r="E4733" t="s">
        <v>40</v>
      </c>
      <c r="F4733" s="1">
        <v>40550</v>
      </c>
      <c r="G4733" t="s">
        <v>24</v>
      </c>
      <c r="H4733" t="str">
        <f t="shared" si="367"/>
        <v>RV</v>
      </c>
      <c r="I4733" t="str">
        <f t="shared" si="369"/>
        <v>RV</v>
      </c>
      <c r="J4733" t="s">
        <v>45</v>
      </c>
      <c r="K4733" t="s">
        <v>42</v>
      </c>
      <c r="L4733">
        <v>13501</v>
      </c>
      <c r="M4733" t="s">
        <v>29</v>
      </c>
      <c r="N4733" t="s">
        <v>43</v>
      </c>
      <c r="O4733" s="2">
        <v>4.1666666666666664E-2</v>
      </c>
      <c r="P4733">
        <f>VLOOKUP(I4733,'visit codes'!$B$1:$F$38,5,FALSE)</f>
        <v>3</v>
      </c>
      <c r="Q4733" t="s">
        <v>31</v>
      </c>
      <c r="R4733">
        <f t="shared" si="365"/>
        <v>1</v>
      </c>
      <c r="S4733">
        <f t="shared" si="366"/>
        <v>0</v>
      </c>
      <c r="T4733">
        <f t="shared" si="368"/>
        <v>1</v>
      </c>
    </row>
    <row r="4734" spans="1:20" x14ac:dyDescent="0.25">
      <c r="A4734">
        <v>17381</v>
      </c>
      <c r="B4734" t="s">
        <v>1651</v>
      </c>
      <c r="C4734" s="1">
        <v>21978</v>
      </c>
      <c r="D4734" t="s">
        <v>26</v>
      </c>
      <c r="E4734" t="s">
        <v>40</v>
      </c>
      <c r="F4734" s="1">
        <v>40562</v>
      </c>
      <c r="G4734" t="s">
        <v>38</v>
      </c>
      <c r="H4734" t="str">
        <f t="shared" si="367"/>
        <v>C</v>
      </c>
      <c r="I4734" t="str">
        <f t="shared" si="369"/>
        <v>C</v>
      </c>
      <c r="J4734" t="s">
        <v>41</v>
      </c>
      <c r="K4734" t="s">
        <v>42</v>
      </c>
      <c r="L4734">
        <v>13501</v>
      </c>
      <c r="M4734" t="s">
        <v>29</v>
      </c>
      <c r="N4734" t="s">
        <v>43</v>
      </c>
      <c r="O4734" s="2">
        <v>0</v>
      </c>
      <c r="P4734">
        <f>VLOOKUP(I4734,'visit codes'!$B$1:$F$38,5,FALSE)</f>
        <v>0</v>
      </c>
      <c r="Q4734" t="s">
        <v>31</v>
      </c>
      <c r="R4734">
        <f t="shared" si="365"/>
        <v>1</v>
      </c>
      <c r="S4734">
        <f t="shared" si="366"/>
        <v>1</v>
      </c>
      <c r="T4734">
        <f t="shared" si="368"/>
        <v>0</v>
      </c>
    </row>
    <row r="4735" spans="1:20" x14ac:dyDescent="0.25">
      <c r="A4735">
        <v>17388</v>
      </c>
      <c r="B4735" t="s">
        <v>1652</v>
      </c>
      <c r="C4735" s="1">
        <v>27257</v>
      </c>
      <c r="D4735" t="s">
        <v>26</v>
      </c>
      <c r="E4735" t="s">
        <v>15</v>
      </c>
      <c r="F4735" s="1">
        <v>40546</v>
      </c>
      <c r="G4735" t="s">
        <v>46</v>
      </c>
      <c r="H4735" t="str">
        <f t="shared" si="367"/>
        <v>NS</v>
      </c>
      <c r="I4735" t="str">
        <f t="shared" si="369"/>
        <v>NS</v>
      </c>
      <c r="J4735" t="s">
        <v>52</v>
      </c>
      <c r="K4735" t="s">
        <v>42</v>
      </c>
      <c r="L4735">
        <v>13501</v>
      </c>
      <c r="M4735" t="s">
        <v>29</v>
      </c>
      <c r="N4735" t="s">
        <v>43</v>
      </c>
      <c r="O4735" s="2">
        <v>0</v>
      </c>
      <c r="P4735">
        <f>VLOOKUP(I4735,'visit codes'!$B$1:$F$38,5,FALSE)</f>
        <v>0</v>
      </c>
      <c r="Q4735" t="s">
        <v>31</v>
      </c>
      <c r="R4735">
        <f t="shared" si="365"/>
        <v>1</v>
      </c>
      <c r="S4735">
        <f t="shared" si="366"/>
        <v>1</v>
      </c>
      <c r="T4735">
        <f t="shared" si="368"/>
        <v>0</v>
      </c>
    </row>
    <row r="4736" spans="1:20" x14ac:dyDescent="0.25">
      <c r="A4736">
        <v>17388</v>
      </c>
      <c r="B4736" t="s">
        <v>1652</v>
      </c>
      <c r="C4736" s="1">
        <v>27257</v>
      </c>
      <c r="D4736" t="s">
        <v>26</v>
      </c>
      <c r="E4736" t="s">
        <v>15</v>
      </c>
      <c r="F4736" s="1">
        <v>40563</v>
      </c>
      <c r="G4736" t="s">
        <v>46</v>
      </c>
      <c r="H4736" t="str">
        <f t="shared" si="367"/>
        <v>NS</v>
      </c>
      <c r="I4736" t="str">
        <f t="shared" si="369"/>
        <v>NS</v>
      </c>
      <c r="J4736" t="s">
        <v>206</v>
      </c>
      <c r="K4736" t="s">
        <v>42</v>
      </c>
      <c r="L4736">
        <v>13501</v>
      </c>
      <c r="M4736" t="s">
        <v>29</v>
      </c>
      <c r="N4736" t="s">
        <v>43</v>
      </c>
      <c r="O4736" s="2">
        <v>0</v>
      </c>
      <c r="P4736">
        <f>VLOOKUP(I4736,'visit codes'!$B$1:$F$38,5,FALSE)</f>
        <v>0</v>
      </c>
      <c r="Q4736" t="s">
        <v>31</v>
      </c>
      <c r="R4736">
        <f t="shared" si="365"/>
        <v>1</v>
      </c>
      <c r="S4736">
        <f t="shared" si="366"/>
        <v>1</v>
      </c>
      <c r="T4736">
        <f t="shared" si="368"/>
        <v>0</v>
      </c>
    </row>
    <row r="4737" spans="1:20" x14ac:dyDescent="0.25">
      <c r="A4737">
        <v>17390</v>
      </c>
      <c r="B4737" t="s">
        <v>1653</v>
      </c>
      <c r="C4737" s="1">
        <v>16989</v>
      </c>
      <c r="D4737" t="s">
        <v>26</v>
      </c>
      <c r="E4737" t="s">
        <v>15</v>
      </c>
      <c r="F4737" s="1">
        <v>40549</v>
      </c>
      <c r="G4737" t="s">
        <v>16</v>
      </c>
      <c r="H4737" t="str">
        <f t="shared" si="367"/>
        <v>4301R-RV</v>
      </c>
      <c r="J4737" t="s">
        <v>89</v>
      </c>
      <c r="K4737" t="s">
        <v>1455</v>
      </c>
      <c r="L4737">
        <v>13501</v>
      </c>
      <c r="M4737" t="s">
        <v>29</v>
      </c>
      <c r="N4737" t="s">
        <v>30</v>
      </c>
      <c r="O4737" s="2">
        <v>3.125E-2</v>
      </c>
      <c r="Q4737" t="s">
        <v>31</v>
      </c>
      <c r="R4737">
        <f t="shared" si="365"/>
        <v>0</v>
      </c>
      <c r="S4737">
        <f t="shared" si="366"/>
        <v>0</v>
      </c>
      <c r="T4737">
        <f t="shared" si="368"/>
        <v>0</v>
      </c>
    </row>
    <row r="4738" spans="1:20" x14ac:dyDescent="0.25">
      <c r="A4738">
        <v>17390</v>
      </c>
      <c r="B4738" t="s">
        <v>1653</v>
      </c>
      <c r="C4738" s="1">
        <v>16989</v>
      </c>
      <c r="D4738" t="s">
        <v>26</v>
      </c>
      <c r="E4738" t="s">
        <v>15</v>
      </c>
      <c r="F4738" s="1">
        <v>40549</v>
      </c>
      <c r="G4738" t="s">
        <v>34</v>
      </c>
      <c r="H4738" t="str">
        <f t="shared" si="367"/>
        <v>CM</v>
      </c>
      <c r="I4738" t="str">
        <f t="shared" si="369"/>
        <v>CM</v>
      </c>
      <c r="J4738" t="s">
        <v>89</v>
      </c>
      <c r="K4738" t="s">
        <v>1455</v>
      </c>
      <c r="L4738">
        <v>13501</v>
      </c>
      <c r="M4738" t="s">
        <v>29</v>
      </c>
      <c r="N4738" t="s">
        <v>30</v>
      </c>
      <c r="O4738" s="2">
        <v>0</v>
      </c>
      <c r="P4738">
        <f>VLOOKUP(I4738,'visit codes'!$B$1:$F$38,5,FALSE)</f>
        <v>2</v>
      </c>
      <c r="Q4738" t="s">
        <v>31</v>
      </c>
      <c r="R4738">
        <f t="shared" ref="R4738:R4801" si="370">COUNTA(I4738)</f>
        <v>1</v>
      </c>
      <c r="S4738">
        <f t="shared" ref="S4738:S4801" si="371">IF(I4738="c",1,IF(I4738="ns",1,IF(I4738="pasns",1,IF(I4738="pasc",1,IF(I4738="sc",1,0)))))</f>
        <v>0</v>
      </c>
      <c r="T4738">
        <f t="shared" si="368"/>
        <v>1</v>
      </c>
    </row>
    <row r="4739" spans="1:20" x14ac:dyDescent="0.25">
      <c r="A4739">
        <v>17390</v>
      </c>
      <c r="B4739" t="s">
        <v>1653</v>
      </c>
      <c r="C4739" s="1">
        <v>16989</v>
      </c>
      <c r="D4739" t="s">
        <v>26</v>
      </c>
      <c r="E4739" t="s">
        <v>15</v>
      </c>
      <c r="F4739" s="1">
        <v>40549</v>
      </c>
      <c r="G4739" t="s">
        <v>35</v>
      </c>
      <c r="H4739" t="str">
        <f t="shared" ref="H4739:H4802" si="372">TRIM(G4739)</f>
        <v>4302PM-PM</v>
      </c>
      <c r="J4739" t="s">
        <v>41</v>
      </c>
      <c r="K4739" t="s">
        <v>1455</v>
      </c>
      <c r="L4739">
        <v>13501</v>
      </c>
      <c r="M4739" t="s">
        <v>29</v>
      </c>
      <c r="N4739" t="s">
        <v>30</v>
      </c>
      <c r="O4739" s="2">
        <v>1.0416666666666666E-2</v>
      </c>
      <c r="Q4739" t="s">
        <v>31</v>
      </c>
      <c r="R4739">
        <f t="shared" si="370"/>
        <v>0</v>
      </c>
      <c r="S4739">
        <f t="shared" si="371"/>
        <v>0</v>
      </c>
      <c r="T4739">
        <f t="shared" ref="T4739:T4802" si="373">IF(R4739-S4739=1,1,0)</f>
        <v>0</v>
      </c>
    </row>
    <row r="4740" spans="1:20" x14ac:dyDescent="0.25">
      <c r="A4740">
        <v>17390</v>
      </c>
      <c r="B4740" t="s">
        <v>1653</v>
      </c>
      <c r="C4740" s="1">
        <v>16989</v>
      </c>
      <c r="D4740" t="s">
        <v>26</v>
      </c>
      <c r="E4740" t="s">
        <v>15</v>
      </c>
      <c r="F4740" s="1">
        <v>40549</v>
      </c>
      <c r="G4740" t="s">
        <v>37</v>
      </c>
      <c r="H4740" t="str">
        <f t="shared" si="372"/>
        <v>PM</v>
      </c>
      <c r="I4740" t="str">
        <f t="shared" ref="I4740:I4801" si="374">TRIM(G4740)</f>
        <v>PM</v>
      </c>
      <c r="J4740" t="s">
        <v>41</v>
      </c>
      <c r="K4740" t="s">
        <v>1455</v>
      </c>
      <c r="L4740">
        <v>13501</v>
      </c>
      <c r="M4740" t="s">
        <v>29</v>
      </c>
      <c r="N4740" t="s">
        <v>30</v>
      </c>
      <c r="O4740" s="2">
        <v>1.0416666666666666E-2</v>
      </c>
      <c r="P4740">
        <f>VLOOKUP(I4740,'visit codes'!$B$1:$F$38,5,FALSE)</f>
        <v>1</v>
      </c>
      <c r="Q4740" t="s">
        <v>31</v>
      </c>
      <c r="R4740">
        <f t="shared" si="370"/>
        <v>1</v>
      </c>
      <c r="S4740">
        <f t="shared" si="371"/>
        <v>0</v>
      </c>
      <c r="T4740">
        <f t="shared" si="373"/>
        <v>1</v>
      </c>
    </row>
    <row r="4741" spans="1:20" x14ac:dyDescent="0.25">
      <c r="A4741">
        <v>17407</v>
      </c>
      <c r="B4741" t="s">
        <v>1654</v>
      </c>
      <c r="C4741" s="1">
        <v>23384</v>
      </c>
      <c r="D4741" t="s">
        <v>26</v>
      </c>
      <c r="E4741" t="s">
        <v>15</v>
      </c>
      <c r="F4741" s="1">
        <v>40563</v>
      </c>
      <c r="G4741" t="s">
        <v>233</v>
      </c>
      <c r="H4741" t="str">
        <f t="shared" si="372"/>
        <v>4302A - INJ</v>
      </c>
      <c r="J4741" t="s">
        <v>41</v>
      </c>
      <c r="K4741" t="s">
        <v>42</v>
      </c>
      <c r="L4741">
        <v>13502</v>
      </c>
      <c r="M4741" t="s">
        <v>29</v>
      </c>
      <c r="N4741" t="s">
        <v>43</v>
      </c>
      <c r="O4741" s="2">
        <v>1.0416666666666666E-2</v>
      </c>
      <c r="Q4741" t="s">
        <v>31</v>
      </c>
      <c r="R4741">
        <f t="shared" si="370"/>
        <v>0</v>
      </c>
      <c r="S4741">
        <f t="shared" si="371"/>
        <v>0</v>
      </c>
      <c r="T4741">
        <f t="shared" si="373"/>
        <v>0</v>
      </c>
    </row>
    <row r="4742" spans="1:20" x14ac:dyDescent="0.25">
      <c r="A4742">
        <v>17407</v>
      </c>
      <c r="B4742" t="s">
        <v>1654</v>
      </c>
      <c r="C4742" s="1">
        <v>23384</v>
      </c>
      <c r="D4742" t="s">
        <v>26</v>
      </c>
      <c r="E4742" t="s">
        <v>15</v>
      </c>
      <c r="F4742" s="1">
        <v>40563</v>
      </c>
      <c r="G4742" t="s">
        <v>74</v>
      </c>
      <c r="H4742" t="str">
        <f t="shared" si="372"/>
        <v>INJ</v>
      </c>
      <c r="I4742" t="str">
        <f t="shared" si="374"/>
        <v>INJ</v>
      </c>
      <c r="J4742" t="s">
        <v>41</v>
      </c>
      <c r="K4742" t="s">
        <v>42</v>
      </c>
      <c r="L4742">
        <v>13502</v>
      </c>
      <c r="M4742" t="s">
        <v>29</v>
      </c>
      <c r="N4742" t="s">
        <v>43</v>
      </c>
      <c r="O4742" s="2">
        <v>0</v>
      </c>
      <c r="P4742">
        <f>VLOOKUP(I4742,'visit codes'!$B$1:$F$38,5,FALSE)</f>
        <v>1</v>
      </c>
      <c r="Q4742" t="s">
        <v>31</v>
      </c>
      <c r="R4742">
        <f t="shared" si="370"/>
        <v>1</v>
      </c>
      <c r="S4742">
        <f t="shared" si="371"/>
        <v>0</v>
      </c>
      <c r="T4742">
        <f t="shared" si="373"/>
        <v>1</v>
      </c>
    </row>
    <row r="4743" spans="1:20" x14ac:dyDescent="0.25">
      <c r="A4743">
        <v>947</v>
      </c>
      <c r="B4743" t="s">
        <v>1655</v>
      </c>
      <c r="C4743" s="1">
        <v>27599</v>
      </c>
      <c r="D4743" t="s">
        <v>26</v>
      </c>
      <c r="E4743" t="s">
        <v>15</v>
      </c>
      <c r="F4743" s="1">
        <v>40554</v>
      </c>
      <c r="G4743" t="s">
        <v>46</v>
      </c>
      <c r="H4743" t="str">
        <f t="shared" si="372"/>
        <v>NS</v>
      </c>
      <c r="I4743" t="str">
        <f t="shared" si="374"/>
        <v>NS</v>
      </c>
      <c r="J4743" t="s">
        <v>48</v>
      </c>
      <c r="K4743" t="s">
        <v>33</v>
      </c>
      <c r="L4743">
        <v>13440</v>
      </c>
      <c r="M4743" t="s">
        <v>29</v>
      </c>
      <c r="N4743" t="s">
        <v>30</v>
      </c>
      <c r="O4743" s="2">
        <v>0</v>
      </c>
      <c r="P4743">
        <f>VLOOKUP(I4743,'visit codes'!$B$1:$F$38,5,FALSE)</f>
        <v>0</v>
      </c>
      <c r="Q4743" t="s">
        <v>22</v>
      </c>
      <c r="R4743">
        <f t="shared" si="370"/>
        <v>1</v>
      </c>
      <c r="S4743">
        <f t="shared" si="371"/>
        <v>1</v>
      </c>
      <c r="T4743">
        <f t="shared" si="373"/>
        <v>0</v>
      </c>
    </row>
    <row r="4744" spans="1:20" x14ac:dyDescent="0.25">
      <c r="A4744">
        <v>947</v>
      </c>
      <c r="B4744" t="s">
        <v>1655</v>
      </c>
      <c r="C4744" s="1">
        <v>27599</v>
      </c>
      <c r="D4744" t="s">
        <v>26</v>
      </c>
      <c r="E4744" t="s">
        <v>15</v>
      </c>
      <c r="F4744" s="1">
        <v>40561</v>
      </c>
      <c r="G4744" t="s">
        <v>46</v>
      </c>
      <c r="H4744" t="str">
        <f t="shared" si="372"/>
        <v>NS</v>
      </c>
      <c r="I4744" t="str">
        <f t="shared" si="374"/>
        <v>NS</v>
      </c>
      <c r="J4744" t="s">
        <v>52</v>
      </c>
      <c r="K4744" t="s">
        <v>33</v>
      </c>
      <c r="L4744">
        <v>13440</v>
      </c>
      <c r="M4744" t="s">
        <v>29</v>
      </c>
      <c r="N4744" t="s">
        <v>30</v>
      </c>
      <c r="O4744" s="2">
        <v>0</v>
      </c>
      <c r="P4744">
        <f>VLOOKUP(I4744,'visit codes'!$B$1:$F$38,5,FALSE)</f>
        <v>0</v>
      </c>
      <c r="Q4744" t="s">
        <v>22</v>
      </c>
      <c r="R4744">
        <f t="shared" si="370"/>
        <v>1</v>
      </c>
      <c r="S4744">
        <f t="shared" si="371"/>
        <v>1</v>
      </c>
      <c r="T4744">
        <f t="shared" si="373"/>
        <v>0</v>
      </c>
    </row>
    <row r="4745" spans="1:20" x14ac:dyDescent="0.25">
      <c r="A4745">
        <v>17434</v>
      </c>
      <c r="B4745" t="s">
        <v>1656</v>
      </c>
      <c r="C4745" s="1">
        <v>23832</v>
      </c>
      <c r="D4745" t="s">
        <v>26</v>
      </c>
      <c r="E4745" t="s">
        <v>15</v>
      </c>
      <c r="F4745" s="1">
        <v>40570</v>
      </c>
      <c r="G4745" t="s">
        <v>60</v>
      </c>
      <c r="H4745" t="str">
        <f t="shared" si="372"/>
        <v>4301B - BV</v>
      </c>
      <c r="J4745" t="s">
        <v>57</v>
      </c>
      <c r="K4745" t="s">
        <v>33</v>
      </c>
      <c r="L4745">
        <v>13440</v>
      </c>
      <c r="M4745" t="s">
        <v>20</v>
      </c>
      <c r="N4745" t="s">
        <v>30</v>
      </c>
      <c r="O4745" s="2">
        <v>2.0833333333333332E-2</v>
      </c>
      <c r="Q4745" t="s">
        <v>22</v>
      </c>
      <c r="R4745">
        <f t="shared" si="370"/>
        <v>0</v>
      </c>
      <c r="S4745">
        <f t="shared" si="371"/>
        <v>0</v>
      </c>
      <c r="T4745">
        <f t="shared" si="373"/>
        <v>0</v>
      </c>
    </row>
    <row r="4746" spans="1:20" x14ac:dyDescent="0.25">
      <c r="A4746">
        <v>17434</v>
      </c>
      <c r="B4746" t="s">
        <v>1656</v>
      </c>
      <c r="C4746" s="1">
        <v>23832</v>
      </c>
      <c r="D4746" t="s">
        <v>26</v>
      </c>
      <c r="E4746" t="s">
        <v>15</v>
      </c>
      <c r="F4746" s="1">
        <v>40570</v>
      </c>
      <c r="G4746" t="s">
        <v>62</v>
      </c>
      <c r="H4746" t="str">
        <f t="shared" si="372"/>
        <v>BV</v>
      </c>
      <c r="I4746" t="str">
        <f t="shared" si="374"/>
        <v>BV</v>
      </c>
      <c r="J4746" t="s">
        <v>57</v>
      </c>
      <c r="K4746" t="s">
        <v>33</v>
      </c>
      <c r="L4746">
        <v>13440</v>
      </c>
      <c r="M4746" t="s">
        <v>20</v>
      </c>
      <c r="N4746" t="s">
        <v>30</v>
      </c>
      <c r="O4746" s="2">
        <v>2.0833333333333332E-2</v>
      </c>
      <c r="P4746">
        <f>VLOOKUP(I4746,'visit codes'!$B$1:$F$38,5,FALSE)</f>
        <v>2</v>
      </c>
      <c r="Q4746" t="s">
        <v>22</v>
      </c>
      <c r="R4746">
        <f t="shared" si="370"/>
        <v>1</v>
      </c>
      <c r="S4746">
        <f t="shared" si="371"/>
        <v>0</v>
      </c>
      <c r="T4746">
        <f t="shared" si="373"/>
        <v>1</v>
      </c>
    </row>
    <row r="4747" spans="1:20" x14ac:dyDescent="0.25">
      <c r="A4747">
        <v>17465</v>
      </c>
      <c r="B4747" t="s">
        <v>1657</v>
      </c>
      <c r="C4747" s="1">
        <v>20099</v>
      </c>
      <c r="D4747" t="s">
        <v>26</v>
      </c>
      <c r="E4747" t="s">
        <v>40</v>
      </c>
      <c r="F4747" s="1">
        <v>40546</v>
      </c>
      <c r="G4747" t="s">
        <v>35</v>
      </c>
      <c r="H4747" t="str">
        <f t="shared" si="372"/>
        <v>4302PM-PM</v>
      </c>
      <c r="J4747" t="s">
        <v>52</v>
      </c>
      <c r="K4747" t="s">
        <v>1658</v>
      </c>
      <c r="L4747">
        <v>13501</v>
      </c>
      <c r="M4747" t="s">
        <v>29</v>
      </c>
      <c r="N4747" t="s">
        <v>78</v>
      </c>
      <c r="O4747" s="2">
        <v>1.0416666666666666E-2</v>
      </c>
      <c r="Q4747" t="s">
        <v>31</v>
      </c>
      <c r="R4747">
        <f t="shared" si="370"/>
        <v>0</v>
      </c>
      <c r="S4747">
        <f t="shared" si="371"/>
        <v>0</v>
      </c>
      <c r="T4747">
        <f t="shared" si="373"/>
        <v>0</v>
      </c>
    </row>
    <row r="4748" spans="1:20" x14ac:dyDescent="0.25">
      <c r="A4748">
        <v>17465</v>
      </c>
      <c r="B4748" t="s">
        <v>1657</v>
      </c>
      <c r="C4748" s="1">
        <v>20099</v>
      </c>
      <c r="D4748" t="s">
        <v>26</v>
      </c>
      <c r="E4748" t="s">
        <v>40</v>
      </c>
      <c r="F4748" s="1">
        <v>40546</v>
      </c>
      <c r="G4748" t="s">
        <v>37</v>
      </c>
      <c r="H4748" t="str">
        <f t="shared" si="372"/>
        <v>PM</v>
      </c>
      <c r="I4748" t="str">
        <f t="shared" si="374"/>
        <v>PM</v>
      </c>
      <c r="J4748" t="s">
        <v>52</v>
      </c>
      <c r="K4748" t="s">
        <v>1658</v>
      </c>
      <c r="L4748">
        <v>13501</v>
      </c>
      <c r="M4748" t="s">
        <v>29</v>
      </c>
      <c r="N4748" t="s">
        <v>78</v>
      </c>
      <c r="O4748" s="2">
        <v>1.0416666666666666E-2</v>
      </c>
      <c r="P4748">
        <f>VLOOKUP(I4748,'visit codes'!$B$1:$F$38,5,FALSE)</f>
        <v>1</v>
      </c>
      <c r="Q4748" t="s">
        <v>31</v>
      </c>
      <c r="R4748">
        <f t="shared" si="370"/>
        <v>1</v>
      </c>
      <c r="S4748">
        <f t="shared" si="371"/>
        <v>0</v>
      </c>
      <c r="T4748">
        <f t="shared" si="373"/>
        <v>1</v>
      </c>
    </row>
    <row r="4749" spans="1:20" x14ac:dyDescent="0.25">
      <c r="A4749">
        <v>17465</v>
      </c>
      <c r="B4749" t="s">
        <v>1657</v>
      </c>
      <c r="C4749" s="1">
        <v>20099</v>
      </c>
      <c r="D4749" t="s">
        <v>26</v>
      </c>
      <c r="E4749" t="s">
        <v>40</v>
      </c>
      <c r="F4749" s="1">
        <v>40546</v>
      </c>
      <c r="G4749" t="s">
        <v>44</v>
      </c>
      <c r="H4749" t="str">
        <f t="shared" si="372"/>
        <v>S1</v>
      </c>
      <c r="I4749" t="str">
        <f t="shared" si="374"/>
        <v>S1</v>
      </c>
      <c r="J4749" t="s">
        <v>45</v>
      </c>
      <c r="K4749" t="s">
        <v>1658</v>
      </c>
      <c r="L4749">
        <v>13501</v>
      </c>
      <c r="M4749" t="s">
        <v>29</v>
      </c>
      <c r="N4749" t="s">
        <v>78</v>
      </c>
      <c r="O4749" s="2">
        <v>0</v>
      </c>
      <c r="P4749">
        <f>VLOOKUP(I4749,'visit codes'!$B$1:$F$38,5,FALSE)</f>
        <v>1</v>
      </c>
      <c r="Q4749" t="s">
        <v>31</v>
      </c>
      <c r="R4749">
        <f t="shared" si="370"/>
        <v>1</v>
      </c>
      <c r="S4749">
        <f t="shared" si="371"/>
        <v>0</v>
      </c>
      <c r="T4749">
        <f t="shared" si="373"/>
        <v>1</v>
      </c>
    </row>
    <row r="4750" spans="1:20" x14ac:dyDescent="0.25">
      <c r="A4750">
        <v>17465</v>
      </c>
      <c r="B4750" t="s">
        <v>1657</v>
      </c>
      <c r="C4750" s="1">
        <v>20099</v>
      </c>
      <c r="D4750" t="s">
        <v>26</v>
      </c>
      <c r="E4750" t="s">
        <v>40</v>
      </c>
      <c r="F4750" s="1">
        <v>40569</v>
      </c>
      <c r="G4750" t="s">
        <v>16</v>
      </c>
      <c r="H4750" t="str">
        <f t="shared" si="372"/>
        <v>4301R-RV</v>
      </c>
      <c r="J4750" t="s">
        <v>52</v>
      </c>
      <c r="K4750" t="s">
        <v>1658</v>
      </c>
      <c r="L4750">
        <v>13501</v>
      </c>
      <c r="M4750" t="s">
        <v>29</v>
      </c>
      <c r="N4750" t="s">
        <v>78</v>
      </c>
      <c r="O4750" s="2">
        <v>3.125E-2</v>
      </c>
      <c r="Q4750" t="s">
        <v>31</v>
      </c>
      <c r="R4750">
        <f t="shared" si="370"/>
        <v>0</v>
      </c>
      <c r="S4750">
        <f t="shared" si="371"/>
        <v>0</v>
      </c>
      <c r="T4750">
        <f t="shared" si="373"/>
        <v>0</v>
      </c>
    </row>
    <row r="4751" spans="1:20" x14ac:dyDescent="0.25">
      <c r="A4751">
        <v>17465</v>
      </c>
      <c r="B4751" t="s">
        <v>1657</v>
      </c>
      <c r="C4751" s="1">
        <v>20099</v>
      </c>
      <c r="D4751" t="s">
        <v>26</v>
      </c>
      <c r="E4751" t="s">
        <v>40</v>
      </c>
      <c r="F4751" s="1">
        <v>40569</v>
      </c>
      <c r="G4751" t="s">
        <v>24</v>
      </c>
      <c r="H4751" t="str">
        <f t="shared" si="372"/>
        <v>RV</v>
      </c>
      <c r="I4751" t="str">
        <f t="shared" si="374"/>
        <v>RV</v>
      </c>
      <c r="J4751" t="s">
        <v>45</v>
      </c>
      <c r="K4751" t="s">
        <v>1658</v>
      </c>
      <c r="L4751">
        <v>13501</v>
      </c>
      <c r="M4751" t="s">
        <v>29</v>
      </c>
      <c r="N4751" t="s">
        <v>78</v>
      </c>
      <c r="O4751" s="2">
        <v>4.1666666666666664E-2</v>
      </c>
      <c r="P4751">
        <f>VLOOKUP(I4751,'visit codes'!$B$1:$F$38,5,FALSE)</f>
        <v>3</v>
      </c>
      <c r="Q4751" t="s">
        <v>31</v>
      </c>
      <c r="R4751">
        <f t="shared" si="370"/>
        <v>1</v>
      </c>
      <c r="S4751">
        <f t="shared" si="371"/>
        <v>0</v>
      </c>
      <c r="T4751">
        <f t="shared" si="373"/>
        <v>1</v>
      </c>
    </row>
    <row r="4752" spans="1:20" x14ac:dyDescent="0.25">
      <c r="A4752">
        <v>17468</v>
      </c>
      <c r="B4752" t="s">
        <v>1659</v>
      </c>
      <c r="C4752" s="1">
        <v>18041</v>
      </c>
      <c r="D4752" t="s">
        <v>26</v>
      </c>
      <c r="E4752" t="s">
        <v>40</v>
      </c>
      <c r="F4752" s="1">
        <v>40554</v>
      </c>
      <c r="G4752" t="s">
        <v>35</v>
      </c>
      <c r="H4752" t="str">
        <f t="shared" si="372"/>
        <v>4302PM-PM</v>
      </c>
      <c r="J4752" t="s">
        <v>52</v>
      </c>
      <c r="K4752" t="s">
        <v>33</v>
      </c>
      <c r="L4752">
        <v>13501</v>
      </c>
      <c r="M4752" t="s">
        <v>29</v>
      </c>
      <c r="N4752" t="s">
        <v>30</v>
      </c>
      <c r="O4752" s="2">
        <v>1.0416666666666666E-2</v>
      </c>
      <c r="Q4752" t="s">
        <v>31</v>
      </c>
      <c r="R4752">
        <f t="shared" si="370"/>
        <v>0</v>
      </c>
      <c r="S4752">
        <f t="shared" si="371"/>
        <v>0</v>
      </c>
      <c r="T4752">
        <f t="shared" si="373"/>
        <v>0</v>
      </c>
    </row>
    <row r="4753" spans="1:20" x14ac:dyDescent="0.25">
      <c r="A4753">
        <v>17468</v>
      </c>
      <c r="B4753" t="s">
        <v>1659</v>
      </c>
      <c r="C4753" s="1">
        <v>18041</v>
      </c>
      <c r="D4753" t="s">
        <v>26</v>
      </c>
      <c r="E4753" t="s">
        <v>40</v>
      </c>
      <c r="F4753" s="1">
        <v>40554</v>
      </c>
      <c r="G4753" t="s">
        <v>37</v>
      </c>
      <c r="H4753" t="str">
        <f t="shared" si="372"/>
        <v>PM</v>
      </c>
      <c r="I4753" t="str">
        <f t="shared" si="374"/>
        <v>PM</v>
      </c>
      <c r="J4753" t="s">
        <v>52</v>
      </c>
      <c r="K4753" t="s">
        <v>33</v>
      </c>
      <c r="L4753">
        <v>13501</v>
      </c>
      <c r="M4753" t="s">
        <v>29</v>
      </c>
      <c r="N4753" t="s">
        <v>30</v>
      </c>
      <c r="O4753" s="2">
        <v>1.0416666666666666E-2</v>
      </c>
      <c r="P4753">
        <f>VLOOKUP(I4753,'visit codes'!$B$1:$F$38,5,FALSE)</f>
        <v>1</v>
      </c>
      <c r="Q4753" t="s">
        <v>31</v>
      </c>
      <c r="R4753">
        <f t="shared" si="370"/>
        <v>1</v>
      </c>
      <c r="S4753">
        <f t="shared" si="371"/>
        <v>0</v>
      </c>
      <c r="T4753">
        <f t="shared" si="373"/>
        <v>1</v>
      </c>
    </row>
    <row r="4754" spans="1:20" x14ac:dyDescent="0.25">
      <c r="A4754">
        <v>17468</v>
      </c>
      <c r="B4754" t="s">
        <v>1659</v>
      </c>
      <c r="C4754" s="1">
        <v>18041</v>
      </c>
      <c r="D4754" t="s">
        <v>26</v>
      </c>
      <c r="E4754" t="s">
        <v>40</v>
      </c>
      <c r="F4754" s="1">
        <v>40554</v>
      </c>
      <c r="G4754" t="s">
        <v>44</v>
      </c>
      <c r="H4754" t="str">
        <f t="shared" si="372"/>
        <v>S1</v>
      </c>
      <c r="I4754" t="str">
        <f t="shared" si="374"/>
        <v>S1</v>
      </c>
      <c r="J4754" t="s">
        <v>45</v>
      </c>
      <c r="K4754" t="s">
        <v>33</v>
      </c>
      <c r="L4754">
        <v>13501</v>
      </c>
      <c r="M4754" t="s">
        <v>29</v>
      </c>
      <c r="N4754" t="s">
        <v>30</v>
      </c>
      <c r="O4754" s="2">
        <v>0</v>
      </c>
      <c r="P4754">
        <f>VLOOKUP(I4754,'visit codes'!$B$1:$F$38,5,FALSE)</f>
        <v>1</v>
      </c>
      <c r="Q4754" t="s">
        <v>31</v>
      </c>
      <c r="R4754">
        <f t="shared" si="370"/>
        <v>1</v>
      </c>
      <c r="S4754">
        <f t="shared" si="371"/>
        <v>0</v>
      </c>
      <c r="T4754">
        <f t="shared" si="373"/>
        <v>1</v>
      </c>
    </row>
    <row r="4755" spans="1:20" x14ac:dyDescent="0.25">
      <c r="A4755">
        <v>17468</v>
      </c>
      <c r="B4755" t="s">
        <v>1659</v>
      </c>
      <c r="C4755" s="1">
        <v>18041</v>
      </c>
      <c r="D4755" t="s">
        <v>26</v>
      </c>
      <c r="E4755" t="s">
        <v>40</v>
      </c>
      <c r="F4755" s="1">
        <v>40555</v>
      </c>
      <c r="G4755" t="s">
        <v>60</v>
      </c>
      <c r="H4755" t="str">
        <f t="shared" si="372"/>
        <v>4301B - BV</v>
      </c>
      <c r="J4755" t="s">
        <v>45</v>
      </c>
      <c r="K4755" t="s">
        <v>33</v>
      </c>
      <c r="L4755">
        <v>13501</v>
      </c>
      <c r="M4755" t="s">
        <v>29</v>
      </c>
      <c r="N4755" t="s">
        <v>30</v>
      </c>
      <c r="O4755" s="2">
        <v>2.0833333333333332E-2</v>
      </c>
      <c r="Q4755" t="s">
        <v>31</v>
      </c>
      <c r="R4755">
        <f t="shared" si="370"/>
        <v>0</v>
      </c>
      <c r="S4755">
        <f t="shared" si="371"/>
        <v>0</v>
      </c>
      <c r="T4755">
        <f t="shared" si="373"/>
        <v>0</v>
      </c>
    </row>
    <row r="4756" spans="1:20" x14ac:dyDescent="0.25">
      <c r="A4756">
        <v>17468</v>
      </c>
      <c r="B4756" t="s">
        <v>1659</v>
      </c>
      <c r="C4756" s="1">
        <v>18041</v>
      </c>
      <c r="D4756" t="s">
        <v>26</v>
      </c>
      <c r="E4756" t="s">
        <v>40</v>
      </c>
      <c r="F4756" s="1">
        <v>40555</v>
      </c>
      <c r="G4756" t="s">
        <v>62</v>
      </c>
      <c r="H4756" t="str">
        <f t="shared" si="372"/>
        <v>BV</v>
      </c>
      <c r="I4756" t="str">
        <f t="shared" si="374"/>
        <v>BV</v>
      </c>
      <c r="J4756" t="s">
        <v>45</v>
      </c>
      <c r="K4756" t="s">
        <v>33</v>
      </c>
      <c r="L4756">
        <v>13501</v>
      </c>
      <c r="M4756" t="s">
        <v>29</v>
      </c>
      <c r="N4756" t="s">
        <v>30</v>
      </c>
      <c r="O4756" s="2">
        <v>2.0833333333333332E-2</v>
      </c>
      <c r="P4756">
        <f>VLOOKUP(I4756,'visit codes'!$B$1:$F$38,5,FALSE)</f>
        <v>2</v>
      </c>
      <c r="Q4756" t="s">
        <v>31</v>
      </c>
      <c r="R4756">
        <f t="shared" si="370"/>
        <v>1</v>
      </c>
      <c r="S4756">
        <f t="shared" si="371"/>
        <v>0</v>
      </c>
      <c r="T4756">
        <f t="shared" si="373"/>
        <v>1</v>
      </c>
    </row>
    <row r="4757" spans="1:20" x14ac:dyDescent="0.25">
      <c r="A4757">
        <v>17531</v>
      </c>
      <c r="B4757" t="s">
        <v>1660</v>
      </c>
      <c r="C4757" s="1">
        <v>19911</v>
      </c>
      <c r="D4757" t="s">
        <v>26</v>
      </c>
      <c r="E4757" t="s">
        <v>40</v>
      </c>
      <c r="F4757" s="1">
        <v>40554</v>
      </c>
      <c r="G4757" t="s">
        <v>16</v>
      </c>
      <c r="H4757" t="str">
        <f t="shared" si="372"/>
        <v>4301R-RV</v>
      </c>
      <c r="J4757" t="s">
        <v>45</v>
      </c>
      <c r="K4757" t="s">
        <v>42</v>
      </c>
      <c r="L4757">
        <v>13502</v>
      </c>
      <c r="M4757" t="s">
        <v>29</v>
      </c>
      <c r="N4757" t="s">
        <v>43</v>
      </c>
      <c r="O4757" s="2">
        <v>3.125E-2</v>
      </c>
      <c r="Q4757" t="s">
        <v>31</v>
      </c>
      <c r="R4757">
        <f t="shared" si="370"/>
        <v>0</v>
      </c>
      <c r="S4757">
        <f t="shared" si="371"/>
        <v>0</v>
      </c>
      <c r="T4757">
        <f t="shared" si="373"/>
        <v>0</v>
      </c>
    </row>
    <row r="4758" spans="1:20" x14ac:dyDescent="0.25">
      <c r="A4758">
        <v>17531</v>
      </c>
      <c r="B4758" t="s">
        <v>1660</v>
      </c>
      <c r="C4758" s="1">
        <v>19911</v>
      </c>
      <c r="D4758" t="s">
        <v>26</v>
      </c>
      <c r="E4758" t="s">
        <v>40</v>
      </c>
      <c r="F4758" s="1">
        <v>40554</v>
      </c>
      <c r="G4758" t="s">
        <v>24</v>
      </c>
      <c r="H4758" t="str">
        <f t="shared" si="372"/>
        <v>RV</v>
      </c>
      <c r="I4758" t="str">
        <f t="shared" si="374"/>
        <v>RV</v>
      </c>
      <c r="J4758" t="s">
        <v>45</v>
      </c>
      <c r="K4758" t="s">
        <v>42</v>
      </c>
      <c r="L4758">
        <v>13502</v>
      </c>
      <c r="M4758" t="s">
        <v>29</v>
      </c>
      <c r="N4758" t="s">
        <v>43</v>
      </c>
      <c r="O4758" s="2">
        <v>4.1666666666666664E-2</v>
      </c>
      <c r="P4758">
        <f>VLOOKUP(I4758,'visit codes'!$B$1:$F$38,5,FALSE)</f>
        <v>3</v>
      </c>
      <c r="Q4758" t="s">
        <v>31</v>
      </c>
      <c r="R4758">
        <f t="shared" si="370"/>
        <v>1</v>
      </c>
      <c r="S4758">
        <f t="shared" si="371"/>
        <v>0</v>
      </c>
      <c r="T4758">
        <f t="shared" si="373"/>
        <v>1</v>
      </c>
    </row>
    <row r="4759" spans="1:20" x14ac:dyDescent="0.25">
      <c r="A4759">
        <v>17546</v>
      </c>
      <c r="B4759" t="s">
        <v>1661</v>
      </c>
      <c r="C4759" s="1">
        <v>21638</v>
      </c>
      <c r="D4759" t="s">
        <v>26</v>
      </c>
      <c r="E4759" t="s">
        <v>15</v>
      </c>
      <c r="F4759" s="1">
        <v>40553</v>
      </c>
      <c r="G4759" t="s">
        <v>46</v>
      </c>
      <c r="H4759" t="str">
        <f t="shared" si="372"/>
        <v>NS</v>
      </c>
      <c r="I4759" t="str">
        <f t="shared" si="374"/>
        <v>NS</v>
      </c>
      <c r="J4759" t="s">
        <v>89</v>
      </c>
      <c r="K4759" t="s">
        <v>42</v>
      </c>
      <c r="L4759">
        <v>13502</v>
      </c>
      <c r="M4759" t="s">
        <v>29</v>
      </c>
      <c r="N4759" t="s">
        <v>43</v>
      </c>
      <c r="O4759" s="2">
        <v>0</v>
      </c>
      <c r="P4759">
        <f>VLOOKUP(I4759,'visit codes'!$B$1:$F$38,5,FALSE)</f>
        <v>0</v>
      </c>
      <c r="Q4759" t="s">
        <v>31</v>
      </c>
      <c r="R4759">
        <f t="shared" si="370"/>
        <v>1</v>
      </c>
      <c r="S4759">
        <f t="shared" si="371"/>
        <v>1</v>
      </c>
      <c r="T4759">
        <f t="shared" si="373"/>
        <v>0</v>
      </c>
    </row>
    <row r="4760" spans="1:20" x14ac:dyDescent="0.25">
      <c r="A4760">
        <v>17546</v>
      </c>
      <c r="B4760" t="s">
        <v>1661</v>
      </c>
      <c r="C4760" s="1">
        <v>21638</v>
      </c>
      <c r="D4760" t="s">
        <v>26</v>
      </c>
      <c r="E4760" t="s">
        <v>15</v>
      </c>
      <c r="F4760" s="1">
        <v>40567</v>
      </c>
      <c r="G4760" t="s">
        <v>35</v>
      </c>
      <c r="H4760" t="str">
        <f t="shared" si="372"/>
        <v>4302PM-PM</v>
      </c>
      <c r="J4760" t="s">
        <v>41</v>
      </c>
      <c r="K4760" t="s">
        <v>42</v>
      </c>
      <c r="L4760">
        <v>13502</v>
      </c>
      <c r="M4760" t="s">
        <v>29</v>
      </c>
      <c r="N4760" t="s">
        <v>43</v>
      </c>
      <c r="O4760" s="2">
        <v>1.0416666666666666E-2</v>
      </c>
      <c r="Q4760" t="s">
        <v>31</v>
      </c>
      <c r="R4760">
        <f t="shared" si="370"/>
        <v>0</v>
      </c>
      <c r="S4760">
        <f t="shared" si="371"/>
        <v>0</v>
      </c>
      <c r="T4760">
        <f t="shared" si="373"/>
        <v>0</v>
      </c>
    </row>
    <row r="4761" spans="1:20" x14ac:dyDescent="0.25">
      <c r="A4761">
        <v>17546</v>
      </c>
      <c r="B4761" t="s">
        <v>1661</v>
      </c>
      <c r="C4761" s="1">
        <v>21638</v>
      </c>
      <c r="D4761" t="s">
        <v>26</v>
      </c>
      <c r="E4761" t="s">
        <v>15</v>
      </c>
      <c r="F4761" s="1">
        <v>40567</v>
      </c>
      <c r="G4761" t="s">
        <v>37</v>
      </c>
      <c r="H4761" t="str">
        <f t="shared" si="372"/>
        <v>PM</v>
      </c>
      <c r="I4761" t="str">
        <f t="shared" si="374"/>
        <v>PM</v>
      </c>
      <c r="J4761" t="s">
        <v>41</v>
      </c>
      <c r="K4761" t="s">
        <v>42</v>
      </c>
      <c r="L4761">
        <v>13502</v>
      </c>
      <c r="M4761" t="s">
        <v>29</v>
      </c>
      <c r="N4761" t="s">
        <v>43</v>
      </c>
      <c r="O4761" s="2">
        <v>1.0416666666666666E-2</v>
      </c>
      <c r="P4761">
        <f>VLOOKUP(I4761,'visit codes'!$B$1:$F$38,5,FALSE)</f>
        <v>1</v>
      </c>
      <c r="Q4761" t="s">
        <v>31</v>
      </c>
      <c r="R4761">
        <f t="shared" si="370"/>
        <v>1</v>
      </c>
      <c r="S4761">
        <f t="shared" si="371"/>
        <v>0</v>
      </c>
      <c r="T4761">
        <f t="shared" si="373"/>
        <v>1</v>
      </c>
    </row>
    <row r="4762" spans="1:20" x14ac:dyDescent="0.25">
      <c r="A4762">
        <v>17556</v>
      </c>
      <c r="B4762" t="s">
        <v>1662</v>
      </c>
      <c r="C4762" s="1">
        <v>14763</v>
      </c>
      <c r="D4762" t="s">
        <v>14</v>
      </c>
      <c r="E4762" t="s">
        <v>15</v>
      </c>
      <c r="F4762" s="1">
        <v>40555</v>
      </c>
      <c r="G4762" t="s">
        <v>16</v>
      </c>
      <c r="H4762" t="str">
        <f t="shared" si="372"/>
        <v>4301R-RV</v>
      </c>
      <c r="J4762" t="s">
        <v>69</v>
      </c>
      <c r="K4762" t="s">
        <v>184</v>
      </c>
      <c r="L4762">
        <v>13440</v>
      </c>
      <c r="M4762" t="s">
        <v>20</v>
      </c>
      <c r="N4762" t="s">
        <v>78</v>
      </c>
      <c r="O4762" s="2">
        <v>3.125E-2</v>
      </c>
      <c r="Q4762" t="s">
        <v>22</v>
      </c>
      <c r="R4762">
        <f t="shared" si="370"/>
        <v>0</v>
      </c>
      <c r="S4762">
        <f t="shared" si="371"/>
        <v>0</v>
      </c>
      <c r="T4762">
        <f t="shared" si="373"/>
        <v>0</v>
      </c>
    </row>
    <row r="4763" spans="1:20" x14ac:dyDescent="0.25">
      <c r="A4763">
        <v>17556</v>
      </c>
      <c r="B4763" t="s">
        <v>1662</v>
      </c>
      <c r="C4763" s="1">
        <v>14763</v>
      </c>
      <c r="D4763" t="s">
        <v>14</v>
      </c>
      <c r="E4763" t="s">
        <v>15</v>
      </c>
      <c r="F4763" s="1">
        <v>40555</v>
      </c>
      <c r="G4763" t="s">
        <v>24</v>
      </c>
      <c r="H4763" t="str">
        <f t="shared" si="372"/>
        <v>RV</v>
      </c>
      <c r="I4763" t="str">
        <f t="shared" si="374"/>
        <v>RV</v>
      </c>
      <c r="J4763" t="s">
        <v>69</v>
      </c>
      <c r="K4763" t="s">
        <v>184</v>
      </c>
      <c r="L4763">
        <v>13440</v>
      </c>
      <c r="M4763" t="s">
        <v>20</v>
      </c>
      <c r="N4763" t="s">
        <v>78</v>
      </c>
      <c r="O4763" s="2">
        <v>4.1666666666666664E-2</v>
      </c>
      <c r="P4763">
        <f>VLOOKUP(I4763,'visit codes'!$B$1:$F$38,5,FALSE)</f>
        <v>3</v>
      </c>
      <c r="Q4763" t="s">
        <v>22</v>
      </c>
      <c r="R4763">
        <f t="shared" si="370"/>
        <v>1</v>
      </c>
      <c r="S4763">
        <f t="shared" si="371"/>
        <v>0</v>
      </c>
      <c r="T4763">
        <f t="shared" si="373"/>
        <v>1</v>
      </c>
    </row>
    <row r="4764" spans="1:20" x14ac:dyDescent="0.25">
      <c r="A4764">
        <v>17565</v>
      </c>
      <c r="B4764" t="s">
        <v>1663</v>
      </c>
      <c r="C4764" s="1">
        <v>22001</v>
      </c>
      <c r="D4764" t="s">
        <v>26</v>
      </c>
      <c r="E4764" t="s">
        <v>40</v>
      </c>
      <c r="F4764" s="1">
        <v>40553</v>
      </c>
      <c r="G4764" t="s">
        <v>16</v>
      </c>
      <c r="H4764" t="str">
        <f t="shared" si="372"/>
        <v>4301R-RV</v>
      </c>
      <c r="J4764" t="s">
        <v>45</v>
      </c>
      <c r="K4764" t="s">
        <v>18</v>
      </c>
      <c r="L4764">
        <v>13501</v>
      </c>
      <c r="M4764" t="s">
        <v>29</v>
      </c>
      <c r="N4764" t="s">
        <v>21</v>
      </c>
      <c r="O4764" s="2">
        <v>3.125E-2</v>
      </c>
      <c r="Q4764" t="s">
        <v>31</v>
      </c>
      <c r="R4764">
        <f t="shared" si="370"/>
        <v>0</v>
      </c>
      <c r="S4764">
        <f t="shared" si="371"/>
        <v>0</v>
      </c>
      <c r="T4764">
        <f t="shared" si="373"/>
        <v>0</v>
      </c>
    </row>
    <row r="4765" spans="1:20" x14ac:dyDescent="0.25">
      <c r="A4765">
        <v>17565</v>
      </c>
      <c r="B4765" t="s">
        <v>1663</v>
      </c>
      <c r="C4765" s="1">
        <v>22001</v>
      </c>
      <c r="D4765" t="s">
        <v>26</v>
      </c>
      <c r="E4765" t="s">
        <v>40</v>
      </c>
      <c r="F4765" s="1">
        <v>40553</v>
      </c>
      <c r="G4765" t="s">
        <v>24</v>
      </c>
      <c r="H4765" t="str">
        <f t="shared" si="372"/>
        <v>RV</v>
      </c>
      <c r="I4765" t="str">
        <f t="shared" si="374"/>
        <v>RV</v>
      </c>
      <c r="J4765" t="s">
        <v>45</v>
      </c>
      <c r="K4765" t="s">
        <v>18</v>
      </c>
      <c r="L4765">
        <v>13501</v>
      </c>
      <c r="M4765" t="s">
        <v>29</v>
      </c>
      <c r="N4765" t="s">
        <v>21</v>
      </c>
      <c r="O4765" s="2">
        <v>4.1666666666666664E-2</v>
      </c>
      <c r="P4765">
        <f>VLOOKUP(I4765,'visit codes'!$B$1:$F$38,5,FALSE)</f>
        <v>3</v>
      </c>
      <c r="Q4765" t="s">
        <v>31</v>
      </c>
      <c r="R4765">
        <f t="shared" si="370"/>
        <v>1</v>
      </c>
      <c r="S4765">
        <f t="shared" si="371"/>
        <v>0</v>
      </c>
      <c r="T4765">
        <f t="shared" si="373"/>
        <v>1</v>
      </c>
    </row>
    <row r="4766" spans="1:20" x14ac:dyDescent="0.25">
      <c r="A4766">
        <v>17607</v>
      </c>
      <c r="B4766" t="s">
        <v>1664</v>
      </c>
      <c r="C4766" s="1">
        <v>23856</v>
      </c>
      <c r="D4766" t="s">
        <v>26</v>
      </c>
      <c r="E4766" t="s">
        <v>15</v>
      </c>
      <c r="F4766" s="1">
        <v>40555</v>
      </c>
      <c r="G4766" t="s">
        <v>46</v>
      </c>
      <c r="H4766" t="str">
        <f t="shared" si="372"/>
        <v>NS</v>
      </c>
      <c r="I4766" t="str">
        <f t="shared" si="374"/>
        <v>NS</v>
      </c>
      <c r="J4766" t="s">
        <v>27</v>
      </c>
      <c r="K4766" t="s">
        <v>33</v>
      </c>
      <c r="L4766">
        <v>13501</v>
      </c>
      <c r="M4766" t="s">
        <v>29</v>
      </c>
      <c r="N4766" t="s">
        <v>30</v>
      </c>
      <c r="O4766" s="2">
        <v>0</v>
      </c>
      <c r="P4766">
        <f>VLOOKUP(I4766,'visit codes'!$B$1:$F$38,5,FALSE)</f>
        <v>0</v>
      </c>
      <c r="Q4766" t="s">
        <v>31</v>
      </c>
      <c r="R4766">
        <f t="shared" si="370"/>
        <v>1</v>
      </c>
      <c r="S4766">
        <f t="shared" si="371"/>
        <v>1</v>
      </c>
      <c r="T4766">
        <f t="shared" si="373"/>
        <v>0</v>
      </c>
    </row>
    <row r="4767" spans="1:20" x14ac:dyDescent="0.25">
      <c r="A4767">
        <v>17615</v>
      </c>
      <c r="B4767" t="s">
        <v>1665</v>
      </c>
      <c r="C4767" s="1">
        <v>23082</v>
      </c>
      <c r="D4767" t="s">
        <v>26</v>
      </c>
      <c r="E4767" t="s">
        <v>15</v>
      </c>
      <c r="F4767" s="1">
        <v>40569</v>
      </c>
      <c r="G4767" t="s">
        <v>35</v>
      </c>
      <c r="H4767" t="str">
        <f t="shared" si="372"/>
        <v>4302PM-PM</v>
      </c>
      <c r="J4767" t="s">
        <v>41</v>
      </c>
      <c r="K4767" t="s">
        <v>1455</v>
      </c>
      <c r="L4767">
        <v>13501</v>
      </c>
      <c r="M4767" t="s">
        <v>29</v>
      </c>
      <c r="N4767" t="s">
        <v>30</v>
      </c>
      <c r="O4767" s="2">
        <v>1.0416666666666666E-2</v>
      </c>
      <c r="Q4767" t="s">
        <v>31</v>
      </c>
      <c r="R4767">
        <f t="shared" si="370"/>
        <v>0</v>
      </c>
      <c r="S4767">
        <f t="shared" si="371"/>
        <v>0</v>
      </c>
      <c r="T4767">
        <f t="shared" si="373"/>
        <v>0</v>
      </c>
    </row>
    <row r="4768" spans="1:20" x14ac:dyDescent="0.25">
      <c r="A4768">
        <v>17615</v>
      </c>
      <c r="B4768" t="s">
        <v>1665</v>
      </c>
      <c r="C4768" s="1">
        <v>23082</v>
      </c>
      <c r="D4768" t="s">
        <v>26</v>
      </c>
      <c r="E4768" t="s">
        <v>15</v>
      </c>
      <c r="F4768" s="1">
        <v>40569</v>
      </c>
      <c r="G4768" t="s">
        <v>37</v>
      </c>
      <c r="H4768" t="str">
        <f t="shared" si="372"/>
        <v>PM</v>
      </c>
      <c r="I4768" t="str">
        <f t="shared" si="374"/>
        <v>PM</v>
      </c>
      <c r="J4768" t="s">
        <v>41</v>
      </c>
      <c r="K4768" t="s">
        <v>1455</v>
      </c>
      <c r="L4768">
        <v>13501</v>
      </c>
      <c r="M4768" t="s">
        <v>29</v>
      </c>
      <c r="N4768" t="s">
        <v>30</v>
      </c>
      <c r="O4768" s="2">
        <v>1.0416666666666666E-2</v>
      </c>
      <c r="P4768">
        <f>VLOOKUP(I4768,'visit codes'!$B$1:$F$38,5,FALSE)</f>
        <v>1</v>
      </c>
      <c r="Q4768" t="s">
        <v>31</v>
      </c>
      <c r="R4768">
        <f t="shared" si="370"/>
        <v>1</v>
      </c>
      <c r="S4768">
        <f t="shared" si="371"/>
        <v>0</v>
      </c>
      <c r="T4768">
        <f t="shared" si="373"/>
        <v>1</v>
      </c>
    </row>
    <row r="4769" spans="1:20" x14ac:dyDescent="0.25">
      <c r="A4769">
        <v>17617</v>
      </c>
      <c r="B4769" t="s">
        <v>1666</v>
      </c>
      <c r="C4769" s="1">
        <v>27113</v>
      </c>
      <c r="D4769" t="s">
        <v>26</v>
      </c>
      <c r="F4769" s="1">
        <v>40556</v>
      </c>
      <c r="G4769">
        <v>4097</v>
      </c>
      <c r="H4769" t="str">
        <f t="shared" si="372"/>
        <v>4097</v>
      </c>
      <c r="J4769" t="s">
        <v>52</v>
      </c>
      <c r="K4769" t="s">
        <v>42</v>
      </c>
      <c r="L4769">
        <v>13501</v>
      </c>
      <c r="M4769" t="s">
        <v>29</v>
      </c>
      <c r="N4769" t="s">
        <v>99</v>
      </c>
      <c r="O4769" s="2">
        <v>0</v>
      </c>
      <c r="Q4769" t="s">
        <v>31</v>
      </c>
      <c r="R4769">
        <f t="shared" si="370"/>
        <v>0</v>
      </c>
      <c r="S4769">
        <f t="shared" si="371"/>
        <v>0</v>
      </c>
      <c r="T4769">
        <f t="shared" si="373"/>
        <v>0</v>
      </c>
    </row>
    <row r="4770" spans="1:20" x14ac:dyDescent="0.25">
      <c r="A4770">
        <v>17649</v>
      </c>
      <c r="B4770" t="s">
        <v>1667</v>
      </c>
      <c r="C4770" s="1">
        <v>21684</v>
      </c>
      <c r="D4770" t="s">
        <v>26</v>
      </c>
      <c r="E4770" t="s">
        <v>15</v>
      </c>
      <c r="F4770" s="1">
        <v>40553</v>
      </c>
      <c r="G4770" t="s">
        <v>35</v>
      </c>
      <c r="H4770" t="str">
        <f t="shared" si="372"/>
        <v>4302PM-PM</v>
      </c>
      <c r="J4770" t="s">
        <v>52</v>
      </c>
      <c r="K4770" t="s">
        <v>414</v>
      </c>
      <c r="L4770">
        <v>13501</v>
      </c>
      <c r="M4770" t="s">
        <v>29</v>
      </c>
      <c r="N4770" t="s">
        <v>50</v>
      </c>
      <c r="O4770" s="2">
        <v>1.0416666666666666E-2</v>
      </c>
      <c r="Q4770" t="s">
        <v>31</v>
      </c>
      <c r="R4770">
        <f t="shared" si="370"/>
        <v>0</v>
      </c>
      <c r="S4770">
        <f t="shared" si="371"/>
        <v>0</v>
      </c>
      <c r="T4770">
        <f t="shared" si="373"/>
        <v>0</v>
      </c>
    </row>
    <row r="4771" spans="1:20" x14ac:dyDescent="0.25">
      <c r="A4771">
        <v>17649</v>
      </c>
      <c r="B4771" t="s">
        <v>1667</v>
      </c>
      <c r="C4771" s="1">
        <v>21684</v>
      </c>
      <c r="D4771" t="s">
        <v>26</v>
      </c>
      <c r="E4771" t="s">
        <v>15</v>
      </c>
      <c r="F4771" s="1">
        <v>40553</v>
      </c>
      <c r="G4771" t="s">
        <v>37</v>
      </c>
      <c r="H4771" t="str">
        <f t="shared" si="372"/>
        <v>PM</v>
      </c>
      <c r="I4771" t="str">
        <f t="shared" si="374"/>
        <v>PM</v>
      </c>
      <c r="J4771" t="s">
        <v>52</v>
      </c>
      <c r="K4771" t="s">
        <v>414</v>
      </c>
      <c r="L4771">
        <v>13501</v>
      </c>
      <c r="M4771" t="s">
        <v>29</v>
      </c>
      <c r="N4771" t="s">
        <v>50</v>
      </c>
      <c r="O4771" s="2">
        <v>1.0416666666666666E-2</v>
      </c>
      <c r="P4771">
        <f>VLOOKUP(I4771,'visit codes'!$B$1:$F$38,5,FALSE)</f>
        <v>1</v>
      </c>
      <c r="Q4771" t="s">
        <v>31</v>
      </c>
      <c r="R4771">
        <f t="shared" si="370"/>
        <v>1</v>
      </c>
      <c r="S4771">
        <f t="shared" si="371"/>
        <v>0</v>
      </c>
      <c r="T4771">
        <f t="shared" si="373"/>
        <v>1</v>
      </c>
    </row>
    <row r="4772" spans="1:20" x14ac:dyDescent="0.25">
      <c r="A4772">
        <v>17649</v>
      </c>
      <c r="B4772" t="s">
        <v>1667</v>
      </c>
      <c r="C4772" s="1">
        <v>21684</v>
      </c>
      <c r="D4772" t="s">
        <v>26</v>
      </c>
      <c r="E4772" t="s">
        <v>15</v>
      </c>
      <c r="F4772" s="1">
        <v>40561</v>
      </c>
      <c r="G4772" t="s">
        <v>16</v>
      </c>
      <c r="H4772" t="str">
        <f t="shared" si="372"/>
        <v>4301R-RV</v>
      </c>
      <c r="J4772" t="s">
        <v>48</v>
      </c>
      <c r="K4772" t="s">
        <v>414</v>
      </c>
      <c r="L4772">
        <v>13501</v>
      </c>
      <c r="M4772" t="s">
        <v>29</v>
      </c>
      <c r="N4772" t="s">
        <v>50</v>
      </c>
      <c r="O4772" s="2">
        <v>3.125E-2</v>
      </c>
      <c r="Q4772" t="s">
        <v>31</v>
      </c>
      <c r="R4772">
        <f t="shared" si="370"/>
        <v>0</v>
      </c>
      <c r="S4772">
        <f t="shared" si="371"/>
        <v>0</v>
      </c>
      <c r="T4772">
        <f t="shared" si="373"/>
        <v>0</v>
      </c>
    </row>
    <row r="4773" spans="1:20" x14ac:dyDescent="0.25">
      <c r="A4773">
        <v>17649</v>
      </c>
      <c r="B4773" t="s">
        <v>1667</v>
      </c>
      <c r="C4773" s="1">
        <v>21684</v>
      </c>
      <c r="D4773" t="s">
        <v>26</v>
      </c>
      <c r="E4773" t="s">
        <v>15</v>
      </c>
      <c r="F4773" s="1">
        <v>40561</v>
      </c>
      <c r="G4773" t="s">
        <v>24</v>
      </c>
      <c r="H4773" t="str">
        <f t="shared" si="372"/>
        <v>RV</v>
      </c>
      <c r="I4773" t="str">
        <f t="shared" si="374"/>
        <v>RV</v>
      </c>
      <c r="J4773" t="s">
        <v>48</v>
      </c>
      <c r="K4773" t="s">
        <v>414</v>
      </c>
      <c r="L4773">
        <v>13501</v>
      </c>
      <c r="M4773" t="s">
        <v>29</v>
      </c>
      <c r="N4773" t="s">
        <v>50</v>
      </c>
      <c r="O4773" s="2">
        <v>4.1666666666666664E-2</v>
      </c>
      <c r="P4773">
        <f>VLOOKUP(I4773,'visit codes'!$B$1:$F$38,5,FALSE)</f>
        <v>3</v>
      </c>
      <c r="Q4773" t="s">
        <v>31</v>
      </c>
      <c r="R4773">
        <f t="shared" si="370"/>
        <v>1</v>
      </c>
      <c r="S4773">
        <f t="shared" si="371"/>
        <v>0</v>
      </c>
      <c r="T4773">
        <f t="shared" si="373"/>
        <v>1</v>
      </c>
    </row>
    <row r="4774" spans="1:20" x14ac:dyDescent="0.25">
      <c r="A4774">
        <v>17663</v>
      </c>
      <c r="B4774" t="s">
        <v>1668</v>
      </c>
      <c r="C4774" s="1">
        <v>22001</v>
      </c>
      <c r="D4774" t="s">
        <v>26</v>
      </c>
      <c r="F4774" s="1">
        <v>40553</v>
      </c>
      <c r="G4774">
        <v>4098</v>
      </c>
      <c r="H4774" t="str">
        <f t="shared" si="372"/>
        <v>4098</v>
      </c>
      <c r="J4774" t="s">
        <v>45</v>
      </c>
      <c r="K4774" t="s">
        <v>42</v>
      </c>
      <c r="L4774">
        <v>13501</v>
      </c>
      <c r="M4774" t="s">
        <v>29</v>
      </c>
      <c r="N4774" t="s">
        <v>99</v>
      </c>
      <c r="O4774" s="2">
        <v>0</v>
      </c>
      <c r="Q4774" t="s">
        <v>31</v>
      </c>
      <c r="R4774">
        <f t="shared" si="370"/>
        <v>0</v>
      </c>
      <c r="S4774">
        <f t="shared" si="371"/>
        <v>0</v>
      </c>
      <c r="T4774">
        <f t="shared" si="373"/>
        <v>0</v>
      </c>
    </row>
    <row r="4775" spans="1:20" x14ac:dyDescent="0.25">
      <c r="A4775">
        <v>17679</v>
      </c>
      <c r="B4775" t="s">
        <v>1669</v>
      </c>
      <c r="C4775" s="1">
        <v>20189</v>
      </c>
      <c r="D4775" t="s">
        <v>26</v>
      </c>
      <c r="E4775" t="s">
        <v>40</v>
      </c>
      <c r="F4775" s="1">
        <v>40569</v>
      </c>
      <c r="G4775" t="s">
        <v>16</v>
      </c>
      <c r="H4775" t="str">
        <f t="shared" si="372"/>
        <v>4301R-RV</v>
      </c>
      <c r="J4775" t="s">
        <v>45</v>
      </c>
      <c r="K4775" t="s">
        <v>405</v>
      </c>
      <c r="L4775">
        <v>13501</v>
      </c>
      <c r="M4775" t="s">
        <v>29</v>
      </c>
      <c r="N4775" t="s">
        <v>78</v>
      </c>
      <c r="O4775" s="2">
        <v>3.125E-2</v>
      </c>
      <c r="Q4775" t="s">
        <v>31</v>
      </c>
      <c r="R4775">
        <f t="shared" si="370"/>
        <v>0</v>
      </c>
      <c r="S4775">
        <f t="shared" si="371"/>
        <v>0</v>
      </c>
      <c r="T4775">
        <f t="shared" si="373"/>
        <v>0</v>
      </c>
    </row>
    <row r="4776" spans="1:20" x14ac:dyDescent="0.25">
      <c r="A4776">
        <v>17679</v>
      </c>
      <c r="B4776" t="s">
        <v>1669</v>
      </c>
      <c r="C4776" s="1">
        <v>20189</v>
      </c>
      <c r="D4776" t="s">
        <v>26</v>
      </c>
      <c r="E4776" t="s">
        <v>40</v>
      </c>
      <c r="F4776" s="1">
        <v>40569</v>
      </c>
      <c r="G4776" t="s">
        <v>24</v>
      </c>
      <c r="H4776" t="str">
        <f t="shared" si="372"/>
        <v>RV</v>
      </c>
      <c r="I4776" t="str">
        <f t="shared" si="374"/>
        <v>RV</v>
      </c>
      <c r="J4776" t="s">
        <v>45</v>
      </c>
      <c r="K4776" t="s">
        <v>405</v>
      </c>
      <c r="L4776">
        <v>13501</v>
      </c>
      <c r="M4776" t="s">
        <v>29</v>
      </c>
      <c r="N4776" t="s">
        <v>78</v>
      </c>
      <c r="O4776" s="2">
        <v>4.1666666666666664E-2</v>
      </c>
      <c r="P4776">
        <f>VLOOKUP(I4776,'visit codes'!$B$1:$F$38,5,FALSE)</f>
        <v>3</v>
      </c>
      <c r="Q4776" t="s">
        <v>31</v>
      </c>
      <c r="R4776">
        <f t="shared" si="370"/>
        <v>1</v>
      </c>
      <c r="S4776">
        <f t="shared" si="371"/>
        <v>0</v>
      </c>
      <c r="T4776">
        <f t="shared" si="373"/>
        <v>1</v>
      </c>
    </row>
    <row r="4777" spans="1:20" x14ac:dyDescent="0.25">
      <c r="A4777">
        <v>17723</v>
      </c>
      <c r="B4777" t="s">
        <v>1670</v>
      </c>
      <c r="C4777" s="1">
        <v>26249</v>
      </c>
      <c r="D4777" t="s">
        <v>26</v>
      </c>
      <c r="E4777" t="s">
        <v>15</v>
      </c>
      <c r="F4777" s="1">
        <v>40562</v>
      </c>
      <c r="G4777" t="s">
        <v>35</v>
      </c>
      <c r="H4777" t="str">
        <f t="shared" si="372"/>
        <v>4302PM-PM</v>
      </c>
      <c r="J4777" t="s">
        <v>41</v>
      </c>
      <c r="K4777" t="s">
        <v>33</v>
      </c>
      <c r="L4777">
        <v>13501</v>
      </c>
      <c r="M4777" t="s">
        <v>29</v>
      </c>
      <c r="N4777" t="s">
        <v>30</v>
      </c>
      <c r="O4777" s="2">
        <v>1.0416666666666666E-2</v>
      </c>
      <c r="Q4777" t="s">
        <v>31</v>
      </c>
      <c r="R4777">
        <f t="shared" si="370"/>
        <v>0</v>
      </c>
      <c r="S4777">
        <f t="shared" si="371"/>
        <v>0</v>
      </c>
      <c r="T4777">
        <f t="shared" si="373"/>
        <v>0</v>
      </c>
    </row>
    <row r="4778" spans="1:20" x14ac:dyDescent="0.25">
      <c r="A4778">
        <v>17723</v>
      </c>
      <c r="B4778" t="s">
        <v>1670</v>
      </c>
      <c r="C4778" s="1">
        <v>26249</v>
      </c>
      <c r="D4778" t="s">
        <v>26</v>
      </c>
      <c r="E4778" t="s">
        <v>15</v>
      </c>
      <c r="F4778" s="1">
        <v>40562</v>
      </c>
      <c r="G4778" t="s">
        <v>37</v>
      </c>
      <c r="H4778" t="str">
        <f t="shared" si="372"/>
        <v>PM</v>
      </c>
      <c r="I4778" t="str">
        <f t="shared" si="374"/>
        <v>PM</v>
      </c>
      <c r="J4778" t="s">
        <v>41</v>
      </c>
      <c r="K4778" t="s">
        <v>33</v>
      </c>
      <c r="L4778">
        <v>13501</v>
      </c>
      <c r="M4778" t="s">
        <v>29</v>
      </c>
      <c r="N4778" t="s">
        <v>30</v>
      </c>
      <c r="O4778" s="2">
        <v>1.0416666666666666E-2</v>
      </c>
      <c r="P4778">
        <f>VLOOKUP(I4778,'visit codes'!$B$1:$F$38,5,FALSE)</f>
        <v>1</v>
      </c>
      <c r="Q4778" t="s">
        <v>31</v>
      </c>
      <c r="R4778">
        <f t="shared" si="370"/>
        <v>1</v>
      </c>
      <c r="S4778">
        <f t="shared" si="371"/>
        <v>0</v>
      </c>
      <c r="T4778">
        <f t="shared" si="373"/>
        <v>1</v>
      </c>
    </row>
    <row r="4779" spans="1:20" x14ac:dyDescent="0.25">
      <c r="A4779">
        <v>17771</v>
      </c>
      <c r="B4779" t="s">
        <v>1671</v>
      </c>
      <c r="C4779" s="1">
        <v>22539</v>
      </c>
      <c r="D4779" t="s">
        <v>14</v>
      </c>
      <c r="E4779" t="s">
        <v>133</v>
      </c>
      <c r="F4779" s="1">
        <v>40554</v>
      </c>
      <c r="G4779" t="s">
        <v>35</v>
      </c>
      <c r="H4779" t="str">
        <f t="shared" si="372"/>
        <v>4302PM-PM</v>
      </c>
      <c r="J4779" t="s">
        <v>41</v>
      </c>
      <c r="K4779" t="s">
        <v>73</v>
      </c>
      <c r="L4779">
        <v>13501</v>
      </c>
      <c r="M4779" t="s">
        <v>29</v>
      </c>
      <c r="N4779" t="s">
        <v>30</v>
      </c>
      <c r="O4779" s="2">
        <v>1.0416666666666666E-2</v>
      </c>
      <c r="Q4779" t="s">
        <v>31</v>
      </c>
      <c r="R4779">
        <f t="shared" si="370"/>
        <v>0</v>
      </c>
      <c r="S4779">
        <f t="shared" si="371"/>
        <v>0</v>
      </c>
      <c r="T4779">
        <f t="shared" si="373"/>
        <v>0</v>
      </c>
    </row>
    <row r="4780" spans="1:20" x14ac:dyDescent="0.25">
      <c r="A4780">
        <v>17771</v>
      </c>
      <c r="B4780" t="s">
        <v>1671</v>
      </c>
      <c r="C4780" s="1">
        <v>22539</v>
      </c>
      <c r="D4780" t="s">
        <v>14</v>
      </c>
      <c r="E4780" t="s">
        <v>133</v>
      </c>
      <c r="F4780" s="1">
        <v>40554</v>
      </c>
      <c r="G4780" t="s">
        <v>37</v>
      </c>
      <c r="H4780" t="str">
        <f t="shared" si="372"/>
        <v>PM</v>
      </c>
      <c r="I4780" t="str">
        <f t="shared" si="374"/>
        <v>PM</v>
      </c>
      <c r="J4780" t="s">
        <v>41</v>
      </c>
      <c r="K4780" t="s">
        <v>73</v>
      </c>
      <c r="L4780">
        <v>13501</v>
      </c>
      <c r="M4780" t="s">
        <v>29</v>
      </c>
      <c r="N4780" t="s">
        <v>30</v>
      </c>
      <c r="O4780" s="2">
        <v>1.0416666666666666E-2</v>
      </c>
      <c r="P4780">
        <f>VLOOKUP(I4780,'visit codes'!$B$1:$F$38,5,FALSE)</f>
        <v>1</v>
      </c>
      <c r="Q4780" t="s">
        <v>31</v>
      </c>
      <c r="R4780">
        <f t="shared" si="370"/>
        <v>1</v>
      </c>
      <c r="S4780">
        <f t="shared" si="371"/>
        <v>0</v>
      </c>
      <c r="T4780">
        <f t="shared" si="373"/>
        <v>1</v>
      </c>
    </row>
    <row r="4781" spans="1:20" x14ac:dyDescent="0.25">
      <c r="A4781">
        <v>17771</v>
      </c>
      <c r="B4781" t="s">
        <v>1671</v>
      </c>
      <c r="C4781" s="1">
        <v>22539</v>
      </c>
      <c r="D4781" t="s">
        <v>14</v>
      </c>
      <c r="E4781" t="s">
        <v>133</v>
      </c>
      <c r="F4781" s="1">
        <v>40554</v>
      </c>
      <c r="G4781" t="s">
        <v>134</v>
      </c>
      <c r="H4781" t="str">
        <f t="shared" si="372"/>
        <v>INT</v>
      </c>
      <c r="I4781" t="str">
        <f t="shared" si="374"/>
        <v>INT</v>
      </c>
      <c r="J4781" t="s">
        <v>41</v>
      </c>
      <c r="K4781" t="s">
        <v>73</v>
      </c>
      <c r="L4781">
        <v>13501</v>
      </c>
      <c r="M4781" t="s">
        <v>29</v>
      </c>
      <c r="N4781" t="s">
        <v>30</v>
      </c>
      <c r="O4781" s="2">
        <v>0</v>
      </c>
      <c r="P4781">
        <f>VLOOKUP(I4781,'visit codes'!$B$1:$F$38,5,FALSE)</f>
        <v>0</v>
      </c>
      <c r="Q4781" t="s">
        <v>31</v>
      </c>
      <c r="R4781">
        <f t="shared" si="370"/>
        <v>1</v>
      </c>
      <c r="S4781">
        <f t="shared" si="371"/>
        <v>0</v>
      </c>
      <c r="T4781">
        <f t="shared" si="373"/>
        <v>1</v>
      </c>
    </row>
    <row r="4782" spans="1:20" x14ac:dyDescent="0.25">
      <c r="A4782">
        <v>17772</v>
      </c>
      <c r="B4782" t="s">
        <v>1672</v>
      </c>
      <c r="C4782" s="1">
        <v>28487</v>
      </c>
      <c r="D4782" t="s">
        <v>26</v>
      </c>
      <c r="E4782" t="s">
        <v>15</v>
      </c>
      <c r="F4782" s="1">
        <v>40550</v>
      </c>
      <c r="G4782" t="s">
        <v>102</v>
      </c>
      <c r="H4782" t="str">
        <f t="shared" si="372"/>
        <v>SC</v>
      </c>
      <c r="I4782" t="str">
        <f t="shared" si="374"/>
        <v>SC</v>
      </c>
      <c r="J4782" t="s">
        <v>510</v>
      </c>
      <c r="K4782" t="s">
        <v>53</v>
      </c>
      <c r="L4782">
        <v>13480</v>
      </c>
      <c r="M4782" t="s">
        <v>29</v>
      </c>
      <c r="N4782" t="s">
        <v>1673</v>
      </c>
      <c r="O4782" s="2">
        <v>0</v>
      </c>
      <c r="P4782">
        <f>VLOOKUP(I4782,'visit codes'!$B$1:$F$38,5,FALSE)</f>
        <v>0</v>
      </c>
      <c r="Q4782" t="s">
        <v>464</v>
      </c>
      <c r="R4782">
        <f t="shared" si="370"/>
        <v>1</v>
      </c>
      <c r="S4782">
        <f t="shared" si="371"/>
        <v>1</v>
      </c>
      <c r="T4782">
        <f t="shared" si="373"/>
        <v>0</v>
      </c>
    </row>
    <row r="4783" spans="1:20" x14ac:dyDescent="0.25">
      <c r="A4783">
        <v>17772</v>
      </c>
      <c r="B4783" t="s">
        <v>1672</v>
      </c>
      <c r="C4783" s="1">
        <v>28487</v>
      </c>
      <c r="D4783" t="s">
        <v>26</v>
      </c>
      <c r="E4783" t="s">
        <v>15</v>
      </c>
      <c r="F4783" s="1">
        <v>40561</v>
      </c>
      <c r="G4783" t="s">
        <v>16</v>
      </c>
      <c r="H4783" t="str">
        <f t="shared" si="372"/>
        <v>4301R-RV</v>
      </c>
      <c r="J4783" t="s">
        <v>48</v>
      </c>
      <c r="K4783" t="s">
        <v>53</v>
      </c>
      <c r="L4783">
        <v>13480</v>
      </c>
      <c r="M4783" t="s">
        <v>29</v>
      </c>
      <c r="N4783" t="s">
        <v>1673</v>
      </c>
      <c r="O4783" s="2">
        <v>3.125E-2</v>
      </c>
      <c r="Q4783" t="s">
        <v>464</v>
      </c>
      <c r="R4783">
        <f t="shared" si="370"/>
        <v>0</v>
      </c>
      <c r="S4783">
        <f t="shared" si="371"/>
        <v>0</v>
      </c>
      <c r="T4783">
        <f t="shared" si="373"/>
        <v>0</v>
      </c>
    </row>
    <row r="4784" spans="1:20" x14ac:dyDescent="0.25">
      <c r="A4784">
        <v>17772</v>
      </c>
      <c r="B4784" t="s">
        <v>1672</v>
      </c>
      <c r="C4784" s="1">
        <v>28487</v>
      </c>
      <c r="D4784" t="s">
        <v>26</v>
      </c>
      <c r="E4784" t="s">
        <v>15</v>
      </c>
      <c r="F4784" s="1">
        <v>40561</v>
      </c>
      <c r="G4784" t="s">
        <v>228</v>
      </c>
      <c r="H4784" t="str">
        <f t="shared" si="372"/>
        <v>PAS2</v>
      </c>
      <c r="I4784" t="str">
        <f t="shared" si="374"/>
        <v>PAS2</v>
      </c>
      <c r="J4784" t="s">
        <v>510</v>
      </c>
      <c r="K4784" t="s">
        <v>53</v>
      </c>
      <c r="L4784">
        <v>13480</v>
      </c>
      <c r="M4784" t="s">
        <v>29</v>
      </c>
      <c r="N4784" t="s">
        <v>1673</v>
      </c>
      <c r="O4784" s="2">
        <v>3.125E-2</v>
      </c>
      <c r="P4784">
        <f>VLOOKUP(I4784,'visit codes'!$B$1:$F$38,5,FALSE)</f>
        <v>3</v>
      </c>
      <c r="Q4784" t="s">
        <v>464</v>
      </c>
      <c r="R4784">
        <f t="shared" si="370"/>
        <v>1</v>
      </c>
      <c r="S4784">
        <f t="shared" si="371"/>
        <v>0</v>
      </c>
      <c r="T4784">
        <f t="shared" si="373"/>
        <v>1</v>
      </c>
    </row>
    <row r="4785" spans="1:20" x14ac:dyDescent="0.25">
      <c r="A4785">
        <v>17772</v>
      </c>
      <c r="B4785" t="s">
        <v>1672</v>
      </c>
      <c r="C4785" s="1">
        <v>28487</v>
      </c>
      <c r="D4785" t="s">
        <v>26</v>
      </c>
      <c r="E4785" t="s">
        <v>15</v>
      </c>
      <c r="F4785" s="1">
        <v>40569</v>
      </c>
      <c r="G4785" t="s">
        <v>430</v>
      </c>
      <c r="H4785" t="str">
        <f t="shared" si="372"/>
        <v>4301P - PE</v>
      </c>
      <c r="J4785" t="s">
        <v>82</v>
      </c>
      <c r="K4785" t="s">
        <v>53</v>
      </c>
      <c r="L4785">
        <v>13480</v>
      </c>
      <c r="M4785" t="s">
        <v>29</v>
      </c>
      <c r="N4785" t="s">
        <v>1673</v>
      </c>
      <c r="O4785">
        <v>4.1666666666666664E-2</v>
      </c>
      <c r="Q4785" t="s">
        <v>464</v>
      </c>
      <c r="R4785">
        <f t="shared" si="370"/>
        <v>0</v>
      </c>
      <c r="S4785">
        <f t="shared" si="371"/>
        <v>0</v>
      </c>
      <c r="T4785">
        <f t="shared" si="373"/>
        <v>0</v>
      </c>
    </row>
    <row r="4786" spans="1:20" x14ac:dyDescent="0.25">
      <c r="A4786">
        <v>17772</v>
      </c>
      <c r="B4786" t="s">
        <v>1672</v>
      </c>
      <c r="C4786" s="1">
        <v>28487</v>
      </c>
      <c r="D4786" t="s">
        <v>26</v>
      </c>
      <c r="E4786" t="s">
        <v>15</v>
      </c>
      <c r="F4786" s="1">
        <v>40569</v>
      </c>
      <c r="G4786" t="s">
        <v>431</v>
      </c>
      <c r="H4786" t="str">
        <f t="shared" si="372"/>
        <v>PE</v>
      </c>
      <c r="I4786" t="str">
        <f t="shared" si="374"/>
        <v>PE</v>
      </c>
      <c r="J4786" t="s">
        <v>82</v>
      </c>
      <c r="K4786" t="s">
        <v>53</v>
      </c>
      <c r="L4786">
        <v>13480</v>
      </c>
      <c r="M4786" t="s">
        <v>29</v>
      </c>
      <c r="N4786" t="s">
        <v>1673</v>
      </c>
      <c r="O4786" s="2">
        <v>4.1666666666666664E-2</v>
      </c>
      <c r="P4786">
        <f>VLOOKUP(I4786,'visit codes'!$B$1:$F$38,5,FALSE)</f>
        <v>3</v>
      </c>
      <c r="Q4786" t="s">
        <v>464</v>
      </c>
      <c r="R4786">
        <f t="shared" si="370"/>
        <v>1</v>
      </c>
      <c r="S4786">
        <f t="shared" si="371"/>
        <v>0</v>
      </c>
      <c r="T4786">
        <f t="shared" si="373"/>
        <v>1</v>
      </c>
    </row>
    <row r="4787" spans="1:20" x14ac:dyDescent="0.25">
      <c r="A4787">
        <v>17800</v>
      </c>
      <c r="B4787" t="s">
        <v>1674</v>
      </c>
      <c r="C4787" s="1">
        <v>24921</v>
      </c>
      <c r="D4787" t="s">
        <v>14</v>
      </c>
      <c r="E4787" t="s">
        <v>15</v>
      </c>
      <c r="F4787" s="1">
        <v>40546</v>
      </c>
      <c r="G4787" t="s">
        <v>60</v>
      </c>
      <c r="H4787" t="str">
        <f t="shared" si="372"/>
        <v>4301B - BV</v>
      </c>
      <c r="J4787" t="s">
        <v>206</v>
      </c>
      <c r="K4787" t="s">
        <v>42</v>
      </c>
      <c r="L4787">
        <v>13502</v>
      </c>
      <c r="M4787" t="s">
        <v>29</v>
      </c>
      <c r="N4787" t="s">
        <v>43</v>
      </c>
      <c r="O4787" s="2">
        <v>2.0833333333333332E-2</v>
      </c>
      <c r="Q4787" t="s">
        <v>31</v>
      </c>
      <c r="R4787">
        <f t="shared" si="370"/>
        <v>0</v>
      </c>
      <c r="S4787">
        <f t="shared" si="371"/>
        <v>0</v>
      </c>
      <c r="T4787">
        <f t="shared" si="373"/>
        <v>0</v>
      </c>
    </row>
    <row r="4788" spans="1:20" x14ac:dyDescent="0.25">
      <c r="A4788">
        <v>17800</v>
      </c>
      <c r="B4788" t="s">
        <v>1674</v>
      </c>
      <c r="C4788" s="1">
        <v>24921</v>
      </c>
      <c r="D4788" t="s">
        <v>14</v>
      </c>
      <c r="E4788" t="s">
        <v>15</v>
      </c>
      <c r="F4788" s="1">
        <v>40546</v>
      </c>
      <c r="G4788" t="s">
        <v>62</v>
      </c>
      <c r="H4788" t="str">
        <f t="shared" si="372"/>
        <v>BV</v>
      </c>
      <c r="I4788" t="str">
        <f t="shared" si="374"/>
        <v>BV</v>
      </c>
      <c r="J4788" t="s">
        <v>206</v>
      </c>
      <c r="K4788" t="s">
        <v>42</v>
      </c>
      <c r="L4788">
        <v>13502</v>
      </c>
      <c r="M4788" t="s">
        <v>29</v>
      </c>
      <c r="N4788" t="s">
        <v>43</v>
      </c>
      <c r="O4788" s="2">
        <v>2.0833333333333332E-2</v>
      </c>
      <c r="P4788">
        <f>VLOOKUP(I4788,'visit codes'!$B$1:$F$38,5,FALSE)</f>
        <v>2</v>
      </c>
      <c r="Q4788" t="s">
        <v>31</v>
      </c>
      <c r="R4788">
        <f t="shared" si="370"/>
        <v>1</v>
      </c>
      <c r="S4788">
        <f t="shared" si="371"/>
        <v>0</v>
      </c>
      <c r="T4788">
        <f t="shared" si="373"/>
        <v>1</v>
      </c>
    </row>
    <row r="4789" spans="1:20" x14ac:dyDescent="0.25">
      <c r="A4789">
        <v>17800</v>
      </c>
      <c r="B4789" t="s">
        <v>1674</v>
      </c>
      <c r="C4789" s="1">
        <v>24921</v>
      </c>
      <c r="D4789" t="s">
        <v>14</v>
      </c>
      <c r="E4789" t="s">
        <v>15</v>
      </c>
      <c r="F4789" s="1">
        <v>40563</v>
      </c>
      <c r="G4789" t="s">
        <v>16</v>
      </c>
      <c r="H4789" t="str">
        <f t="shared" si="372"/>
        <v>4301R-RV</v>
      </c>
      <c r="J4789" t="s">
        <v>206</v>
      </c>
      <c r="K4789" t="s">
        <v>42</v>
      </c>
      <c r="L4789">
        <v>13502</v>
      </c>
      <c r="M4789" t="s">
        <v>29</v>
      </c>
      <c r="N4789" t="s">
        <v>43</v>
      </c>
      <c r="O4789" s="2">
        <v>3.125E-2</v>
      </c>
      <c r="Q4789" t="s">
        <v>31</v>
      </c>
      <c r="R4789">
        <f t="shared" si="370"/>
        <v>0</v>
      </c>
      <c r="S4789">
        <f t="shared" si="371"/>
        <v>0</v>
      </c>
      <c r="T4789">
        <f t="shared" si="373"/>
        <v>0</v>
      </c>
    </row>
    <row r="4790" spans="1:20" x14ac:dyDescent="0.25">
      <c r="A4790">
        <v>17800</v>
      </c>
      <c r="B4790" t="s">
        <v>1674</v>
      </c>
      <c r="C4790" s="1">
        <v>24921</v>
      </c>
      <c r="D4790" t="s">
        <v>14</v>
      </c>
      <c r="E4790" t="s">
        <v>15</v>
      </c>
      <c r="F4790" s="1">
        <v>40563</v>
      </c>
      <c r="G4790" t="s">
        <v>24</v>
      </c>
      <c r="H4790" t="str">
        <f t="shared" si="372"/>
        <v>RV</v>
      </c>
      <c r="I4790" t="str">
        <f t="shared" si="374"/>
        <v>RV</v>
      </c>
      <c r="J4790" t="s">
        <v>206</v>
      </c>
      <c r="K4790" t="s">
        <v>42</v>
      </c>
      <c r="L4790">
        <v>13502</v>
      </c>
      <c r="M4790" t="s">
        <v>29</v>
      </c>
      <c r="N4790" t="s">
        <v>43</v>
      </c>
      <c r="O4790" s="2">
        <v>4.1666666666666664E-2</v>
      </c>
      <c r="P4790">
        <f>VLOOKUP(I4790,'visit codes'!$B$1:$F$38,5,FALSE)</f>
        <v>3</v>
      </c>
      <c r="Q4790" t="s">
        <v>31</v>
      </c>
      <c r="R4790">
        <f t="shared" si="370"/>
        <v>1</v>
      </c>
      <c r="S4790">
        <f t="shared" si="371"/>
        <v>0</v>
      </c>
      <c r="T4790">
        <f t="shared" si="373"/>
        <v>1</v>
      </c>
    </row>
    <row r="4791" spans="1:20" x14ac:dyDescent="0.25">
      <c r="A4791">
        <v>17833</v>
      </c>
      <c r="B4791" t="s">
        <v>1675</v>
      </c>
      <c r="C4791" s="1">
        <v>25464</v>
      </c>
      <c r="D4791" t="s">
        <v>26</v>
      </c>
      <c r="E4791" t="s">
        <v>15</v>
      </c>
      <c r="F4791" s="1">
        <v>40562</v>
      </c>
      <c r="G4791" t="s">
        <v>38</v>
      </c>
      <c r="H4791" t="str">
        <f t="shared" si="372"/>
        <v>C</v>
      </c>
      <c r="I4791" t="str">
        <f t="shared" si="374"/>
        <v>C</v>
      </c>
      <c r="J4791" t="s">
        <v>206</v>
      </c>
      <c r="K4791" t="s">
        <v>154</v>
      </c>
      <c r="L4791">
        <v>13501</v>
      </c>
      <c r="M4791" t="s">
        <v>29</v>
      </c>
      <c r="N4791" t="s">
        <v>78</v>
      </c>
      <c r="O4791" s="2">
        <v>0</v>
      </c>
      <c r="P4791">
        <f>VLOOKUP(I4791,'visit codes'!$B$1:$F$38,5,FALSE)</f>
        <v>0</v>
      </c>
      <c r="Q4791" t="s">
        <v>31</v>
      </c>
      <c r="R4791">
        <f t="shared" si="370"/>
        <v>1</v>
      </c>
      <c r="S4791">
        <f t="shared" si="371"/>
        <v>1</v>
      </c>
      <c r="T4791">
        <f t="shared" si="373"/>
        <v>0</v>
      </c>
    </row>
    <row r="4792" spans="1:20" x14ac:dyDescent="0.25">
      <c r="A4792">
        <v>17833</v>
      </c>
      <c r="B4792" t="s">
        <v>1675</v>
      </c>
      <c r="C4792" s="1">
        <v>25464</v>
      </c>
      <c r="D4792" t="s">
        <v>26</v>
      </c>
      <c r="E4792" t="s">
        <v>15</v>
      </c>
      <c r="F4792" s="1">
        <v>40574</v>
      </c>
      <c r="G4792" t="s">
        <v>38</v>
      </c>
      <c r="H4792" t="str">
        <f t="shared" si="372"/>
        <v>C</v>
      </c>
      <c r="I4792" t="str">
        <f t="shared" si="374"/>
        <v>C</v>
      </c>
      <c r="J4792" t="s">
        <v>206</v>
      </c>
      <c r="K4792" t="s">
        <v>154</v>
      </c>
      <c r="L4792">
        <v>13501</v>
      </c>
      <c r="M4792" t="s">
        <v>29</v>
      </c>
      <c r="N4792" t="s">
        <v>78</v>
      </c>
      <c r="O4792" s="2">
        <v>0</v>
      </c>
      <c r="P4792">
        <f>VLOOKUP(I4792,'visit codes'!$B$1:$F$38,5,FALSE)</f>
        <v>0</v>
      </c>
      <c r="Q4792" t="s">
        <v>31</v>
      </c>
      <c r="R4792">
        <f t="shared" si="370"/>
        <v>1</v>
      </c>
      <c r="S4792">
        <f t="shared" si="371"/>
        <v>1</v>
      </c>
      <c r="T4792">
        <f t="shared" si="373"/>
        <v>0</v>
      </c>
    </row>
    <row r="4793" spans="1:20" x14ac:dyDescent="0.25">
      <c r="A4793">
        <v>17889</v>
      </c>
      <c r="B4793" t="s">
        <v>1676</v>
      </c>
      <c r="C4793" s="1">
        <v>28030</v>
      </c>
      <c r="D4793" t="s">
        <v>26</v>
      </c>
      <c r="E4793" t="s">
        <v>15</v>
      </c>
      <c r="F4793" s="1">
        <v>40556</v>
      </c>
      <c r="G4793" t="s">
        <v>35</v>
      </c>
      <c r="H4793" t="str">
        <f t="shared" si="372"/>
        <v>4302PM-PM</v>
      </c>
      <c r="J4793" t="s">
        <v>41</v>
      </c>
      <c r="K4793" t="s">
        <v>192</v>
      </c>
      <c r="L4793">
        <v>13502</v>
      </c>
      <c r="M4793" t="s">
        <v>29</v>
      </c>
      <c r="N4793" t="s">
        <v>231</v>
      </c>
      <c r="O4793" s="2">
        <v>1.0416666666666666E-2</v>
      </c>
      <c r="Q4793" t="s">
        <v>31</v>
      </c>
      <c r="R4793">
        <f t="shared" si="370"/>
        <v>0</v>
      </c>
      <c r="S4793">
        <f t="shared" si="371"/>
        <v>0</v>
      </c>
      <c r="T4793">
        <f t="shared" si="373"/>
        <v>0</v>
      </c>
    </row>
    <row r="4794" spans="1:20" x14ac:dyDescent="0.25">
      <c r="A4794">
        <v>17889</v>
      </c>
      <c r="B4794" t="s">
        <v>1676</v>
      </c>
      <c r="C4794" s="1">
        <v>28030</v>
      </c>
      <c r="D4794" t="s">
        <v>26</v>
      </c>
      <c r="E4794" t="s">
        <v>15</v>
      </c>
      <c r="F4794" s="1">
        <v>40556</v>
      </c>
      <c r="G4794" t="s">
        <v>37</v>
      </c>
      <c r="H4794" t="str">
        <f t="shared" si="372"/>
        <v>PM</v>
      </c>
      <c r="I4794" t="str">
        <f t="shared" si="374"/>
        <v>PM</v>
      </c>
      <c r="J4794" t="s">
        <v>41</v>
      </c>
      <c r="K4794" t="s">
        <v>192</v>
      </c>
      <c r="L4794">
        <v>13502</v>
      </c>
      <c r="M4794" t="s">
        <v>29</v>
      </c>
      <c r="N4794" t="s">
        <v>231</v>
      </c>
      <c r="O4794" s="2">
        <v>1.0416666666666666E-2</v>
      </c>
      <c r="P4794">
        <f>VLOOKUP(I4794,'visit codes'!$B$1:$F$38,5,FALSE)</f>
        <v>1</v>
      </c>
      <c r="Q4794" t="s">
        <v>31</v>
      </c>
      <c r="R4794">
        <f t="shared" si="370"/>
        <v>1</v>
      </c>
      <c r="S4794">
        <f t="shared" si="371"/>
        <v>0</v>
      </c>
      <c r="T4794">
        <f t="shared" si="373"/>
        <v>1</v>
      </c>
    </row>
    <row r="4795" spans="1:20" x14ac:dyDescent="0.25">
      <c r="A4795">
        <v>17909</v>
      </c>
      <c r="B4795" t="s">
        <v>1677</v>
      </c>
      <c r="C4795" s="1">
        <v>20430</v>
      </c>
      <c r="D4795" t="s">
        <v>26</v>
      </c>
      <c r="E4795" t="s">
        <v>40</v>
      </c>
      <c r="F4795" s="1">
        <v>40548</v>
      </c>
      <c r="G4795" t="s">
        <v>16</v>
      </c>
      <c r="H4795" t="str">
        <f t="shared" si="372"/>
        <v>4301R-RV</v>
      </c>
      <c r="J4795" t="s">
        <v>45</v>
      </c>
      <c r="K4795" t="s">
        <v>42</v>
      </c>
      <c r="L4795">
        <v>13501</v>
      </c>
      <c r="M4795" t="s">
        <v>29</v>
      </c>
      <c r="N4795" t="s">
        <v>43</v>
      </c>
      <c r="O4795" s="2">
        <v>3.125E-2</v>
      </c>
      <c r="Q4795" t="s">
        <v>31</v>
      </c>
      <c r="R4795">
        <f t="shared" si="370"/>
        <v>0</v>
      </c>
      <c r="S4795">
        <f t="shared" si="371"/>
        <v>0</v>
      </c>
      <c r="T4795">
        <f t="shared" si="373"/>
        <v>0</v>
      </c>
    </row>
    <row r="4796" spans="1:20" x14ac:dyDescent="0.25">
      <c r="A4796">
        <v>17909</v>
      </c>
      <c r="B4796" t="s">
        <v>1677</v>
      </c>
      <c r="C4796" s="1">
        <v>20430</v>
      </c>
      <c r="D4796" t="s">
        <v>26</v>
      </c>
      <c r="E4796" t="s">
        <v>40</v>
      </c>
      <c r="F4796" s="1">
        <v>40548</v>
      </c>
      <c r="G4796" t="s">
        <v>24</v>
      </c>
      <c r="H4796" t="str">
        <f t="shared" si="372"/>
        <v>RV</v>
      </c>
      <c r="I4796" t="str">
        <f t="shared" si="374"/>
        <v>RV</v>
      </c>
      <c r="J4796" t="s">
        <v>45</v>
      </c>
      <c r="K4796" t="s">
        <v>42</v>
      </c>
      <c r="L4796">
        <v>13501</v>
      </c>
      <c r="M4796" t="s">
        <v>29</v>
      </c>
      <c r="N4796" t="s">
        <v>43</v>
      </c>
      <c r="O4796" s="2">
        <v>4.1666666666666664E-2</v>
      </c>
      <c r="P4796">
        <f>VLOOKUP(I4796,'visit codes'!$B$1:$F$38,5,FALSE)</f>
        <v>3</v>
      </c>
      <c r="Q4796" t="s">
        <v>31</v>
      </c>
      <c r="R4796">
        <f t="shared" si="370"/>
        <v>1</v>
      </c>
      <c r="S4796">
        <f t="shared" si="371"/>
        <v>0</v>
      </c>
      <c r="T4796">
        <f t="shared" si="373"/>
        <v>1</v>
      </c>
    </row>
    <row r="4797" spans="1:20" x14ac:dyDescent="0.25">
      <c r="A4797">
        <v>17924</v>
      </c>
      <c r="B4797" t="s">
        <v>1678</v>
      </c>
      <c r="C4797" s="1">
        <v>25722</v>
      </c>
      <c r="D4797" t="s">
        <v>14</v>
      </c>
      <c r="E4797" t="s">
        <v>40</v>
      </c>
      <c r="F4797" s="1">
        <v>40546</v>
      </c>
      <c r="G4797" t="s">
        <v>60</v>
      </c>
      <c r="H4797" t="str">
        <f t="shared" si="372"/>
        <v>4301B - BV</v>
      </c>
      <c r="J4797" t="s">
        <v>45</v>
      </c>
      <c r="K4797" t="s">
        <v>42</v>
      </c>
      <c r="L4797">
        <v>13501</v>
      </c>
      <c r="M4797" t="s">
        <v>29</v>
      </c>
      <c r="N4797" t="s">
        <v>43</v>
      </c>
      <c r="O4797" s="2">
        <v>2.0833333333333332E-2</v>
      </c>
      <c r="Q4797" t="s">
        <v>31</v>
      </c>
      <c r="R4797">
        <f t="shared" si="370"/>
        <v>0</v>
      </c>
      <c r="S4797">
        <f t="shared" si="371"/>
        <v>0</v>
      </c>
      <c r="T4797">
        <f t="shared" si="373"/>
        <v>0</v>
      </c>
    </row>
    <row r="4798" spans="1:20" x14ac:dyDescent="0.25">
      <c r="A4798">
        <v>17924</v>
      </c>
      <c r="B4798" t="s">
        <v>1678</v>
      </c>
      <c r="C4798" s="1">
        <v>25722</v>
      </c>
      <c r="D4798" t="s">
        <v>14</v>
      </c>
      <c r="E4798" t="s">
        <v>40</v>
      </c>
      <c r="F4798" s="1">
        <v>40546</v>
      </c>
      <c r="G4798" t="s">
        <v>62</v>
      </c>
      <c r="H4798" t="str">
        <f t="shared" si="372"/>
        <v>BV</v>
      </c>
      <c r="I4798" t="str">
        <f t="shared" si="374"/>
        <v>BV</v>
      </c>
      <c r="J4798" t="s">
        <v>45</v>
      </c>
      <c r="K4798" t="s">
        <v>42</v>
      </c>
      <c r="L4798">
        <v>13501</v>
      </c>
      <c r="M4798" t="s">
        <v>29</v>
      </c>
      <c r="N4798" t="s">
        <v>43</v>
      </c>
      <c r="O4798" s="2">
        <v>2.0833333333333332E-2</v>
      </c>
      <c r="P4798">
        <f>VLOOKUP(I4798,'visit codes'!$B$1:$F$38,5,FALSE)</f>
        <v>2</v>
      </c>
      <c r="Q4798" t="s">
        <v>31</v>
      </c>
      <c r="R4798">
        <f t="shared" si="370"/>
        <v>1</v>
      </c>
      <c r="S4798">
        <f t="shared" si="371"/>
        <v>0</v>
      </c>
      <c r="T4798">
        <f t="shared" si="373"/>
        <v>1</v>
      </c>
    </row>
    <row r="4799" spans="1:20" x14ac:dyDescent="0.25">
      <c r="A4799">
        <v>997</v>
      </c>
      <c r="B4799" t="s">
        <v>1679</v>
      </c>
      <c r="C4799" s="1">
        <v>19854</v>
      </c>
      <c r="D4799" t="s">
        <v>26</v>
      </c>
      <c r="E4799" t="s">
        <v>15</v>
      </c>
      <c r="F4799" s="1">
        <v>40548</v>
      </c>
      <c r="G4799" t="s">
        <v>16</v>
      </c>
      <c r="H4799" t="str">
        <f t="shared" si="372"/>
        <v>4301R-RV</v>
      </c>
      <c r="J4799" t="s">
        <v>27</v>
      </c>
      <c r="K4799" t="s">
        <v>33</v>
      </c>
      <c r="L4799">
        <v>13501</v>
      </c>
      <c r="M4799" t="s">
        <v>29</v>
      </c>
      <c r="N4799" t="s">
        <v>30</v>
      </c>
      <c r="O4799" s="2">
        <v>3.125E-2</v>
      </c>
      <c r="Q4799" t="s">
        <v>31</v>
      </c>
      <c r="R4799">
        <f t="shared" si="370"/>
        <v>0</v>
      </c>
      <c r="S4799">
        <f t="shared" si="371"/>
        <v>0</v>
      </c>
      <c r="T4799">
        <f t="shared" si="373"/>
        <v>0</v>
      </c>
    </row>
    <row r="4800" spans="1:20" x14ac:dyDescent="0.25">
      <c r="A4800">
        <v>997</v>
      </c>
      <c r="B4800" t="s">
        <v>1679</v>
      </c>
      <c r="C4800" s="1">
        <v>19854</v>
      </c>
      <c r="D4800" t="s">
        <v>26</v>
      </c>
      <c r="E4800" t="s">
        <v>15</v>
      </c>
      <c r="F4800" s="1">
        <v>40548</v>
      </c>
      <c r="G4800" t="s">
        <v>24</v>
      </c>
      <c r="H4800" t="str">
        <f t="shared" si="372"/>
        <v>RV</v>
      </c>
      <c r="I4800" t="str">
        <f t="shared" si="374"/>
        <v>RV</v>
      </c>
      <c r="J4800" t="s">
        <v>27</v>
      </c>
      <c r="K4800" t="s">
        <v>33</v>
      </c>
      <c r="L4800">
        <v>13501</v>
      </c>
      <c r="M4800" t="s">
        <v>29</v>
      </c>
      <c r="N4800" t="s">
        <v>30</v>
      </c>
      <c r="O4800" s="2">
        <v>4.1666666666666664E-2</v>
      </c>
      <c r="P4800">
        <f>VLOOKUP(I4800,'visit codes'!$B$1:$F$38,5,FALSE)</f>
        <v>3</v>
      </c>
      <c r="Q4800" t="s">
        <v>31</v>
      </c>
      <c r="R4800">
        <f t="shared" si="370"/>
        <v>1</v>
      </c>
      <c r="S4800">
        <f t="shared" si="371"/>
        <v>0</v>
      </c>
      <c r="T4800">
        <f t="shared" si="373"/>
        <v>1</v>
      </c>
    </row>
    <row r="4801" spans="1:20" x14ac:dyDescent="0.25">
      <c r="A4801">
        <v>997</v>
      </c>
      <c r="B4801" t="s">
        <v>1679</v>
      </c>
      <c r="C4801" s="1">
        <v>19854</v>
      </c>
      <c r="D4801" t="s">
        <v>26</v>
      </c>
      <c r="E4801" t="s">
        <v>15</v>
      </c>
      <c r="F4801" s="1">
        <v>40561</v>
      </c>
      <c r="G4801" t="s">
        <v>38</v>
      </c>
      <c r="H4801" t="str">
        <f t="shared" si="372"/>
        <v>C</v>
      </c>
      <c r="I4801" t="str">
        <f t="shared" si="374"/>
        <v>C</v>
      </c>
      <c r="J4801" t="s">
        <v>52</v>
      </c>
      <c r="K4801" t="s">
        <v>33</v>
      </c>
      <c r="L4801">
        <v>13501</v>
      </c>
      <c r="M4801" t="s">
        <v>29</v>
      </c>
      <c r="N4801" t="s">
        <v>30</v>
      </c>
      <c r="O4801" s="2">
        <v>0</v>
      </c>
      <c r="P4801">
        <f>VLOOKUP(I4801,'visit codes'!$B$1:$F$38,5,FALSE)</f>
        <v>0</v>
      </c>
      <c r="Q4801" t="s">
        <v>31</v>
      </c>
      <c r="R4801">
        <f t="shared" si="370"/>
        <v>1</v>
      </c>
      <c r="S4801">
        <f t="shared" si="371"/>
        <v>1</v>
      </c>
      <c r="T4801">
        <f t="shared" si="373"/>
        <v>0</v>
      </c>
    </row>
    <row r="4802" spans="1:20" x14ac:dyDescent="0.25">
      <c r="A4802">
        <v>997</v>
      </c>
      <c r="B4802" t="s">
        <v>1679</v>
      </c>
      <c r="C4802" s="1">
        <v>19854</v>
      </c>
      <c r="D4802" t="s">
        <v>26</v>
      </c>
      <c r="E4802" t="s">
        <v>15</v>
      </c>
      <c r="F4802" s="1">
        <v>40574</v>
      </c>
      <c r="G4802" t="s">
        <v>35</v>
      </c>
      <c r="H4802" t="str">
        <f t="shared" si="372"/>
        <v>4302PM-PM</v>
      </c>
      <c r="J4802" t="s">
        <v>52</v>
      </c>
      <c r="K4802" t="s">
        <v>33</v>
      </c>
      <c r="L4802">
        <v>13501</v>
      </c>
      <c r="M4802" t="s">
        <v>29</v>
      </c>
      <c r="N4802" t="s">
        <v>30</v>
      </c>
      <c r="O4802" s="2">
        <v>1.0416666666666666E-2</v>
      </c>
      <c r="Q4802" t="s">
        <v>31</v>
      </c>
      <c r="R4802">
        <f t="shared" ref="R4802:R4818" si="375">COUNTA(I4802)</f>
        <v>0</v>
      </c>
      <c r="S4802">
        <f t="shared" ref="S4802:S4818" si="376">IF(I4802="c",1,IF(I4802="ns",1,IF(I4802="pasns",1,IF(I4802="pasc",1,IF(I4802="sc",1,0)))))</f>
        <v>0</v>
      </c>
      <c r="T4802">
        <f t="shared" si="373"/>
        <v>0</v>
      </c>
    </row>
    <row r="4803" spans="1:20" x14ac:dyDescent="0.25">
      <c r="A4803">
        <v>997</v>
      </c>
      <c r="B4803" t="s">
        <v>1679</v>
      </c>
      <c r="C4803" s="1">
        <v>19854</v>
      </c>
      <c r="D4803" t="s">
        <v>26</v>
      </c>
      <c r="E4803" t="s">
        <v>15</v>
      </c>
      <c r="F4803" s="1">
        <v>40574</v>
      </c>
      <c r="G4803" t="s">
        <v>37</v>
      </c>
      <c r="H4803" t="str">
        <f t="shared" ref="H4803:H4818" si="377">TRIM(G4803)</f>
        <v>PM</v>
      </c>
      <c r="I4803" t="str">
        <f t="shared" ref="I4803:I4818" si="378">TRIM(G4803)</f>
        <v>PM</v>
      </c>
      <c r="J4803" t="s">
        <v>52</v>
      </c>
      <c r="K4803" t="s">
        <v>33</v>
      </c>
      <c r="L4803">
        <v>13501</v>
      </c>
      <c r="M4803" t="s">
        <v>29</v>
      </c>
      <c r="N4803" t="s">
        <v>30</v>
      </c>
      <c r="O4803" s="2">
        <v>1.0416666666666666E-2</v>
      </c>
      <c r="P4803">
        <f>VLOOKUP(I4803,'visit codes'!$B$1:$F$38,5,FALSE)</f>
        <v>1</v>
      </c>
      <c r="Q4803" t="s">
        <v>31</v>
      </c>
      <c r="R4803">
        <f t="shared" si="375"/>
        <v>1</v>
      </c>
      <c r="S4803">
        <f t="shared" si="376"/>
        <v>0</v>
      </c>
      <c r="T4803">
        <f t="shared" ref="T4803:T4818" si="379">IF(R4803-S4803=1,1,0)</f>
        <v>1</v>
      </c>
    </row>
    <row r="4804" spans="1:20" x14ac:dyDescent="0.25">
      <c r="A4804">
        <v>17935</v>
      </c>
      <c r="B4804" t="s">
        <v>1680</v>
      </c>
      <c r="C4804" s="1">
        <v>21602</v>
      </c>
      <c r="D4804" t="s">
        <v>14</v>
      </c>
      <c r="E4804" t="s">
        <v>15</v>
      </c>
      <c r="F4804" s="1">
        <v>40546</v>
      </c>
      <c r="G4804" t="s">
        <v>16</v>
      </c>
      <c r="H4804" t="str">
        <f t="shared" si="377"/>
        <v>4301R-RV</v>
      </c>
      <c r="J4804" t="s">
        <v>206</v>
      </c>
      <c r="K4804" t="s">
        <v>53</v>
      </c>
      <c r="L4804">
        <v>13323</v>
      </c>
      <c r="M4804" t="s">
        <v>29</v>
      </c>
      <c r="N4804" t="s">
        <v>54</v>
      </c>
      <c r="O4804" s="2">
        <v>3.125E-2</v>
      </c>
      <c r="Q4804" t="s">
        <v>55</v>
      </c>
      <c r="R4804">
        <f t="shared" si="375"/>
        <v>0</v>
      </c>
      <c r="S4804">
        <f t="shared" si="376"/>
        <v>0</v>
      </c>
      <c r="T4804">
        <f t="shared" si="379"/>
        <v>0</v>
      </c>
    </row>
    <row r="4805" spans="1:20" x14ac:dyDescent="0.25">
      <c r="A4805">
        <v>17935</v>
      </c>
      <c r="B4805" t="s">
        <v>1680</v>
      </c>
      <c r="C4805" s="1">
        <v>21602</v>
      </c>
      <c r="D4805" t="s">
        <v>14</v>
      </c>
      <c r="E4805" t="s">
        <v>15</v>
      </c>
      <c r="F4805" s="1">
        <v>40546</v>
      </c>
      <c r="G4805" t="s">
        <v>24</v>
      </c>
      <c r="H4805" t="str">
        <f t="shared" si="377"/>
        <v>RV</v>
      </c>
      <c r="I4805" t="str">
        <f t="shared" si="378"/>
        <v>RV</v>
      </c>
      <c r="J4805" t="s">
        <v>206</v>
      </c>
      <c r="K4805" t="s">
        <v>53</v>
      </c>
      <c r="L4805">
        <v>13323</v>
      </c>
      <c r="M4805" t="s">
        <v>29</v>
      </c>
      <c r="N4805" t="s">
        <v>54</v>
      </c>
      <c r="O4805" s="2">
        <v>4.1666666666666664E-2</v>
      </c>
      <c r="P4805">
        <f>VLOOKUP(I4805,'visit codes'!$B$1:$F$38,5,FALSE)</f>
        <v>3</v>
      </c>
      <c r="Q4805" t="s">
        <v>55</v>
      </c>
      <c r="R4805">
        <f t="shared" si="375"/>
        <v>1</v>
      </c>
      <c r="S4805">
        <f t="shared" si="376"/>
        <v>0</v>
      </c>
      <c r="T4805">
        <f t="shared" si="379"/>
        <v>1</v>
      </c>
    </row>
    <row r="4806" spans="1:20" x14ac:dyDescent="0.25">
      <c r="A4806">
        <v>17935</v>
      </c>
      <c r="B4806" t="s">
        <v>1680</v>
      </c>
      <c r="C4806" s="1">
        <v>21602</v>
      </c>
      <c r="D4806" t="s">
        <v>14</v>
      </c>
      <c r="E4806" t="s">
        <v>15</v>
      </c>
      <c r="F4806" s="1">
        <v>40562</v>
      </c>
      <c r="G4806" t="s">
        <v>38</v>
      </c>
      <c r="H4806" t="str">
        <f t="shared" si="377"/>
        <v>C</v>
      </c>
      <c r="I4806" t="str">
        <f t="shared" si="378"/>
        <v>C</v>
      </c>
      <c r="J4806" t="s">
        <v>206</v>
      </c>
      <c r="K4806" t="s">
        <v>53</v>
      </c>
      <c r="L4806">
        <v>13323</v>
      </c>
      <c r="M4806" t="s">
        <v>29</v>
      </c>
      <c r="N4806" t="s">
        <v>54</v>
      </c>
      <c r="O4806" s="2">
        <v>0</v>
      </c>
      <c r="P4806">
        <f>VLOOKUP(I4806,'visit codes'!$B$1:$F$38,5,FALSE)</f>
        <v>0</v>
      </c>
      <c r="Q4806" t="s">
        <v>55</v>
      </c>
      <c r="R4806">
        <f t="shared" si="375"/>
        <v>1</v>
      </c>
      <c r="S4806">
        <f t="shared" si="376"/>
        <v>1</v>
      </c>
      <c r="T4806">
        <f t="shared" si="379"/>
        <v>0</v>
      </c>
    </row>
    <row r="4807" spans="1:20" x14ac:dyDescent="0.25">
      <c r="A4807">
        <v>17935</v>
      </c>
      <c r="B4807" t="s">
        <v>1680</v>
      </c>
      <c r="C4807" s="1">
        <v>21602</v>
      </c>
      <c r="D4807" t="s">
        <v>14</v>
      </c>
      <c r="E4807" t="s">
        <v>15</v>
      </c>
      <c r="F4807" s="1">
        <v>40574</v>
      </c>
      <c r="G4807" t="s">
        <v>16</v>
      </c>
      <c r="H4807" t="str">
        <f t="shared" si="377"/>
        <v>4301R-RV</v>
      </c>
      <c r="J4807" t="s">
        <v>206</v>
      </c>
      <c r="K4807" t="s">
        <v>53</v>
      </c>
      <c r="L4807">
        <v>13323</v>
      </c>
      <c r="M4807" t="s">
        <v>29</v>
      </c>
      <c r="N4807" t="s">
        <v>54</v>
      </c>
      <c r="O4807" s="2">
        <v>3.125E-2</v>
      </c>
      <c r="Q4807" t="s">
        <v>55</v>
      </c>
      <c r="R4807">
        <f t="shared" si="375"/>
        <v>0</v>
      </c>
      <c r="S4807">
        <f t="shared" si="376"/>
        <v>0</v>
      </c>
      <c r="T4807">
        <f t="shared" si="379"/>
        <v>0</v>
      </c>
    </row>
    <row r="4808" spans="1:20" x14ac:dyDescent="0.25">
      <c r="A4808">
        <v>17935</v>
      </c>
      <c r="B4808" t="s">
        <v>1680</v>
      </c>
      <c r="C4808" s="1">
        <v>21602</v>
      </c>
      <c r="D4808" t="s">
        <v>14</v>
      </c>
      <c r="E4808" t="s">
        <v>15</v>
      </c>
      <c r="F4808" s="1">
        <v>40574</v>
      </c>
      <c r="G4808" t="s">
        <v>24</v>
      </c>
      <c r="H4808" t="str">
        <f t="shared" si="377"/>
        <v>RV</v>
      </c>
      <c r="I4808" t="str">
        <f t="shared" si="378"/>
        <v>RV</v>
      </c>
      <c r="J4808" t="s">
        <v>206</v>
      </c>
      <c r="K4808" t="s">
        <v>53</v>
      </c>
      <c r="L4808">
        <v>13323</v>
      </c>
      <c r="M4808" t="s">
        <v>29</v>
      </c>
      <c r="N4808" t="s">
        <v>54</v>
      </c>
      <c r="O4808" s="2">
        <v>4.1666666666666664E-2</v>
      </c>
      <c r="P4808">
        <f>VLOOKUP(I4808,'visit codes'!$B$1:$F$38,5,FALSE)</f>
        <v>3</v>
      </c>
      <c r="Q4808" t="s">
        <v>55</v>
      </c>
      <c r="R4808">
        <f t="shared" si="375"/>
        <v>1</v>
      </c>
      <c r="S4808">
        <f t="shared" si="376"/>
        <v>0</v>
      </c>
      <c r="T4808">
        <f t="shared" si="379"/>
        <v>1</v>
      </c>
    </row>
    <row r="4809" spans="1:20" x14ac:dyDescent="0.25">
      <c r="A4809">
        <v>17938</v>
      </c>
      <c r="B4809" t="s">
        <v>1681</v>
      </c>
      <c r="C4809" s="1">
        <v>21926</v>
      </c>
      <c r="D4809" t="s">
        <v>26</v>
      </c>
      <c r="E4809" t="s">
        <v>15</v>
      </c>
      <c r="F4809" s="1">
        <v>40546</v>
      </c>
      <c r="G4809" t="s">
        <v>38</v>
      </c>
      <c r="H4809" t="str">
        <f t="shared" si="377"/>
        <v>C</v>
      </c>
      <c r="I4809" t="str">
        <f t="shared" si="378"/>
        <v>C</v>
      </c>
      <c r="J4809" t="s">
        <v>48</v>
      </c>
      <c r="K4809" t="s">
        <v>42</v>
      </c>
      <c r="L4809">
        <v>13319</v>
      </c>
      <c r="M4809" t="s">
        <v>29</v>
      </c>
      <c r="N4809" t="s">
        <v>43</v>
      </c>
      <c r="O4809" s="2">
        <v>0</v>
      </c>
      <c r="P4809">
        <f>VLOOKUP(I4809,'visit codes'!$B$1:$F$38,5,FALSE)</f>
        <v>0</v>
      </c>
      <c r="Q4809" t="s">
        <v>1226</v>
      </c>
      <c r="R4809">
        <f t="shared" si="375"/>
        <v>1</v>
      </c>
      <c r="S4809">
        <f t="shared" si="376"/>
        <v>1</v>
      </c>
      <c r="T4809">
        <f t="shared" si="379"/>
        <v>0</v>
      </c>
    </row>
    <row r="4810" spans="1:20" x14ac:dyDescent="0.25">
      <c r="A4810">
        <v>17983</v>
      </c>
      <c r="B4810" t="s">
        <v>1682</v>
      </c>
      <c r="C4810" s="1">
        <v>18386</v>
      </c>
      <c r="D4810" t="s">
        <v>26</v>
      </c>
      <c r="E4810" t="s">
        <v>15</v>
      </c>
      <c r="F4810" s="1">
        <v>40562</v>
      </c>
      <c r="G4810" t="s">
        <v>46</v>
      </c>
      <c r="H4810" t="str">
        <f t="shared" si="377"/>
        <v>NS</v>
      </c>
      <c r="I4810" t="str">
        <f t="shared" si="378"/>
        <v>NS</v>
      </c>
      <c r="J4810" t="s">
        <v>82</v>
      </c>
      <c r="K4810" t="s">
        <v>42</v>
      </c>
      <c r="L4810">
        <v>13502</v>
      </c>
      <c r="M4810" t="s">
        <v>29</v>
      </c>
      <c r="N4810" t="s">
        <v>43</v>
      </c>
      <c r="O4810" s="2">
        <v>0</v>
      </c>
      <c r="P4810">
        <f>VLOOKUP(I4810,'visit codes'!$B$1:$F$38,5,FALSE)</f>
        <v>0</v>
      </c>
      <c r="Q4810" t="s">
        <v>31</v>
      </c>
      <c r="R4810">
        <f t="shared" si="375"/>
        <v>1</v>
      </c>
      <c r="S4810">
        <f t="shared" si="376"/>
        <v>1</v>
      </c>
      <c r="T4810">
        <f t="shared" si="379"/>
        <v>0</v>
      </c>
    </row>
    <row r="4811" spans="1:20" x14ac:dyDescent="0.25">
      <c r="A4811">
        <v>17983</v>
      </c>
      <c r="B4811" t="s">
        <v>1682</v>
      </c>
      <c r="C4811" s="1">
        <v>18386</v>
      </c>
      <c r="D4811" t="s">
        <v>26</v>
      </c>
      <c r="E4811" t="s">
        <v>15</v>
      </c>
      <c r="F4811" s="1">
        <v>40569</v>
      </c>
      <c r="G4811" t="s">
        <v>60</v>
      </c>
      <c r="H4811" t="str">
        <f t="shared" si="377"/>
        <v>4301B - BV</v>
      </c>
      <c r="J4811" t="s">
        <v>80</v>
      </c>
      <c r="K4811" t="s">
        <v>42</v>
      </c>
      <c r="L4811">
        <v>13502</v>
      </c>
      <c r="M4811" t="s">
        <v>29</v>
      </c>
      <c r="N4811" t="s">
        <v>43</v>
      </c>
      <c r="O4811" s="2">
        <v>2.0833333333333332E-2</v>
      </c>
      <c r="Q4811" t="s">
        <v>31</v>
      </c>
      <c r="R4811">
        <f t="shared" si="375"/>
        <v>0</v>
      </c>
      <c r="S4811">
        <f t="shared" si="376"/>
        <v>0</v>
      </c>
      <c r="T4811">
        <f t="shared" si="379"/>
        <v>0</v>
      </c>
    </row>
    <row r="4812" spans="1:20" x14ac:dyDescent="0.25">
      <c r="A4812">
        <v>17983</v>
      </c>
      <c r="B4812" t="s">
        <v>1682</v>
      </c>
      <c r="C4812" s="1">
        <v>18386</v>
      </c>
      <c r="D4812" t="s">
        <v>26</v>
      </c>
      <c r="E4812" t="s">
        <v>15</v>
      </c>
      <c r="F4812" s="1">
        <v>40569</v>
      </c>
      <c r="G4812" t="s">
        <v>62</v>
      </c>
      <c r="H4812" t="str">
        <f t="shared" si="377"/>
        <v>BV</v>
      </c>
      <c r="I4812" t="str">
        <f t="shared" si="378"/>
        <v>BV</v>
      </c>
      <c r="J4812" t="s">
        <v>80</v>
      </c>
      <c r="K4812" t="s">
        <v>42</v>
      </c>
      <c r="L4812">
        <v>13502</v>
      </c>
      <c r="M4812" t="s">
        <v>29</v>
      </c>
      <c r="N4812" t="s">
        <v>43</v>
      </c>
      <c r="O4812" s="2">
        <v>2.0833333333333332E-2</v>
      </c>
      <c r="P4812">
        <f>VLOOKUP(I4812,'visit codes'!$B$1:$F$38,5,FALSE)</f>
        <v>2</v>
      </c>
      <c r="Q4812" t="s">
        <v>31</v>
      </c>
      <c r="R4812">
        <f t="shared" si="375"/>
        <v>1</v>
      </c>
      <c r="S4812">
        <f t="shared" si="376"/>
        <v>0</v>
      </c>
      <c r="T4812">
        <f t="shared" si="379"/>
        <v>1</v>
      </c>
    </row>
    <row r="4813" spans="1:20" x14ac:dyDescent="0.25">
      <c r="A4813">
        <v>18052</v>
      </c>
      <c r="B4813" t="s">
        <v>1683</v>
      </c>
      <c r="C4813" s="1">
        <v>25210</v>
      </c>
      <c r="D4813" t="s">
        <v>26</v>
      </c>
      <c r="E4813" t="s">
        <v>15</v>
      </c>
      <c r="F4813" s="1">
        <v>40556</v>
      </c>
      <c r="G4813" t="s">
        <v>16</v>
      </c>
      <c r="H4813" t="str">
        <f t="shared" si="377"/>
        <v>4301R-RV</v>
      </c>
      <c r="J4813" t="s">
        <v>138</v>
      </c>
      <c r="K4813" t="s">
        <v>49</v>
      </c>
      <c r="L4813">
        <v>13492</v>
      </c>
      <c r="M4813" t="s">
        <v>29</v>
      </c>
      <c r="N4813" t="s">
        <v>50</v>
      </c>
      <c r="O4813" s="2">
        <v>3.125E-2</v>
      </c>
      <c r="Q4813" t="s">
        <v>84</v>
      </c>
      <c r="R4813">
        <f t="shared" si="375"/>
        <v>0</v>
      </c>
      <c r="S4813">
        <f t="shared" si="376"/>
        <v>0</v>
      </c>
      <c r="T4813">
        <f t="shared" si="379"/>
        <v>0</v>
      </c>
    </row>
    <row r="4814" spans="1:20" x14ac:dyDescent="0.25">
      <c r="A4814">
        <v>18052</v>
      </c>
      <c r="B4814" t="s">
        <v>1683</v>
      </c>
      <c r="C4814" s="1">
        <v>25210</v>
      </c>
      <c r="D4814" t="s">
        <v>26</v>
      </c>
      <c r="E4814" t="s">
        <v>15</v>
      </c>
      <c r="F4814" s="1">
        <v>40556</v>
      </c>
      <c r="G4814" t="s">
        <v>24</v>
      </c>
      <c r="H4814" t="str">
        <f t="shared" si="377"/>
        <v>RV</v>
      </c>
      <c r="I4814" t="str">
        <f t="shared" si="378"/>
        <v>RV</v>
      </c>
      <c r="J4814" t="s">
        <v>138</v>
      </c>
      <c r="K4814" t="s">
        <v>49</v>
      </c>
      <c r="L4814">
        <v>13492</v>
      </c>
      <c r="M4814" t="s">
        <v>29</v>
      </c>
      <c r="N4814" t="s">
        <v>50</v>
      </c>
      <c r="O4814" s="2">
        <v>4.1666666666666664E-2</v>
      </c>
      <c r="P4814">
        <f>VLOOKUP(I4814,'visit codes'!$B$1:$F$38,5,FALSE)</f>
        <v>3</v>
      </c>
      <c r="Q4814" t="s">
        <v>84</v>
      </c>
      <c r="R4814">
        <f t="shared" si="375"/>
        <v>1</v>
      </c>
      <c r="S4814">
        <f t="shared" si="376"/>
        <v>0</v>
      </c>
      <c r="T4814">
        <f t="shared" si="379"/>
        <v>1</v>
      </c>
    </row>
    <row r="4815" spans="1:20" x14ac:dyDescent="0.25">
      <c r="A4815">
        <v>18058</v>
      </c>
      <c r="B4815" t="s">
        <v>1684</v>
      </c>
      <c r="C4815" s="1">
        <v>19375</v>
      </c>
      <c r="D4815" t="s">
        <v>26</v>
      </c>
      <c r="E4815" t="s">
        <v>15</v>
      </c>
      <c r="F4815" s="1">
        <v>40570</v>
      </c>
      <c r="G4815" t="s">
        <v>16</v>
      </c>
      <c r="H4815" t="str">
        <f t="shared" si="377"/>
        <v>4301R-RV</v>
      </c>
      <c r="J4815" t="s">
        <v>80</v>
      </c>
      <c r="K4815" t="s">
        <v>33</v>
      </c>
      <c r="L4815">
        <v>13438</v>
      </c>
      <c r="M4815" t="s">
        <v>29</v>
      </c>
      <c r="N4815" t="s">
        <v>58</v>
      </c>
      <c r="O4815" s="2">
        <v>3.125E-2</v>
      </c>
      <c r="Q4815" t="s">
        <v>285</v>
      </c>
      <c r="R4815">
        <f t="shared" si="375"/>
        <v>0</v>
      </c>
      <c r="S4815">
        <f t="shared" si="376"/>
        <v>0</v>
      </c>
      <c r="T4815">
        <f t="shared" si="379"/>
        <v>0</v>
      </c>
    </row>
    <row r="4816" spans="1:20" x14ac:dyDescent="0.25">
      <c r="A4816">
        <v>18058</v>
      </c>
      <c r="B4816" t="s">
        <v>1684</v>
      </c>
      <c r="C4816" s="1">
        <v>19375</v>
      </c>
      <c r="D4816" t="s">
        <v>26</v>
      </c>
      <c r="E4816" t="s">
        <v>15</v>
      </c>
      <c r="F4816" s="1">
        <v>40570</v>
      </c>
      <c r="G4816" t="s">
        <v>24</v>
      </c>
      <c r="H4816" t="str">
        <f t="shared" si="377"/>
        <v>RV</v>
      </c>
      <c r="I4816" t="str">
        <f t="shared" si="378"/>
        <v>RV</v>
      </c>
      <c r="J4816" t="s">
        <v>80</v>
      </c>
      <c r="K4816" t="s">
        <v>33</v>
      </c>
      <c r="L4816">
        <v>13438</v>
      </c>
      <c r="M4816" t="s">
        <v>29</v>
      </c>
      <c r="N4816" t="s">
        <v>58</v>
      </c>
      <c r="O4816" s="2">
        <v>4.1666666666666664E-2</v>
      </c>
      <c r="P4816">
        <f>VLOOKUP(I4816,'visit codes'!$B$1:$F$38,5,FALSE)</f>
        <v>3</v>
      </c>
      <c r="Q4816" t="s">
        <v>285</v>
      </c>
      <c r="R4816">
        <f t="shared" si="375"/>
        <v>1</v>
      </c>
      <c r="S4816">
        <f t="shared" si="376"/>
        <v>0</v>
      </c>
      <c r="T4816">
        <f t="shared" si="379"/>
        <v>1</v>
      </c>
    </row>
    <row r="4817" spans="1:20" x14ac:dyDescent="0.25">
      <c r="A4817">
        <v>18058</v>
      </c>
      <c r="B4817" t="s">
        <v>1684</v>
      </c>
      <c r="C4817" s="1">
        <v>19375</v>
      </c>
      <c r="D4817" t="s">
        <v>26</v>
      </c>
      <c r="E4817" t="s">
        <v>15</v>
      </c>
      <c r="F4817" s="1">
        <v>40570</v>
      </c>
      <c r="G4817" t="s">
        <v>35</v>
      </c>
      <c r="H4817" t="str">
        <f t="shared" si="377"/>
        <v>4302PM-PM</v>
      </c>
      <c r="J4817" t="s">
        <v>52</v>
      </c>
      <c r="K4817" t="s">
        <v>33</v>
      </c>
      <c r="L4817">
        <v>13438</v>
      </c>
      <c r="M4817" t="s">
        <v>29</v>
      </c>
      <c r="N4817" t="s">
        <v>58</v>
      </c>
      <c r="O4817" s="2">
        <v>1.0416666666666666E-2</v>
      </c>
      <c r="Q4817" t="s">
        <v>285</v>
      </c>
      <c r="R4817">
        <f t="shared" si="375"/>
        <v>0</v>
      </c>
      <c r="S4817">
        <f t="shared" si="376"/>
        <v>0</v>
      </c>
      <c r="T4817">
        <f t="shared" si="379"/>
        <v>0</v>
      </c>
    </row>
    <row r="4818" spans="1:20" x14ac:dyDescent="0.25">
      <c r="A4818">
        <v>18058</v>
      </c>
      <c r="B4818" t="s">
        <v>1684</v>
      </c>
      <c r="C4818" s="1">
        <v>19375</v>
      </c>
      <c r="D4818" t="s">
        <v>26</v>
      </c>
      <c r="E4818" t="s">
        <v>15</v>
      </c>
      <c r="F4818" s="1">
        <v>40570</v>
      </c>
      <c r="G4818" t="s">
        <v>37</v>
      </c>
      <c r="H4818" t="str">
        <f t="shared" si="377"/>
        <v>PM</v>
      </c>
      <c r="I4818" t="str">
        <f t="shared" si="378"/>
        <v>PM</v>
      </c>
      <c r="J4818" t="s">
        <v>52</v>
      </c>
      <c r="K4818" t="s">
        <v>33</v>
      </c>
      <c r="L4818">
        <v>13438</v>
      </c>
      <c r="M4818" t="s">
        <v>29</v>
      </c>
      <c r="N4818" t="s">
        <v>58</v>
      </c>
      <c r="O4818" s="2">
        <v>1.0416666666666666E-2</v>
      </c>
      <c r="P4818">
        <f>VLOOKUP(I4818,'visit codes'!$B$1:$F$38,5,FALSE)</f>
        <v>1</v>
      </c>
      <c r="Q4818" t="s">
        <v>285</v>
      </c>
      <c r="R4818">
        <f t="shared" si="375"/>
        <v>1</v>
      </c>
      <c r="S4818">
        <f t="shared" si="376"/>
        <v>0</v>
      </c>
      <c r="T4818">
        <f t="shared" si="379"/>
        <v>1</v>
      </c>
    </row>
  </sheetData>
  <autoFilter ref="A1:X481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workbookViewId="0">
      <selection sqref="A1:F1048576"/>
    </sheetView>
  </sheetViews>
  <sheetFormatPr defaultRowHeight="15" x14ac:dyDescent="0.25"/>
  <cols>
    <col min="1" max="1" width="20.85546875" bestFit="1" customWidth="1"/>
    <col min="2" max="2" width="9.28515625" bestFit="1" customWidth="1"/>
    <col min="3" max="3" width="35" bestFit="1" customWidth="1"/>
    <col min="4" max="4" width="5.28515625" bestFit="1" customWidth="1"/>
    <col min="5" max="5" width="20.85546875" bestFit="1" customWidth="1"/>
    <col min="6" max="6" width="5.5703125" bestFit="1" customWidth="1"/>
  </cols>
  <sheetData>
    <row r="1" spans="1:6" x14ac:dyDescent="0.25">
      <c r="A1" t="s">
        <v>1717</v>
      </c>
      <c r="B1" t="s">
        <v>1718</v>
      </c>
      <c r="C1" t="s">
        <v>1719</v>
      </c>
      <c r="D1" t="s">
        <v>12</v>
      </c>
      <c r="E1" t="s">
        <v>1717</v>
      </c>
      <c r="F1" t="s">
        <v>1716</v>
      </c>
    </row>
    <row r="2" spans="1:6" x14ac:dyDescent="0.25">
      <c r="A2" t="s">
        <v>1720</v>
      </c>
      <c r="C2" t="s">
        <v>1721</v>
      </c>
      <c r="E2" t="s">
        <v>1720</v>
      </c>
    </row>
    <row r="3" spans="1:6" x14ac:dyDescent="0.25">
      <c r="A3" t="s">
        <v>1722</v>
      </c>
      <c r="B3" t="s">
        <v>1691</v>
      </c>
      <c r="C3" t="s">
        <v>1723</v>
      </c>
      <c r="D3">
        <v>30</v>
      </c>
      <c r="E3" t="s">
        <v>1722</v>
      </c>
      <c r="F3">
        <v>2</v>
      </c>
    </row>
    <row r="4" spans="1:6" x14ac:dyDescent="0.25">
      <c r="B4" t="s">
        <v>94</v>
      </c>
      <c r="C4" t="s">
        <v>1724</v>
      </c>
      <c r="F4">
        <v>0</v>
      </c>
    </row>
    <row r="5" spans="1:6" x14ac:dyDescent="0.25">
      <c r="A5" t="s">
        <v>1725</v>
      </c>
      <c r="B5" t="s">
        <v>1692</v>
      </c>
      <c r="C5" t="s">
        <v>1726</v>
      </c>
      <c r="D5">
        <v>15</v>
      </c>
      <c r="E5" t="s">
        <v>1725</v>
      </c>
      <c r="F5">
        <v>1</v>
      </c>
    </row>
    <row r="6" spans="1:6" x14ac:dyDescent="0.25">
      <c r="A6" t="s">
        <v>1727</v>
      </c>
      <c r="B6" t="s">
        <v>1693</v>
      </c>
      <c r="C6" t="s">
        <v>1728</v>
      </c>
      <c r="D6">
        <v>60</v>
      </c>
      <c r="E6" t="s">
        <v>1727</v>
      </c>
      <c r="F6">
        <v>4</v>
      </c>
    </row>
    <row r="7" spans="1:6" x14ac:dyDescent="0.25">
      <c r="A7" t="s">
        <v>1729</v>
      </c>
      <c r="B7" t="s">
        <v>200</v>
      </c>
      <c r="C7" t="s">
        <v>1730</v>
      </c>
      <c r="D7">
        <v>45</v>
      </c>
      <c r="E7" t="s">
        <v>1731</v>
      </c>
      <c r="F7">
        <v>2</v>
      </c>
    </row>
    <row r="8" spans="1:6" x14ac:dyDescent="0.25">
      <c r="A8" t="s">
        <v>1732</v>
      </c>
      <c r="B8" t="s">
        <v>200</v>
      </c>
      <c r="C8" t="s">
        <v>1730</v>
      </c>
      <c r="D8">
        <v>30</v>
      </c>
      <c r="E8" t="s">
        <v>1722</v>
      </c>
      <c r="F8">
        <v>3</v>
      </c>
    </row>
    <row r="9" spans="1:6" x14ac:dyDescent="0.25">
      <c r="A9" t="s">
        <v>1733</v>
      </c>
      <c r="B9" t="s">
        <v>1694</v>
      </c>
      <c r="C9" t="s">
        <v>1734</v>
      </c>
      <c r="D9">
        <v>15</v>
      </c>
      <c r="E9" t="s">
        <v>1733</v>
      </c>
      <c r="F9">
        <v>1</v>
      </c>
    </row>
    <row r="10" spans="1:6" x14ac:dyDescent="0.25">
      <c r="A10" t="s">
        <v>1735</v>
      </c>
      <c r="B10" t="s">
        <v>1736</v>
      </c>
      <c r="C10" t="s">
        <v>1737</v>
      </c>
      <c r="D10">
        <v>60</v>
      </c>
      <c r="E10" t="s">
        <v>1735</v>
      </c>
      <c r="F10">
        <v>4</v>
      </c>
    </row>
    <row r="11" spans="1:6" x14ac:dyDescent="0.25">
      <c r="A11" t="s">
        <v>1738</v>
      </c>
      <c r="B11" t="s">
        <v>1739</v>
      </c>
      <c r="C11" t="s">
        <v>1740</v>
      </c>
      <c r="D11">
        <v>30</v>
      </c>
      <c r="E11" t="s">
        <v>1738</v>
      </c>
      <c r="F11">
        <v>2</v>
      </c>
    </row>
    <row r="12" spans="1:6" x14ac:dyDescent="0.25">
      <c r="A12" t="s">
        <v>1741</v>
      </c>
      <c r="B12" t="s">
        <v>1695</v>
      </c>
      <c r="C12" t="s">
        <v>1742</v>
      </c>
      <c r="D12">
        <v>60</v>
      </c>
      <c r="E12" t="s">
        <v>1741</v>
      </c>
      <c r="F12">
        <v>4</v>
      </c>
    </row>
    <row r="13" spans="1:6" x14ac:dyDescent="0.25">
      <c r="A13">
        <v>4303</v>
      </c>
      <c r="B13" t="s">
        <v>1696</v>
      </c>
      <c r="C13" t="s">
        <v>1743</v>
      </c>
      <c r="D13">
        <v>60</v>
      </c>
      <c r="E13">
        <v>4303</v>
      </c>
      <c r="F13">
        <v>4</v>
      </c>
    </row>
    <row r="14" spans="1:6" x14ac:dyDescent="0.25">
      <c r="A14">
        <v>96372</v>
      </c>
      <c r="B14" t="s">
        <v>1697</v>
      </c>
      <c r="C14" t="s">
        <v>1744</v>
      </c>
      <c r="D14" t="s">
        <v>1745</v>
      </c>
      <c r="E14">
        <v>96372</v>
      </c>
      <c r="F14">
        <v>1</v>
      </c>
    </row>
    <row r="15" spans="1:6" x14ac:dyDescent="0.25">
      <c r="A15" t="s">
        <v>1746</v>
      </c>
      <c r="B15" t="s">
        <v>1697</v>
      </c>
      <c r="C15" t="s">
        <v>1744</v>
      </c>
      <c r="E15" t="s">
        <v>1746</v>
      </c>
      <c r="F15">
        <v>1</v>
      </c>
    </row>
    <row r="16" spans="1:6" x14ac:dyDescent="0.25">
      <c r="B16" t="s">
        <v>1698</v>
      </c>
      <c r="C16" t="s">
        <v>1747</v>
      </c>
      <c r="F16">
        <v>0</v>
      </c>
    </row>
    <row r="17" spans="1:6" x14ac:dyDescent="0.25">
      <c r="B17" t="s">
        <v>343</v>
      </c>
      <c r="C17" t="s">
        <v>345</v>
      </c>
      <c r="F17">
        <v>0</v>
      </c>
    </row>
    <row r="18" spans="1:6" x14ac:dyDescent="0.25">
      <c r="B18" t="s">
        <v>1699</v>
      </c>
      <c r="C18" t="s">
        <v>1748</v>
      </c>
      <c r="F18">
        <v>0</v>
      </c>
    </row>
    <row r="19" spans="1:6" x14ac:dyDescent="0.25">
      <c r="A19" t="s">
        <v>1749</v>
      </c>
      <c r="B19" t="s">
        <v>1750</v>
      </c>
      <c r="C19" t="s">
        <v>1751</v>
      </c>
      <c r="E19" t="s">
        <v>1749</v>
      </c>
      <c r="F19">
        <v>0</v>
      </c>
    </row>
    <row r="20" spans="1:6" x14ac:dyDescent="0.25">
      <c r="A20" t="s">
        <v>1752</v>
      </c>
      <c r="B20" t="s">
        <v>1700</v>
      </c>
      <c r="C20" t="s">
        <v>1753</v>
      </c>
      <c r="D20">
        <v>45</v>
      </c>
      <c r="E20" t="s">
        <v>1752</v>
      </c>
      <c r="F20">
        <v>3</v>
      </c>
    </row>
    <row r="21" spans="1:6" x14ac:dyDescent="0.25">
      <c r="A21" t="s">
        <v>1754</v>
      </c>
      <c r="B21" t="s">
        <v>1701</v>
      </c>
      <c r="C21" t="s">
        <v>1755</v>
      </c>
      <c r="D21">
        <v>45</v>
      </c>
      <c r="E21" t="s">
        <v>1756</v>
      </c>
      <c r="F21">
        <v>3</v>
      </c>
    </row>
    <row r="22" spans="1:6" x14ac:dyDescent="0.25">
      <c r="A22" t="s">
        <v>1757</v>
      </c>
      <c r="B22" t="s">
        <v>1702</v>
      </c>
      <c r="C22" t="s">
        <v>1758</v>
      </c>
      <c r="D22">
        <v>45</v>
      </c>
      <c r="E22" t="s">
        <v>1756</v>
      </c>
      <c r="F22">
        <v>3</v>
      </c>
    </row>
    <row r="23" spans="1:6" x14ac:dyDescent="0.25">
      <c r="A23">
        <v>90801</v>
      </c>
      <c r="B23" t="s">
        <v>1700</v>
      </c>
    </row>
    <row r="24" spans="1:6" x14ac:dyDescent="0.25">
      <c r="B24" t="s">
        <v>1703</v>
      </c>
      <c r="C24" t="s">
        <v>1759</v>
      </c>
      <c r="F24">
        <v>0</v>
      </c>
    </row>
    <row r="25" spans="1:6" x14ac:dyDescent="0.25">
      <c r="B25" t="s">
        <v>1704</v>
      </c>
      <c r="C25" t="s">
        <v>1760</v>
      </c>
      <c r="F25">
        <v>0</v>
      </c>
    </row>
    <row r="26" spans="1:6" x14ac:dyDescent="0.25">
      <c r="A26" t="s">
        <v>1761</v>
      </c>
      <c r="B26" t="s">
        <v>1705</v>
      </c>
      <c r="C26" t="s">
        <v>1762</v>
      </c>
      <c r="D26">
        <v>45</v>
      </c>
      <c r="E26" t="s">
        <v>1761</v>
      </c>
      <c r="F26">
        <v>3</v>
      </c>
    </row>
    <row r="27" spans="1:6" x14ac:dyDescent="0.25">
      <c r="A27" t="s">
        <v>1763</v>
      </c>
      <c r="B27" t="s">
        <v>1706</v>
      </c>
      <c r="C27" t="s">
        <v>1762</v>
      </c>
      <c r="D27">
        <v>30</v>
      </c>
      <c r="E27" t="s">
        <v>1763</v>
      </c>
      <c r="F27">
        <v>2</v>
      </c>
    </row>
    <row r="28" spans="1:6" x14ac:dyDescent="0.25">
      <c r="A28" t="s">
        <v>1764</v>
      </c>
      <c r="B28" t="s">
        <v>1707</v>
      </c>
      <c r="C28" t="s">
        <v>1765</v>
      </c>
      <c r="D28">
        <v>15</v>
      </c>
      <c r="E28" t="s">
        <v>1764</v>
      </c>
      <c r="F28">
        <v>1</v>
      </c>
    </row>
    <row r="29" spans="1:6" x14ac:dyDescent="0.25">
      <c r="A29" t="s">
        <v>1731</v>
      </c>
      <c r="B29" t="s">
        <v>1708</v>
      </c>
      <c r="C29" t="s">
        <v>1766</v>
      </c>
      <c r="D29">
        <v>45</v>
      </c>
      <c r="E29" t="s">
        <v>1731</v>
      </c>
      <c r="F29">
        <v>3</v>
      </c>
    </row>
    <row r="30" spans="1:6" x14ac:dyDescent="0.25">
      <c r="A30" t="s">
        <v>1722</v>
      </c>
      <c r="B30" t="s">
        <v>1708</v>
      </c>
      <c r="C30" t="s">
        <v>1766</v>
      </c>
      <c r="D30" t="s">
        <v>1767</v>
      </c>
      <c r="E30" t="s">
        <v>1722</v>
      </c>
      <c r="F30">
        <v>2</v>
      </c>
    </row>
    <row r="31" spans="1:6" x14ac:dyDescent="0.25">
      <c r="B31" t="s">
        <v>1709</v>
      </c>
      <c r="C31" t="s">
        <v>1768</v>
      </c>
      <c r="D31">
        <v>15</v>
      </c>
      <c r="F31">
        <v>1</v>
      </c>
    </row>
    <row r="32" spans="1:6" x14ac:dyDescent="0.25">
      <c r="B32" t="s">
        <v>1710</v>
      </c>
      <c r="C32" t="s">
        <v>1768</v>
      </c>
      <c r="D32">
        <v>30</v>
      </c>
      <c r="F32">
        <v>2</v>
      </c>
    </row>
    <row r="33" spans="1:6" x14ac:dyDescent="0.25">
      <c r="B33" t="s">
        <v>1769</v>
      </c>
      <c r="C33" t="s">
        <v>1768</v>
      </c>
      <c r="D33">
        <v>45</v>
      </c>
      <c r="F33">
        <v>3</v>
      </c>
    </row>
    <row r="34" spans="1:6" x14ac:dyDescent="0.25">
      <c r="B34" t="s">
        <v>1770</v>
      </c>
      <c r="C34" t="s">
        <v>1768</v>
      </c>
      <c r="D34">
        <v>60</v>
      </c>
      <c r="F34">
        <v>4</v>
      </c>
    </row>
    <row r="35" spans="1:6" x14ac:dyDescent="0.25">
      <c r="B35" t="s">
        <v>122</v>
      </c>
      <c r="C35" t="s">
        <v>1771</v>
      </c>
      <c r="F35">
        <v>0</v>
      </c>
    </row>
    <row r="36" spans="1:6" x14ac:dyDescent="0.25">
      <c r="A36" t="s">
        <v>1763</v>
      </c>
      <c r="B36" t="s">
        <v>1711</v>
      </c>
      <c r="C36" t="s">
        <v>1772</v>
      </c>
      <c r="D36">
        <v>30</v>
      </c>
      <c r="E36" t="s">
        <v>1763</v>
      </c>
      <c r="F36">
        <v>2</v>
      </c>
    </row>
    <row r="37" spans="1:6" x14ac:dyDescent="0.25">
      <c r="A37" t="s">
        <v>1761</v>
      </c>
      <c r="B37" t="s">
        <v>1711</v>
      </c>
      <c r="C37" t="s">
        <v>1772</v>
      </c>
      <c r="D37">
        <v>45</v>
      </c>
      <c r="E37" t="s">
        <v>1761</v>
      </c>
      <c r="F37">
        <v>3</v>
      </c>
    </row>
    <row r="38" spans="1:6" x14ac:dyDescent="0.25">
      <c r="B38" t="s">
        <v>1773</v>
      </c>
      <c r="F38">
        <v>2</v>
      </c>
    </row>
    <row r="39" spans="1:6" x14ac:dyDescent="0.25">
      <c r="A39">
        <v>4093</v>
      </c>
      <c r="B39" t="s">
        <v>1694</v>
      </c>
      <c r="C39" t="s">
        <v>1774</v>
      </c>
      <c r="E39">
        <v>4093</v>
      </c>
    </row>
    <row r="40" spans="1:6" x14ac:dyDescent="0.25">
      <c r="A40">
        <v>4096</v>
      </c>
      <c r="B40" t="s">
        <v>1696</v>
      </c>
      <c r="C40" t="s">
        <v>1775</v>
      </c>
      <c r="E40">
        <v>4096</v>
      </c>
    </row>
    <row r="41" spans="1:6" x14ac:dyDescent="0.25">
      <c r="A41">
        <v>4097</v>
      </c>
      <c r="B41" t="s">
        <v>1707</v>
      </c>
      <c r="C41" t="s">
        <v>1776</v>
      </c>
      <c r="E41">
        <v>4097</v>
      </c>
    </row>
    <row r="42" spans="1:6" x14ac:dyDescent="0.25">
      <c r="A42">
        <v>4098</v>
      </c>
      <c r="B42" t="s">
        <v>1708</v>
      </c>
      <c r="C42" t="s">
        <v>1777</v>
      </c>
      <c r="E42">
        <v>4098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2011 JANUARY CLINIC WEIGHTED &amp; </vt:lpstr>
      <vt:lpstr>visit codes</vt:lpstr>
    </vt:vector>
  </TitlesOfParts>
  <Company>Human Technologies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Sebastian</dc:creator>
  <cp:lastModifiedBy>Rick Sebastian</cp:lastModifiedBy>
  <dcterms:created xsi:type="dcterms:W3CDTF">2011-02-08T14:19:40Z</dcterms:created>
  <dcterms:modified xsi:type="dcterms:W3CDTF">2011-02-10T13:02:37Z</dcterms:modified>
</cp:coreProperties>
</file>