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Taylor Lab/HbAS/3D7 10-17-2018 Time course/"/>
    </mc:Choice>
  </mc:AlternateContent>
  <xr:revisionPtr revIDLastSave="0" documentId="13_ncr:1_{CE69B823-096C-D945-809C-E5E148C6E0DA}" xr6:coauthVersionLast="43" xr6:coauthVersionMax="43" xr10:uidLastSave="{00000000-0000-0000-0000-000000000000}"/>
  <bookViews>
    <workbookView xWindow="360" yWindow="460" windowWidth="17640" windowHeight="16520" activeTab="1" xr2:uid="{FB5519DB-3695-244B-873E-92FB6D16436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2" l="1"/>
  <c r="L3" i="2" s="1"/>
  <c r="K4" i="2"/>
  <c r="L4" i="2" s="1"/>
  <c r="K5" i="2"/>
  <c r="N5" i="2" s="1"/>
  <c r="K6" i="2"/>
  <c r="L6" i="2" s="1"/>
  <c r="K7" i="2"/>
  <c r="L7" i="2" s="1"/>
  <c r="K8" i="2"/>
  <c r="M8" i="2" s="1"/>
  <c r="K9" i="2"/>
  <c r="L9" i="2" s="1"/>
  <c r="K10" i="2"/>
  <c r="L10" i="2" s="1"/>
  <c r="K11" i="2"/>
  <c r="L11" i="2" s="1"/>
  <c r="K12" i="2"/>
  <c r="L12" i="2" s="1"/>
  <c r="K13" i="2"/>
  <c r="N13" i="2" s="1"/>
  <c r="K14" i="2"/>
  <c r="L14" i="2" s="1"/>
  <c r="K15" i="2"/>
  <c r="L15" i="2" s="1"/>
  <c r="K16" i="2"/>
  <c r="M16" i="2" s="1"/>
  <c r="K17" i="2"/>
  <c r="L17" i="2" s="1"/>
  <c r="K18" i="2"/>
  <c r="L18" i="2" s="1"/>
  <c r="K19" i="2"/>
  <c r="L19" i="2" s="1"/>
  <c r="K20" i="2"/>
  <c r="L20" i="2" s="1"/>
  <c r="K21" i="2"/>
  <c r="N21" i="2" s="1"/>
  <c r="K22" i="2"/>
  <c r="L22" i="2" s="1"/>
  <c r="K23" i="2"/>
  <c r="L23" i="2" s="1"/>
  <c r="K24" i="2"/>
  <c r="M24" i="2" s="1"/>
  <c r="K25" i="2"/>
  <c r="L25" i="2" s="1"/>
  <c r="K26" i="2"/>
  <c r="L26" i="2" s="1"/>
  <c r="K27" i="2"/>
  <c r="L27" i="2" s="1"/>
  <c r="K28" i="2"/>
  <c r="L28" i="2" s="1"/>
  <c r="K29" i="2"/>
  <c r="N29" i="2" s="1"/>
  <c r="K30" i="2"/>
  <c r="L30" i="2" s="1"/>
  <c r="K31" i="2"/>
  <c r="L31" i="2" s="1"/>
  <c r="K32" i="2"/>
  <c r="M32" i="2" s="1"/>
  <c r="K33" i="2"/>
  <c r="L33" i="2" s="1"/>
  <c r="K34" i="2"/>
  <c r="L34" i="2" s="1"/>
  <c r="K35" i="2"/>
  <c r="L35" i="2" s="1"/>
  <c r="K36" i="2"/>
  <c r="L36" i="2" s="1"/>
  <c r="K37" i="2"/>
  <c r="N37" i="2" s="1"/>
  <c r="K38" i="2"/>
  <c r="L38" i="2" s="1"/>
  <c r="K39" i="2"/>
  <c r="L39" i="2" s="1"/>
  <c r="K40" i="2"/>
  <c r="M40" i="2" s="1"/>
  <c r="K41" i="2"/>
  <c r="L41" i="2" s="1"/>
  <c r="K42" i="2"/>
  <c r="L42" i="2" s="1"/>
  <c r="K43" i="2"/>
  <c r="L43" i="2" s="1"/>
  <c r="K44" i="2"/>
  <c r="L44" i="2" s="1"/>
  <c r="K45" i="2"/>
  <c r="N45" i="2" s="1"/>
  <c r="K46" i="2"/>
  <c r="L46" i="2" s="1"/>
  <c r="K47" i="2"/>
  <c r="L47" i="2" s="1"/>
  <c r="K48" i="2"/>
  <c r="M48" i="2" s="1"/>
  <c r="K49" i="2"/>
  <c r="L49" i="2" s="1"/>
  <c r="K50" i="2"/>
  <c r="L50" i="2" s="1"/>
  <c r="K51" i="2"/>
  <c r="L51" i="2" s="1"/>
  <c r="K52" i="2"/>
  <c r="L52" i="2" s="1"/>
  <c r="K53" i="2"/>
  <c r="N53" i="2" s="1"/>
  <c r="K54" i="2"/>
  <c r="L54" i="2" s="1"/>
  <c r="K55" i="2"/>
  <c r="L55" i="2" s="1"/>
  <c r="K56" i="2"/>
  <c r="M56" i="2" s="1"/>
  <c r="K57" i="2"/>
  <c r="L57" i="2" s="1"/>
  <c r="K58" i="2"/>
  <c r="L58" i="2" s="1"/>
  <c r="K59" i="2"/>
  <c r="L59" i="2" s="1"/>
  <c r="K60" i="2"/>
  <c r="L60" i="2" s="1"/>
  <c r="K61" i="2"/>
  <c r="N61" i="2" s="1"/>
  <c r="K62" i="2"/>
  <c r="L62" i="2" s="1"/>
  <c r="K63" i="2"/>
  <c r="L63" i="2" s="1"/>
  <c r="K64" i="2"/>
  <c r="M64" i="2" s="1"/>
  <c r="K65" i="2"/>
  <c r="L65" i="2" s="1"/>
  <c r="M2" i="2"/>
  <c r="L2" i="2"/>
  <c r="K2" i="2"/>
  <c r="N2" i="2" s="1"/>
  <c r="L64" i="2" l="1"/>
  <c r="M61" i="2"/>
  <c r="N58" i="2"/>
  <c r="L56" i="2"/>
  <c r="M53" i="2"/>
  <c r="N50" i="2"/>
  <c r="L48" i="2"/>
  <c r="M45" i="2"/>
  <c r="N42" i="2"/>
  <c r="L40" i="2"/>
  <c r="M37" i="2"/>
  <c r="N34" i="2"/>
  <c r="L32" i="2"/>
  <c r="M29" i="2"/>
  <c r="N26" i="2"/>
  <c r="L24" i="2"/>
  <c r="M21" i="2"/>
  <c r="N18" i="2"/>
  <c r="L16" i="2"/>
  <c r="M13" i="2"/>
  <c r="N10" i="2"/>
  <c r="L8" i="2"/>
  <c r="M5" i="2"/>
  <c r="N63" i="2"/>
  <c r="L61" i="2"/>
  <c r="M58" i="2"/>
  <c r="N55" i="2"/>
  <c r="L53" i="2"/>
  <c r="M50" i="2"/>
  <c r="N47" i="2"/>
  <c r="L45" i="2"/>
  <c r="M42" i="2"/>
  <c r="N39" i="2"/>
  <c r="L37" i="2"/>
  <c r="M34" i="2"/>
  <c r="N31" i="2"/>
  <c r="L29" i="2"/>
  <c r="M26" i="2"/>
  <c r="N23" i="2"/>
  <c r="L21" i="2"/>
  <c r="M18" i="2"/>
  <c r="N15" i="2"/>
  <c r="L13" i="2"/>
  <c r="M10" i="2"/>
  <c r="N7" i="2"/>
  <c r="L5" i="2"/>
  <c r="M63" i="2"/>
  <c r="N60" i="2"/>
  <c r="M55" i="2"/>
  <c r="N52" i="2"/>
  <c r="M47" i="2"/>
  <c r="N44" i="2"/>
  <c r="M39" i="2"/>
  <c r="N36" i="2"/>
  <c r="M31" i="2"/>
  <c r="N28" i="2"/>
  <c r="M23" i="2"/>
  <c r="N20" i="2"/>
  <c r="M15" i="2"/>
  <c r="N12" i="2"/>
  <c r="M7" i="2"/>
  <c r="N4" i="2"/>
  <c r="N65" i="2"/>
  <c r="M60" i="2"/>
  <c r="N57" i="2"/>
  <c r="M52" i="2"/>
  <c r="N49" i="2"/>
  <c r="M44" i="2"/>
  <c r="N41" i="2"/>
  <c r="M36" i="2"/>
  <c r="N33" i="2"/>
  <c r="M28" i="2"/>
  <c r="N25" i="2"/>
  <c r="M20" i="2"/>
  <c r="N17" i="2"/>
  <c r="M12" i="2"/>
  <c r="N9" i="2"/>
  <c r="M4" i="2"/>
  <c r="M65" i="2"/>
  <c r="N62" i="2"/>
  <c r="M57" i="2"/>
  <c r="N54" i="2"/>
  <c r="M49" i="2"/>
  <c r="N46" i="2"/>
  <c r="M41" i="2"/>
  <c r="N38" i="2"/>
  <c r="M33" i="2"/>
  <c r="N30" i="2"/>
  <c r="M25" i="2"/>
  <c r="N22" i="2"/>
  <c r="M17" i="2"/>
  <c r="N14" i="2"/>
  <c r="M9" i="2"/>
  <c r="N6" i="2"/>
  <c r="M62" i="2"/>
  <c r="N59" i="2"/>
  <c r="M54" i="2"/>
  <c r="N51" i="2"/>
  <c r="M46" i="2"/>
  <c r="N43" i="2"/>
  <c r="M38" i="2"/>
  <c r="N35" i="2"/>
  <c r="M30" i="2"/>
  <c r="N27" i="2"/>
  <c r="M22" i="2"/>
  <c r="N19" i="2"/>
  <c r="M14" i="2"/>
  <c r="N11" i="2"/>
  <c r="M6" i="2"/>
  <c r="N3" i="2"/>
  <c r="N64" i="2"/>
  <c r="M59" i="2"/>
  <c r="N56" i="2"/>
  <c r="M51" i="2"/>
  <c r="N48" i="2"/>
  <c r="M43" i="2"/>
  <c r="N40" i="2"/>
  <c r="M35" i="2"/>
  <c r="N32" i="2"/>
  <c r="M27" i="2"/>
  <c r="N24" i="2"/>
  <c r="M19" i="2"/>
  <c r="N16" i="2"/>
  <c r="M11" i="2"/>
  <c r="N8" i="2"/>
  <c r="M3" i="2"/>
</calcChain>
</file>

<file path=xl/sharedStrings.xml><?xml version="1.0" encoding="utf-8"?>
<sst xmlns="http://schemas.openxmlformats.org/spreadsheetml/2006/main" count="572" uniqueCount="97">
  <si>
    <t>Slide #</t>
  </si>
  <si>
    <t>Time</t>
  </si>
  <si>
    <t>Date</t>
  </si>
  <si>
    <t>Rings</t>
  </si>
  <si>
    <t>Trophs</t>
  </si>
  <si>
    <t>Schizonts</t>
  </si>
  <si>
    <t>Slide reader</t>
  </si>
  <si>
    <t>S1</t>
  </si>
  <si>
    <t>JP</t>
  </si>
  <si>
    <t>Notes</t>
  </si>
  <si>
    <t>Late trophs</t>
  </si>
  <si>
    <t>Z2</t>
  </si>
  <si>
    <t>Early rings</t>
  </si>
  <si>
    <t>Sample</t>
  </si>
  <si>
    <t>AS-15</t>
  </si>
  <si>
    <t>AA-17</t>
  </si>
  <si>
    <t>G2</t>
  </si>
  <si>
    <t>H1</t>
  </si>
  <si>
    <t>P1</t>
  </si>
  <si>
    <t>A3</t>
  </si>
  <si>
    <t>M1</t>
  </si>
  <si>
    <t>AA-13</t>
  </si>
  <si>
    <t>Q2</t>
  </si>
  <si>
    <t>AS-16</t>
  </si>
  <si>
    <t>Y1</t>
  </si>
  <si>
    <t>V1</t>
  </si>
  <si>
    <t>L1</t>
  </si>
  <si>
    <t>X2</t>
  </si>
  <si>
    <t>K3</t>
  </si>
  <si>
    <t>E1</t>
  </si>
  <si>
    <t>B3</t>
  </si>
  <si>
    <t>Z1</t>
  </si>
  <si>
    <t>A1</t>
  </si>
  <si>
    <t>L3</t>
  </si>
  <si>
    <t>C1</t>
  </si>
  <si>
    <t>D3</t>
  </si>
  <si>
    <t>H3</t>
  </si>
  <si>
    <t>O2</t>
  </si>
  <si>
    <t>R2</t>
  </si>
  <si>
    <t>B1</t>
  </si>
  <si>
    <t>T1</t>
  </si>
  <si>
    <t>JS</t>
  </si>
  <si>
    <t>X1</t>
  </si>
  <si>
    <t>P2</t>
  </si>
  <si>
    <t>G1</t>
  </si>
  <si>
    <t>A2</t>
  </si>
  <si>
    <t>J3</t>
  </si>
  <si>
    <t>D1</t>
  </si>
  <si>
    <t>Late rings, early trophs</t>
  </si>
  <si>
    <t>I3</t>
  </si>
  <si>
    <t>(1 gametocyte)</t>
  </si>
  <si>
    <t>F1</t>
  </si>
  <si>
    <t>B2</t>
  </si>
  <si>
    <t>C2</t>
  </si>
  <si>
    <t>K2</t>
  </si>
  <si>
    <t>U1</t>
  </si>
  <si>
    <t>M2</t>
  </si>
  <si>
    <t>N2</t>
  </si>
  <si>
    <t>Late rings</t>
  </si>
  <si>
    <t>I2</t>
  </si>
  <si>
    <t>J2</t>
  </si>
  <si>
    <t>S2</t>
  </si>
  <si>
    <t>G3</t>
  </si>
  <si>
    <t>K1</t>
  </si>
  <si>
    <t>C3</t>
  </si>
  <si>
    <t>W2</t>
  </si>
  <si>
    <t>Early trophs</t>
  </si>
  <si>
    <t>H2</t>
  </si>
  <si>
    <t>U2</t>
  </si>
  <si>
    <t>F2</t>
  </si>
  <si>
    <t>E3</t>
  </si>
  <si>
    <t>R1</t>
  </si>
  <si>
    <t>F3</t>
  </si>
  <si>
    <t>W1</t>
  </si>
  <si>
    <t>Q1</t>
  </si>
  <si>
    <t>Y2</t>
  </si>
  <si>
    <t>D2</t>
  </si>
  <si>
    <t>L2</t>
  </si>
  <si>
    <t>E2</t>
  </si>
  <si>
    <t>O1</t>
  </si>
  <si>
    <t>V2</t>
  </si>
  <si>
    <t>N1</t>
  </si>
  <si>
    <t>Large rings, early trophs</t>
  </si>
  <si>
    <t>M3</t>
  </si>
  <si>
    <t>AA13 Rings</t>
  </si>
  <si>
    <t>AA13 Trophozoites</t>
  </si>
  <si>
    <t>AA13 Schizonts</t>
  </si>
  <si>
    <t>AA17 Rings</t>
  </si>
  <si>
    <t>AA17 Trophozoites</t>
  </si>
  <si>
    <t>AA17 Schizonts</t>
  </si>
  <si>
    <t>AS15 Rings</t>
  </si>
  <si>
    <t>AS15 Trophozoites</t>
  </si>
  <si>
    <t>AS15 Schizonts</t>
  </si>
  <si>
    <t>AS16 Rings</t>
  </si>
  <si>
    <t>AS16 Trophozoites</t>
  </si>
  <si>
    <t>AS16 Schizonts</t>
  </si>
  <si>
    <t>Hours post-invasion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</si>
</sst>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Parasite staging - 3D7 Time Series 10/17/2018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AA13 Rings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Sheet4!$B$2:$B$17</c:f>
              <c:numCache>
                <c:formatCode>General</c:formatCode>
                <c:ptCount val="16"/>
                <c:pt idx="0">
                  <c:v>0.97647058823529409</c:v>
                </c:pt>
                <c:pt idx="1">
                  <c:v>0.97222222222222221</c:v>
                </c:pt>
                <c:pt idx="2">
                  <c:v>0.99</c:v>
                </c:pt>
                <c:pt idx="3">
                  <c:v>0.97410358565737099</c:v>
                </c:pt>
                <c:pt idx="4">
                  <c:v>0.96981891348088534</c:v>
                </c:pt>
                <c:pt idx="5">
                  <c:v>0.95445544554455441</c:v>
                </c:pt>
                <c:pt idx="6">
                  <c:v>0.94789579158316628</c:v>
                </c:pt>
                <c:pt idx="7">
                  <c:v>0.60486891385767794</c:v>
                </c:pt>
                <c:pt idx="8">
                  <c:v>0.63833992094861658</c:v>
                </c:pt>
                <c:pt idx="9">
                  <c:v>0.34757281553398056</c:v>
                </c:pt>
                <c:pt idx="10">
                  <c:v>0.13487475915221581</c:v>
                </c:pt>
                <c:pt idx="11">
                  <c:v>0.11650485436893204</c:v>
                </c:pt>
                <c:pt idx="12">
                  <c:v>5.9523809523809521E-3</c:v>
                </c:pt>
                <c:pt idx="13">
                  <c:v>9.055118110236221E-2</c:v>
                </c:pt>
                <c:pt idx="14">
                  <c:v>7.5848303393213579E-2</c:v>
                </c:pt>
                <c:pt idx="15">
                  <c:v>6.8762278978389005E-2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9-804F-A217-C6239EE39582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AA13 Trophozoites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Sheet4!$C$2:$C$17</c:f>
              <c:numCache>
                <c:formatCode>General</c:formatCode>
                <c:ptCount val="16"/>
                <c:pt idx="0">
                  <c:v>2.1568627450980392E-2</c:v>
                </c:pt>
                <c:pt idx="1">
                  <c:v>1.984126984126984E-2</c:v>
                </c:pt>
                <c:pt idx="2">
                  <c:v>4.0000000000000001E-3</c:v>
                </c:pt>
                <c:pt idx="3">
                  <c:v>2.1912350597609563E-2</c:v>
                </c:pt>
                <c:pt idx="4">
                  <c:v>2.6156941649899398E-2</c:v>
                </c:pt>
                <c:pt idx="5">
                  <c:v>4.5544554455445543E-2</c:v>
                </c:pt>
                <c:pt idx="6">
                  <c:v>3.8076152304609222E-2</c:v>
                </c:pt>
                <c:pt idx="7">
                  <c:v>0.39325842696629215</c:v>
                </c:pt>
                <c:pt idx="8">
                  <c:v>0.35770750988142291</c:v>
                </c:pt>
                <c:pt idx="9">
                  <c:v>0.64854368932038831</c:v>
                </c:pt>
                <c:pt idx="10">
                  <c:v>0.8574181117533719</c:v>
                </c:pt>
                <c:pt idx="11">
                  <c:v>0.82912621359223304</c:v>
                </c:pt>
                <c:pt idx="12">
                  <c:v>0.86706349206349209</c:v>
                </c:pt>
                <c:pt idx="13">
                  <c:v>0.82480314960629919</c:v>
                </c:pt>
                <c:pt idx="14">
                  <c:v>0.80638722554890219</c:v>
                </c:pt>
                <c:pt idx="15">
                  <c:v>0.80943025540275049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89-804F-A217-C6239EE39582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AA13 Schizonts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Sheet4!$D$2:$D$17</c:f>
              <c:numCache>
                <c:formatCode>General</c:formatCode>
                <c:ptCount val="16"/>
                <c:pt idx="0">
                  <c:v>1.9607843137254902E-3</c:v>
                </c:pt>
                <c:pt idx="1">
                  <c:v>7.9365079365079361E-3</c:v>
                </c:pt>
                <c:pt idx="2">
                  <c:v>6.0000000000000001E-3</c:v>
                </c:pt>
                <c:pt idx="3">
                  <c:v>3.9840637450199202E-3</c:v>
                </c:pt>
                <c:pt idx="4">
                  <c:v>4.0241448692152921E-3</c:v>
                </c:pt>
                <c:pt idx="5">
                  <c:v>0</c:v>
                </c:pt>
                <c:pt idx="6">
                  <c:v>1.4028056112224449E-2</c:v>
                </c:pt>
                <c:pt idx="7">
                  <c:v>1.8726591760299626E-3</c:v>
                </c:pt>
                <c:pt idx="8">
                  <c:v>3.952569169960474E-3</c:v>
                </c:pt>
                <c:pt idx="9">
                  <c:v>3.8834951456310678E-3</c:v>
                </c:pt>
                <c:pt idx="10">
                  <c:v>7.7071290944123313E-3</c:v>
                </c:pt>
                <c:pt idx="11">
                  <c:v>5.4368932038834951E-2</c:v>
                </c:pt>
                <c:pt idx="12">
                  <c:v>0.12698412698412698</c:v>
                </c:pt>
                <c:pt idx="13">
                  <c:v>8.4645669291338585E-2</c:v>
                </c:pt>
                <c:pt idx="14">
                  <c:v>0.11776447105788423</c:v>
                </c:pt>
                <c:pt idx="15">
                  <c:v>0.12180746561886051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89-804F-A217-C6239EE39582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AA17 Rings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Sheet4!$E$2:$E$17</c:f>
              <c:numCache>
                <c:formatCode>General</c:formatCode>
                <c:ptCount val="16"/>
                <c:pt idx="0">
                  <c:v>0.97574626865671643</c:v>
                </c:pt>
                <c:pt idx="1">
                  <c:v>0.96317829457364301</c:v>
                </c:pt>
                <c:pt idx="2">
                  <c:v>0.98799999999999999</c:v>
                </c:pt>
                <c:pt idx="3">
                  <c:v>0.98007968127490042</c:v>
                </c:pt>
                <c:pt idx="4">
                  <c:v>0.98007968127490042</c:v>
                </c:pt>
                <c:pt idx="5">
                  <c:v>0.96946564885496178</c:v>
                </c:pt>
                <c:pt idx="6">
                  <c:v>0.89453125</c:v>
                </c:pt>
                <c:pt idx="7">
                  <c:v>0.96116504854368934</c:v>
                </c:pt>
                <c:pt idx="8">
                  <c:v>0.40754039497307004</c:v>
                </c:pt>
                <c:pt idx="9">
                  <c:v>0.38217821782178218</c:v>
                </c:pt>
                <c:pt idx="10">
                  <c:v>7.7689243027888447E-2</c:v>
                </c:pt>
                <c:pt idx="11">
                  <c:v>9.1816367265469059E-2</c:v>
                </c:pt>
                <c:pt idx="12">
                  <c:v>6.6666666666666666E-2</c:v>
                </c:pt>
                <c:pt idx="13">
                  <c:v>5.4368932038834951E-2</c:v>
                </c:pt>
                <c:pt idx="14">
                  <c:v>4.790419161676647E-2</c:v>
                </c:pt>
                <c:pt idx="15">
                  <c:v>4.9800796812749001E-2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89-804F-A217-C6239EE39582}"/>
            </c:ext>
          </c:extLst>
        </c:ser>
        <c:ser>
          <c:idx val="4"/>
          <c:order val="4"/>
          <c:tx>
            <c:strRef>
              <c:f>Sheet4!$F$1</c:f>
              <c:strCache>
                <c:ptCount val="1"/>
                <c:pt idx="0">
                  <c:v>AA17 Trophozoites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Sheet4!$F$2:$F$17</c:f>
              <c:numCache>
                <c:formatCode>General</c:formatCode>
                <c:ptCount val="16"/>
                <c:pt idx="0">
                  <c:v>2.0522388059701493E-2</c:v>
                </c:pt>
                <c:pt idx="1">
                  <c:v>2.5193798449612403E-2</c:v>
                </c:pt>
                <c:pt idx="2">
                  <c:v>6.0000000000000001E-3</c:v>
                </c:pt>
                <c:pt idx="3">
                  <c:v>1.5936254980079681E-2</c:v>
                </c:pt>
                <c:pt idx="4">
                  <c:v>5.731225296442688E-2</c:v>
                </c:pt>
                <c:pt idx="5">
                  <c:v>3.0534351145038167E-2</c:v>
                </c:pt>
                <c:pt idx="6">
                  <c:v>0.1015625</c:v>
                </c:pt>
                <c:pt idx="7">
                  <c:v>2.3300970873786409E-2</c:v>
                </c:pt>
                <c:pt idx="8">
                  <c:v>0.59245960502692996</c:v>
                </c:pt>
                <c:pt idx="9">
                  <c:v>0.60792079207920791</c:v>
                </c:pt>
                <c:pt idx="10">
                  <c:v>0.88047808764940239</c:v>
                </c:pt>
                <c:pt idx="11">
                  <c:v>0.87624750499001991</c:v>
                </c:pt>
                <c:pt idx="12">
                  <c:v>0.8784313725490196</c:v>
                </c:pt>
                <c:pt idx="13">
                  <c:v>0.90679611650485437</c:v>
                </c:pt>
                <c:pt idx="14">
                  <c:v>0.88423153692614775</c:v>
                </c:pt>
                <c:pt idx="15">
                  <c:v>0.8366533864541833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89-804F-A217-C6239EE39582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AA17 Schizonts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Sheet4!$G$2:$G$17</c:f>
              <c:numCache>
                <c:formatCode>General</c:formatCode>
                <c:ptCount val="16"/>
                <c:pt idx="0">
                  <c:v>3.7313432835820895E-3</c:v>
                </c:pt>
                <c:pt idx="1">
                  <c:v>1.1627906976744186E-2</c:v>
                </c:pt>
                <c:pt idx="2">
                  <c:v>6.0000000000000001E-3</c:v>
                </c:pt>
                <c:pt idx="3">
                  <c:v>3.9840637450199202E-3</c:v>
                </c:pt>
                <c:pt idx="4">
                  <c:v>1.976284584980237E-3</c:v>
                </c:pt>
                <c:pt idx="5">
                  <c:v>0</c:v>
                </c:pt>
                <c:pt idx="6">
                  <c:v>3.90625E-3</c:v>
                </c:pt>
                <c:pt idx="7">
                  <c:v>1.5533980582524271E-2</c:v>
                </c:pt>
                <c:pt idx="8">
                  <c:v>0</c:v>
                </c:pt>
                <c:pt idx="9">
                  <c:v>9.9009900990099011E-3</c:v>
                </c:pt>
                <c:pt idx="10">
                  <c:v>4.1832669322709161E-2</c:v>
                </c:pt>
                <c:pt idx="11">
                  <c:v>3.1936127744510975E-2</c:v>
                </c:pt>
                <c:pt idx="12">
                  <c:v>5.4901960784313725E-2</c:v>
                </c:pt>
                <c:pt idx="13">
                  <c:v>3.8834951456310676E-2</c:v>
                </c:pt>
                <c:pt idx="14">
                  <c:v>6.7864271457085831E-2</c:v>
                </c:pt>
                <c:pt idx="15">
                  <c:v>0.11354581673306773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89-804F-A217-C6239EE39582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AS15 Rings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Sheet4!$H$2:$H$17</c:f>
              <c:numCache>
                <c:formatCode>General</c:formatCode>
                <c:ptCount val="16"/>
                <c:pt idx="0">
                  <c:v>0.96981132075471699</c:v>
                </c:pt>
                <c:pt idx="1">
                  <c:v>0.96613545816733071</c:v>
                </c:pt>
                <c:pt idx="2">
                  <c:v>0.95866141732283461</c:v>
                </c:pt>
                <c:pt idx="3">
                  <c:v>0.982421875</c:v>
                </c:pt>
                <c:pt idx="4">
                  <c:v>0.96442687747035571</c:v>
                </c:pt>
                <c:pt idx="5">
                  <c:v>0.97199999999999998</c:v>
                </c:pt>
                <c:pt idx="6">
                  <c:v>0.94280078895463515</c:v>
                </c:pt>
                <c:pt idx="7">
                  <c:v>0.72639691714836219</c:v>
                </c:pt>
                <c:pt idx="8">
                  <c:v>0.76143141153081506</c:v>
                </c:pt>
                <c:pt idx="9">
                  <c:v>0.28486055776892433</c:v>
                </c:pt>
                <c:pt idx="10">
                  <c:v>2.5948103792415168E-2</c:v>
                </c:pt>
                <c:pt idx="11">
                  <c:v>0.13618677042801555</c:v>
                </c:pt>
                <c:pt idx="12">
                  <c:v>0.11003861003861004</c:v>
                </c:pt>
                <c:pt idx="13">
                  <c:v>0.15134099616858238</c:v>
                </c:pt>
                <c:pt idx="14">
                  <c:v>9.5238095238095233E-2</c:v>
                </c:pt>
                <c:pt idx="15">
                  <c:v>7.6470588235294124E-2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89-804F-A217-C6239EE39582}"/>
            </c:ext>
          </c:extLst>
        </c:ser>
        <c:ser>
          <c:idx val="7"/>
          <c:order val="7"/>
          <c:tx>
            <c:strRef>
              <c:f>Sheet4!$I$1</c:f>
              <c:strCache>
                <c:ptCount val="1"/>
                <c:pt idx="0">
                  <c:v>AS15 Trophozoites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Sheet4!$I$2:$I$17</c:f>
              <c:numCache>
                <c:formatCode>General</c:formatCode>
                <c:ptCount val="16"/>
                <c:pt idx="0">
                  <c:v>1.509433962264151E-2</c:v>
                </c:pt>
                <c:pt idx="1">
                  <c:v>2.5896414342629483E-2</c:v>
                </c:pt>
                <c:pt idx="2">
                  <c:v>4.1338582677165357E-2</c:v>
                </c:pt>
                <c:pt idx="3">
                  <c:v>1.171875E-2</c:v>
                </c:pt>
                <c:pt idx="4">
                  <c:v>3.5573122529644272E-2</c:v>
                </c:pt>
                <c:pt idx="5">
                  <c:v>2.8000000000000001E-2</c:v>
                </c:pt>
                <c:pt idx="6">
                  <c:v>5.5226824457593686E-2</c:v>
                </c:pt>
                <c:pt idx="7">
                  <c:v>0.27360308285163776</c:v>
                </c:pt>
                <c:pt idx="8">
                  <c:v>0.23260437375745527</c:v>
                </c:pt>
                <c:pt idx="9">
                  <c:v>0.71115537848605581</c:v>
                </c:pt>
                <c:pt idx="10">
                  <c:v>0.95209580838323349</c:v>
                </c:pt>
                <c:pt idx="11">
                  <c:v>0.82101167315175094</c:v>
                </c:pt>
                <c:pt idx="12">
                  <c:v>0.78764478764478763</c:v>
                </c:pt>
                <c:pt idx="13">
                  <c:v>0.80651340996168586</c:v>
                </c:pt>
                <c:pt idx="14">
                  <c:v>0.86507936507936511</c:v>
                </c:pt>
                <c:pt idx="15">
                  <c:v>0.85098039215686272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89-804F-A217-C6239EE39582}"/>
            </c:ext>
          </c:extLst>
        </c:ser>
        <c:ser>
          <c:idx val="8"/>
          <c:order val="8"/>
          <c:tx>
            <c:strRef>
              <c:f>Sheet4!$J$1</c:f>
              <c:strCache>
                <c:ptCount val="1"/>
                <c:pt idx="0">
                  <c:v>AS15 Schizonts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Sheet4!$J$2:$J$17</c:f>
              <c:numCache>
                <c:formatCode>General</c:formatCode>
                <c:ptCount val="16"/>
                <c:pt idx="0">
                  <c:v>1.509433962264151E-2</c:v>
                </c:pt>
                <c:pt idx="1">
                  <c:v>7.9681274900398405E-3</c:v>
                </c:pt>
                <c:pt idx="2">
                  <c:v>0</c:v>
                </c:pt>
                <c:pt idx="3">
                  <c:v>5.859375E-3</c:v>
                </c:pt>
                <c:pt idx="4">
                  <c:v>0</c:v>
                </c:pt>
                <c:pt idx="5">
                  <c:v>0</c:v>
                </c:pt>
                <c:pt idx="6">
                  <c:v>1.9723865877712033E-3</c:v>
                </c:pt>
                <c:pt idx="7">
                  <c:v>0</c:v>
                </c:pt>
                <c:pt idx="8">
                  <c:v>5.9642147117296221E-3</c:v>
                </c:pt>
                <c:pt idx="9">
                  <c:v>3.9840637450199202E-3</c:v>
                </c:pt>
                <c:pt idx="10">
                  <c:v>2.1956087824351298E-2</c:v>
                </c:pt>
                <c:pt idx="11">
                  <c:v>4.2801556420233464E-2</c:v>
                </c:pt>
                <c:pt idx="12">
                  <c:v>0.10231660231660232</c:v>
                </c:pt>
                <c:pt idx="13">
                  <c:v>4.2145593869731802E-2</c:v>
                </c:pt>
                <c:pt idx="14">
                  <c:v>3.968253968253968E-2</c:v>
                </c:pt>
                <c:pt idx="15">
                  <c:v>7.2549019607843143E-2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889-804F-A217-C6239EE39582}"/>
            </c:ext>
          </c:extLst>
        </c:ser>
        <c:ser>
          <c:idx val="9"/>
          <c:order val="9"/>
          <c:tx>
            <c:strRef>
              <c:f>Sheet4!$K$1</c:f>
              <c:strCache>
                <c:ptCount val="1"/>
                <c:pt idx="0">
                  <c:v>AS16 Rings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Sheet4!$K$2:$K$17</c:f>
              <c:numCache>
                <c:formatCode>General</c:formatCode>
                <c:ptCount val="16"/>
                <c:pt idx="0">
                  <c:v>0.98210735586481113</c:v>
                </c:pt>
                <c:pt idx="1">
                  <c:v>0.97709923664122134</c:v>
                </c:pt>
                <c:pt idx="2">
                  <c:v>0.96259842519685035</c:v>
                </c:pt>
                <c:pt idx="3">
                  <c:v>0.96007984031936133</c:v>
                </c:pt>
                <c:pt idx="4">
                  <c:v>0.95808383233532934</c:v>
                </c:pt>
                <c:pt idx="5">
                  <c:v>0.98011928429423456</c:v>
                </c:pt>
                <c:pt idx="6">
                  <c:v>0.93663366336633669</c:v>
                </c:pt>
                <c:pt idx="7">
                  <c:v>0.76095617529880477</c:v>
                </c:pt>
                <c:pt idx="8">
                  <c:v>0.4297029702970297</c:v>
                </c:pt>
                <c:pt idx="9">
                  <c:v>0.47316103379721669</c:v>
                </c:pt>
                <c:pt idx="10">
                  <c:v>0.14595660749506903</c:v>
                </c:pt>
                <c:pt idx="11">
                  <c:v>0.25</c:v>
                </c:pt>
                <c:pt idx="12">
                  <c:v>0.14000000000000001</c:v>
                </c:pt>
                <c:pt idx="13">
                  <c:v>6.7829457364341081E-2</c:v>
                </c:pt>
                <c:pt idx="14">
                  <c:v>9.6000000000000002E-2</c:v>
                </c:pt>
                <c:pt idx="15">
                  <c:v>0.12948207171314741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889-804F-A217-C6239EE39582}"/>
            </c:ext>
          </c:extLst>
        </c:ser>
        <c:ser>
          <c:idx val="10"/>
          <c:order val="10"/>
          <c:tx>
            <c:strRef>
              <c:f>Sheet4!$L$1</c:f>
              <c:strCache>
                <c:ptCount val="1"/>
                <c:pt idx="0">
                  <c:v>AS16 Trophozoites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Sheet4!$L$2:$L$17</c:f>
              <c:numCache>
                <c:formatCode>General</c:formatCode>
                <c:ptCount val="16"/>
                <c:pt idx="0">
                  <c:v>1.1928429423459244E-2</c:v>
                </c:pt>
                <c:pt idx="1">
                  <c:v>1.5267175572519083E-2</c:v>
                </c:pt>
                <c:pt idx="2">
                  <c:v>2.952755905511811E-2</c:v>
                </c:pt>
                <c:pt idx="3">
                  <c:v>3.9920159680638723E-2</c:v>
                </c:pt>
                <c:pt idx="4">
                  <c:v>4.1916167664670656E-2</c:v>
                </c:pt>
                <c:pt idx="5">
                  <c:v>1.7892644135188866E-2</c:v>
                </c:pt>
                <c:pt idx="6">
                  <c:v>5.9405940594059403E-2</c:v>
                </c:pt>
                <c:pt idx="7">
                  <c:v>0.23904382470119523</c:v>
                </c:pt>
                <c:pt idx="8">
                  <c:v>0.5643564356435643</c:v>
                </c:pt>
                <c:pt idx="9">
                  <c:v>0.51093439363817095</c:v>
                </c:pt>
                <c:pt idx="10">
                  <c:v>0.84812623274161736</c:v>
                </c:pt>
                <c:pt idx="11">
                  <c:v>0.74007936507936511</c:v>
                </c:pt>
                <c:pt idx="12">
                  <c:v>0.84</c:v>
                </c:pt>
                <c:pt idx="13">
                  <c:v>0.86434108527131781</c:v>
                </c:pt>
                <c:pt idx="14">
                  <c:v>0.82599999999999996</c:v>
                </c:pt>
                <c:pt idx="15">
                  <c:v>0.78884462151394419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889-804F-A217-C6239EE39582}"/>
            </c:ext>
          </c:extLst>
        </c:ser>
        <c:ser>
          <c:idx val="11"/>
          <c:order val="11"/>
          <c:tx>
            <c:strRef>
              <c:f>Sheet4!$M$1</c:f>
              <c:strCache>
                <c:ptCount val="1"/>
                <c:pt idx="0">
                  <c:v>AS16 Schizonts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Sheet4!$A$2:$A$17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</c:numCache>
            </c:numRef>
          </c:cat>
          <c:val>
            <c:numRef>
              <c:f>Sheet4!$M$2:$M$17</c:f>
              <c:numCache>
                <c:formatCode>General</c:formatCode>
                <c:ptCount val="16"/>
                <c:pt idx="0">
                  <c:v>5.9642147117296221E-3</c:v>
                </c:pt>
                <c:pt idx="1">
                  <c:v>7.6335877862595417E-3</c:v>
                </c:pt>
                <c:pt idx="2">
                  <c:v>7.874015748031496E-3</c:v>
                </c:pt>
                <c:pt idx="3">
                  <c:v>0</c:v>
                </c:pt>
                <c:pt idx="4">
                  <c:v>0</c:v>
                </c:pt>
                <c:pt idx="5">
                  <c:v>1.9880715705765406E-3</c:v>
                </c:pt>
                <c:pt idx="6">
                  <c:v>3.9603960396039604E-3</c:v>
                </c:pt>
                <c:pt idx="7">
                  <c:v>0</c:v>
                </c:pt>
                <c:pt idx="8">
                  <c:v>5.9405940594059407E-3</c:v>
                </c:pt>
                <c:pt idx="9">
                  <c:v>1.5904572564612324E-2</c:v>
                </c:pt>
                <c:pt idx="10">
                  <c:v>5.9171597633136093E-3</c:v>
                </c:pt>
                <c:pt idx="11">
                  <c:v>9.9206349206349201E-3</c:v>
                </c:pt>
                <c:pt idx="12">
                  <c:v>0.02</c:v>
                </c:pt>
                <c:pt idx="13">
                  <c:v>6.7829457364341081E-2</c:v>
                </c:pt>
                <c:pt idx="14">
                  <c:v>7.8E-2</c:v>
                </c:pt>
                <c:pt idx="15">
                  <c:v>8.1673306772908363E-2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889-804F-A217-C6239EE39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748528"/>
        <c:axId val="32555455"/>
      </c:lineChart>
      <c:catAx>
        <c:axId val="207974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post-invasion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5455"/>
        <c:crosses val="autoZero"/>
        <c:auto val="1"/>
        <c:lblAlgn val="ctr"/>
        <c:lblOffset val="100"/>
        <c:noMultiLvlLbl val="0"/>
      </c:catAx>
      <c:valAx>
        <c:axId val="325554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4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55602274007319"/>
          <c:y val="0.82900338913946436"/>
          <c:w val="0.79726401062359264"/>
          <c:h val="0.14510664322299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389467</xdr:colOff>
      <xdr:row>18</xdr:row>
      <xdr:rowOff>120650</xdr:rowOff>
    </xdr:from>
    <xdr:to>
      <xdr:col>11</xdr:col>
      <xdr:colOff>95250</xdr:colOff>
      <xdr:row>47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3921E0-B370-2B4D-AA5A-448CEC762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E932-72C2-B048-B22E-386E5A880F3B}">
  <dimension ref="A1:I65"/>
  <sheetViews>
    <sheetView topLeftCell="A26" zoomScaleNormal="100" workbookViewId="0">
      <selection activeCell="C11" sqref="C11"/>
    </sheetView>
  </sheetViews>
  <sheetFormatPr baseColWidth="10" defaultRowHeight="16" x14ac:dyDescent="0.2"/>
  <sheetData>
    <row r="1" spans="1:9" x14ac:dyDescent="0.2">
      <c r="A1" t="s">
        <v>0</v>
      </c>
      <c r="B1" t="s">
        <v>13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9</v>
      </c>
    </row>
    <row r="2" spans="1:9" x14ac:dyDescent="0.2">
      <c r="A2" t="s">
        <v>74</v>
      </c>
      <c r="B2" t="s">
        <v>21</v>
      </c>
      <c r="C2" s="1">
        <v>0.77083333333333337</v>
      </c>
      <c r="D2" s="2">
        <v>43755</v>
      </c>
      <c r="E2" t="s">
        <v>41</v>
      </c>
      <c r="F2">
        <v>498</v>
      </c>
      <c r="G2">
        <v>11</v>
      </c>
      <c r="H2">
        <v>1</v>
      </c>
    </row>
    <row r="3" spans="1:9" x14ac:dyDescent="0.2">
      <c r="A3" t="s">
        <v>78</v>
      </c>
      <c r="B3" t="s">
        <v>21</v>
      </c>
      <c r="C3" s="1">
        <v>0.89583333333333337</v>
      </c>
      <c r="D3" s="2">
        <v>43755</v>
      </c>
      <c r="E3" t="s">
        <v>41</v>
      </c>
      <c r="F3">
        <v>490</v>
      </c>
      <c r="G3">
        <v>10</v>
      </c>
      <c r="H3">
        <v>4</v>
      </c>
    </row>
    <row r="4" spans="1:9" x14ac:dyDescent="0.2">
      <c r="A4" t="s">
        <v>63</v>
      </c>
      <c r="B4" t="s">
        <v>21</v>
      </c>
      <c r="C4" s="1">
        <v>2.0833333333333332E-2</v>
      </c>
      <c r="D4" s="2">
        <v>43756</v>
      </c>
      <c r="E4" t="s">
        <v>41</v>
      </c>
      <c r="F4">
        <v>495</v>
      </c>
      <c r="G4">
        <v>2</v>
      </c>
      <c r="H4">
        <v>3</v>
      </c>
    </row>
    <row r="5" spans="1:9" x14ac:dyDescent="0.2">
      <c r="A5" t="s">
        <v>30</v>
      </c>
      <c r="B5" t="s">
        <v>21</v>
      </c>
      <c r="C5" s="1">
        <v>0.14583333333333334</v>
      </c>
      <c r="D5" s="2">
        <v>43756</v>
      </c>
      <c r="E5" t="s">
        <v>8</v>
      </c>
      <c r="F5">
        <v>482</v>
      </c>
      <c r="G5">
        <v>16</v>
      </c>
      <c r="H5">
        <v>1</v>
      </c>
    </row>
    <row r="6" spans="1:9" x14ac:dyDescent="0.2">
      <c r="A6" t="s">
        <v>71</v>
      </c>
      <c r="B6" t="s">
        <v>21</v>
      </c>
      <c r="C6" s="1">
        <v>0.27083333333333331</v>
      </c>
      <c r="D6" s="2">
        <v>43756</v>
      </c>
      <c r="E6" t="s">
        <v>41</v>
      </c>
      <c r="F6">
        <v>482</v>
      </c>
      <c r="G6">
        <v>13</v>
      </c>
      <c r="H6">
        <v>2</v>
      </c>
    </row>
    <row r="7" spans="1:9" x14ac:dyDescent="0.2">
      <c r="A7" t="s">
        <v>29</v>
      </c>
      <c r="B7" t="s">
        <v>21</v>
      </c>
      <c r="C7" s="1">
        <v>0.39583333333333331</v>
      </c>
      <c r="D7" s="2">
        <v>43756</v>
      </c>
      <c r="E7" t="s">
        <v>8</v>
      </c>
      <c r="F7">
        <v>473</v>
      </c>
      <c r="G7">
        <v>22</v>
      </c>
      <c r="H7">
        <v>3</v>
      </c>
    </row>
    <row r="8" spans="1:9" x14ac:dyDescent="0.2">
      <c r="A8" t="s">
        <v>60</v>
      </c>
      <c r="B8" t="s">
        <v>21</v>
      </c>
      <c r="C8" s="1">
        <v>0.52083333333333337</v>
      </c>
      <c r="D8" s="2">
        <v>43756</v>
      </c>
      <c r="E8" t="s">
        <v>41</v>
      </c>
      <c r="F8">
        <v>473</v>
      </c>
      <c r="G8">
        <v>19</v>
      </c>
      <c r="H8">
        <v>7</v>
      </c>
    </row>
    <row r="9" spans="1:9" x14ac:dyDescent="0.2">
      <c r="A9" t="s">
        <v>35</v>
      </c>
      <c r="B9" t="s">
        <v>21</v>
      </c>
      <c r="C9" s="1">
        <v>0.64583333333333337</v>
      </c>
      <c r="D9" s="2">
        <v>43756</v>
      </c>
      <c r="E9" t="s">
        <v>8</v>
      </c>
      <c r="F9">
        <v>247</v>
      </c>
      <c r="G9">
        <v>250</v>
      </c>
      <c r="H9">
        <v>3</v>
      </c>
    </row>
    <row r="10" spans="1:9" x14ac:dyDescent="0.2">
      <c r="A10" t="s">
        <v>79</v>
      </c>
      <c r="B10" t="s">
        <v>21</v>
      </c>
      <c r="C10" s="1">
        <v>0.77083333333333337</v>
      </c>
      <c r="D10" s="2">
        <v>43756</v>
      </c>
      <c r="E10" t="s">
        <v>41</v>
      </c>
      <c r="F10">
        <v>323</v>
      </c>
      <c r="G10">
        <v>181</v>
      </c>
      <c r="H10">
        <v>2</v>
      </c>
      <c r="I10" t="s">
        <v>82</v>
      </c>
    </row>
    <row r="11" spans="1:9" x14ac:dyDescent="0.2">
      <c r="A11" t="s">
        <v>47</v>
      </c>
      <c r="B11" t="s">
        <v>21</v>
      </c>
      <c r="C11" s="1">
        <v>0.89583333333333337</v>
      </c>
      <c r="D11" s="2">
        <v>43756</v>
      </c>
      <c r="E11" t="s">
        <v>41</v>
      </c>
      <c r="F11">
        <v>179</v>
      </c>
      <c r="G11">
        <v>334</v>
      </c>
      <c r="H11">
        <v>2</v>
      </c>
      <c r="I11" t="s">
        <v>48</v>
      </c>
    </row>
    <row r="12" spans="1:9" x14ac:dyDescent="0.2">
      <c r="A12" t="s">
        <v>20</v>
      </c>
      <c r="B12" t="s">
        <v>21</v>
      </c>
      <c r="C12" s="1">
        <v>2.0833333333333332E-2</v>
      </c>
      <c r="D12" s="2">
        <v>43757</v>
      </c>
      <c r="E12" t="s">
        <v>8</v>
      </c>
      <c r="F12">
        <v>175</v>
      </c>
      <c r="G12">
        <v>321</v>
      </c>
      <c r="H12">
        <v>4</v>
      </c>
    </row>
    <row r="13" spans="1:9" x14ac:dyDescent="0.2">
      <c r="A13" t="s">
        <v>28</v>
      </c>
      <c r="B13" t="s">
        <v>21</v>
      </c>
      <c r="C13" s="1">
        <v>0.14583333333333334</v>
      </c>
      <c r="D13" s="2">
        <v>43757</v>
      </c>
      <c r="E13" t="s">
        <v>8</v>
      </c>
      <c r="F13">
        <v>138</v>
      </c>
      <c r="G13">
        <v>352</v>
      </c>
      <c r="H13">
        <v>10</v>
      </c>
    </row>
    <row r="14" spans="1:9" x14ac:dyDescent="0.2">
      <c r="A14" t="s">
        <v>81</v>
      </c>
      <c r="B14" t="s">
        <v>21</v>
      </c>
      <c r="C14" s="1">
        <v>0.27083333333333331</v>
      </c>
      <c r="D14" s="2">
        <v>43757</v>
      </c>
      <c r="E14" t="s">
        <v>41</v>
      </c>
      <c r="F14">
        <v>3</v>
      </c>
      <c r="G14">
        <v>437</v>
      </c>
      <c r="H14">
        <v>64</v>
      </c>
      <c r="I14" t="s">
        <v>10</v>
      </c>
    </row>
    <row r="15" spans="1:9" x14ac:dyDescent="0.2">
      <c r="A15" t="s">
        <v>52</v>
      </c>
      <c r="B15" t="s">
        <v>21</v>
      </c>
      <c r="C15" s="1">
        <v>0.39583333333333331</v>
      </c>
      <c r="D15" s="2">
        <v>43757</v>
      </c>
      <c r="E15" t="s">
        <v>41</v>
      </c>
      <c r="F15">
        <v>46</v>
      </c>
      <c r="G15">
        <v>419</v>
      </c>
      <c r="H15">
        <v>43</v>
      </c>
    </row>
    <row r="16" spans="1:9" x14ac:dyDescent="0.2">
      <c r="A16" t="s">
        <v>31</v>
      </c>
      <c r="B16" t="s">
        <v>21</v>
      </c>
      <c r="C16" s="1">
        <v>0.52083333333333337</v>
      </c>
      <c r="D16" s="2">
        <v>43757</v>
      </c>
      <c r="E16" t="s">
        <v>8</v>
      </c>
      <c r="F16">
        <v>145</v>
      </c>
      <c r="G16">
        <v>353</v>
      </c>
      <c r="H16">
        <v>2</v>
      </c>
    </row>
    <row r="17" spans="1:9" x14ac:dyDescent="0.2">
      <c r="A17" t="s">
        <v>40</v>
      </c>
      <c r="B17" t="s">
        <v>21</v>
      </c>
      <c r="C17" s="1">
        <v>0.64583333333333337</v>
      </c>
      <c r="D17" s="2">
        <v>43757</v>
      </c>
      <c r="E17" t="s">
        <v>41</v>
      </c>
      <c r="F17">
        <v>35</v>
      </c>
      <c r="G17">
        <v>412</v>
      </c>
      <c r="H17">
        <v>62</v>
      </c>
    </row>
    <row r="18" spans="1:9" x14ac:dyDescent="0.2">
      <c r="A18" t="s">
        <v>61</v>
      </c>
      <c r="B18" t="s">
        <v>15</v>
      </c>
      <c r="C18" s="1">
        <v>0.77083333333333337</v>
      </c>
      <c r="D18" s="2">
        <v>43755</v>
      </c>
      <c r="E18" t="s">
        <v>41</v>
      </c>
      <c r="F18">
        <v>523</v>
      </c>
      <c r="G18">
        <v>11</v>
      </c>
      <c r="H18">
        <v>2</v>
      </c>
      <c r="I18" t="s">
        <v>12</v>
      </c>
    </row>
    <row r="19" spans="1:9" x14ac:dyDescent="0.2">
      <c r="A19" t="s">
        <v>55</v>
      </c>
      <c r="B19" t="s">
        <v>15</v>
      </c>
      <c r="C19" s="1">
        <v>0.89583333333333337</v>
      </c>
      <c r="D19" s="2">
        <v>43755</v>
      </c>
      <c r="E19" t="s">
        <v>41</v>
      </c>
      <c r="F19">
        <v>497</v>
      </c>
      <c r="G19">
        <v>13</v>
      </c>
      <c r="H19">
        <v>6</v>
      </c>
    </row>
    <row r="20" spans="1:9" x14ac:dyDescent="0.2">
      <c r="A20" t="s">
        <v>72</v>
      </c>
      <c r="B20" t="s">
        <v>15</v>
      </c>
      <c r="C20" s="1">
        <v>2.0833333333333332E-2</v>
      </c>
      <c r="D20" s="2">
        <v>43756</v>
      </c>
      <c r="E20" t="s">
        <v>41</v>
      </c>
      <c r="F20">
        <v>494</v>
      </c>
      <c r="G20">
        <v>3</v>
      </c>
      <c r="H20">
        <v>3</v>
      </c>
    </row>
    <row r="21" spans="1:9" x14ac:dyDescent="0.2">
      <c r="A21" t="s">
        <v>68</v>
      </c>
      <c r="B21" t="s">
        <v>15</v>
      </c>
      <c r="C21" s="1">
        <v>0.14583333333333334</v>
      </c>
      <c r="D21" s="2">
        <v>43756</v>
      </c>
      <c r="E21" t="s">
        <v>41</v>
      </c>
      <c r="F21">
        <v>492</v>
      </c>
      <c r="G21">
        <v>8</v>
      </c>
      <c r="H21">
        <v>2</v>
      </c>
    </row>
    <row r="22" spans="1:9" x14ac:dyDescent="0.2">
      <c r="A22" t="s">
        <v>53</v>
      </c>
      <c r="B22" t="s">
        <v>15</v>
      </c>
      <c r="C22" s="1">
        <v>0.27083333333333331</v>
      </c>
      <c r="D22" s="2">
        <v>43756</v>
      </c>
      <c r="E22" t="s">
        <v>41</v>
      </c>
      <c r="F22">
        <v>476</v>
      </c>
      <c r="G22">
        <v>29</v>
      </c>
      <c r="H22">
        <v>1</v>
      </c>
    </row>
    <row r="23" spans="1:9" x14ac:dyDescent="0.2">
      <c r="A23" t="s">
        <v>75</v>
      </c>
      <c r="B23" t="s">
        <v>15</v>
      </c>
      <c r="C23" s="1">
        <v>0.39583333333333331</v>
      </c>
      <c r="D23" s="2">
        <v>43756</v>
      </c>
      <c r="E23" t="s">
        <v>41</v>
      </c>
      <c r="F23">
        <v>508</v>
      </c>
      <c r="G23">
        <v>16</v>
      </c>
      <c r="H23">
        <v>0</v>
      </c>
    </row>
    <row r="24" spans="1:9" x14ac:dyDescent="0.2">
      <c r="A24" t="s">
        <v>65</v>
      </c>
      <c r="B24" t="s">
        <v>15</v>
      </c>
      <c r="C24" s="1">
        <v>0.52083333333333337</v>
      </c>
      <c r="D24" s="2">
        <v>43756</v>
      </c>
      <c r="E24" t="s">
        <v>41</v>
      </c>
      <c r="F24">
        <v>458</v>
      </c>
      <c r="G24">
        <v>52</v>
      </c>
      <c r="H24">
        <v>2</v>
      </c>
      <c r="I24" t="s">
        <v>66</v>
      </c>
    </row>
    <row r="25" spans="1:9" x14ac:dyDescent="0.2">
      <c r="A25" t="s">
        <v>57</v>
      </c>
      <c r="B25" t="s">
        <v>15</v>
      </c>
      <c r="C25" s="1">
        <v>0.64583333333333337</v>
      </c>
      <c r="D25" s="2">
        <v>43756</v>
      </c>
      <c r="E25" t="s">
        <v>41</v>
      </c>
      <c r="F25">
        <v>495</v>
      </c>
      <c r="G25">
        <v>12</v>
      </c>
      <c r="H25">
        <v>8</v>
      </c>
      <c r="I25" t="s">
        <v>58</v>
      </c>
    </row>
    <row r="26" spans="1:9" x14ac:dyDescent="0.2">
      <c r="A26" t="s">
        <v>18</v>
      </c>
      <c r="B26" t="s">
        <v>15</v>
      </c>
      <c r="C26" s="1">
        <v>0.77083333333333337</v>
      </c>
      <c r="D26" s="2">
        <v>43756</v>
      </c>
      <c r="E26" t="s">
        <v>8</v>
      </c>
      <c r="F26">
        <v>413</v>
      </c>
      <c r="G26">
        <v>81</v>
      </c>
      <c r="H26">
        <v>4</v>
      </c>
    </row>
    <row r="27" spans="1:9" x14ac:dyDescent="0.2">
      <c r="A27" t="s">
        <v>25</v>
      </c>
      <c r="B27" t="s">
        <v>15</v>
      </c>
      <c r="C27" s="1">
        <v>0.89583333333333337</v>
      </c>
      <c r="D27" s="2">
        <v>43756</v>
      </c>
      <c r="E27" t="s">
        <v>8</v>
      </c>
      <c r="F27">
        <v>391</v>
      </c>
      <c r="G27">
        <v>98</v>
      </c>
      <c r="H27">
        <v>11</v>
      </c>
    </row>
    <row r="28" spans="1:9" x14ac:dyDescent="0.2">
      <c r="A28" t="s">
        <v>38</v>
      </c>
      <c r="B28" t="s">
        <v>15</v>
      </c>
      <c r="C28" s="1">
        <v>2.0833333333333332E-2</v>
      </c>
      <c r="D28" s="2">
        <v>43757</v>
      </c>
      <c r="E28" t="s">
        <v>8</v>
      </c>
      <c r="F28">
        <v>20</v>
      </c>
      <c r="G28">
        <v>460</v>
      </c>
      <c r="H28">
        <v>19</v>
      </c>
    </row>
    <row r="29" spans="1:9" x14ac:dyDescent="0.2">
      <c r="A29" t="s">
        <v>76</v>
      </c>
      <c r="B29" t="s">
        <v>15</v>
      </c>
      <c r="C29" s="1">
        <v>0.14583333333333334</v>
      </c>
      <c r="D29" s="2">
        <v>43757</v>
      </c>
      <c r="E29" t="s">
        <v>41</v>
      </c>
      <c r="F29">
        <v>46</v>
      </c>
      <c r="G29">
        <v>439</v>
      </c>
      <c r="H29">
        <v>16</v>
      </c>
    </row>
    <row r="30" spans="1:9" x14ac:dyDescent="0.2">
      <c r="A30" t="s">
        <v>27</v>
      </c>
      <c r="B30" t="s">
        <v>15</v>
      </c>
      <c r="C30" s="1">
        <v>0.27083333333333331</v>
      </c>
      <c r="D30" s="2">
        <v>43757</v>
      </c>
      <c r="E30" t="s">
        <v>8</v>
      </c>
      <c r="F30">
        <v>85</v>
      </c>
      <c r="G30">
        <v>408</v>
      </c>
      <c r="H30">
        <v>6</v>
      </c>
    </row>
    <row r="31" spans="1:9" x14ac:dyDescent="0.2">
      <c r="A31" t="s">
        <v>7</v>
      </c>
      <c r="B31" t="s">
        <v>15</v>
      </c>
      <c r="C31" s="1">
        <v>0.39583333333333331</v>
      </c>
      <c r="D31" s="2">
        <v>43757</v>
      </c>
      <c r="E31" t="s">
        <v>8</v>
      </c>
      <c r="F31">
        <v>27</v>
      </c>
      <c r="G31">
        <v>445</v>
      </c>
      <c r="H31">
        <v>28</v>
      </c>
      <c r="I31" t="s">
        <v>10</v>
      </c>
    </row>
    <row r="32" spans="1:9" x14ac:dyDescent="0.2">
      <c r="A32" t="s">
        <v>16</v>
      </c>
      <c r="B32" t="s">
        <v>15</v>
      </c>
      <c r="C32" s="1">
        <v>0.52083333333333337</v>
      </c>
      <c r="D32" s="2">
        <v>43757</v>
      </c>
      <c r="E32" t="s">
        <v>8</v>
      </c>
      <c r="F32">
        <v>76</v>
      </c>
      <c r="G32">
        <v>422</v>
      </c>
      <c r="H32">
        <v>1</v>
      </c>
    </row>
    <row r="33" spans="1:9" x14ac:dyDescent="0.2">
      <c r="A33" t="s">
        <v>43</v>
      </c>
      <c r="B33" t="s">
        <v>15</v>
      </c>
      <c r="C33" s="1">
        <v>0.64583333333333337</v>
      </c>
      <c r="D33" s="2">
        <v>43757</v>
      </c>
      <c r="E33" t="s">
        <v>41</v>
      </c>
      <c r="F33">
        <v>25</v>
      </c>
      <c r="G33">
        <v>420</v>
      </c>
      <c r="H33">
        <v>57</v>
      </c>
    </row>
    <row r="34" spans="1:9" x14ac:dyDescent="0.2">
      <c r="A34" t="s">
        <v>45</v>
      </c>
      <c r="B34" t="s">
        <v>14</v>
      </c>
      <c r="C34" s="1">
        <v>0.77083333333333337</v>
      </c>
      <c r="D34" s="2">
        <v>43755</v>
      </c>
      <c r="E34" t="s">
        <v>41</v>
      </c>
      <c r="F34">
        <v>514</v>
      </c>
      <c r="G34">
        <v>8</v>
      </c>
      <c r="H34">
        <v>8</v>
      </c>
    </row>
    <row r="35" spans="1:9" x14ac:dyDescent="0.2">
      <c r="A35" t="s">
        <v>49</v>
      </c>
      <c r="B35" t="s">
        <v>14</v>
      </c>
      <c r="C35" s="1">
        <v>0.89583333333333337</v>
      </c>
      <c r="D35" s="2">
        <v>43755</v>
      </c>
      <c r="E35" t="s">
        <v>41</v>
      </c>
      <c r="F35">
        <v>485</v>
      </c>
      <c r="G35">
        <v>13</v>
      </c>
      <c r="H35">
        <v>4</v>
      </c>
      <c r="I35" t="s">
        <v>50</v>
      </c>
    </row>
    <row r="36" spans="1:9" x14ac:dyDescent="0.2">
      <c r="A36" t="s">
        <v>34</v>
      </c>
      <c r="B36" t="s">
        <v>14</v>
      </c>
      <c r="C36" s="1">
        <v>2.0833333333333332E-2</v>
      </c>
      <c r="D36" s="2">
        <v>43756</v>
      </c>
      <c r="E36" t="s">
        <v>8</v>
      </c>
      <c r="F36">
        <v>485</v>
      </c>
      <c r="G36">
        <v>12</v>
      </c>
      <c r="H36">
        <v>2</v>
      </c>
    </row>
    <row r="37" spans="1:9" x14ac:dyDescent="0.2">
      <c r="A37" t="s">
        <v>37</v>
      </c>
      <c r="B37" t="s">
        <v>14</v>
      </c>
      <c r="C37" s="1">
        <v>0.14583333333333334</v>
      </c>
      <c r="D37" s="2">
        <v>43756</v>
      </c>
      <c r="E37" t="s">
        <v>8</v>
      </c>
      <c r="F37">
        <v>489</v>
      </c>
      <c r="G37">
        <v>15</v>
      </c>
      <c r="H37">
        <v>1</v>
      </c>
    </row>
    <row r="38" spans="1:9" x14ac:dyDescent="0.2">
      <c r="A38" t="s">
        <v>73</v>
      </c>
      <c r="B38" t="s">
        <v>14</v>
      </c>
      <c r="C38" s="1">
        <v>0.27083333333333331</v>
      </c>
      <c r="D38" s="2">
        <v>43756</v>
      </c>
      <c r="E38" t="s">
        <v>41</v>
      </c>
      <c r="F38">
        <v>488</v>
      </c>
      <c r="G38">
        <v>18</v>
      </c>
      <c r="H38">
        <v>0</v>
      </c>
    </row>
    <row r="39" spans="1:9" x14ac:dyDescent="0.2">
      <c r="A39" t="s">
        <v>80</v>
      </c>
      <c r="B39" t="s">
        <v>14</v>
      </c>
      <c r="C39" s="1">
        <v>0.39583333333333331</v>
      </c>
      <c r="D39" s="2">
        <v>43756</v>
      </c>
      <c r="E39" t="s">
        <v>41</v>
      </c>
      <c r="F39">
        <v>486</v>
      </c>
      <c r="G39">
        <v>14</v>
      </c>
      <c r="H39">
        <v>0</v>
      </c>
    </row>
    <row r="40" spans="1:9" x14ac:dyDescent="0.2">
      <c r="A40" t="s">
        <v>70</v>
      </c>
      <c r="B40" t="s">
        <v>14</v>
      </c>
      <c r="C40" s="1">
        <v>0.52083333333333337</v>
      </c>
      <c r="D40" s="2">
        <v>43756</v>
      </c>
      <c r="E40" t="s">
        <v>41</v>
      </c>
      <c r="F40">
        <v>478</v>
      </c>
      <c r="G40">
        <v>28</v>
      </c>
      <c r="H40">
        <v>1</v>
      </c>
    </row>
    <row r="41" spans="1:9" x14ac:dyDescent="0.2">
      <c r="A41" t="s">
        <v>39</v>
      </c>
      <c r="B41" t="s">
        <v>14</v>
      </c>
      <c r="C41" s="1">
        <v>0.64583333333333337</v>
      </c>
      <c r="D41" s="2">
        <v>43756</v>
      </c>
      <c r="E41" t="s">
        <v>8</v>
      </c>
      <c r="F41">
        <v>267</v>
      </c>
      <c r="G41">
        <v>229</v>
      </c>
      <c r="H41">
        <v>4</v>
      </c>
    </row>
    <row r="42" spans="1:9" x14ac:dyDescent="0.2">
      <c r="A42" t="s">
        <v>36</v>
      </c>
      <c r="B42" t="s">
        <v>14</v>
      </c>
      <c r="C42" s="1">
        <v>0.77083333333333337</v>
      </c>
      <c r="D42" s="2">
        <v>43756</v>
      </c>
      <c r="E42" t="s">
        <v>8</v>
      </c>
      <c r="F42">
        <v>458</v>
      </c>
      <c r="G42">
        <v>38</v>
      </c>
      <c r="H42">
        <v>3</v>
      </c>
    </row>
    <row r="43" spans="1:9" x14ac:dyDescent="0.2">
      <c r="A43" t="s">
        <v>19</v>
      </c>
      <c r="B43" t="s">
        <v>14</v>
      </c>
      <c r="C43" s="1">
        <v>0.89583333333333337</v>
      </c>
      <c r="D43" s="2">
        <v>43756</v>
      </c>
      <c r="E43" t="s">
        <v>8</v>
      </c>
      <c r="F43">
        <v>400</v>
      </c>
      <c r="G43">
        <v>98</v>
      </c>
      <c r="H43">
        <v>2</v>
      </c>
    </row>
    <row r="44" spans="1:9" x14ac:dyDescent="0.2">
      <c r="A44" t="s">
        <v>11</v>
      </c>
      <c r="B44" t="s">
        <v>14</v>
      </c>
      <c r="C44" s="1">
        <v>2.0833333333333332E-2</v>
      </c>
      <c r="D44" s="2">
        <v>43757</v>
      </c>
      <c r="E44" t="s">
        <v>8</v>
      </c>
      <c r="F44">
        <v>92</v>
      </c>
      <c r="G44">
        <v>393</v>
      </c>
      <c r="H44">
        <v>12</v>
      </c>
      <c r="I44" t="s">
        <v>12</v>
      </c>
    </row>
    <row r="45" spans="1:9" x14ac:dyDescent="0.2">
      <c r="A45" t="s">
        <v>69</v>
      </c>
      <c r="B45" t="s">
        <v>14</v>
      </c>
      <c r="C45" s="1">
        <v>0.14583333333333334</v>
      </c>
      <c r="D45" s="2">
        <v>43757</v>
      </c>
      <c r="E45" t="s">
        <v>41</v>
      </c>
      <c r="F45">
        <v>70</v>
      </c>
      <c r="G45">
        <v>422</v>
      </c>
      <c r="H45">
        <v>22</v>
      </c>
    </row>
    <row r="46" spans="1:9" x14ac:dyDescent="0.2">
      <c r="A46" t="s">
        <v>56</v>
      </c>
      <c r="B46" t="s">
        <v>14</v>
      </c>
      <c r="C46" s="1">
        <v>0.27083333333333331</v>
      </c>
      <c r="D46" s="2">
        <v>43757</v>
      </c>
      <c r="E46" t="s">
        <v>41</v>
      </c>
      <c r="F46">
        <v>57</v>
      </c>
      <c r="G46">
        <v>408</v>
      </c>
      <c r="H46">
        <v>53</v>
      </c>
      <c r="I46" t="s">
        <v>10</v>
      </c>
    </row>
    <row r="47" spans="1:9" x14ac:dyDescent="0.2">
      <c r="A47" t="s">
        <v>59</v>
      </c>
      <c r="B47" t="s">
        <v>14</v>
      </c>
      <c r="C47" s="1">
        <v>0.39583333333333331</v>
      </c>
      <c r="D47" s="2">
        <v>43757</v>
      </c>
      <c r="E47" t="s">
        <v>41</v>
      </c>
      <c r="F47">
        <v>79</v>
      </c>
      <c r="G47">
        <v>421</v>
      </c>
      <c r="H47">
        <v>22</v>
      </c>
      <c r="I47" t="s">
        <v>10</v>
      </c>
    </row>
    <row r="48" spans="1:9" x14ac:dyDescent="0.2">
      <c r="A48" t="s">
        <v>17</v>
      </c>
      <c r="B48" t="s">
        <v>14</v>
      </c>
      <c r="C48" s="1">
        <v>0.52083333333333337</v>
      </c>
      <c r="D48" s="2">
        <v>43757</v>
      </c>
      <c r="E48" t="s">
        <v>8</v>
      </c>
      <c r="F48">
        <v>149</v>
      </c>
      <c r="G48">
        <v>348</v>
      </c>
      <c r="H48">
        <v>3</v>
      </c>
    </row>
    <row r="49" spans="1:9" x14ac:dyDescent="0.2">
      <c r="A49" t="s">
        <v>62</v>
      </c>
      <c r="B49" t="s">
        <v>14</v>
      </c>
      <c r="C49" s="1">
        <v>0.64583333333333337</v>
      </c>
      <c r="D49" s="2">
        <v>43757</v>
      </c>
      <c r="E49" t="s">
        <v>41</v>
      </c>
      <c r="F49">
        <v>39</v>
      </c>
      <c r="G49">
        <v>434</v>
      </c>
      <c r="H49">
        <v>37</v>
      </c>
    </row>
    <row r="50" spans="1:9" x14ac:dyDescent="0.2">
      <c r="A50" t="s">
        <v>26</v>
      </c>
      <c r="B50" t="s">
        <v>23</v>
      </c>
      <c r="C50" s="1">
        <v>0.77083333333333337</v>
      </c>
      <c r="D50" s="2">
        <v>43755</v>
      </c>
      <c r="E50" t="s">
        <v>8</v>
      </c>
      <c r="F50">
        <v>475</v>
      </c>
      <c r="G50">
        <v>21</v>
      </c>
      <c r="H50">
        <v>4</v>
      </c>
    </row>
    <row r="51" spans="1:9" x14ac:dyDescent="0.2">
      <c r="A51" t="s">
        <v>46</v>
      </c>
      <c r="B51" t="s">
        <v>23</v>
      </c>
      <c r="C51" s="1">
        <v>0.89583333333333337</v>
      </c>
      <c r="D51" s="2">
        <v>43755</v>
      </c>
      <c r="E51" t="s">
        <v>41</v>
      </c>
      <c r="F51">
        <v>512</v>
      </c>
      <c r="G51">
        <v>8</v>
      </c>
      <c r="H51">
        <v>4</v>
      </c>
    </row>
    <row r="52" spans="1:9" x14ac:dyDescent="0.2">
      <c r="A52" t="s">
        <v>54</v>
      </c>
      <c r="B52" t="s">
        <v>23</v>
      </c>
      <c r="C52" s="1">
        <v>2.0833333333333332E-2</v>
      </c>
      <c r="D52" s="2">
        <v>43756</v>
      </c>
      <c r="E52" t="s">
        <v>41</v>
      </c>
      <c r="F52">
        <v>489</v>
      </c>
      <c r="G52">
        <v>15</v>
      </c>
      <c r="H52">
        <v>4</v>
      </c>
    </row>
    <row r="53" spans="1:9" x14ac:dyDescent="0.2">
      <c r="A53" t="s">
        <v>67</v>
      </c>
      <c r="B53" t="s">
        <v>23</v>
      </c>
      <c r="C53" s="1">
        <v>0.14583333333333334</v>
      </c>
      <c r="D53" s="2">
        <v>43756</v>
      </c>
      <c r="E53" t="s">
        <v>41</v>
      </c>
      <c r="F53">
        <v>481</v>
      </c>
      <c r="G53">
        <v>20</v>
      </c>
      <c r="H53">
        <v>0</v>
      </c>
    </row>
    <row r="54" spans="1:9" x14ac:dyDescent="0.2">
      <c r="A54" t="s">
        <v>77</v>
      </c>
      <c r="B54" t="s">
        <v>23</v>
      </c>
      <c r="C54" s="1">
        <v>0.27083333333333331</v>
      </c>
      <c r="D54" s="2">
        <v>43756</v>
      </c>
      <c r="E54" t="s">
        <v>41</v>
      </c>
      <c r="F54">
        <v>480</v>
      </c>
      <c r="G54">
        <v>21</v>
      </c>
      <c r="H54">
        <v>0</v>
      </c>
    </row>
    <row r="55" spans="1:9" x14ac:dyDescent="0.2">
      <c r="B55" t="s">
        <v>23</v>
      </c>
      <c r="C55" s="1">
        <v>0.39583333333333331</v>
      </c>
      <c r="D55" s="2">
        <v>43756</v>
      </c>
      <c r="E55" t="s">
        <v>41</v>
      </c>
      <c r="F55">
        <v>493</v>
      </c>
      <c r="G55">
        <v>9</v>
      </c>
      <c r="H55">
        <v>1</v>
      </c>
    </row>
    <row r="56" spans="1:9" x14ac:dyDescent="0.2">
      <c r="A56" t="s">
        <v>69</v>
      </c>
      <c r="B56" t="s">
        <v>23</v>
      </c>
      <c r="C56" s="1">
        <v>0.52083333333333337</v>
      </c>
      <c r="D56" s="2">
        <v>43756</v>
      </c>
      <c r="E56" t="s">
        <v>41</v>
      </c>
      <c r="F56">
        <v>473</v>
      </c>
      <c r="G56">
        <v>30</v>
      </c>
      <c r="H56">
        <v>2</v>
      </c>
    </row>
    <row r="57" spans="1:9" x14ac:dyDescent="0.2">
      <c r="A57" t="s">
        <v>33</v>
      </c>
      <c r="B57" t="s">
        <v>23</v>
      </c>
      <c r="C57" s="1">
        <v>0.64583333333333337</v>
      </c>
      <c r="D57" s="2">
        <v>43756</v>
      </c>
      <c r="E57" t="s">
        <v>8</v>
      </c>
      <c r="F57">
        <v>446</v>
      </c>
      <c r="G57">
        <v>52</v>
      </c>
      <c r="H57">
        <v>1</v>
      </c>
    </row>
    <row r="58" spans="1:9" x14ac:dyDescent="0.2">
      <c r="A58" t="s">
        <v>24</v>
      </c>
      <c r="B58" t="s">
        <v>23</v>
      </c>
      <c r="C58" s="1">
        <v>0.77083333333333337</v>
      </c>
      <c r="D58" s="2">
        <v>43756</v>
      </c>
      <c r="E58" t="s">
        <v>8</v>
      </c>
      <c r="F58">
        <v>444</v>
      </c>
      <c r="G58">
        <v>47</v>
      </c>
      <c r="H58">
        <v>9</v>
      </c>
    </row>
    <row r="59" spans="1:9" x14ac:dyDescent="0.2">
      <c r="A59" t="s">
        <v>64</v>
      </c>
      <c r="B59" t="s">
        <v>23</v>
      </c>
      <c r="C59" s="1">
        <v>0.89583333333333337</v>
      </c>
      <c r="D59" s="2">
        <v>43756</v>
      </c>
      <c r="E59" t="s">
        <v>41</v>
      </c>
      <c r="F59">
        <v>238</v>
      </c>
      <c r="G59">
        <v>257</v>
      </c>
      <c r="H59">
        <v>8</v>
      </c>
      <c r="I59" t="s">
        <v>48</v>
      </c>
    </row>
    <row r="60" spans="1:9" x14ac:dyDescent="0.2">
      <c r="A60" t="s">
        <v>32</v>
      </c>
      <c r="B60" t="s">
        <v>23</v>
      </c>
      <c r="C60" s="1">
        <v>2.0833333333333332E-2</v>
      </c>
      <c r="D60" s="2">
        <v>43757</v>
      </c>
      <c r="E60" t="s">
        <v>8</v>
      </c>
      <c r="F60">
        <v>164</v>
      </c>
      <c r="G60">
        <v>329</v>
      </c>
      <c r="H60">
        <v>7</v>
      </c>
    </row>
    <row r="61" spans="1:9" x14ac:dyDescent="0.2">
      <c r="A61" t="s">
        <v>44</v>
      </c>
      <c r="B61" t="s">
        <v>23</v>
      </c>
      <c r="C61" s="1">
        <v>0.14583333333333334</v>
      </c>
      <c r="D61" s="2">
        <v>43757</v>
      </c>
      <c r="E61" t="s">
        <v>41</v>
      </c>
      <c r="F61">
        <v>126</v>
      </c>
      <c r="G61">
        <v>373</v>
      </c>
      <c r="H61">
        <v>5</v>
      </c>
    </row>
    <row r="62" spans="1:9" x14ac:dyDescent="0.2">
      <c r="A62" t="s">
        <v>51</v>
      </c>
      <c r="B62" t="s">
        <v>23</v>
      </c>
      <c r="C62" s="1">
        <v>0.27083333333333331</v>
      </c>
      <c r="D62" s="2">
        <v>43757</v>
      </c>
      <c r="E62" t="s">
        <v>41</v>
      </c>
      <c r="F62">
        <v>70</v>
      </c>
      <c r="G62">
        <v>420</v>
      </c>
      <c r="H62">
        <v>10</v>
      </c>
    </row>
    <row r="63" spans="1:9" x14ac:dyDescent="0.2">
      <c r="A63" t="s">
        <v>42</v>
      </c>
      <c r="B63" t="s">
        <v>23</v>
      </c>
      <c r="C63" s="1">
        <v>0.39583333333333331</v>
      </c>
      <c r="D63" s="2">
        <v>43757</v>
      </c>
      <c r="E63" t="s">
        <v>41</v>
      </c>
      <c r="F63">
        <v>35</v>
      </c>
      <c r="G63">
        <v>446</v>
      </c>
      <c r="H63">
        <v>35</v>
      </c>
    </row>
    <row r="64" spans="1:9" x14ac:dyDescent="0.2">
      <c r="A64" t="s">
        <v>83</v>
      </c>
      <c r="B64" t="s">
        <v>23</v>
      </c>
      <c r="C64" s="1">
        <v>0.52083333333333337</v>
      </c>
      <c r="D64" s="2">
        <v>43757</v>
      </c>
      <c r="E64" t="s">
        <v>41</v>
      </c>
      <c r="F64">
        <v>48</v>
      </c>
      <c r="G64">
        <v>413</v>
      </c>
      <c r="H64">
        <v>39</v>
      </c>
    </row>
    <row r="65" spans="1:8" x14ac:dyDescent="0.2">
      <c r="A65" t="s">
        <v>22</v>
      </c>
      <c r="B65" t="s">
        <v>23</v>
      </c>
      <c r="C65" s="1">
        <v>0.64583333333333337</v>
      </c>
      <c r="D65" s="2">
        <v>43757</v>
      </c>
      <c r="E65" t="s">
        <v>8</v>
      </c>
      <c r="F65">
        <v>180</v>
      </c>
      <c r="G65">
        <v>248</v>
      </c>
      <c r="H65">
        <v>72</v>
      </c>
    </row>
  </sheetData>
  <sortState ref="A2:I6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2869-03AE-994B-A182-B094AD905B66}">
  <dimension ref="A1:O65"/>
  <sheetViews>
    <sheetView tabSelected="1" workbookViewId="0">
      <selection activeCell="L2" sqref="L2"/>
    </sheetView>
  </sheetViews>
  <sheetFormatPr baseColWidth="10" defaultRowHeight="16" x14ac:dyDescent="0.2"/>
  <cols>
    <col min="9" max="9" width="21" bestFit="1" customWidth="1"/>
  </cols>
  <sheetData>
    <row r="1" spans="1:15" x14ac:dyDescent="0.2">
      <c r="A1" t="s">
        <v>0</v>
      </c>
      <c r="B1" t="s">
        <v>13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9</v>
      </c>
      <c r="L1" t="s">
        <v>3</v>
      </c>
      <c r="M1" t="s">
        <v>4</v>
      </c>
      <c r="N1" t="s">
        <v>5</v>
      </c>
    </row>
    <row r="2" spans="1:15" x14ac:dyDescent="0.2">
      <c r="A2" t="s">
        <v>74</v>
      </c>
      <c r="B2" t="s">
        <v>21</v>
      </c>
      <c r="C2" s="1">
        <v>0.77083333333333337</v>
      </c>
      <c r="D2" s="2">
        <v>43755</v>
      </c>
      <c r="E2" t="s">
        <v>41</v>
      </c>
      <c r="F2">
        <v>498</v>
      </c>
      <c r="G2">
        <v>11</v>
      </c>
      <c r="H2">
        <v>1</v>
      </c>
      <c r="K2">
        <f>SUM(F2:H2)</f>
        <v>510</v>
      </c>
      <c r="L2">
        <f>F2/K2</f>
        <v>0.97647058823529409</v>
      </c>
      <c r="M2">
        <f>G2/K2</f>
        <v>2.1568627450980392E-2</v>
      </c>
      <c r="N2">
        <f>H2/K2</f>
        <v>1.9607843137254902E-3</v>
      </c>
      <c r="O2" t="s">
        <v>21</v>
      </c>
    </row>
    <row r="3" spans="1:15" x14ac:dyDescent="0.2">
      <c r="A3" t="s">
        <v>78</v>
      </c>
      <c r="B3" t="s">
        <v>21</v>
      </c>
      <c r="C3" s="1">
        <v>0.89583333333333337</v>
      </c>
      <c r="D3" s="2">
        <v>43755</v>
      </c>
      <c r="E3" t="s">
        <v>41</v>
      </c>
      <c r="F3">
        <v>490</v>
      </c>
      <c r="G3">
        <v>10</v>
      </c>
      <c r="H3">
        <v>4</v>
      </c>
      <c r="K3">
        <f t="shared" ref="K3:K65" si="0">SUM(F3:H3)</f>
        <v>504</v>
      </c>
      <c r="L3">
        <f t="shared" ref="L3:L65" si="1">F3/K3</f>
        <v>0.97222222222222221</v>
      </c>
      <c r="M3">
        <f t="shared" ref="M3:M65" si="2">G3/K3</f>
        <v>1.984126984126984E-2</v>
      </c>
      <c r="N3">
        <f t="shared" ref="N3:N65" si="3">H3/K3</f>
        <v>7.9365079365079361E-3</v>
      </c>
      <c r="O3" t="s">
        <v>21</v>
      </c>
    </row>
    <row r="4" spans="1:15" x14ac:dyDescent="0.2">
      <c r="A4" t="s">
        <v>63</v>
      </c>
      <c r="B4" t="s">
        <v>21</v>
      </c>
      <c r="C4" s="1">
        <v>2.0833333333333332E-2</v>
      </c>
      <c r="D4" s="2">
        <v>43756</v>
      </c>
      <c r="E4" t="s">
        <v>41</v>
      </c>
      <c r="F4">
        <v>495</v>
      </c>
      <c r="G4">
        <v>2</v>
      </c>
      <c r="H4">
        <v>3</v>
      </c>
      <c r="K4">
        <f t="shared" si="0"/>
        <v>500</v>
      </c>
      <c r="L4">
        <f t="shared" si="1"/>
        <v>0.99</v>
      </c>
      <c r="M4">
        <f t="shared" si="2"/>
        <v>4.0000000000000001E-3</v>
      </c>
      <c r="N4">
        <f t="shared" si="3"/>
        <v>6.0000000000000001E-3</v>
      </c>
      <c r="O4" t="s">
        <v>21</v>
      </c>
    </row>
    <row r="5" spans="1:15" x14ac:dyDescent="0.2">
      <c r="A5" t="s">
        <v>30</v>
      </c>
      <c r="B5" t="s">
        <v>21</v>
      </c>
      <c r="C5" s="1">
        <v>0.14583333333333334</v>
      </c>
      <c r="D5" s="2">
        <v>43756</v>
      </c>
      <c r="E5" t="s">
        <v>41</v>
      </c>
      <c r="F5">
        <v>489</v>
      </c>
      <c r="G5">
        <v>11</v>
      </c>
      <c r="H5">
        <v>2</v>
      </c>
      <c r="K5">
        <f t="shared" si="0"/>
        <v>502</v>
      </c>
      <c r="L5">
        <f t="shared" si="1"/>
        <v>0.97410358565737054</v>
      </c>
      <c r="M5">
        <f t="shared" si="2"/>
        <v>2.1912350597609563E-2</v>
      </c>
      <c r="N5">
        <f t="shared" si="3"/>
        <v>3.9840637450199202E-3</v>
      </c>
      <c r="O5" t="s">
        <v>21</v>
      </c>
    </row>
    <row r="6" spans="1:15" x14ac:dyDescent="0.2">
      <c r="A6" t="s">
        <v>71</v>
      </c>
      <c r="B6" t="s">
        <v>21</v>
      </c>
      <c r="C6" s="1">
        <v>0.27083333333333331</v>
      </c>
      <c r="D6" s="2">
        <v>43756</v>
      </c>
      <c r="E6" t="s">
        <v>41</v>
      </c>
      <c r="F6">
        <v>482</v>
      </c>
      <c r="G6">
        <v>13</v>
      </c>
      <c r="H6">
        <v>2</v>
      </c>
      <c r="K6">
        <f t="shared" si="0"/>
        <v>497</v>
      </c>
      <c r="L6">
        <f t="shared" si="1"/>
        <v>0.96981891348088534</v>
      </c>
      <c r="M6">
        <f t="shared" si="2"/>
        <v>2.6156941649899398E-2</v>
      </c>
      <c r="N6">
        <f t="shared" si="3"/>
        <v>4.0241448692152921E-3</v>
      </c>
      <c r="O6" t="s">
        <v>21</v>
      </c>
    </row>
    <row r="7" spans="1:15" x14ac:dyDescent="0.2">
      <c r="A7" t="s">
        <v>29</v>
      </c>
      <c r="B7" t="s">
        <v>21</v>
      </c>
      <c r="C7" s="1">
        <v>0.39583333333333331</v>
      </c>
      <c r="D7" s="2">
        <v>43756</v>
      </c>
      <c r="E7" t="s">
        <v>41</v>
      </c>
      <c r="F7">
        <v>482</v>
      </c>
      <c r="G7">
        <v>23</v>
      </c>
      <c r="H7">
        <v>0</v>
      </c>
      <c r="K7">
        <f t="shared" si="0"/>
        <v>505</v>
      </c>
      <c r="L7">
        <f t="shared" si="1"/>
        <v>0.95445544554455441</v>
      </c>
      <c r="M7">
        <f t="shared" si="2"/>
        <v>4.5544554455445543E-2</v>
      </c>
      <c r="N7">
        <f t="shared" si="3"/>
        <v>0</v>
      </c>
      <c r="O7" t="s">
        <v>21</v>
      </c>
    </row>
    <row r="8" spans="1:15" x14ac:dyDescent="0.2">
      <c r="A8" t="s">
        <v>60</v>
      </c>
      <c r="B8" t="s">
        <v>21</v>
      </c>
      <c r="C8" s="1">
        <v>0.52083333333333337</v>
      </c>
      <c r="D8" s="2">
        <v>43756</v>
      </c>
      <c r="E8" t="s">
        <v>41</v>
      </c>
      <c r="F8">
        <v>473</v>
      </c>
      <c r="G8">
        <v>19</v>
      </c>
      <c r="H8">
        <v>7</v>
      </c>
      <c r="K8">
        <f t="shared" si="0"/>
        <v>499</v>
      </c>
      <c r="L8">
        <f t="shared" si="1"/>
        <v>0.94789579158316628</v>
      </c>
      <c r="M8">
        <f t="shared" si="2"/>
        <v>3.8076152304609222E-2</v>
      </c>
      <c r="N8">
        <f t="shared" si="3"/>
        <v>1.4028056112224449E-2</v>
      </c>
      <c r="O8" t="s">
        <v>21</v>
      </c>
    </row>
    <row r="9" spans="1:15" x14ac:dyDescent="0.2">
      <c r="A9" t="s">
        <v>35</v>
      </c>
      <c r="B9" t="s">
        <v>21</v>
      </c>
      <c r="C9" s="1">
        <v>0.64583333333333337</v>
      </c>
      <c r="D9" s="2">
        <v>43756</v>
      </c>
      <c r="E9" t="s">
        <v>41</v>
      </c>
      <c r="F9">
        <v>323</v>
      </c>
      <c r="G9">
        <v>210</v>
      </c>
      <c r="H9">
        <v>1</v>
      </c>
      <c r="K9">
        <f t="shared" si="0"/>
        <v>534</v>
      </c>
      <c r="L9">
        <f t="shared" si="1"/>
        <v>0.60486891385767794</v>
      </c>
      <c r="M9">
        <f t="shared" si="2"/>
        <v>0.39325842696629215</v>
      </c>
      <c r="N9">
        <f t="shared" si="3"/>
        <v>1.8726591760299626E-3</v>
      </c>
      <c r="O9" t="s">
        <v>21</v>
      </c>
    </row>
    <row r="10" spans="1:15" x14ac:dyDescent="0.2">
      <c r="A10" t="s">
        <v>79</v>
      </c>
      <c r="B10" t="s">
        <v>21</v>
      </c>
      <c r="C10" s="1">
        <v>0.77083333333333337</v>
      </c>
      <c r="D10" s="2">
        <v>43756</v>
      </c>
      <c r="E10" t="s">
        <v>41</v>
      </c>
      <c r="F10">
        <v>323</v>
      </c>
      <c r="G10">
        <v>181</v>
      </c>
      <c r="H10">
        <v>2</v>
      </c>
      <c r="I10" t="s">
        <v>82</v>
      </c>
      <c r="K10">
        <f t="shared" si="0"/>
        <v>506</v>
      </c>
      <c r="L10">
        <f t="shared" si="1"/>
        <v>0.63833992094861658</v>
      </c>
      <c r="M10">
        <f t="shared" si="2"/>
        <v>0.35770750988142291</v>
      </c>
      <c r="N10">
        <f t="shared" si="3"/>
        <v>3.952569169960474E-3</v>
      </c>
      <c r="O10" t="s">
        <v>21</v>
      </c>
    </row>
    <row r="11" spans="1:15" x14ac:dyDescent="0.2">
      <c r="A11" t="s">
        <v>47</v>
      </c>
      <c r="B11" t="s">
        <v>21</v>
      </c>
      <c r="C11" s="1">
        <v>0.89583333333333337</v>
      </c>
      <c r="D11" s="2">
        <v>43756</v>
      </c>
      <c r="E11" t="s">
        <v>41</v>
      </c>
      <c r="F11">
        <v>179</v>
      </c>
      <c r="G11">
        <v>334</v>
      </c>
      <c r="H11">
        <v>2</v>
      </c>
      <c r="I11" t="s">
        <v>48</v>
      </c>
      <c r="K11">
        <f t="shared" si="0"/>
        <v>515</v>
      </c>
      <c r="L11">
        <f t="shared" si="1"/>
        <v>0.34757281553398056</v>
      </c>
      <c r="M11">
        <f t="shared" si="2"/>
        <v>0.64854368932038831</v>
      </c>
      <c r="N11">
        <f t="shared" si="3"/>
        <v>3.8834951456310678E-3</v>
      </c>
      <c r="O11" t="s">
        <v>21</v>
      </c>
    </row>
    <row r="12" spans="1:15" x14ac:dyDescent="0.2">
      <c r="A12" t="s">
        <v>20</v>
      </c>
      <c r="B12" t="s">
        <v>21</v>
      </c>
      <c r="C12" s="1">
        <v>2.0833333333333332E-2</v>
      </c>
      <c r="D12" s="2">
        <v>43757</v>
      </c>
      <c r="E12" t="s">
        <v>41</v>
      </c>
      <c r="F12">
        <v>70</v>
      </c>
      <c r="G12">
        <v>445</v>
      </c>
      <c r="H12">
        <v>4</v>
      </c>
      <c r="K12">
        <f t="shared" si="0"/>
        <v>519</v>
      </c>
      <c r="L12">
        <f t="shared" si="1"/>
        <v>0.13487475915221581</v>
      </c>
      <c r="M12">
        <f t="shared" si="2"/>
        <v>0.8574181117533719</v>
      </c>
      <c r="N12">
        <f t="shared" si="3"/>
        <v>7.7071290944123313E-3</v>
      </c>
      <c r="O12" t="s">
        <v>21</v>
      </c>
    </row>
    <row r="13" spans="1:15" x14ac:dyDescent="0.2">
      <c r="A13" t="s">
        <v>28</v>
      </c>
      <c r="B13" t="s">
        <v>21</v>
      </c>
      <c r="C13" s="1">
        <v>0.14583333333333334</v>
      </c>
      <c r="D13" s="2">
        <v>43757</v>
      </c>
      <c r="E13" t="s">
        <v>41</v>
      </c>
      <c r="F13">
        <v>60</v>
      </c>
      <c r="G13">
        <v>427</v>
      </c>
      <c r="H13">
        <v>28</v>
      </c>
      <c r="K13">
        <f t="shared" si="0"/>
        <v>515</v>
      </c>
      <c r="L13">
        <f t="shared" si="1"/>
        <v>0.11650485436893204</v>
      </c>
      <c r="M13">
        <f t="shared" si="2"/>
        <v>0.82912621359223304</v>
      </c>
      <c r="N13">
        <f t="shared" si="3"/>
        <v>5.4368932038834951E-2</v>
      </c>
      <c r="O13" t="s">
        <v>21</v>
      </c>
    </row>
    <row r="14" spans="1:15" x14ac:dyDescent="0.2">
      <c r="A14" t="s">
        <v>81</v>
      </c>
      <c r="B14" t="s">
        <v>21</v>
      </c>
      <c r="C14" s="1">
        <v>0.27083333333333331</v>
      </c>
      <c r="D14" s="2">
        <v>43757</v>
      </c>
      <c r="E14" t="s">
        <v>41</v>
      </c>
      <c r="F14">
        <v>3</v>
      </c>
      <c r="G14">
        <v>437</v>
      </c>
      <c r="H14">
        <v>64</v>
      </c>
      <c r="I14" t="s">
        <v>10</v>
      </c>
      <c r="K14">
        <f t="shared" si="0"/>
        <v>504</v>
      </c>
      <c r="L14">
        <f t="shared" si="1"/>
        <v>5.9523809523809521E-3</v>
      </c>
      <c r="M14">
        <f t="shared" si="2"/>
        <v>0.86706349206349209</v>
      </c>
      <c r="N14">
        <f t="shared" si="3"/>
        <v>0.12698412698412698</v>
      </c>
      <c r="O14" t="s">
        <v>21</v>
      </c>
    </row>
    <row r="15" spans="1:15" x14ac:dyDescent="0.2">
      <c r="A15" t="s">
        <v>52</v>
      </c>
      <c r="B15" t="s">
        <v>21</v>
      </c>
      <c r="C15" s="1">
        <v>0.39583333333333331</v>
      </c>
      <c r="D15" s="2">
        <v>43757</v>
      </c>
      <c r="E15" t="s">
        <v>41</v>
      </c>
      <c r="F15">
        <v>46</v>
      </c>
      <c r="G15">
        <v>419</v>
      </c>
      <c r="H15">
        <v>43</v>
      </c>
      <c r="K15">
        <f t="shared" si="0"/>
        <v>508</v>
      </c>
      <c r="L15">
        <f t="shared" si="1"/>
        <v>9.055118110236221E-2</v>
      </c>
      <c r="M15">
        <f t="shared" si="2"/>
        <v>0.82480314960629919</v>
      </c>
      <c r="N15">
        <f t="shared" si="3"/>
        <v>8.4645669291338585E-2</v>
      </c>
      <c r="O15" t="s">
        <v>21</v>
      </c>
    </row>
    <row r="16" spans="1:15" x14ac:dyDescent="0.2">
      <c r="A16" t="s">
        <v>31</v>
      </c>
      <c r="B16" t="s">
        <v>21</v>
      </c>
      <c r="C16" s="1">
        <v>0.52083333333333337</v>
      </c>
      <c r="D16" s="2">
        <v>43757</v>
      </c>
      <c r="E16" t="s">
        <v>41</v>
      </c>
      <c r="F16">
        <v>38</v>
      </c>
      <c r="G16">
        <v>404</v>
      </c>
      <c r="H16">
        <v>59</v>
      </c>
      <c r="K16">
        <f t="shared" si="0"/>
        <v>501</v>
      </c>
      <c r="L16">
        <f t="shared" si="1"/>
        <v>7.5848303393213579E-2</v>
      </c>
      <c r="M16">
        <f t="shared" si="2"/>
        <v>0.80638722554890219</v>
      </c>
      <c r="N16">
        <f t="shared" si="3"/>
        <v>0.11776447105788423</v>
      </c>
      <c r="O16" t="s">
        <v>21</v>
      </c>
    </row>
    <row r="17" spans="1:15" x14ac:dyDescent="0.2">
      <c r="A17" t="s">
        <v>40</v>
      </c>
      <c r="B17" t="s">
        <v>21</v>
      </c>
      <c r="C17" s="1">
        <v>0.64583333333333337</v>
      </c>
      <c r="D17" s="2">
        <v>43757</v>
      </c>
      <c r="E17" t="s">
        <v>41</v>
      </c>
      <c r="F17">
        <v>35</v>
      </c>
      <c r="G17">
        <v>412</v>
      </c>
      <c r="H17">
        <v>62</v>
      </c>
      <c r="K17">
        <f t="shared" si="0"/>
        <v>509</v>
      </c>
      <c r="L17">
        <f t="shared" si="1"/>
        <v>6.8762278978389005E-2</v>
      </c>
      <c r="M17">
        <f t="shared" si="2"/>
        <v>0.80943025540275049</v>
      </c>
      <c r="N17">
        <f t="shared" si="3"/>
        <v>0.12180746561886051</v>
      </c>
      <c r="O17" t="s">
        <v>21</v>
      </c>
    </row>
    <row r="18" spans="1:15" x14ac:dyDescent="0.2">
      <c r="A18" t="s">
        <v>61</v>
      </c>
      <c r="B18" t="s">
        <v>15</v>
      </c>
      <c r="C18" s="1">
        <v>0.77083333333333337</v>
      </c>
      <c r="D18" s="2">
        <v>43755</v>
      </c>
      <c r="E18" t="s">
        <v>41</v>
      </c>
      <c r="F18">
        <v>523</v>
      </c>
      <c r="G18">
        <v>11</v>
      </c>
      <c r="H18">
        <v>2</v>
      </c>
      <c r="I18" t="s">
        <v>12</v>
      </c>
      <c r="K18">
        <f t="shared" si="0"/>
        <v>536</v>
      </c>
      <c r="L18">
        <f t="shared" si="1"/>
        <v>0.97574626865671643</v>
      </c>
      <c r="M18">
        <f t="shared" si="2"/>
        <v>2.0522388059701493E-2</v>
      </c>
      <c r="N18">
        <f t="shared" si="3"/>
        <v>3.7313432835820895E-3</v>
      </c>
      <c r="O18" t="s">
        <v>15</v>
      </c>
    </row>
    <row r="19" spans="1:15" x14ac:dyDescent="0.2">
      <c r="A19" t="s">
        <v>55</v>
      </c>
      <c r="B19" t="s">
        <v>15</v>
      </c>
      <c r="C19" s="1">
        <v>0.89583333333333337</v>
      </c>
      <c r="D19" s="2">
        <v>43755</v>
      </c>
      <c r="E19" t="s">
        <v>41</v>
      </c>
      <c r="F19">
        <v>497</v>
      </c>
      <c r="G19">
        <v>13</v>
      </c>
      <c r="H19">
        <v>6</v>
      </c>
      <c r="K19">
        <f t="shared" si="0"/>
        <v>516</v>
      </c>
      <c r="L19">
        <f t="shared" si="1"/>
        <v>0.96317829457364346</v>
      </c>
      <c r="M19">
        <f t="shared" si="2"/>
        <v>2.5193798449612403E-2</v>
      </c>
      <c r="N19">
        <f t="shared" si="3"/>
        <v>1.1627906976744186E-2</v>
      </c>
      <c r="O19" t="s">
        <v>15</v>
      </c>
    </row>
    <row r="20" spans="1:15" x14ac:dyDescent="0.2">
      <c r="A20" t="s">
        <v>72</v>
      </c>
      <c r="B20" t="s">
        <v>15</v>
      </c>
      <c r="C20" s="1">
        <v>2.0833333333333332E-2</v>
      </c>
      <c r="D20" s="2">
        <v>43756</v>
      </c>
      <c r="E20" t="s">
        <v>41</v>
      </c>
      <c r="F20">
        <v>494</v>
      </c>
      <c r="G20">
        <v>3</v>
      </c>
      <c r="H20">
        <v>3</v>
      </c>
      <c r="K20">
        <f t="shared" si="0"/>
        <v>500</v>
      </c>
      <c r="L20">
        <f t="shared" si="1"/>
        <v>0.98799999999999999</v>
      </c>
      <c r="M20">
        <f t="shared" si="2"/>
        <v>6.0000000000000001E-3</v>
      </c>
      <c r="N20">
        <f t="shared" si="3"/>
        <v>6.0000000000000001E-3</v>
      </c>
      <c r="O20" t="s">
        <v>15</v>
      </c>
    </row>
    <row r="21" spans="1:15" x14ac:dyDescent="0.2">
      <c r="A21" t="s">
        <v>68</v>
      </c>
      <c r="B21" t="s">
        <v>15</v>
      </c>
      <c r="C21" s="1">
        <v>0.14583333333333334</v>
      </c>
      <c r="D21" s="2">
        <v>43756</v>
      </c>
      <c r="E21" t="s">
        <v>41</v>
      </c>
      <c r="F21">
        <v>492</v>
      </c>
      <c r="G21">
        <v>8</v>
      </c>
      <c r="H21">
        <v>2</v>
      </c>
      <c r="K21">
        <f t="shared" si="0"/>
        <v>502</v>
      </c>
      <c r="L21">
        <f t="shared" si="1"/>
        <v>0.98007968127490042</v>
      </c>
      <c r="M21">
        <f t="shared" si="2"/>
        <v>1.5936254980079681E-2</v>
      </c>
      <c r="N21">
        <f t="shared" si="3"/>
        <v>3.9840637450199202E-3</v>
      </c>
      <c r="O21" t="s">
        <v>15</v>
      </c>
    </row>
    <row r="22" spans="1:15" x14ac:dyDescent="0.2">
      <c r="A22" t="s">
        <v>53</v>
      </c>
      <c r="B22" t="s">
        <v>15</v>
      </c>
      <c r="C22" s="1">
        <v>0.27083333333333331</v>
      </c>
      <c r="D22" s="2">
        <v>43756</v>
      </c>
      <c r="E22" t="s">
        <v>41</v>
      </c>
      <c r="F22">
        <v>476</v>
      </c>
      <c r="G22">
        <v>29</v>
      </c>
      <c r="H22">
        <v>1</v>
      </c>
      <c r="K22">
        <f t="shared" si="0"/>
        <v>506</v>
      </c>
      <c r="L22">
        <f t="shared" si="1"/>
        <v>0.94071146245059289</v>
      </c>
      <c r="M22">
        <f t="shared" si="2"/>
        <v>5.731225296442688E-2</v>
      </c>
      <c r="N22">
        <f t="shared" si="3"/>
        <v>1.976284584980237E-3</v>
      </c>
      <c r="O22" t="s">
        <v>15</v>
      </c>
    </row>
    <row r="23" spans="1:15" x14ac:dyDescent="0.2">
      <c r="A23" t="s">
        <v>75</v>
      </c>
      <c r="B23" t="s">
        <v>15</v>
      </c>
      <c r="C23" s="1">
        <v>0.39583333333333331</v>
      </c>
      <c r="D23" s="2">
        <v>43756</v>
      </c>
      <c r="E23" t="s">
        <v>41</v>
      </c>
      <c r="F23">
        <v>508</v>
      </c>
      <c r="G23">
        <v>16</v>
      </c>
      <c r="H23">
        <v>0</v>
      </c>
      <c r="K23">
        <f t="shared" si="0"/>
        <v>524</v>
      </c>
      <c r="L23">
        <f t="shared" si="1"/>
        <v>0.96946564885496178</v>
      </c>
      <c r="M23">
        <f t="shared" si="2"/>
        <v>3.0534351145038167E-2</v>
      </c>
      <c r="N23">
        <f t="shared" si="3"/>
        <v>0</v>
      </c>
      <c r="O23" t="s">
        <v>15</v>
      </c>
    </row>
    <row r="24" spans="1:15" x14ac:dyDescent="0.2">
      <c r="A24" t="s">
        <v>65</v>
      </c>
      <c r="B24" t="s">
        <v>15</v>
      </c>
      <c r="C24" s="1">
        <v>0.52083333333333337</v>
      </c>
      <c r="D24" s="2">
        <v>43756</v>
      </c>
      <c r="E24" t="s">
        <v>41</v>
      </c>
      <c r="F24">
        <v>458</v>
      </c>
      <c r="G24">
        <v>52</v>
      </c>
      <c r="H24">
        <v>2</v>
      </c>
      <c r="I24" t="s">
        <v>66</v>
      </c>
      <c r="K24">
        <f t="shared" si="0"/>
        <v>512</v>
      </c>
      <c r="L24">
        <f t="shared" si="1"/>
        <v>0.89453125</v>
      </c>
      <c r="M24">
        <f t="shared" si="2"/>
        <v>0.1015625</v>
      </c>
      <c r="N24">
        <f t="shared" si="3"/>
        <v>3.90625E-3</v>
      </c>
      <c r="O24" t="s">
        <v>15</v>
      </c>
    </row>
    <row r="25" spans="1:15" x14ac:dyDescent="0.2">
      <c r="A25" t="s">
        <v>57</v>
      </c>
      <c r="B25" t="s">
        <v>15</v>
      </c>
      <c r="C25" s="1">
        <v>0.64583333333333337</v>
      </c>
      <c r="D25" s="2">
        <v>43756</v>
      </c>
      <c r="E25" t="s">
        <v>41</v>
      </c>
      <c r="F25">
        <v>495</v>
      </c>
      <c r="G25">
        <v>12</v>
      </c>
      <c r="H25">
        <v>8</v>
      </c>
      <c r="I25" t="s">
        <v>58</v>
      </c>
      <c r="K25">
        <f t="shared" si="0"/>
        <v>515</v>
      </c>
      <c r="L25">
        <f t="shared" si="1"/>
        <v>0.96116504854368934</v>
      </c>
      <c r="M25">
        <f t="shared" si="2"/>
        <v>2.3300970873786409E-2</v>
      </c>
      <c r="N25">
        <f t="shared" si="3"/>
        <v>1.5533980582524271E-2</v>
      </c>
      <c r="O25" t="s">
        <v>15</v>
      </c>
    </row>
    <row r="26" spans="1:15" x14ac:dyDescent="0.2">
      <c r="A26" t="s">
        <v>18</v>
      </c>
      <c r="B26" t="s">
        <v>15</v>
      </c>
      <c r="C26" s="1">
        <v>0.77083333333333337</v>
      </c>
      <c r="D26" s="2">
        <v>43756</v>
      </c>
      <c r="E26" t="s">
        <v>41</v>
      </c>
      <c r="F26">
        <v>227</v>
      </c>
      <c r="G26">
        <v>330</v>
      </c>
      <c r="H26">
        <v>0</v>
      </c>
      <c r="K26">
        <f t="shared" si="0"/>
        <v>557</v>
      </c>
      <c r="L26">
        <f t="shared" si="1"/>
        <v>0.40754039497307004</v>
      </c>
      <c r="M26">
        <f t="shared" si="2"/>
        <v>0.59245960502692996</v>
      </c>
      <c r="N26">
        <f t="shared" si="3"/>
        <v>0</v>
      </c>
      <c r="O26" t="s">
        <v>15</v>
      </c>
    </row>
    <row r="27" spans="1:15" x14ac:dyDescent="0.2">
      <c r="A27" t="s">
        <v>25</v>
      </c>
      <c r="B27" t="s">
        <v>15</v>
      </c>
      <c r="C27" s="1">
        <v>0.89583333333333337</v>
      </c>
      <c r="D27" s="2">
        <v>43756</v>
      </c>
      <c r="E27" t="s">
        <v>41</v>
      </c>
      <c r="F27">
        <v>193</v>
      </c>
      <c r="G27">
        <v>307</v>
      </c>
      <c r="H27">
        <v>5</v>
      </c>
      <c r="K27">
        <f t="shared" si="0"/>
        <v>505</v>
      </c>
      <c r="L27">
        <f t="shared" si="1"/>
        <v>0.38217821782178218</v>
      </c>
      <c r="M27">
        <f t="shared" si="2"/>
        <v>0.60792079207920791</v>
      </c>
      <c r="N27">
        <f t="shared" si="3"/>
        <v>9.9009900990099011E-3</v>
      </c>
      <c r="O27" t="s">
        <v>15</v>
      </c>
    </row>
    <row r="28" spans="1:15" x14ac:dyDescent="0.2">
      <c r="A28" t="s">
        <v>38</v>
      </c>
      <c r="B28" t="s">
        <v>15</v>
      </c>
      <c r="C28" s="1">
        <v>2.0833333333333332E-2</v>
      </c>
      <c r="D28" s="2">
        <v>43757</v>
      </c>
      <c r="E28" t="s">
        <v>41</v>
      </c>
      <c r="F28">
        <v>39</v>
      </c>
      <c r="G28">
        <v>442</v>
      </c>
      <c r="H28">
        <v>21</v>
      </c>
      <c r="K28">
        <f t="shared" si="0"/>
        <v>502</v>
      </c>
      <c r="L28">
        <f t="shared" si="1"/>
        <v>7.7689243027888447E-2</v>
      </c>
      <c r="M28">
        <f t="shared" si="2"/>
        <v>0.88047808764940239</v>
      </c>
      <c r="N28">
        <f t="shared" si="3"/>
        <v>4.1832669322709161E-2</v>
      </c>
      <c r="O28" t="s">
        <v>15</v>
      </c>
    </row>
    <row r="29" spans="1:15" x14ac:dyDescent="0.2">
      <c r="A29" t="s">
        <v>76</v>
      </c>
      <c r="B29" t="s">
        <v>15</v>
      </c>
      <c r="C29" s="1">
        <v>0.14583333333333334</v>
      </c>
      <c r="D29" s="2">
        <v>43757</v>
      </c>
      <c r="E29" t="s">
        <v>41</v>
      </c>
      <c r="F29">
        <v>46</v>
      </c>
      <c r="G29">
        <v>439</v>
      </c>
      <c r="H29">
        <v>16</v>
      </c>
      <c r="K29">
        <f t="shared" si="0"/>
        <v>501</v>
      </c>
      <c r="L29">
        <f t="shared" si="1"/>
        <v>9.1816367265469059E-2</v>
      </c>
      <c r="M29">
        <f t="shared" si="2"/>
        <v>0.87624750499001991</v>
      </c>
      <c r="N29">
        <f t="shared" si="3"/>
        <v>3.1936127744510975E-2</v>
      </c>
      <c r="O29" t="s">
        <v>15</v>
      </c>
    </row>
    <row r="30" spans="1:15" x14ac:dyDescent="0.2">
      <c r="A30" t="s">
        <v>27</v>
      </c>
      <c r="B30" t="s">
        <v>15</v>
      </c>
      <c r="C30" s="1">
        <v>0.27083333333333331</v>
      </c>
      <c r="D30" s="2">
        <v>43757</v>
      </c>
      <c r="E30" t="s">
        <v>41</v>
      </c>
      <c r="F30">
        <v>34</v>
      </c>
      <c r="G30">
        <v>448</v>
      </c>
      <c r="H30">
        <v>28</v>
      </c>
      <c r="K30">
        <f t="shared" si="0"/>
        <v>510</v>
      </c>
      <c r="L30">
        <f t="shared" si="1"/>
        <v>6.6666666666666666E-2</v>
      </c>
      <c r="M30">
        <f t="shared" si="2"/>
        <v>0.8784313725490196</v>
      </c>
      <c r="N30">
        <f t="shared" si="3"/>
        <v>5.4901960784313725E-2</v>
      </c>
      <c r="O30" t="s">
        <v>15</v>
      </c>
    </row>
    <row r="31" spans="1:15" x14ac:dyDescent="0.2">
      <c r="A31" t="s">
        <v>7</v>
      </c>
      <c r="B31" t="s">
        <v>15</v>
      </c>
      <c r="C31" s="1">
        <v>0.39583333333333331</v>
      </c>
      <c r="D31" s="2">
        <v>43757</v>
      </c>
      <c r="E31" t="s">
        <v>41</v>
      </c>
      <c r="F31">
        <v>28</v>
      </c>
      <c r="G31">
        <v>467</v>
      </c>
      <c r="H31">
        <v>20</v>
      </c>
      <c r="I31" t="s">
        <v>10</v>
      </c>
      <c r="K31">
        <f t="shared" si="0"/>
        <v>515</v>
      </c>
      <c r="L31">
        <f t="shared" si="1"/>
        <v>5.4368932038834951E-2</v>
      </c>
      <c r="M31">
        <f t="shared" si="2"/>
        <v>0.90679611650485437</v>
      </c>
      <c r="N31">
        <f t="shared" si="3"/>
        <v>3.8834951456310676E-2</v>
      </c>
      <c r="O31" t="s">
        <v>15</v>
      </c>
    </row>
    <row r="32" spans="1:15" x14ac:dyDescent="0.2">
      <c r="A32" t="s">
        <v>16</v>
      </c>
      <c r="B32" t="s">
        <v>15</v>
      </c>
      <c r="C32" s="1">
        <v>0.52083333333333337</v>
      </c>
      <c r="D32" s="2">
        <v>43757</v>
      </c>
      <c r="E32" t="s">
        <v>41</v>
      </c>
      <c r="F32">
        <v>24</v>
      </c>
      <c r="G32">
        <v>443</v>
      </c>
      <c r="H32">
        <v>34</v>
      </c>
      <c r="K32">
        <f t="shared" si="0"/>
        <v>501</v>
      </c>
      <c r="L32">
        <f t="shared" si="1"/>
        <v>4.790419161676647E-2</v>
      </c>
      <c r="M32">
        <f t="shared" si="2"/>
        <v>0.88423153692614775</v>
      </c>
      <c r="N32">
        <f t="shared" si="3"/>
        <v>6.7864271457085831E-2</v>
      </c>
      <c r="O32" t="s">
        <v>15</v>
      </c>
    </row>
    <row r="33" spans="1:15" x14ac:dyDescent="0.2">
      <c r="A33" t="s">
        <v>43</v>
      </c>
      <c r="B33" t="s">
        <v>15</v>
      </c>
      <c r="C33" s="1">
        <v>0.64583333333333337</v>
      </c>
      <c r="D33" s="2">
        <v>43757</v>
      </c>
      <c r="E33" t="s">
        <v>41</v>
      </c>
      <c r="F33">
        <v>25</v>
      </c>
      <c r="G33">
        <v>420</v>
      </c>
      <c r="H33">
        <v>57</v>
      </c>
      <c r="K33">
        <f t="shared" si="0"/>
        <v>502</v>
      </c>
      <c r="L33">
        <f t="shared" si="1"/>
        <v>4.9800796812749001E-2</v>
      </c>
      <c r="M33">
        <f t="shared" si="2"/>
        <v>0.8366533864541833</v>
      </c>
      <c r="N33">
        <f t="shared" si="3"/>
        <v>0.11354581673306773</v>
      </c>
      <c r="O33" t="s">
        <v>15</v>
      </c>
    </row>
    <row r="34" spans="1:15" x14ac:dyDescent="0.2">
      <c r="A34" t="s">
        <v>45</v>
      </c>
      <c r="B34" t="s">
        <v>14</v>
      </c>
      <c r="C34" s="1">
        <v>0.77083333333333337</v>
      </c>
      <c r="D34" s="2">
        <v>43755</v>
      </c>
      <c r="E34" t="s">
        <v>41</v>
      </c>
      <c r="F34">
        <v>514</v>
      </c>
      <c r="G34">
        <v>8</v>
      </c>
      <c r="H34">
        <v>8</v>
      </c>
      <c r="K34">
        <f t="shared" si="0"/>
        <v>530</v>
      </c>
      <c r="L34">
        <f t="shared" si="1"/>
        <v>0.96981132075471699</v>
      </c>
      <c r="M34">
        <f t="shared" si="2"/>
        <v>1.509433962264151E-2</v>
      </c>
      <c r="N34">
        <f t="shared" si="3"/>
        <v>1.509433962264151E-2</v>
      </c>
      <c r="O34" t="s">
        <v>14</v>
      </c>
    </row>
    <row r="35" spans="1:15" x14ac:dyDescent="0.2">
      <c r="A35" t="s">
        <v>49</v>
      </c>
      <c r="B35" t="s">
        <v>14</v>
      </c>
      <c r="C35" s="1">
        <v>0.89583333333333337</v>
      </c>
      <c r="D35" s="2">
        <v>43755</v>
      </c>
      <c r="E35" t="s">
        <v>41</v>
      </c>
      <c r="F35">
        <v>485</v>
      </c>
      <c r="G35">
        <v>13</v>
      </c>
      <c r="H35">
        <v>4</v>
      </c>
      <c r="I35" t="s">
        <v>50</v>
      </c>
      <c r="K35">
        <f t="shared" si="0"/>
        <v>502</v>
      </c>
      <c r="L35">
        <f t="shared" si="1"/>
        <v>0.96613545816733071</v>
      </c>
      <c r="M35">
        <f t="shared" si="2"/>
        <v>2.5896414342629483E-2</v>
      </c>
      <c r="N35">
        <f t="shared" si="3"/>
        <v>7.9681274900398405E-3</v>
      </c>
      <c r="O35" t="s">
        <v>14</v>
      </c>
    </row>
    <row r="36" spans="1:15" x14ac:dyDescent="0.2">
      <c r="A36" t="s">
        <v>34</v>
      </c>
      <c r="B36" t="s">
        <v>14</v>
      </c>
      <c r="C36" s="1">
        <v>2.0833333333333332E-2</v>
      </c>
      <c r="D36" s="2">
        <v>43756</v>
      </c>
      <c r="E36" t="s">
        <v>41</v>
      </c>
      <c r="F36">
        <v>487</v>
      </c>
      <c r="G36">
        <v>21</v>
      </c>
      <c r="H36">
        <v>0</v>
      </c>
      <c r="K36">
        <f t="shared" si="0"/>
        <v>508</v>
      </c>
      <c r="L36">
        <f t="shared" si="1"/>
        <v>0.95866141732283461</v>
      </c>
      <c r="M36">
        <f t="shared" si="2"/>
        <v>4.1338582677165357E-2</v>
      </c>
      <c r="N36">
        <f t="shared" si="3"/>
        <v>0</v>
      </c>
      <c r="O36" t="s">
        <v>14</v>
      </c>
    </row>
    <row r="37" spans="1:15" x14ac:dyDescent="0.2">
      <c r="A37" t="s">
        <v>37</v>
      </c>
      <c r="B37" t="s">
        <v>14</v>
      </c>
      <c r="C37" s="1">
        <v>0.14583333333333334</v>
      </c>
      <c r="D37" s="2">
        <v>43756</v>
      </c>
      <c r="E37" t="s">
        <v>41</v>
      </c>
      <c r="F37">
        <v>503</v>
      </c>
      <c r="G37">
        <v>6</v>
      </c>
      <c r="H37">
        <v>3</v>
      </c>
      <c r="K37">
        <f t="shared" si="0"/>
        <v>512</v>
      </c>
      <c r="L37">
        <f t="shared" si="1"/>
        <v>0.982421875</v>
      </c>
      <c r="M37">
        <f t="shared" si="2"/>
        <v>1.171875E-2</v>
      </c>
      <c r="N37">
        <f t="shared" si="3"/>
        <v>5.859375E-3</v>
      </c>
      <c r="O37" t="s">
        <v>14</v>
      </c>
    </row>
    <row r="38" spans="1:15" x14ac:dyDescent="0.2">
      <c r="A38" t="s">
        <v>73</v>
      </c>
      <c r="B38" t="s">
        <v>14</v>
      </c>
      <c r="C38" s="1">
        <v>0.27083333333333331</v>
      </c>
      <c r="D38" s="2">
        <v>43756</v>
      </c>
      <c r="E38" t="s">
        <v>41</v>
      </c>
      <c r="F38">
        <v>488</v>
      </c>
      <c r="G38">
        <v>18</v>
      </c>
      <c r="H38">
        <v>0</v>
      </c>
      <c r="K38">
        <f t="shared" si="0"/>
        <v>506</v>
      </c>
      <c r="L38">
        <f t="shared" si="1"/>
        <v>0.96442687747035571</v>
      </c>
      <c r="M38">
        <f t="shared" si="2"/>
        <v>3.5573122529644272E-2</v>
      </c>
      <c r="N38">
        <f t="shared" si="3"/>
        <v>0</v>
      </c>
      <c r="O38" t="s">
        <v>14</v>
      </c>
    </row>
    <row r="39" spans="1:15" x14ac:dyDescent="0.2">
      <c r="A39" t="s">
        <v>80</v>
      </c>
      <c r="B39" t="s">
        <v>14</v>
      </c>
      <c r="C39" s="1">
        <v>0.39583333333333331</v>
      </c>
      <c r="D39" s="2">
        <v>43756</v>
      </c>
      <c r="E39" t="s">
        <v>41</v>
      </c>
      <c r="F39">
        <v>486</v>
      </c>
      <c r="G39">
        <v>14</v>
      </c>
      <c r="H39">
        <v>0</v>
      </c>
      <c r="K39">
        <f t="shared" si="0"/>
        <v>500</v>
      </c>
      <c r="L39">
        <f t="shared" si="1"/>
        <v>0.97199999999999998</v>
      </c>
      <c r="M39">
        <f t="shared" si="2"/>
        <v>2.8000000000000001E-2</v>
      </c>
      <c r="N39">
        <f t="shared" si="3"/>
        <v>0</v>
      </c>
      <c r="O39" t="s">
        <v>14</v>
      </c>
    </row>
    <row r="40" spans="1:15" x14ac:dyDescent="0.2">
      <c r="A40" t="s">
        <v>70</v>
      </c>
      <c r="B40" t="s">
        <v>14</v>
      </c>
      <c r="C40" s="1">
        <v>0.52083333333333337</v>
      </c>
      <c r="D40" s="2">
        <v>43756</v>
      </c>
      <c r="E40" t="s">
        <v>41</v>
      </c>
      <c r="F40">
        <v>478</v>
      </c>
      <c r="G40">
        <v>28</v>
      </c>
      <c r="H40">
        <v>1</v>
      </c>
      <c r="K40">
        <f t="shared" si="0"/>
        <v>507</v>
      </c>
      <c r="L40">
        <f t="shared" si="1"/>
        <v>0.94280078895463515</v>
      </c>
      <c r="M40">
        <f t="shared" si="2"/>
        <v>5.5226824457593686E-2</v>
      </c>
      <c r="N40">
        <f t="shared" si="3"/>
        <v>1.9723865877712033E-3</v>
      </c>
      <c r="O40" t="s">
        <v>14</v>
      </c>
    </row>
    <row r="41" spans="1:15" x14ac:dyDescent="0.2">
      <c r="A41" t="s">
        <v>39</v>
      </c>
      <c r="B41" t="s">
        <v>14</v>
      </c>
      <c r="C41" s="1">
        <v>0.64583333333333337</v>
      </c>
      <c r="D41" s="2">
        <v>43756</v>
      </c>
      <c r="E41" t="s">
        <v>41</v>
      </c>
      <c r="F41">
        <v>377</v>
      </c>
      <c r="G41">
        <v>142</v>
      </c>
      <c r="H41">
        <v>0</v>
      </c>
      <c r="K41">
        <f t="shared" si="0"/>
        <v>519</v>
      </c>
      <c r="L41">
        <f t="shared" si="1"/>
        <v>0.72639691714836219</v>
      </c>
      <c r="M41">
        <f t="shared" si="2"/>
        <v>0.27360308285163776</v>
      </c>
      <c r="N41">
        <f t="shared" si="3"/>
        <v>0</v>
      </c>
      <c r="O41" t="s">
        <v>14</v>
      </c>
    </row>
    <row r="42" spans="1:15" x14ac:dyDescent="0.2">
      <c r="A42" t="s">
        <v>36</v>
      </c>
      <c r="B42" t="s">
        <v>14</v>
      </c>
      <c r="C42" s="1">
        <v>0.77083333333333337</v>
      </c>
      <c r="D42" s="2">
        <v>43756</v>
      </c>
      <c r="E42" t="s">
        <v>41</v>
      </c>
      <c r="F42">
        <v>383</v>
      </c>
      <c r="G42">
        <v>117</v>
      </c>
      <c r="H42">
        <v>3</v>
      </c>
      <c r="K42">
        <f t="shared" si="0"/>
        <v>503</v>
      </c>
      <c r="L42">
        <f t="shared" si="1"/>
        <v>0.76143141153081506</v>
      </c>
      <c r="M42">
        <f t="shared" si="2"/>
        <v>0.23260437375745527</v>
      </c>
      <c r="N42">
        <f t="shared" si="3"/>
        <v>5.9642147117296221E-3</v>
      </c>
      <c r="O42" t="s">
        <v>14</v>
      </c>
    </row>
    <row r="43" spans="1:15" x14ac:dyDescent="0.2">
      <c r="A43" t="s">
        <v>19</v>
      </c>
      <c r="B43" t="s">
        <v>14</v>
      </c>
      <c r="C43" s="1">
        <v>0.89583333333333337</v>
      </c>
      <c r="D43" s="2">
        <v>43756</v>
      </c>
      <c r="E43" t="s">
        <v>41</v>
      </c>
      <c r="F43">
        <v>143</v>
      </c>
      <c r="G43">
        <v>357</v>
      </c>
      <c r="H43">
        <v>2</v>
      </c>
      <c r="K43">
        <f t="shared" si="0"/>
        <v>502</v>
      </c>
      <c r="L43">
        <f t="shared" si="1"/>
        <v>0.28486055776892433</v>
      </c>
      <c r="M43">
        <f t="shared" si="2"/>
        <v>0.71115537848605581</v>
      </c>
      <c r="N43">
        <f t="shared" si="3"/>
        <v>3.9840637450199202E-3</v>
      </c>
      <c r="O43" t="s">
        <v>14</v>
      </c>
    </row>
    <row r="44" spans="1:15" x14ac:dyDescent="0.2">
      <c r="A44" t="s">
        <v>11</v>
      </c>
      <c r="B44" t="s">
        <v>14</v>
      </c>
      <c r="C44" s="1">
        <v>2.0833333333333332E-2</v>
      </c>
      <c r="D44" s="2">
        <v>43757</v>
      </c>
      <c r="E44" t="s">
        <v>41</v>
      </c>
      <c r="F44">
        <v>13</v>
      </c>
      <c r="G44">
        <v>477</v>
      </c>
      <c r="H44">
        <v>11</v>
      </c>
      <c r="K44">
        <f t="shared" si="0"/>
        <v>501</v>
      </c>
      <c r="L44">
        <f t="shared" si="1"/>
        <v>2.5948103792415168E-2</v>
      </c>
      <c r="M44">
        <f t="shared" si="2"/>
        <v>0.95209580838323349</v>
      </c>
      <c r="N44">
        <f t="shared" si="3"/>
        <v>2.1956087824351298E-2</v>
      </c>
      <c r="O44" t="s">
        <v>14</v>
      </c>
    </row>
    <row r="45" spans="1:15" x14ac:dyDescent="0.2">
      <c r="A45" t="s">
        <v>69</v>
      </c>
      <c r="B45" t="s">
        <v>14</v>
      </c>
      <c r="C45" s="1">
        <v>0.14583333333333334</v>
      </c>
      <c r="D45" s="2">
        <v>43757</v>
      </c>
      <c r="E45" t="s">
        <v>41</v>
      </c>
      <c r="F45">
        <v>70</v>
      </c>
      <c r="G45">
        <v>422</v>
      </c>
      <c r="H45">
        <v>22</v>
      </c>
      <c r="K45">
        <f t="shared" si="0"/>
        <v>514</v>
      </c>
      <c r="L45">
        <f t="shared" si="1"/>
        <v>0.13618677042801555</v>
      </c>
      <c r="M45">
        <f t="shared" si="2"/>
        <v>0.82101167315175094</v>
      </c>
      <c r="N45">
        <f t="shared" si="3"/>
        <v>4.2801556420233464E-2</v>
      </c>
      <c r="O45" t="s">
        <v>14</v>
      </c>
    </row>
    <row r="46" spans="1:15" x14ac:dyDescent="0.2">
      <c r="A46" t="s">
        <v>56</v>
      </c>
      <c r="B46" t="s">
        <v>14</v>
      </c>
      <c r="C46" s="1">
        <v>0.27083333333333331</v>
      </c>
      <c r="D46" s="2">
        <v>43757</v>
      </c>
      <c r="E46" t="s">
        <v>41</v>
      </c>
      <c r="F46">
        <v>57</v>
      </c>
      <c r="G46">
        <v>408</v>
      </c>
      <c r="H46">
        <v>53</v>
      </c>
      <c r="I46" t="s">
        <v>10</v>
      </c>
      <c r="K46">
        <f t="shared" si="0"/>
        <v>518</v>
      </c>
      <c r="L46">
        <f t="shared" si="1"/>
        <v>0.11003861003861004</v>
      </c>
      <c r="M46">
        <f t="shared" si="2"/>
        <v>0.78764478764478763</v>
      </c>
      <c r="N46">
        <f t="shared" si="3"/>
        <v>0.10231660231660232</v>
      </c>
      <c r="O46" t="s">
        <v>14</v>
      </c>
    </row>
    <row r="47" spans="1:15" x14ac:dyDescent="0.2">
      <c r="A47" t="s">
        <v>59</v>
      </c>
      <c r="B47" t="s">
        <v>14</v>
      </c>
      <c r="C47" s="1">
        <v>0.39583333333333331</v>
      </c>
      <c r="D47" s="2">
        <v>43757</v>
      </c>
      <c r="E47" t="s">
        <v>41</v>
      </c>
      <c r="F47">
        <v>79</v>
      </c>
      <c r="G47">
        <v>421</v>
      </c>
      <c r="H47">
        <v>22</v>
      </c>
      <c r="I47" t="s">
        <v>10</v>
      </c>
      <c r="K47">
        <f t="shared" si="0"/>
        <v>522</v>
      </c>
      <c r="L47">
        <f t="shared" si="1"/>
        <v>0.15134099616858238</v>
      </c>
      <c r="M47">
        <f t="shared" si="2"/>
        <v>0.80651340996168586</v>
      </c>
      <c r="N47">
        <f t="shared" si="3"/>
        <v>4.2145593869731802E-2</v>
      </c>
      <c r="O47" t="s">
        <v>14</v>
      </c>
    </row>
    <row r="48" spans="1:15" x14ac:dyDescent="0.2">
      <c r="A48" t="s">
        <v>17</v>
      </c>
      <c r="B48" t="s">
        <v>14</v>
      </c>
      <c r="C48" s="1">
        <v>0.52083333333333337</v>
      </c>
      <c r="D48" s="2">
        <v>43757</v>
      </c>
      <c r="E48" t="s">
        <v>41</v>
      </c>
      <c r="F48">
        <v>48</v>
      </c>
      <c r="G48">
        <v>436</v>
      </c>
      <c r="H48">
        <v>20</v>
      </c>
      <c r="K48">
        <f t="shared" si="0"/>
        <v>504</v>
      </c>
      <c r="L48">
        <f t="shared" si="1"/>
        <v>9.5238095238095233E-2</v>
      </c>
      <c r="M48">
        <f t="shared" si="2"/>
        <v>0.86507936507936511</v>
      </c>
      <c r="N48">
        <f t="shared" si="3"/>
        <v>3.968253968253968E-2</v>
      </c>
      <c r="O48" t="s">
        <v>14</v>
      </c>
    </row>
    <row r="49" spans="1:15" x14ac:dyDescent="0.2">
      <c r="A49" t="s">
        <v>62</v>
      </c>
      <c r="B49" t="s">
        <v>14</v>
      </c>
      <c r="C49" s="1">
        <v>0.64583333333333337</v>
      </c>
      <c r="D49" s="2">
        <v>43757</v>
      </c>
      <c r="E49" t="s">
        <v>41</v>
      </c>
      <c r="F49">
        <v>39</v>
      </c>
      <c r="G49">
        <v>434</v>
      </c>
      <c r="H49">
        <v>37</v>
      </c>
      <c r="K49">
        <f t="shared" si="0"/>
        <v>510</v>
      </c>
      <c r="L49">
        <f t="shared" si="1"/>
        <v>7.6470588235294124E-2</v>
      </c>
      <c r="M49">
        <f t="shared" si="2"/>
        <v>0.85098039215686272</v>
      </c>
      <c r="N49">
        <f t="shared" si="3"/>
        <v>7.2549019607843143E-2</v>
      </c>
      <c r="O49" t="s">
        <v>14</v>
      </c>
    </row>
    <row r="50" spans="1:15" x14ac:dyDescent="0.2">
      <c r="A50" t="s">
        <v>26</v>
      </c>
      <c r="B50" t="s">
        <v>23</v>
      </c>
      <c r="C50" s="1">
        <v>0.77083333333333337</v>
      </c>
      <c r="D50" s="2">
        <v>43755</v>
      </c>
      <c r="E50" t="s">
        <v>41</v>
      </c>
      <c r="F50">
        <v>494</v>
      </c>
      <c r="G50">
        <v>6</v>
      </c>
      <c r="H50">
        <v>3</v>
      </c>
      <c r="K50">
        <f t="shared" si="0"/>
        <v>503</v>
      </c>
      <c r="L50">
        <f t="shared" si="1"/>
        <v>0.98210735586481113</v>
      </c>
      <c r="M50">
        <f t="shared" si="2"/>
        <v>1.1928429423459244E-2</v>
      </c>
      <c r="N50">
        <f t="shared" si="3"/>
        <v>5.9642147117296221E-3</v>
      </c>
      <c r="O50" t="s">
        <v>23</v>
      </c>
    </row>
    <row r="51" spans="1:15" x14ac:dyDescent="0.2">
      <c r="A51" t="s">
        <v>46</v>
      </c>
      <c r="B51" t="s">
        <v>23</v>
      </c>
      <c r="C51" s="1">
        <v>0.89583333333333337</v>
      </c>
      <c r="D51" s="2">
        <v>43755</v>
      </c>
      <c r="E51" t="s">
        <v>41</v>
      </c>
      <c r="F51">
        <v>512</v>
      </c>
      <c r="G51">
        <v>8</v>
      </c>
      <c r="H51">
        <v>4</v>
      </c>
      <c r="K51">
        <f t="shared" si="0"/>
        <v>524</v>
      </c>
      <c r="L51">
        <f t="shared" si="1"/>
        <v>0.97709923664122134</v>
      </c>
      <c r="M51">
        <f t="shared" si="2"/>
        <v>1.5267175572519083E-2</v>
      </c>
      <c r="N51">
        <f t="shared" si="3"/>
        <v>7.6335877862595417E-3</v>
      </c>
      <c r="O51" t="s">
        <v>23</v>
      </c>
    </row>
    <row r="52" spans="1:15" x14ac:dyDescent="0.2">
      <c r="A52" t="s">
        <v>54</v>
      </c>
      <c r="B52" t="s">
        <v>23</v>
      </c>
      <c r="C52" s="1">
        <v>2.0833333333333332E-2</v>
      </c>
      <c r="D52" s="2">
        <v>43756</v>
      </c>
      <c r="E52" t="s">
        <v>41</v>
      </c>
      <c r="F52">
        <v>489</v>
      </c>
      <c r="G52">
        <v>15</v>
      </c>
      <c r="H52">
        <v>4</v>
      </c>
      <c r="K52">
        <f t="shared" si="0"/>
        <v>508</v>
      </c>
      <c r="L52">
        <f t="shared" si="1"/>
        <v>0.96259842519685035</v>
      </c>
      <c r="M52">
        <f t="shared" si="2"/>
        <v>2.952755905511811E-2</v>
      </c>
      <c r="N52">
        <f t="shared" si="3"/>
        <v>7.874015748031496E-3</v>
      </c>
      <c r="O52" t="s">
        <v>23</v>
      </c>
    </row>
    <row r="53" spans="1:15" x14ac:dyDescent="0.2">
      <c r="A53" t="s">
        <v>67</v>
      </c>
      <c r="B53" t="s">
        <v>23</v>
      </c>
      <c r="C53" s="1">
        <v>0.14583333333333334</v>
      </c>
      <c r="D53" s="2">
        <v>43756</v>
      </c>
      <c r="E53" t="s">
        <v>41</v>
      </c>
      <c r="F53">
        <v>481</v>
      </c>
      <c r="G53">
        <v>20</v>
      </c>
      <c r="H53">
        <v>0</v>
      </c>
      <c r="K53">
        <f t="shared" si="0"/>
        <v>501</v>
      </c>
      <c r="L53">
        <f t="shared" si="1"/>
        <v>0.96007984031936133</v>
      </c>
      <c r="M53">
        <f t="shared" si="2"/>
        <v>3.9920159680638723E-2</v>
      </c>
      <c r="N53">
        <f t="shared" si="3"/>
        <v>0</v>
      </c>
      <c r="O53" t="s">
        <v>23</v>
      </c>
    </row>
    <row r="54" spans="1:15" x14ac:dyDescent="0.2">
      <c r="A54" t="s">
        <v>77</v>
      </c>
      <c r="B54" t="s">
        <v>23</v>
      </c>
      <c r="C54" s="1">
        <v>0.27083333333333331</v>
      </c>
      <c r="D54" s="2">
        <v>43756</v>
      </c>
      <c r="E54" t="s">
        <v>41</v>
      </c>
      <c r="F54">
        <v>480</v>
      </c>
      <c r="G54">
        <v>21</v>
      </c>
      <c r="H54">
        <v>0</v>
      </c>
      <c r="K54">
        <f t="shared" si="0"/>
        <v>501</v>
      </c>
      <c r="L54">
        <f t="shared" si="1"/>
        <v>0.95808383233532934</v>
      </c>
      <c r="M54">
        <f t="shared" si="2"/>
        <v>4.1916167664670656E-2</v>
      </c>
      <c r="N54">
        <f t="shared" si="3"/>
        <v>0</v>
      </c>
      <c r="O54" t="s">
        <v>23</v>
      </c>
    </row>
    <row r="55" spans="1:15" x14ac:dyDescent="0.2">
      <c r="B55" t="s">
        <v>23</v>
      </c>
      <c r="C55" s="1">
        <v>0.39583333333333331</v>
      </c>
      <c r="D55" s="2">
        <v>43756</v>
      </c>
      <c r="E55" t="s">
        <v>41</v>
      </c>
      <c r="F55">
        <v>493</v>
      </c>
      <c r="G55">
        <v>9</v>
      </c>
      <c r="H55">
        <v>1</v>
      </c>
      <c r="K55">
        <f t="shared" si="0"/>
        <v>503</v>
      </c>
      <c r="L55">
        <f t="shared" si="1"/>
        <v>0.98011928429423456</v>
      </c>
      <c r="M55">
        <f t="shared" si="2"/>
        <v>1.7892644135188866E-2</v>
      </c>
      <c r="N55">
        <f t="shared" si="3"/>
        <v>1.9880715705765406E-3</v>
      </c>
      <c r="O55" t="s">
        <v>23</v>
      </c>
    </row>
    <row r="56" spans="1:15" x14ac:dyDescent="0.2">
      <c r="A56" t="s">
        <v>69</v>
      </c>
      <c r="B56" t="s">
        <v>23</v>
      </c>
      <c r="C56" s="1">
        <v>0.52083333333333337</v>
      </c>
      <c r="D56" s="2">
        <v>43756</v>
      </c>
      <c r="E56" t="s">
        <v>41</v>
      </c>
      <c r="F56">
        <v>473</v>
      </c>
      <c r="G56">
        <v>30</v>
      </c>
      <c r="H56">
        <v>2</v>
      </c>
      <c r="K56">
        <f t="shared" si="0"/>
        <v>505</v>
      </c>
      <c r="L56">
        <f t="shared" si="1"/>
        <v>0.93663366336633669</v>
      </c>
      <c r="M56">
        <f t="shared" si="2"/>
        <v>5.9405940594059403E-2</v>
      </c>
      <c r="N56">
        <f t="shared" si="3"/>
        <v>3.9603960396039604E-3</v>
      </c>
      <c r="O56" t="s">
        <v>23</v>
      </c>
    </row>
    <row r="57" spans="1:15" x14ac:dyDescent="0.2">
      <c r="A57" t="s">
        <v>33</v>
      </c>
      <c r="B57" t="s">
        <v>23</v>
      </c>
      <c r="C57" s="1">
        <v>0.64583333333333337</v>
      </c>
      <c r="D57" s="2">
        <v>43756</v>
      </c>
      <c r="E57" t="s">
        <v>41</v>
      </c>
      <c r="F57">
        <v>382</v>
      </c>
      <c r="G57">
        <v>120</v>
      </c>
      <c r="H57">
        <v>0</v>
      </c>
      <c r="K57">
        <f t="shared" si="0"/>
        <v>502</v>
      </c>
      <c r="L57">
        <f t="shared" si="1"/>
        <v>0.76095617529880477</v>
      </c>
      <c r="M57">
        <f t="shared" si="2"/>
        <v>0.23904382470119523</v>
      </c>
      <c r="N57">
        <f t="shared" si="3"/>
        <v>0</v>
      </c>
      <c r="O57" t="s">
        <v>23</v>
      </c>
    </row>
    <row r="58" spans="1:15" x14ac:dyDescent="0.2">
      <c r="A58" t="s">
        <v>24</v>
      </c>
      <c r="B58" t="s">
        <v>23</v>
      </c>
      <c r="C58" s="1">
        <v>0.77083333333333337</v>
      </c>
      <c r="D58" s="2">
        <v>43756</v>
      </c>
      <c r="E58" t="s">
        <v>41</v>
      </c>
      <c r="F58">
        <v>217</v>
      </c>
      <c r="G58">
        <v>285</v>
      </c>
      <c r="H58">
        <v>3</v>
      </c>
      <c r="K58">
        <f t="shared" si="0"/>
        <v>505</v>
      </c>
      <c r="L58">
        <f t="shared" si="1"/>
        <v>0.4297029702970297</v>
      </c>
      <c r="M58">
        <f t="shared" si="2"/>
        <v>0.5643564356435643</v>
      </c>
      <c r="N58">
        <f t="shared" si="3"/>
        <v>5.9405940594059407E-3</v>
      </c>
      <c r="O58" t="s">
        <v>23</v>
      </c>
    </row>
    <row r="59" spans="1:15" x14ac:dyDescent="0.2">
      <c r="A59" t="s">
        <v>64</v>
      </c>
      <c r="B59" t="s">
        <v>23</v>
      </c>
      <c r="C59" s="1">
        <v>0.89583333333333337</v>
      </c>
      <c r="D59" s="2">
        <v>43756</v>
      </c>
      <c r="E59" t="s">
        <v>41</v>
      </c>
      <c r="F59">
        <v>238</v>
      </c>
      <c r="G59">
        <v>257</v>
      </c>
      <c r="H59">
        <v>8</v>
      </c>
      <c r="I59" t="s">
        <v>48</v>
      </c>
      <c r="K59">
        <f t="shared" si="0"/>
        <v>503</v>
      </c>
      <c r="L59">
        <f t="shared" si="1"/>
        <v>0.47316103379721669</v>
      </c>
      <c r="M59">
        <f t="shared" si="2"/>
        <v>0.51093439363817095</v>
      </c>
      <c r="N59">
        <f t="shared" si="3"/>
        <v>1.5904572564612324E-2</v>
      </c>
      <c r="O59" t="s">
        <v>23</v>
      </c>
    </row>
    <row r="60" spans="1:15" x14ac:dyDescent="0.2">
      <c r="A60" t="s">
        <v>32</v>
      </c>
      <c r="B60" t="s">
        <v>23</v>
      </c>
      <c r="C60" s="1">
        <v>2.0833333333333332E-2</v>
      </c>
      <c r="D60" s="2">
        <v>43757</v>
      </c>
      <c r="E60" t="s">
        <v>41</v>
      </c>
      <c r="F60">
        <v>74</v>
      </c>
      <c r="G60">
        <v>430</v>
      </c>
      <c r="H60">
        <v>3</v>
      </c>
      <c r="K60">
        <f t="shared" si="0"/>
        <v>507</v>
      </c>
      <c r="L60">
        <f t="shared" si="1"/>
        <v>0.14595660749506903</v>
      </c>
      <c r="M60">
        <f t="shared" si="2"/>
        <v>0.84812623274161736</v>
      </c>
      <c r="N60">
        <f t="shared" si="3"/>
        <v>5.9171597633136093E-3</v>
      </c>
      <c r="O60" t="s">
        <v>23</v>
      </c>
    </row>
    <row r="61" spans="1:15" x14ac:dyDescent="0.2">
      <c r="A61" t="s">
        <v>44</v>
      </c>
      <c r="B61" t="s">
        <v>23</v>
      </c>
      <c r="C61" s="1">
        <v>0.14583333333333334</v>
      </c>
      <c r="D61" s="2">
        <v>43757</v>
      </c>
      <c r="E61" t="s">
        <v>41</v>
      </c>
      <c r="F61">
        <v>126</v>
      </c>
      <c r="G61">
        <v>373</v>
      </c>
      <c r="H61">
        <v>5</v>
      </c>
      <c r="K61">
        <f t="shared" si="0"/>
        <v>504</v>
      </c>
      <c r="L61">
        <f t="shared" si="1"/>
        <v>0.25</v>
      </c>
      <c r="M61">
        <f t="shared" si="2"/>
        <v>0.74007936507936511</v>
      </c>
      <c r="N61">
        <f t="shared" si="3"/>
        <v>9.9206349206349201E-3</v>
      </c>
      <c r="O61" t="s">
        <v>23</v>
      </c>
    </row>
    <row r="62" spans="1:15" x14ac:dyDescent="0.2">
      <c r="A62" t="s">
        <v>51</v>
      </c>
      <c r="B62" t="s">
        <v>23</v>
      </c>
      <c r="C62" s="1">
        <v>0.27083333333333331</v>
      </c>
      <c r="D62" s="2">
        <v>43757</v>
      </c>
      <c r="E62" t="s">
        <v>41</v>
      </c>
      <c r="F62">
        <v>70</v>
      </c>
      <c r="G62">
        <v>420</v>
      </c>
      <c r="H62">
        <v>10</v>
      </c>
      <c r="K62">
        <f t="shared" si="0"/>
        <v>500</v>
      </c>
      <c r="L62">
        <f t="shared" si="1"/>
        <v>0.14000000000000001</v>
      </c>
      <c r="M62">
        <f t="shared" si="2"/>
        <v>0.84</v>
      </c>
      <c r="N62">
        <f t="shared" si="3"/>
        <v>0.02</v>
      </c>
      <c r="O62" t="s">
        <v>23</v>
      </c>
    </row>
    <row r="63" spans="1:15" x14ac:dyDescent="0.2">
      <c r="A63" t="s">
        <v>42</v>
      </c>
      <c r="B63" t="s">
        <v>23</v>
      </c>
      <c r="C63" s="1">
        <v>0.39583333333333331</v>
      </c>
      <c r="D63" s="2">
        <v>43757</v>
      </c>
      <c r="E63" t="s">
        <v>41</v>
      </c>
      <c r="F63">
        <v>35</v>
      </c>
      <c r="G63">
        <v>446</v>
      </c>
      <c r="H63">
        <v>35</v>
      </c>
      <c r="K63">
        <f t="shared" si="0"/>
        <v>516</v>
      </c>
      <c r="L63">
        <f t="shared" si="1"/>
        <v>6.7829457364341081E-2</v>
      </c>
      <c r="M63">
        <f t="shared" si="2"/>
        <v>0.86434108527131781</v>
      </c>
      <c r="N63">
        <f t="shared" si="3"/>
        <v>6.7829457364341081E-2</v>
      </c>
      <c r="O63" t="s">
        <v>23</v>
      </c>
    </row>
    <row r="64" spans="1:15" x14ac:dyDescent="0.2">
      <c r="A64" t="s">
        <v>83</v>
      </c>
      <c r="B64" t="s">
        <v>23</v>
      </c>
      <c r="C64" s="1">
        <v>0.52083333333333337</v>
      </c>
      <c r="D64" s="2">
        <v>43757</v>
      </c>
      <c r="E64" t="s">
        <v>41</v>
      </c>
      <c r="F64">
        <v>48</v>
      </c>
      <c r="G64">
        <v>413</v>
      </c>
      <c r="H64">
        <v>39</v>
      </c>
      <c r="K64">
        <f t="shared" si="0"/>
        <v>500</v>
      </c>
      <c r="L64">
        <f t="shared" si="1"/>
        <v>9.6000000000000002E-2</v>
      </c>
      <c r="M64">
        <f t="shared" si="2"/>
        <v>0.82599999999999996</v>
      </c>
      <c r="N64">
        <f t="shared" si="3"/>
        <v>7.8E-2</v>
      </c>
      <c r="O64" t="s">
        <v>23</v>
      </c>
    </row>
    <row r="65" spans="1:15" x14ac:dyDescent="0.2">
      <c r="A65" t="s">
        <v>22</v>
      </c>
      <c r="B65" t="s">
        <v>23</v>
      </c>
      <c r="C65" s="1">
        <v>0.64583333333333337</v>
      </c>
      <c r="D65" s="2">
        <v>43757</v>
      </c>
      <c r="E65" t="s">
        <v>41</v>
      </c>
      <c r="F65">
        <v>65</v>
      </c>
      <c r="G65">
        <v>396</v>
      </c>
      <c r="H65">
        <v>41</v>
      </c>
      <c r="K65">
        <f t="shared" si="0"/>
        <v>502</v>
      </c>
      <c r="L65">
        <f t="shared" si="1"/>
        <v>0.12948207171314741</v>
      </c>
      <c r="M65">
        <f t="shared" si="2"/>
        <v>0.78884462151394419</v>
      </c>
      <c r="N65">
        <f t="shared" si="3"/>
        <v>8.1673306772908363E-2</v>
      </c>
      <c r="O6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7FA1-4C99-084A-93AA-7F66D43C6E5A}">
  <dimension ref="A1:E65"/>
  <sheetViews>
    <sheetView workbookViewId="0">
      <selection activeCell="C50" sqref="C50:E65"/>
    </sheetView>
  </sheetViews>
  <sheetFormatPr baseColWidth="10" defaultRowHeight="16" x14ac:dyDescent="0.2"/>
  <sheetData>
    <row r="1" spans="1:5" x14ac:dyDescent="0.2">
      <c r="A1" t="s">
        <v>1</v>
      </c>
      <c r="B1" t="s">
        <v>13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21</v>
      </c>
      <c r="C2">
        <v>0.97647058823529409</v>
      </c>
      <c r="D2">
        <v>2.1568627450980392E-2</v>
      </c>
      <c r="E2">
        <v>1.9607843137254902E-3</v>
      </c>
    </row>
    <row r="3" spans="1:5" x14ac:dyDescent="0.2">
      <c r="A3">
        <v>2</v>
      </c>
      <c r="B3" t="s">
        <v>21</v>
      </c>
      <c r="C3">
        <v>0.97222222222222221</v>
      </c>
      <c r="D3">
        <v>1.984126984126984E-2</v>
      </c>
      <c r="E3">
        <v>7.9365079365079361E-3</v>
      </c>
    </row>
    <row r="4" spans="1:5" x14ac:dyDescent="0.2">
      <c r="A4">
        <v>3</v>
      </c>
      <c r="B4" t="s">
        <v>21</v>
      </c>
      <c r="C4">
        <v>0.99</v>
      </c>
      <c r="D4">
        <v>4.0000000000000001E-3</v>
      </c>
      <c r="E4">
        <v>6.0000000000000001E-3</v>
      </c>
    </row>
    <row r="5" spans="1:5" x14ac:dyDescent="0.2">
      <c r="A5">
        <v>4</v>
      </c>
      <c r="B5" t="s">
        <v>21</v>
      </c>
      <c r="C5">
        <v>0.97410358565737054</v>
      </c>
      <c r="D5">
        <v>2.1912350597609563E-2</v>
      </c>
      <c r="E5">
        <v>3.9840637450199202E-3</v>
      </c>
    </row>
    <row r="6" spans="1:5" x14ac:dyDescent="0.2">
      <c r="A6">
        <v>5</v>
      </c>
      <c r="B6" t="s">
        <v>21</v>
      </c>
      <c r="C6">
        <v>0.96981891348088534</v>
      </c>
      <c r="D6">
        <v>2.6156941649899398E-2</v>
      </c>
      <c r="E6">
        <v>4.0241448692152921E-3</v>
      </c>
    </row>
    <row r="7" spans="1:5" x14ac:dyDescent="0.2">
      <c r="A7">
        <v>6</v>
      </c>
      <c r="B7" t="s">
        <v>21</v>
      </c>
      <c r="C7">
        <v>0.95445544554455441</v>
      </c>
      <c r="D7">
        <v>4.5544554455445543E-2</v>
      </c>
      <c r="E7">
        <v>0</v>
      </c>
    </row>
    <row r="8" spans="1:5" x14ac:dyDescent="0.2">
      <c r="A8">
        <v>7</v>
      </c>
      <c r="B8" t="s">
        <v>21</v>
      </c>
      <c r="C8">
        <v>0.94789579158316628</v>
      </c>
      <c r="D8">
        <v>3.8076152304609222E-2</v>
      </c>
      <c r="E8">
        <v>1.4028056112224449E-2</v>
      </c>
    </row>
    <row r="9" spans="1:5" x14ac:dyDescent="0.2">
      <c r="A9">
        <v>8</v>
      </c>
      <c r="B9" t="s">
        <v>21</v>
      </c>
      <c r="C9">
        <v>0.60486891385767794</v>
      </c>
      <c r="D9">
        <v>0.39325842696629215</v>
      </c>
      <c r="E9">
        <v>1.8726591760299626E-3</v>
      </c>
    </row>
    <row r="10" spans="1:5" x14ac:dyDescent="0.2">
      <c r="A10">
        <v>9</v>
      </c>
      <c r="B10" t="s">
        <v>21</v>
      </c>
      <c r="C10">
        <v>0.63833992094861658</v>
      </c>
      <c r="D10">
        <v>0.35770750988142291</v>
      </c>
      <c r="E10">
        <v>3.952569169960474E-3</v>
      </c>
    </row>
    <row r="11" spans="1:5" x14ac:dyDescent="0.2">
      <c r="A11">
        <v>10</v>
      </c>
      <c r="B11" t="s">
        <v>21</v>
      </c>
      <c r="C11">
        <v>0.34757281553398056</v>
      </c>
      <c r="D11">
        <v>0.64854368932038831</v>
      </c>
      <c r="E11">
        <v>3.8834951456310678E-3</v>
      </c>
    </row>
    <row r="12" spans="1:5" x14ac:dyDescent="0.2">
      <c r="A12">
        <v>11</v>
      </c>
      <c r="B12" t="s">
        <v>21</v>
      </c>
      <c r="C12">
        <v>0.13487475915221581</v>
      </c>
      <c r="D12">
        <v>0.8574181117533719</v>
      </c>
      <c r="E12">
        <v>7.7071290944123313E-3</v>
      </c>
    </row>
    <row r="13" spans="1:5" x14ac:dyDescent="0.2">
      <c r="A13">
        <v>12</v>
      </c>
      <c r="B13" t="s">
        <v>21</v>
      </c>
      <c r="C13">
        <v>0.11650485436893204</v>
      </c>
      <c r="D13">
        <v>0.82912621359223304</v>
      </c>
      <c r="E13">
        <v>5.4368932038834951E-2</v>
      </c>
    </row>
    <row r="14" spans="1:5" x14ac:dyDescent="0.2">
      <c r="A14">
        <v>13</v>
      </c>
      <c r="B14" t="s">
        <v>21</v>
      </c>
      <c r="C14">
        <v>5.9523809523809521E-3</v>
      </c>
      <c r="D14">
        <v>0.86706349206349209</v>
      </c>
      <c r="E14">
        <v>0.12698412698412698</v>
      </c>
    </row>
    <row r="15" spans="1:5" x14ac:dyDescent="0.2">
      <c r="A15">
        <v>14</v>
      </c>
      <c r="B15" t="s">
        <v>21</v>
      </c>
      <c r="C15">
        <v>9.055118110236221E-2</v>
      </c>
      <c r="D15">
        <v>0.82480314960629919</v>
      </c>
      <c r="E15">
        <v>8.4645669291338585E-2</v>
      </c>
    </row>
    <row r="16" spans="1:5" x14ac:dyDescent="0.2">
      <c r="A16">
        <v>15</v>
      </c>
      <c r="B16" t="s">
        <v>21</v>
      </c>
      <c r="C16">
        <v>7.5848303393213579E-2</v>
      </c>
      <c r="D16">
        <v>0.80638722554890219</v>
      </c>
      <c r="E16">
        <v>0.11776447105788423</v>
      </c>
    </row>
    <row r="17" spans="1:5" x14ac:dyDescent="0.2">
      <c r="A17">
        <v>16</v>
      </c>
      <c r="B17" t="s">
        <v>21</v>
      </c>
      <c r="C17">
        <v>6.8762278978389005E-2</v>
      </c>
      <c r="D17">
        <v>0.80943025540275049</v>
      </c>
      <c r="E17">
        <v>0.12180746561886051</v>
      </c>
    </row>
    <row r="18" spans="1:5" x14ac:dyDescent="0.2">
      <c r="A18">
        <v>1</v>
      </c>
      <c r="B18" t="s">
        <v>15</v>
      </c>
      <c r="C18">
        <v>0.97574626865671643</v>
      </c>
      <c r="D18">
        <v>2.0522388059701493E-2</v>
      </c>
      <c r="E18">
        <v>3.7313432835820895E-3</v>
      </c>
    </row>
    <row r="19" spans="1:5" x14ac:dyDescent="0.2">
      <c r="A19">
        <v>2</v>
      </c>
      <c r="B19" t="s">
        <v>15</v>
      </c>
      <c r="C19">
        <v>0.96317829457364346</v>
      </c>
      <c r="D19">
        <v>2.5193798449612403E-2</v>
      </c>
      <c r="E19">
        <v>1.1627906976744186E-2</v>
      </c>
    </row>
    <row r="20" spans="1:5" x14ac:dyDescent="0.2">
      <c r="A20">
        <v>3</v>
      </c>
      <c r="B20" t="s">
        <v>15</v>
      </c>
      <c r="C20">
        <v>0.98799999999999999</v>
      </c>
      <c r="D20">
        <v>6.0000000000000001E-3</v>
      </c>
      <c r="E20">
        <v>6.0000000000000001E-3</v>
      </c>
    </row>
    <row r="21" spans="1:5" x14ac:dyDescent="0.2">
      <c r="A21">
        <v>4</v>
      </c>
      <c r="B21" t="s">
        <v>15</v>
      </c>
      <c r="C21">
        <v>0.98007968127490042</v>
      </c>
      <c r="D21">
        <v>1.5936254980079681E-2</v>
      </c>
      <c r="E21">
        <v>3.9840637450199202E-3</v>
      </c>
    </row>
    <row r="22" spans="1:5" x14ac:dyDescent="0.2">
      <c r="A22">
        <v>5</v>
      </c>
      <c r="B22" t="s">
        <v>15</v>
      </c>
      <c r="C22">
        <v>0.94071146245059289</v>
      </c>
      <c r="D22">
        <v>5.731225296442688E-2</v>
      </c>
      <c r="E22">
        <v>1.976284584980237E-3</v>
      </c>
    </row>
    <row r="23" spans="1:5" x14ac:dyDescent="0.2">
      <c r="A23">
        <v>6</v>
      </c>
      <c r="B23" t="s">
        <v>15</v>
      </c>
      <c r="C23">
        <v>0.96946564885496178</v>
      </c>
      <c r="D23">
        <v>3.0534351145038167E-2</v>
      </c>
      <c r="E23">
        <v>0</v>
      </c>
    </row>
    <row r="24" spans="1:5" x14ac:dyDescent="0.2">
      <c r="A24">
        <v>7</v>
      </c>
      <c r="B24" t="s">
        <v>15</v>
      </c>
      <c r="C24">
        <v>0.89453125</v>
      </c>
      <c r="D24">
        <v>0.1015625</v>
      </c>
      <c r="E24">
        <v>3.90625E-3</v>
      </c>
    </row>
    <row r="25" spans="1:5" x14ac:dyDescent="0.2">
      <c r="A25">
        <v>8</v>
      </c>
      <c r="B25" t="s">
        <v>15</v>
      </c>
      <c r="C25">
        <v>0.96116504854368934</v>
      </c>
      <c r="D25">
        <v>2.3300970873786409E-2</v>
      </c>
      <c r="E25">
        <v>1.5533980582524271E-2</v>
      </c>
    </row>
    <row r="26" spans="1:5" x14ac:dyDescent="0.2">
      <c r="A26">
        <v>9</v>
      </c>
      <c r="B26" t="s">
        <v>15</v>
      </c>
      <c r="C26">
        <v>0.40754039497307004</v>
      </c>
      <c r="D26">
        <v>0.59245960502692996</v>
      </c>
      <c r="E26">
        <v>0</v>
      </c>
    </row>
    <row r="27" spans="1:5" x14ac:dyDescent="0.2">
      <c r="A27">
        <v>10</v>
      </c>
      <c r="B27" t="s">
        <v>15</v>
      </c>
      <c r="C27">
        <v>0.38217821782178218</v>
      </c>
      <c r="D27">
        <v>0.60792079207920791</v>
      </c>
      <c r="E27">
        <v>9.9009900990099011E-3</v>
      </c>
    </row>
    <row r="28" spans="1:5" x14ac:dyDescent="0.2">
      <c r="A28">
        <v>11</v>
      </c>
      <c r="B28" t="s">
        <v>15</v>
      </c>
      <c r="C28">
        <v>7.7689243027888447E-2</v>
      </c>
      <c r="D28">
        <v>0.88047808764940239</v>
      </c>
      <c r="E28">
        <v>4.1832669322709161E-2</v>
      </c>
    </row>
    <row r="29" spans="1:5" x14ac:dyDescent="0.2">
      <c r="A29">
        <v>12</v>
      </c>
      <c r="B29" t="s">
        <v>15</v>
      </c>
      <c r="C29">
        <v>9.1816367265469059E-2</v>
      </c>
      <c r="D29">
        <v>0.87624750499001991</v>
      </c>
      <c r="E29">
        <v>3.1936127744510975E-2</v>
      </c>
    </row>
    <row r="30" spans="1:5" x14ac:dyDescent="0.2">
      <c r="A30">
        <v>13</v>
      </c>
      <c r="B30" t="s">
        <v>15</v>
      </c>
      <c r="C30">
        <v>6.6666666666666666E-2</v>
      </c>
      <c r="D30">
        <v>0.8784313725490196</v>
      </c>
      <c r="E30">
        <v>5.4901960784313725E-2</v>
      </c>
    </row>
    <row r="31" spans="1:5" x14ac:dyDescent="0.2">
      <c r="A31">
        <v>14</v>
      </c>
      <c r="B31" t="s">
        <v>15</v>
      </c>
      <c r="C31">
        <v>5.4368932038834951E-2</v>
      </c>
      <c r="D31">
        <v>0.90679611650485437</v>
      </c>
      <c r="E31">
        <v>3.8834951456310676E-2</v>
      </c>
    </row>
    <row r="32" spans="1:5" x14ac:dyDescent="0.2">
      <c r="A32">
        <v>15</v>
      </c>
      <c r="B32" t="s">
        <v>15</v>
      </c>
      <c r="C32">
        <v>4.790419161676647E-2</v>
      </c>
      <c r="D32">
        <v>0.88423153692614775</v>
      </c>
      <c r="E32">
        <v>6.7864271457085831E-2</v>
      </c>
    </row>
    <row r="33" spans="1:5" x14ac:dyDescent="0.2">
      <c r="A33">
        <v>16</v>
      </c>
      <c r="B33" t="s">
        <v>15</v>
      </c>
      <c r="C33">
        <v>4.9800796812749001E-2</v>
      </c>
      <c r="D33">
        <v>0.8366533864541833</v>
      </c>
      <c r="E33">
        <v>0.11354581673306773</v>
      </c>
    </row>
    <row r="34" spans="1:5" x14ac:dyDescent="0.2">
      <c r="A34">
        <v>1</v>
      </c>
      <c r="B34" t="s">
        <v>14</v>
      </c>
      <c r="C34">
        <v>0.96981132075471699</v>
      </c>
      <c r="D34">
        <v>1.509433962264151E-2</v>
      </c>
      <c r="E34">
        <v>1.509433962264151E-2</v>
      </c>
    </row>
    <row r="35" spans="1:5" x14ac:dyDescent="0.2">
      <c r="A35">
        <v>2</v>
      </c>
      <c r="B35" t="s">
        <v>14</v>
      </c>
      <c r="C35">
        <v>0.96613545816733071</v>
      </c>
      <c r="D35">
        <v>2.5896414342629483E-2</v>
      </c>
      <c r="E35">
        <v>7.9681274900398405E-3</v>
      </c>
    </row>
    <row r="36" spans="1:5" x14ac:dyDescent="0.2">
      <c r="A36">
        <v>3</v>
      </c>
      <c r="B36" t="s">
        <v>14</v>
      </c>
      <c r="C36">
        <v>0.95866141732283461</v>
      </c>
      <c r="D36">
        <v>4.1338582677165357E-2</v>
      </c>
      <c r="E36">
        <v>0</v>
      </c>
    </row>
    <row r="37" spans="1:5" x14ac:dyDescent="0.2">
      <c r="A37">
        <v>4</v>
      </c>
      <c r="B37" t="s">
        <v>14</v>
      </c>
      <c r="C37">
        <v>0.982421875</v>
      </c>
      <c r="D37">
        <v>1.171875E-2</v>
      </c>
      <c r="E37">
        <v>5.859375E-3</v>
      </c>
    </row>
    <row r="38" spans="1:5" x14ac:dyDescent="0.2">
      <c r="A38">
        <v>5</v>
      </c>
      <c r="B38" t="s">
        <v>14</v>
      </c>
      <c r="C38">
        <v>0.96442687747035571</v>
      </c>
      <c r="D38">
        <v>3.5573122529644272E-2</v>
      </c>
      <c r="E38">
        <v>0</v>
      </c>
    </row>
    <row r="39" spans="1:5" x14ac:dyDescent="0.2">
      <c r="A39">
        <v>6</v>
      </c>
      <c r="B39" t="s">
        <v>14</v>
      </c>
      <c r="C39">
        <v>0.97199999999999998</v>
      </c>
      <c r="D39">
        <v>2.8000000000000001E-2</v>
      </c>
      <c r="E39">
        <v>0</v>
      </c>
    </row>
    <row r="40" spans="1:5" x14ac:dyDescent="0.2">
      <c r="A40">
        <v>7</v>
      </c>
      <c r="B40" t="s">
        <v>14</v>
      </c>
      <c r="C40">
        <v>0.94280078895463515</v>
      </c>
      <c r="D40">
        <v>5.5226824457593686E-2</v>
      </c>
      <c r="E40">
        <v>1.9723865877712033E-3</v>
      </c>
    </row>
    <row r="41" spans="1:5" x14ac:dyDescent="0.2">
      <c r="A41">
        <v>8</v>
      </c>
      <c r="B41" t="s">
        <v>14</v>
      </c>
      <c r="C41">
        <v>0.72639691714836219</v>
      </c>
      <c r="D41">
        <v>0.27360308285163776</v>
      </c>
      <c r="E41">
        <v>0</v>
      </c>
    </row>
    <row r="42" spans="1:5" x14ac:dyDescent="0.2">
      <c r="A42">
        <v>9</v>
      </c>
      <c r="B42" t="s">
        <v>14</v>
      </c>
      <c r="C42">
        <v>0.76143141153081506</v>
      </c>
      <c r="D42">
        <v>0.23260437375745527</v>
      </c>
      <c r="E42">
        <v>5.9642147117296221E-3</v>
      </c>
    </row>
    <row r="43" spans="1:5" x14ac:dyDescent="0.2">
      <c r="A43">
        <v>10</v>
      </c>
      <c r="B43" t="s">
        <v>14</v>
      </c>
      <c r="C43">
        <v>0.28486055776892433</v>
      </c>
      <c r="D43">
        <v>0.71115537848605581</v>
      </c>
      <c r="E43">
        <v>3.9840637450199202E-3</v>
      </c>
    </row>
    <row r="44" spans="1:5" x14ac:dyDescent="0.2">
      <c r="A44">
        <v>11</v>
      </c>
      <c r="B44" t="s">
        <v>14</v>
      </c>
      <c r="C44">
        <v>2.5948103792415168E-2</v>
      </c>
      <c r="D44">
        <v>0.95209580838323349</v>
      </c>
      <c r="E44">
        <v>2.1956087824351298E-2</v>
      </c>
    </row>
    <row r="45" spans="1:5" x14ac:dyDescent="0.2">
      <c r="A45">
        <v>12</v>
      </c>
      <c r="B45" t="s">
        <v>14</v>
      </c>
      <c r="C45">
        <v>0.13618677042801555</v>
      </c>
      <c r="D45">
        <v>0.82101167315175094</v>
      </c>
      <c r="E45">
        <v>4.2801556420233464E-2</v>
      </c>
    </row>
    <row r="46" spans="1:5" x14ac:dyDescent="0.2">
      <c r="A46">
        <v>13</v>
      </c>
      <c r="B46" t="s">
        <v>14</v>
      </c>
      <c r="C46">
        <v>0.11003861003861004</v>
      </c>
      <c r="D46">
        <v>0.78764478764478763</v>
      </c>
      <c r="E46">
        <v>0.10231660231660232</v>
      </c>
    </row>
    <row r="47" spans="1:5" x14ac:dyDescent="0.2">
      <c r="A47">
        <v>14</v>
      </c>
      <c r="B47" t="s">
        <v>14</v>
      </c>
      <c r="C47">
        <v>0.15134099616858238</v>
      </c>
      <c r="D47">
        <v>0.80651340996168586</v>
      </c>
      <c r="E47">
        <v>4.2145593869731802E-2</v>
      </c>
    </row>
    <row r="48" spans="1:5" x14ac:dyDescent="0.2">
      <c r="A48">
        <v>15</v>
      </c>
      <c r="B48" t="s">
        <v>14</v>
      </c>
      <c r="C48">
        <v>9.5238095238095233E-2</v>
      </c>
      <c r="D48">
        <v>0.86507936507936511</v>
      </c>
      <c r="E48">
        <v>3.968253968253968E-2</v>
      </c>
    </row>
    <row r="49" spans="1:5" x14ac:dyDescent="0.2">
      <c r="A49">
        <v>16</v>
      </c>
      <c r="B49" t="s">
        <v>14</v>
      </c>
      <c r="C49">
        <v>7.6470588235294124E-2</v>
      </c>
      <c r="D49">
        <v>0.85098039215686272</v>
      </c>
      <c r="E49">
        <v>7.2549019607843143E-2</v>
      </c>
    </row>
    <row r="50" spans="1:5" x14ac:dyDescent="0.2">
      <c r="A50">
        <v>1</v>
      </c>
      <c r="B50" t="s">
        <v>23</v>
      </c>
      <c r="C50">
        <v>0.98210735586481113</v>
      </c>
      <c r="D50">
        <v>1.1928429423459244E-2</v>
      </c>
      <c r="E50">
        <v>5.9642147117296221E-3</v>
      </c>
    </row>
    <row r="51" spans="1:5" x14ac:dyDescent="0.2">
      <c r="A51">
        <v>2</v>
      </c>
      <c r="B51" t="s">
        <v>23</v>
      </c>
      <c r="C51">
        <v>0.97709923664122134</v>
      </c>
      <c r="D51">
        <v>1.5267175572519083E-2</v>
      </c>
      <c r="E51">
        <v>7.6335877862595417E-3</v>
      </c>
    </row>
    <row r="52" spans="1:5" x14ac:dyDescent="0.2">
      <c r="A52">
        <v>3</v>
      </c>
      <c r="B52" t="s">
        <v>23</v>
      </c>
      <c r="C52">
        <v>0.96259842519685035</v>
      </c>
      <c r="D52">
        <v>2.952755905511811E-2</v>
      </c>
      <c r="E52">
        <v>7.874015748031496E-3</v>
      </c>
    </row>
    <row r="53" spans="1:5" x14ac:dyDescent="0.2">
      <c r="A53">
        <v>4</v>
      </c>
      <c r="B53" t="s">
        <v>23</v>
      </c>
      <c r="C53">
        <v>0.96007984031936133</v>
      </c>
      <c r="D53">
        <v>3.9920159680638723E-2</v>
      </c>
      <c r="E53">
        <v>0</v>
      </c>
    </row>
    <row r="54" spans="1:5" x14ac:dyDescent="0.2">
      <c r="A54">
        <v>5</v>
      </c>
      <c r="B54" t="s">
        <v>23</v>
      </c>
      <c r="C54">
        <v>0.95808383233532934</v>
      </c>
      <c r="D54">
        <v>4.1916167664670656E-2</v>
      </c>
      <c r="E54">
        <v>0</v>
      </c>
    </row>
    <row r="55" spans="1:5" x14ac:dyDescent="0.2">
      <c r="A55">
        <v>6</v>
      </c>
      <c r="B55" t="s">
        <v>23</v>
      </c>
      <c r="C55">
        <v>0.98011928429423456</v>
      </c>
      <c r="D55">
        <v>1.7892644135188866E-2</v>
      </c>
      <c r="E55">
        <v>1.9880715705765406E-3</v>
      </c>
    </row>
    <row r="56" spans="1:5" x14ac:dyDescent="0.2">
      <c r="A56">
        <v>7</v>
      </c>
      <c r="B56" t="s">
        <v>23</v>
      </c>
      <c r="C56">
        <v>0.93663366336633669</v>
      </c>
      <c r="D56">
        <v>5.9405940594059403E-2</v>
      </c>
      <c r="E56">
        <v>3.9603960396039604E-3</v>
      </c>
    </row>
    <row r="57" spans="1:5" x14ac:dyDescent="0.2">
      <c r="A57">
        <v>8</v>
      </c>
      <c r="B57" t="s">
        <v>23</v>
      </c>
      <c r="C57">
        <v>0.76095617529880477</v>
      </c>
      <c r="D57">
        <v>0.23904382470119523</v>
      </c>
      <c r="E57">
        <v>0</v>
      </c>
    </row>
    <row r="58" spans="1:5" x14ac:dyDescent="0.2">
      <c r="A58">
        <v>9</v>
      </c>
      <c r="B58" t="s">
        <v>23</v>
      </c>
      <c r="C58">
        <v>0.4297029702970297</v>
      </c>
      <c r="D58">
        <v>0.5643564356435643</v>
      </c>
      <c r="E58">
        <v>5.9405940594059407E-3</v>
      </c>
    </row>
    <row r="59" spans="1:5" x14ac:dyDescent="0.2">
      <c r="A59">
        <v>10</v>
      </c>
      <c r="B59" t="s">
        <v>23</v>
      </c>
      <c r="C59">
        <v>0.47316103379721669</v>
      </c>
      <c r="D59">
        <v>0.51093439363817095</v>
      </c>
      <c r="E59">
        <v>1.5904572564612324E-2</v>
      </c>
    </row>
    <row r="60" spans="1:5" x14ac:dyDescent="0.2">
      <c r="A60">
        <v>11</v>
      </c>
      <c r="B60" t="s">
        <v>23</v>
      </c>
      <c r="C60">
        <v>0.14595660749506903</v>
      </c>
      <c r="D60">
        <v>0.84812623274161736</v>
      </c>
      <c r="E60">
        <v>5.9171597633136093E-3</v>
      </c>
    </row>
    <row r="61" spans="1:5" x14ac:dyDescent="0.2">
      <c r="A61">
        <v>12</v>
      </c>
      <c r="B61" t="s">
        <v>23</v>
      </c>
      <c r="C61">
        <v>0.25</v>
      </c>
      <c r="D61">
        <v>0.74007936507936511</v>
      </c>
      <c r="E61">
        <v>9.9206349206349201E-3</v>
      </c>
    </row>
    <row r="62" spans="1:5" x14ac:dyDescent="0.2">
      <c r="A62">
        <v>13</v>
      </c>
      <c r="B62" t="s">
        <v>23</v>
      </c>
      <c r="C62">
        <v>0.14000000000000001</v>
      </c>
      <c r="D62">
        <v>0.84</v>
      </c>
      <c r="E62">
        <v>0.02</v>
      </c>
    </row>
    <row r="63" spans="1:5" x14ac:dyDescent="0.2">
      <c r="A63">
        <v>14</v>
      </c>
      <c r="B63" t="s">
        <v>23</v>
      </c>
      <c r="C63">
        <v>6.7829457364341081E-2</v>
      </c>
      <c r="D63">
        <v>0.86434108527131781</v>
      </c>
      <c r="E63">
        <v>6.7829457364341081E-2</v>
      </c>
    </row>
    <row r="64" spans="1:5" x14ac:dyDescent="0.2">
      <c r="A64">
        <v>15</v>
      </c>
      <c r="B64" t="s">
        <v>23</v>
      </c>
      <c r="C64">
        <v>9.6000000000000002E-2</v>
      </c>
      <c r="D64">
        <v>0.82599999999999996</v>
      </c>
      <c r="E64">
        <v>7.8E-2</v>
      </c>
    </row>
    <row r="65" spans="1:5" x14ac:dyDescent="0.2">
      <c r="A65">
        <v>16</v>
      </c>
      <c r="B65" t="s">
        <v>23</v>
      </c>
      <c r="C65">
        <v>0.12948207171314741</v>
      </c>
      <c r="D65">
        <v>0.78884462151394419</v>
      </c>
      <c r="E65">
        <v>8.1673306772908363E-2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8BD8-582F-A54E-BBDB-8BBD72156332}">
  <dimension ref="A1:M17"/>
  <sheetViews>
    <sheetView topLeftCell="C1" workbookViewId="0">
      <selection activeCell="K17" sqref="K17"/>
    </sheetView>
  </sheetViews>
  <sheetFormatPr baseColWidth="10" defaultRowHeight="16" x14ac:dyDescent="0.2"/>
  <cols>
    <col min="3" max="3" width="16.6640625" bestFit="1" customWidth="1"/>
    <col min="4" max="4" width="13.6640625" bestFit="1" customWidth="1"/>
    <col min="6" max="6" width="16.6640625" bestFit="1" customWidth="1"/>
    <col min="7" max="7" width="13.6640625" bestFit="1" customWidth="1"/>
    <col min="9" max="9" width="16.5" bestFit="1" customWidth="1"/>
    <col min="10" max="10" width="13.5" bestFit="1" customWidth="1"/>
    <col min="12" max="12" width="16.5" bestFit="1" customWidth="1"/>
    <col min="13" max="13" width="13.5" bestFit="1" customWidth="1"/>
  </cols>
  <sheetData>
    <row r="1" spans="1:13" x14ac:dyDescent="0.2">
      <c r="A1" t="s">
        <v>96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2">
      <c r="A2">
        <v>3</v>
      </c>
      <c r="B2">
        <v>0.97647058823529409</v>
      </c>
      <c r="C2">
        <v>2.1568627450980392E-2</v>
      </c>
      <c r="D2">
        <v>1.9607843137254902E-3</v>
      </c>
      <c r="E2">
        <v>0.97574626865671643</v>
      </c>
      <c r="F2">
        <v>2.0522388059701493E-2</v>
      </c>
      <c r="G2">
        <v>3.7313432835820895E-3</v>
      </c>
      <c r="H2">
        <v>0.96981132075471699</v>
      </c>
      <c r="I2">
        <v>1.509433962264151E-2</v>
      </c>
      <c r="J2">
        <v>1.509433962264151E-2</v>
      </c>
      <c r="K2">
        <v>0.98210735586481113</v>
      </c>
      <c r="L2">
        <v>1.1928429423459244E-2</v>
      </c>
      <c r="M2">
        <v>5.9642147117296221E-3</v>
      </c>
    </row>
    <row r="3" spans="1:13" x14ac:dyDescent="0.2">
      <c r="A3">
        <v>6</v>
      </c>
      <c r="B3">
        <v>0.97222222222222221</v>
      </c>
      <c r="C3">
        <v>1.984126984126984E-2</v>
      </c>
      <c r="D3">
        <v>7.9365079365079361E-3</v>
      </c>
      <c r="E3">
        <v>0.96317829457364301</v>
      </c>
      <c r="F3">
        <v>2.5193798449612403E-2</v>
      </c>
      <c r="G3">
        <v>1.1627906976744186E-2</v>
      </c>
      <c r="H3">
        <v>0.96613545816733071</v>
      </c>
      <c r="I3">
        <v>2.5896414342629483E-2</v>
      </c>
      <c r="J3">
        <v>7.9681274900398405E-3</v>
      </c>
      <c r="K3">
        <v>0.97709923664122134</v>
      </c>
      <c r="L3">
        <v>1.5267175572519083E-2</v>
      </c>
      <c r="M3">
        <v>7.6335877862595417E-3</v>
      </c>
    </row>
    <row r="4" spans="1:13" x14ac:dyDescent="0.2">
      <c r="A4">
        <v>9</v>
      </c>
      <c r="B4">
        <v>0.99</v>
      </c>
      <c r="C4">
        <v>4.0000000000000001E-3</v>
      </c>
      <c r="D4">
        <v>6.0000000000000001E-3</v>
      </c>
      <c r="E4">
        <v>0.98799999999999999</v>
      </c>
      <c r="F4">
        <v>6.0000000000000001E-3</v>
      </c>
      <c r="G4">
        <v>6.0000000000000001E-3</v>
      </c>
      <c r="H4">
        <v>0.95866141732283461</v>
      </c>
      <c r="I4">
        <v>4.1338582677165357E-2</v>
      </c>
      <c r="J4">
        <v>0</v>
      </c>
      <c r="K4">
        <v>0.96259842519685035</v>
      </c>
      <c r="L4">
        <v>2.952755905511811E-2</v>
      </c>
      <c r="M4">
        <v>7.874015748031496E-3</v>
      </c>
    </row>
    <row r="5" spans="1:13" x14ac:dyDescent="0.2">
      <c r="A5">
        <v>12</v>
      </c>
      <c r="B5">
        <v>0.97410358565737099</v>
      </c>
      <c r="C5">
        <v>2.1912350597609563E-2</v>
      </c>
      <c r="D5">
        <v>3.9840637450199202E-3</v>
      </c>
      <c r="E5">
        <v>0.98007968127490042</v>
      </c>
      <c r="F5">
        <v>1.5936254980079681E-2</v>
      </c>
      <c r="G5">
        <v>3.9840637450199202E-3</v>
      </c>
      <c r="H5">
        <v>0.982421875</v>
      </c>
      <c r="I5">
        <v>1.171875E-2</v>
      </c>
      <c r="J5">
        <v>5.859375E-3</v>
      </c>
      <c r="K5">
        <v>0.96007984031936133</v>
      </c>
      <c r="L5">
        <v>3.9920159680638723E-2</v>
      </c>
      <c r="M5">
        <v>0</v>
      </c>
    </row>
    <row r="6" spans="1:13" x14ac:dyDescent="0.2">
      <c r="A6">
        <v>15</v>
      </c>
      <c r="B6">
        <v>0.96981891348088534</v>
      </c>
      <c r="C6">
        <v>2.6156941649899398E-2</v>
      </c>
      <c r="D6">
        <v>4.0241448692152921E-3</v>
      </c>
      <c r="E6">
        <v>0.98007968127490042</v>
      </c>
      <c r="F6">
        <v>5.731225296442688E-2</v>
      </c>
      <c r="G6">
        <v>1.976284584980237E-3</v>
      </c>
      <c r="H6">
        <v>0.96442687747035571</v>
      </c>
      <c r="I6">
        <v>3.5573122529644272E-2</v>
      </c>
      <c r="J6">
        <v>0</v>
      </c>
      <c r="K6">
        <v>0.95808383233532934</v>
      </c>
      <c r="L6">
        <v>4.1916167664670656E-2</v>
      </c>
      <c r="M6">
        <v>0</v>
      </c>
    </row>
    <row r="7" spans="1:13" x14ac:dyDescent="0.2">
      <c r="A7">
        <v>18</v>
      </c>
      <c r="B7">
        <v>0.95445544554455441</v>
      </c>
      <c r="C7">
        <v>4.5544554455445543E-2</v>
      </c>
      <c r="D7">
        <v>0</v>
      </c>
      <c r="E7">
        <v>0.96946564885496178</v>
      </c>
      <c r="F7">
        <v>3.0534351145038167E-2</v>
      </c>
      <c r="G7">
        <v>0</v>
      </c>
      <c r="H7">
        <v>0.97199999999999998</v>
      </c>
      <c r="I7">
        <v>2.8000000000000001E-2</v>
      </c>
      <c r="J7">
        <v>0</v>
      </c>
      <c r="K7">
        <v>0.98011928429423456</v>
      </c>
      <c r="L7">
        <v>1.7892644135188866E-2</v>
      </c>
      <c r="M7">
        <v>1.9880715705765406E-3</v>
      </c>
    </row>
    <row r="8" spans="1:13" x14ac:dyDescent="0.2">
      <c r="A8">
        <v>21</v>
      </c>
      <c r="B8">
        <v>0.94789579158316628</v>
      </c>
      <c r="C8">
        <v>3.8076152304609222E-2</v>
      </c>
      <c r="D8">
        <v>1.4028056112224449E-2</v>
      </c>
      <c r="E8">
        <v>0.89453125</v>
      </c>
      <c r="F8">
        <v>0.1015625</v>
      </c>
      <c r="G8">
        <v>3.90625E-3</v>
      </c>
      <c r="H8">
        <v>0.94280078895463515</v>
      </c>
      <c r="I8">
        <v>5.5226824457593686E-2</v>
      </c>
      <c r="J8">
        <v>1.9723865877712033E-3</v>
      </c>
      <c r="K8">
        <v>0.93663366336633669</v>
      </c>
      <c r="L8">
        <v>5.9405940594059403E-2</v>
      </c>
      <c r="M8">
        <v>3.9603960396039604E-3</v>
      </c>
    </row>
    <row r="9" spans="1:13" x14ac:dyDescent="0.2">
      <c r="A9">
        <v>24</v>
      </c>
      <c r="B9">
        <v>0.60486891385767794</v>
      </c>
      <c r="C9">
        <v>0.39325842696629215</v>
      </c>
      <c r="D9">
        <v>1.8726591760299626E-3</v>
      </c>
      <c r="E9">
        <v>0.96116504854368934</v>
      </c>
      <c r="F9">
        <v>2.3300970873786409E-2</v>
      </c>
      <c r="G9">
        <v>1.5533980582524271E-2</v>
      </c>
      <c r="H9">
        <v>0.72639691714836219</v>
      </c>
      <c r="I9">
        <v>0.27360308285163776</v>
      </c>
      <c r="J9">
        <v>0</v>
      </c>
      <c r="K9">
        <v>0.76095617529880477</v>
      </c>
      <c r="L9">
        <v>0.23904382470119523</v>
      </c>
      <c r="M9">
        <v>0</v>
      </c>
    </row>
    <row r="10" spans="1:13" x14ac:dyDescent="0.2">
      <c r="A10">
        <v>27</v>
      </c>
      <c r="B10">
        <v>0.63833992094861658</v>
      </c>
      <c r="C10">
        <v>0.35770750988142291</v>
      </c>
      <c r="D10">
        <v>3.952569169960474E-3</v>
      </c>
      <c r="E10">
        <v>0.40754039497307004</v>
      </c>
      <c r="F10">
        <v>0.59245960502692996</v>
      </c>
      <c r="G10">
        <v>0</v>
      </c>
      <c r="H10">
        <v>0.76143141153081506</v>
      </c>
      <c r="I10">
        <v>0.23260437375745527</v>
      </c>
      <c r="J10">
        <v>5.9642147117296221E-3</v>
      </c>
      <c r="K10">
        <v>0.4297029702970297</v>
      </c>
      <c r="L10">
        <v>0.5643564356435643</v>
      </c>
      <c r="M10">
        <v>5.9405940594059407E-3</v>
      </c>
    </row>
    <row r="11" spans="1:13" x14ac:dyDescent="0.2">
      <c r="A11">
        <v>30</v>
      </c>
      <c r="B11">
        <v>0.34757281553398056</v>
      </c>
      <c r="C11">
        <v>0.64854368932038831</v>
      </c>
      <c r="D11">
        <v>3.8834951456310678E-3</v>
      </c>
      <c r="E11">
        <v>0.38217821782178218</v>
      </c>
      <c r="F11">
        <v>0.60792079207920791</v>
      </c>
      <c r="G11">
        <v>9.9009900990099011E-3</v>
      </c>
      <c r="H11">
        <v>0.28486055776892433</v>
      </c>
      <c r="I11">
        <v>0.71115537848605581</v>
      </c>
      <c r="J11">
        <v>3.9840637450199202E-3</v>
      </c>
      <c r="K11">
        <v>0.47316103379721669</v>
      </c>
      <c r="L11">
        <v>0.51093439363817095</v>
      </c>
      <c r="M11">
        <v>1.5904572564612324E-2</v>
      </c>
    </row>
    <row r="12" spans="1:13" x14ac:dyDescent="0.2">
      <c r="A12">
        <v>33</v>
      </c>
      <c r="B12">
        <v>0.13487475915221581</v>
      </c>
      <c r="C12">
        <v>0.8574181117533719</v>
      </c>
      <c r="D12">
        <v>7.7071290944123313E-3</v>
      </c>
      <c r="E12">
        <v>7.7689243027888447E-2</v>
      </c>
      <c r="F12">
        <v>0.88047808764940239</v>
      </c>
      <c r="G12">
        <v>4.1832669322709161E-2</v>
      </c>
      <c r="H12">
        <v>2.5948103792415168E-2</v>
      </c>
      <c r="I12">
        <v>0.95209580838323349</v>
      </c>
      <c r="J12">
        <v>2.1956087824351298E-2</v>
      </c>
      <c r="K12">
        <v>0.14595660749506903</v>
      </c>
      <c r="L12">
        <v>0.84812623274161736</v>
      </c>
      <c r="M12">
        <v>5.9171597633136093E-3</v>
      </c>
    </row>
    <row r="13" spans="1:13" x14ac:dyDescent="0.2">
      <c r="A13">
        <v>36</v>
      </c>
      <c r="B13">
        <v>0.11650485436893204</v>
      </c>
      <c r="C13">
        <v>0.82912621359223304</v>
      </c>
      <c r="D13">
        <v>5.4368932038834951E-2</v>
      </c>
      <c r="E13">
        <v>9.1816367265469059E-2</v>
      </c>
      <c r="F13">
        <v>0.87624750499001991</v>
      </c>
      <c r="G13">
        <v>3.1936127744510975E-2</v>
      </c>
      <c r="H13">
        <v>0.13618677042801555</v>
      </c>
      <c r="I13">
        <v>0.82101167315175094</v>
      </c>
      <c r="J13">
        <v>4.2801556420233464E-2</v>
      </c>
      <c r="K13">
        <v>0.25</v>
      </c>
      <c r="L13">
        <v>0.74007936507936511</v>
      </c>
      <c r="M13">
        <v>9.9206349206349201E-3</v>
      </c>
    </row>
    <row r="14" spans="1:13" x14ac:dyDescent="0.2">
      <c r="A14">
        <v>39</v>
      </c>
      <c r="B14">
        <v>5.9523809523809521E-3</v>
      </c>
      <c r="C14">
        <v>0.86706349206349209</v>
      </c>
      <c r="D14">
        <v>0.12698412698412698</v>
      </c>
      <c r="E14">
        <v>6.6666666666666666E-2</v>
      </c>
      <c r="F14">
        <v>0.8784313725490196</v>
      </c>
      <c r="G14">
        <v>5.4901960784313725E-2</v>
      </c>
      <c r="H14">
        <v>0.11003861003861004</v>
      </c>
      <c r="I14">
        <v>0.78764478764478763</v>
      </c>
      <c r="J14">
        <v>0.10231660231660232</v>
      </c>
      <c r="K14">
        <v>0.14000000000000001</v>
      </c>
      <c r="L14">
        <v>0.84</v>
      </c>
      <c r="M14">
        <v>0.02</v>
      </c>
    </row>
    <row r="15" spans="1:13" x14ac:dyDescent="0.2">
      <c r="A15">
        <v>42</v>
      </c>
      <c r="B15">
        <v>9.055118110236221E-2</v>
      </c>
      <c r="C15">
        <v>0.82480314960629919</v>
      </c>
      <c r="D15">
        <v>8.4645669291338585E-2</v>
      </c>
      <c r="E15">
        <v>5.4368932038834951E-2</v>
      </c>
      <c r="F15">
        <v>0.90679611650485437</v>
      </c>
      <c r="G15">
        <v>3.8834951456310676E-2</v>
      </c>
      <c r="H15">
        <v>0.15134099616858238</v>
      </c>
      <c r="I15">
        <v>0.80651340996168586</v>
      </c>
      <c r="J15">
        <v>4.2145593869731802E-2</v>
      </c>
      <c r="K15">
        <v>6.7829457364341081E-2</v>
      </c>
      <c r="L15">
        <v>0.86434108527131781</v>
      </c>
      <c r="M15">
        <v>6.7829457364341081E-2</v>
      </c>
    </row>
    <row r="16" spans="1:13" x14ac:dyDescent="0.2">
      <c r="A16">
        <v>45</v>
      </c>
      <c r="B16">
        <v>7.5848303393213579E-2</v>
      </c>
      <c r="C16">
        <v>0.80638722554890219</v>
      </c>
      <c r="D16">
        <v>0.11776447105788423</v>
      </c>
      <c r="E16">
        <v>4.790419161676647E-2</v>
      </c>
      <c r="F16">
        <v>0.88423153692614775</v>
      </c>
      <c r="G16">
        <v>6.7864271457085831E-2</v>
      </c>
      <c r="H16">
        <v>9.5238095238095233E-2</v>
      </c>
      <c r="I16">
        <v>0.86507936507936511</v>
      </c>
      <c r="J16">
        <v>3.968253968253968E-2</v>
      </c>
      <c r="K16">
        <v>9.6000000000000002E-2</v>
      </c>
      <c r="L16">
        <v>0.82599999999999996</v>
      </c>
      <c r="M16">
        <v>7.8E-2</v>
      </c>
    </row>
    <row r="17" spans="1:13" x14ac:dyDescent="0.2">
      <c r="A17">
        <v>48</v>
      </c>
      <c r="B17">
        <v>6.8762278978389005E-2</v>
      </c>
      <c r="C17">
        <v>0.80943025540275049</v>
      </c>
      <c r="D17">
        <v>0.12180746561886051</v>
      </c>
      <c r="E17">
        <v>4.9800796812749001E-2</v>
      </c>
      <c r="F17">
        <v>0.8366533864541833</v>
      </c>
      <c r="G17">
        <v>0.11354581673306773</v>
      </c>
      <c r="H17">
        <v>7.6470588235294124E-2</v>
      </c>
      <c r="I17">
        <v>0.85098039215686272</v>
      </c>
      <c r="J17">
        <v>7.2549019607843143E-2</v>
      </c>
      <c r="K17">
        <v>0.12948207171314741</v>
      </c>
      <c r="L17">
        <v>0.78884462151394419</v>
      </c>
      <c r="M17">
        <v>8.1673306772908363E-2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Saelens</dc:creator>
  <cp:lastModifiedBy>Joe Saelens</cp:lastModifiedBy>
  <dcterms:created xsi:type="dcterms:W3CDTF">2019-03-07T17:47:45Z</dcterms:created>
  <dcterms:modified xsi:type="dcterms:W3CDTF">2019-06-25T20:09:35Z</dcterms:modified>
</cp:coreProperties>
</file>