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daq\AppData\Local\TempReleases\Snapshot\2\Assembly STANDARD\PCB assembly files SODAQ-AIR_200028 v1.5 STANDARD (2023-08-03)\BOM\"/>
    </mc:Choice>
  </mc:AlternateContent>
  <xr:revisionPtr revIDLastSave="0" documentId="8_{E9AA4BD3-2A9C-41D5-8B29-A365B751E729}" xr6:coauthVersionLast="47" xr6:coauthVersionMax="47" xr10:uidLastSave="{00000000-0000-0000-0000-000000000000}"/>
  <bookViews>
    <workbookView xWindow="156" yWindow="288" windowWidth="23040" windowHeight="12120" tabRatio="500" xr2:uid="{00000000-000D-0000-FFFF-FFFF00000000}"/>
  </bookViews>
  <sheets>
    <sheet name="Blad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90" i="1" l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<sst xmlns="http://schemas.openxmlformats.org/spreadsheetml/2006/main" count="600" uniqueCount="335">
  <si>
    <t>Project:</t>
  </si>
  <si>
    <t>Date:</t>
  </si>
  <si>
    <t>Item #</t>
  </si>
  <si>
    <t>Assembly Variant:</t>
  </si>
  <si>
    <t>Hardware Version:</t>
  </si>
  <si>
    <t>SODAQ-AIR_200028.PrjPcb</t>
  </si>
  <si>
    <t>1.5</t>
  </si>
  <si>
    <t>STANDARD</t>
  </si>
  <si>
    <t>3-8-2023 15:10</t>
  </si>
  <si>
    <t>Designator</t>
  </si>
  <si>
    <t>ANT2</t>
  </si>
  <si>
    <t>C1</t>
  </si>
  <si>
    <t>C2, C4</t>
  </si>
  <si>
    <t>C3, C9</t>
  </si>
  <si>
    <t>C5, C22, C23, C31, C36, C41, C42, C48, C50, C51</t>
  </si>
  <si>
    <t>C6</t>
  </si>
  <si>
    <t>C7, C8</t>
  </si>
  <si>
    <t>C10</t>
  </si>
  <si>
    <t>C11, C14, C15, C17, C25, C26, C28, C29, C30, C32, C33, C34, C35, C38, C44, C45, C46</t>
  </si>
  <si>
    <t>C18, C19, C20, C21, C24, C52, C53</t>
  </si>
  <si>
    <t>C27</t>
  </si>
  <si>
    <t>C37, C39</t>
  </si>
  <si>
    <t>C40, C47</t>
  </si>
  <si>
    <t>C43</t>
  </si>
  <si>
    <t>D1, D2, D3, D4, D5, D9, D10</t>
  </si>
  <si>
    <t>D6</t>
  </si>
  <si>
    <t>D7, D8</t>
  </si>
  <si>
    <t>DS1</t>
  </si>
  <si>
    <t>DS5</t>
  </si>
  <si>
    <t>F1, F2, F3, F4</t>
  </si>
  <si>
    <t>FB1, FB2</t>
  </si>
  <si>
    <t>J2</t>
  </si>
  <si>
    <t>J3</t>
  </si>
  <si>
    <t>J4</t>
  </si>
  <si>
    <t>J5</t>
  </si>
  <si>
    <t>J7</t>
  </si>
  <si>
    <t>L1</t>
  </si>
  <si>
    <t>L2</t>
  </si>
  <si>
    <t>L9</t>
  </si>
  <si>
    <t>P1</t>
  </si>
  <si>
    <t>P3</t>
  </si>
  <si>
    <t>Q1, Q2</t>
  </si>
  <si>
    <t>Q3</t>
  </si>
  <si>
    <t>Q4, Q5</t>
  </si>
  <si>
    <t>R1, R3, R4, R5, R6, R8, R18, R19, R21, R46, R48, R49, R53</t>
  </si>
  <si>
    <t>R2, R16, R25, R26, R42, R43, R47</t>
  </si>
  <si>
    <t>R7</t>
  </si>
  <si>
    <t>R9</t>
  </si>
  <si>
    <t>R10, R15, R22, R33</t>
  </si>
  <si>
    <t>R11</t>
  </si>
  <si>
    <t>R12</t>
  </si>
  <si>
    <t>R13, R14</t>
  </si>
  <si>
    <t>R17</t>
  </si>
  <si>
    <t>R20</t>
  </si>
  <si>
    <t>R23</t>
  </si>
  <si>
    <t>R24</t>
  </si>
  <si>
    <t>R27, R28</t>
  </si>
  <si>
    <t>R29, R30</t>
  </si>
  <si>
    <t>R31, R32, R36, R44, R45, R50, R54</t>
  </si>
  <si>
    <t>R34</t>
  </si>
  <si>
    <t>R35</t>
  </si>
  <si>
    <t>R37</t>
  </si>
  <si>
    <t>R38</t>
  </si>
  <si>
    <t>R39</t>
  </si>
  <si>
    <t>R40</t>
  </si>
  <si>
    <t>R41</t>
  </si>
  <si>
    <t>R51</t>
  </si>
  <si>
    <t>R52</t>
  </si>
  <si>
    <t>R55, R56</t>
  </si>
  <si>
    <t>SKT1</t>
  </si>
  <si>
    <t>SW1</t>
  </si>
  <si>
    <t>U1</t>
  </si>
  <si>
    <t>U2</t>
  </si>
  <si>
    <t>U3</t>
  </si>
  <si>
    <t>U4</t>
  </si>
  <si>
    <t>U5</t>
  </si>
  <si>
    <t>U6, U7, U16</t>
  </si>
  <si>
    <t>U8</t>
  </si>
  <si>
    <t>U9</t>
  </si>
  <si>
    <t>U10</t>
  </si>
  <si>
    <t>U11</t>
  </si>
  <si>
    <t>U12</t>
  </si>
  <si>
    <t>U13</t>
  </si>
  <si>
    <t>U14</t>
  </si>
  <si>
    <t>U15</t>
  </si>
  <si>
    <t>U17</t>
  </si>
  <si>
    <t>Z1</t>
  </si>
  <si>
    <t>Z2</t>
  </si>
  <si>
    <t>Z3, Z8</t>
  </si>
  <si>
    <t>Z4</t>
  </si>
  <si>
    <t>Z5</t>
  </si>
  <si>
    <t>Z6</t>
  </si>
  <si>
    <t>Z7</t>
  </si>
  <si>
    <t>Description</t>
  </si>
  <si>
    <t>Fractus LTE-M antenna</t>
  </si>
  <si>
    <t>Capacitor, Ceramic, 0402, 47nF, 25V, X7R, 10%</t>
  </si>
  <si>
    <t>Capacitor, Ceramic, 0402, 4.7uF, 6.3V, X5R, 20%</t>
  </si>
  <si>
    <t>Capacitor, Ceramic, 0603, 4.7uF, 10V, X5R, 10%</t>
  </si>
  <si>
    <t>Capacitor, Ceramic, 0603, 10uF, 10V, X5R, 10%</t>
  </si>
  <si>
    <t>Capacitor, Ceramic, 0603, 22uF, 10V, X5R, 20%</t>
  </si>
  <si>
    <t>Capacitor, Ceramic, 0402, 47pF, 50V, X5R, 1%</t>
  </si>
  <si>
    <t>Capacitor, Ceramic, 0402, 100nF, 16V, X5R, 10%</t>
  </si>
  <si>
    <t>Capacitor, Ceramic, 0402, 10nF, 25V, X7R, 10%</t>
  </si>
  <si>
    <t>Capacitor, Ceramic, 0402, 2.2uF, 6.3V, X5R, 20%</t>
  </si>
  <si>
    <t>Capacitor, Ceramic, 0402, 470pF, 25V, X7R, 10%</t>
  </si>
  <si>
    <t>LITTELFUSE         PESD0402-140             DIODE, ESD PROTECTION, 0402, FULL REEL</t>
  </si>
  <si>
    <t>Schottky diode, 23V, low leakage</t>
  </si>
  <si>
    <t>Varistor, 5V, Surface Mount</t>
  </si>
  <si>
    <t>Single Color LED, Red, Water Clear, 1mm</t>
  </si>
  <si>
    <t>0.4mm Fiducial</t>
  </si>
  <si>
    <t>Ferrite Chip, 0.25A</t>
  </si>
  <si>
    <t>Headers and Edge Type Connector</t>
  </si>
  <si>
    <t>USB C connector middle mount IPX8</t>
  </si>
  <si>
    <t>2x1 header with 2.54mm pitch</t>
  </si>
  <si>
    <t>Conn Shrouded Header HDR 5 POS 1.5mm Solder ST SMD T/R</t>
  </si>
  <si>
    <t>CONN HEADER ZH TOP 4POS 1.5MM</t>
  </si>
  <si>
    <t>General Purpose Inductor, 2.2uH, 20%, 1 Element, Metal Alloy-Core, SMD</t>
  </si>
  <si>
    <t>Inductor, Power, 0805, 2.2uH, 20%, SMD,                                 0.155Ohm DCR 0805 T/R</t>
  </si>
  <si>
    <t>General Purpose Inductor, 10uH, 20%, 1 Element, Ferrite-Core, SMD, 1210</t>
  </si>
  <si>
    <t>Board Connector, 2 Contact(s), 1 Row(s), Male, Right Angle, 0.049 inch Pitch, Surface Mount Terminal, Locking, Natural Insulator, Receptacle</t>
  </si>
  <si>
    <t>RF Connector, 1 Contact(s), Male, Board Mount, Surface Mount Terminal, Receptacle</t>
  </si>
  <si>
    <t>MOSFET, P-CH, 20V, 4.9A, SOT-23, 30mR</t>
  </si>
  <si>
    <t>MOSFET, N-CH, 20V, 4.9A, SOT-23, 27mR</t>
  </si>
  <si>
    <t>Resistor, 0402, 0R, 5%, 62.5mW</t>
  </si>
  <si>
    <t>Resistor, 0402, 10k, 1%, 62.5mW</t>
  </si>
  <si>
    <t>Resistor, 0402, 36.5K, 1%, 63mW</t>
  </si>
  <si>
    <t>Resistor, 0402, 4.7k, 1%, 63mW</t>
  </si>
  <si>
    <t>Resistor, 0402, 1M, 1%, 63mW</t>
  </si>
  <si>
    <t>Resistor, 0402, 470k, 1%, 62.5mW</t>
  </si>
  <si>
    <t>Resistor, 0402, 6.04k, 1%, 0.63mW</t>
  </si>
  <si>
    <t>Resistor, 0402, 5.11k, 1%, 62.5mW</t>
  </si>
  <si>
    <t>Resistor, 0402, 470R, 1%, 62.5mW</t>
  </si>
  <si>
    <t>Resistor, 0402, 1k, 1%, 63mW</t>
  </si>
  <si>
    <t>Resistor, 0402, 2k, 1%, 100mW</t>
  </si>
  <si>
    <t>Resistor, 0402, 33R, 1%, 63mW</t>
  </si>
  <si>
    <t>Resistor, 0402, 422K, 1%, 62.5mW</t>
  </si>
  <si>
    <t>Resistor, 0402, 330R, 1%, 62.5mW</t>
  </si>
  <si>
    <t>Resistor, 0402, 2.2k, 5%, 100mW</t>
  </si>
  <si>
    <t>Resistor, 0402,78.7k, 1%, 63mW</t>
  </si>
  <si>
    <t>Resistor, 0402, 200k, 1%, 63mW</t>
  </si>
  <si>
    <t>Resistor, 0402,1.62M, 1%, 62.5mW</t>
  </si>
  <si>
    <t>Resistor, 0402, 180k, 1%, 63mW</t>
  </si>
  <si>
    <t>Resistor, 0402, 4.7M, 1%, 63mW</t>
  </si>
  <si>
    <t>MicroSD Card Connector, Hinge Type, -40 to 85 degC, 8-Pin SMD, RoHS, Tape and Reel</t>
  </si>
  <si>
    <t>SWITCH TACTILE SPST-NO 0.02A 15V IP67</t>
  </si>
  <si>
    <t>Nordic LTE-M/NB-IOT/GPS SIP</t>
  </si>
  <si>
    <t>Buck boost converter, 400mA, 75nA Iq, 1.8-5V</t>
  </si>
  <si>
    <t>FTDI         FT231XQ             USB Interface, Transceiver, USB 2.0, 2.97 V, 5.5 V, QFN, 20 Pins</t>
  </si>
  <si>
    <t>Chipsim supplied by sodaq</t>
  </si>
  <si>
    <t>Accelerometer, 3-axis, LGA-12, STMicroelectronics</t>
  </si>
  <si>
    <t>Addressable RGB LED</t>
  </si>
  <si>
    <t>Battery Charge Controller, Voltage-mode, 0.7A, 1440kHz Switching Freq-Max, PDSO6</t>
  </si>
  <si>
    <t>Power Load Switch, High Side, Active High, 1 Output, 5.5V, 3A, MLF-4</t>
  </si>
  <si>
    <t>u-blox M8 GNSS antenna module</t>
  </si>
  <si>
    <t>Diode, Ideal, 1A, 5.5V, SMD</t>
  </si>
  <si>
    <t>Flash, 16MB, WSON-8</t>
  </si>
  <si>
    <t>Hall Effect Magnetic Position Sensor, push-pull</t>
  </si>
  <si>
    <t>Single Cell, Li-Ion/Li-Polymer Charge Management Controller</t>
  </si>
  <si>
    <t>Li-Ion/Li Polymer Advanced Single-Cell Battery Protector IC, Fixed, 1 Channel, PDSO6</t>
  </si>
  <si>
    <t>Standalone 17-V, 3.0-A 1-2 Cell Buck Battery Charger, programmable voltage &amp; current</t>
  </si>
  <si>
    <t>General Purpose Inductor, 5.1nH, 5.8%, 1 Element, Ceramic-Core, SMD</t>
  </si>
  <si>
    <t>General Purpose Inductor, 8.2nH, 3.0%, 1 Element, Ceramic-Core, SMD</t>
  </si>
  <si>
    <t>Capacitor, Ceramic, 0402, 1pF, 50V, C0G, 5%</t>
  </si>
  <si>
    <t>Capacitor, Ceramic, 0402, 2pF, 50V, C0G, 2.5%</t>
  </si>
  <si>
    <t>High Frequency Inductor, 12nH, 2%, SMD</t>
  </si>
  <si>
    <t>General Purpose Inductor, 1.2nH, 25.0%, 1 Element, Ceramic-Core, SMD</t>
  </si>
  <si>
    <t>Capacitor, Ceramic, 0402, 3.6pF, 50V C0G, 2.8%</t>
  </si>
  <si>
    <t>Name</t>
  </si>
  <si>
    <t>NN02-220</t>
  </si>
  <si>
    <t>C0402C473K3RACTU</t>
  </si>
  <si>
    <t>GRM155R60J475ME47D</t>
  </si>
  <si>
    <t>C0603C475K8PACTU</t>
  </si>
  <si>
    <t>GRM188R61A106KE69J</t>
  </si>
  <si>
    <t>C1608X5R1A226M080AC</t>
  </si>
  <si>
    <t>04025A470FAT2A</t>
  </si>
  <si>
    <t>MC0402X104K160CT</t>
  </si>
  <si>
    <t>04023C103KAT2A</t>
  </si>
  <si>
    <t>C0402C225M9PACTU</t>
  </si>
  <si>
    <t>C0402C471K3RACTU</t>
  </si>
  <si>
    <t>PESD0402-140</t>
  </si>
  <si>
    <t>BAT20JFILM</t>
  </si>
  <si>
    <t>CG0402MLC-05LG</t>
  </si>
  <si>
    <t>150040RS73240</t>
  </si>
  <si>
    <t>Fiducial - 0.4mm</t>
  </si>
  <si>
    <t>BLM15HD102SN1D</t>
  </si>
  <si>
    <t>Simcard holder</t>
  </si>
  <si>
    <t>124018312112A</t>
  </si>
  <si>
    <t>2x1 Header</t>
  </si>
  <si>
    <t>B5B-ZR-SM4-TF(LF)(SN)</t>
  </si>
  <si>
    <t>B4B-ZR-SM4-TF (LF)(SN)</t>
  </si>
  <si>
    <t>DFE252012F-2R2M=P2</t>
  </si>
  <si>
    <t>DFE201210S-2R2M=P2</t>
  </si>
  <si>
    <t>LQH32PN100MNCL</t>
  </si>
  <si>
    <t>53261-0271</t>
  </si>
  <si>
    <t>U.FL-R-SMT(01)</t>
  </si>
  <si>
    <t>PMV30XPA</t>
  </si>
  <si>
    <t>TSM2314CX RFG</t>
  </si>
  <si>
    <t>RC0402JR-070RL</t>
  </si>
  <si>
    <t>MCWR04X1002FTL</t>
  </si>
  <si>
    <t>CRCW040236K5FKED</t>
  </si>
  <si>
    <t>CRCW04024K70FKED</t>
  </si>
  <si>
    <t>CRCW04021M00FKED</t>
  </si>
  <si>
    <t>CRCW0402470KFKED</t>
  </si>
  <si>
    <t>CRCW04026K04FKED</t>
  </si>
  <si>
    <t>MCWR04X5111FTL</t>
  </si>
  <si>
    <t>CRCW0402470RFKEDC</t>
  </si>
  <si>
    <t>CRCW04021K00FKED</t>
  </si>
  <si>
    <t>ERJ-2RKF2001X</t>
  </si>
  <si>
    <t>CRCW040233R0FKED</t>
  </si>
  <si>
    <t>RC0402FR-07422KL</t>
  </si>
  <si>
    <t>RC0402FR-07330RL</t>
  </si>
  <si>
    <t>ERJ-2GEJ222X</t>
  </si>
  <si>
    <t>CRCW040278K7FKED</t>
  </si>
  <si>
    <t>CRCW0402200KFKED</t>
  </si>
  <si>
    <t>RC0402FR-071M62L</t>
  </si>
  <si>
    <t>CRG0402F180K</t>
  </si>
  <si>
    <t>ASC0402-4M7FT10</t>
  </si>
  <si>
    <t>47219-2001</t>
  </si>
  <si>
    <t>EVP-AYF1BA</t>
  </si>
  <si>
    <t>NRF9160-SICA-B1A-R7</t>
  </si>
  <si>
    <t>TPS63900</t>
  </si>
  <si>
    <t>FT231XQ</t>
  </si>
  <si>
    <t>Chipsim T-Mobile</t>
  </si>
  <si>
    <t>LIS2DE12TR</t>
  </si>
  <si>
    <t>WS2812B-2020</t>
  </si>
  <si>
    <t>TPS61070DDCR</t>
  </si>
  <si>
    <t>MIC94044YFL-TR</t>
  </si>
  <si>
    <t>SAM-M8Q-0-10</t>
  </si>
  <si>
    <t>MAX40203ANS</t>
  </si>
  <si>
    <t>GT25Q16A-UWSLI-TR</t>
  </si>
  <si>
    <t>Si7201-B-04-IV</t>
  </si>
  <si>
    <t>MCP73831T-2ACI/MC</t>
  </si>
  <si>
    <t>BQ29706DSER</t>
  </si>
  <si>
    <t>BQ25306</t>
  </si>
  <si>
    <t>L-07C5N1SV6S</t>
  </si>
  <si>
    <t>L-07C8N2JV6T</t>
  </si>
  <si>
    <t>GJM1555C1H1R0WB01D</t>
  </si>
  <si>
    <t>GJM1555C1H2R0WB01</t>
  </si>
  <si>
    <t>LQW15AN12NG00</t>
  </si>
  <si>
    <t>L-07C1N2SV6T</t>
  </si>
  <si>
    <t>GCM1555C1H3R6BA16D</t>
  </si>
  <si>
    <t>Quantity</t>
  </si>
  <si>
    <t>Footprint</t>
  </si>
  <si>
    <t>CAPC1005X06N</t>
  </si>
  <si>
    <t>CAPC1608X09N</t>
  </si>
  <si>
    <t>CAPC0402(1005)33_L</t>
  </si>
  <si>
    <t>SOD-323</t>
  </si>
  <si>
    <t>RESC1005X04N</t>
  </si>
  <si>
    <t>0402_LED_WURTH</t>
  </si>
  <si>
    <t>Fiducial - 0.4mm-Footprint-1</t>
  </si>
  <si>
    <t>MURA-BLM15-CHIP-2_V</t>
  </si>
  <si>
    <t>693023010811</t>
  </si>
  <si>
    <t>2x1 Header-Footprint-1</t>
  </si>
  <si>
    <t>FP-B5B-ZR-SM4-TF_LF_SN-MFG</t>
  </si>
  <si>
    <t>B4B-ZR-SM4-TF (LF)(SN)-Footprint-1</t>
  </si>
  <si>
    <t>INDC1008</t>
  </si>
  <si>
    <t>INDC2012X14N</t>
  </si>
  <si>
    <t>MURA-LQP15MN3N6B02D-2_L</t>
  </si>
  <si>
    <t>MOLX-53261-0271_V</t>
  </si>
  <si>
    <t>HRS-U.FL-R-SMT(10)_V - No keepout</t>
  </si>
  <si>
    <t>NXP-SOT23-3_V</t>
  </si>
  <si>
    <t>SOT23-3_DRV5032</t>
  </si>
  <si>
    <t>MOLX-47219-2001-8_V</t>
  </si>
  <si>
    <t>EVP-AYF1BA-Footprint-1</t>
  </si>
  <si>
    <t>LGA50P1600X1050X104-161N</t>
  </si>
  <si>
    <t>TPS63900-Footprint-1</t>
  </si>
  <si>
    <t>PQFN50P400X400X75_HS-21N</t>
  </si>
  <si>
    <t>WSON-8</t>
  </si>
  <si>
    <t>STM-LGA-12</t>
  </si>
  <si>
    <t>WS2812B-2020-Footprint-1</t>
  </si>
  <si>
    <t>SOT23-6</t>
  </si>
  <si>
    <t>DFN65P120X75-4N</t>
  </si>
  <si>
    <t>FP-SAM-M8Q-0-10-MFG</t>
  </si>
  <si>
    <t>BGA4C35P2X2_78X82X50</t>
  </si>
  <si>
    <t>SOT-23-3</t>
  </si>
  <si>
    <t>MCP73831T-2ACI_MC-Footprint-1</t>
  </si>
  <si>
    <t>FP-DSE0006A-MFG</t>
  </si>
  <si>
    <t>QFN50P300X300X80_HS-17N</t>
  </si>
  <si>
    <t>INDC1005X06N</t>
  </si>
  <si>
    <t>Manufacturer 1</t>
  </si>
  <si>
    <t>Fractus</t>
  </si>
  <si>
    <t>KEMET</t>
  </si>
  <si>
    <t>Murata</t>
  </si>
  <si>
    <t>TDK</t>
  </si>
  <si>
    <t>Kyocera AVX</t>
  </si>
  <si>
    <t>Multicomp</t>
  </si>
  <si>
    <t>Littelfuse</t>
  </si>
  <si>
    <t>STMicroelectronics</t>
  </si>
  <si>
    <t>Bourns</t>
  </si>
  <si>
    <t>Wurth Electronics</t>
  </si>
  <si>
    <t>TE Connectivity AMP</t>
  </si>
  <si>
    <t>Amphenol ICC / FCI</t>
  </si>
  <si>
    <t>JST</t>
  </si>
  <si>
    <t>Molex</t>
  </si>
  <si>
    <t>Hirose</t>
  </si>
  <si>
    <t>Nexperia</t>
  </si>
  <si>
    <t>Taiwan Semiconductor</t>
  </si>
  <si>
    <t>Yageo</t>
  </si>
  <si>
    <t>Vishay</t>
  </si>
  <si>
    <t>Vishay Semiconductors</t>
  </si>
  <si>
    <t>Vishay Dale</t>
  </si>
  <si>
    <t>Panasonic</t>
  </si>
  <si>
    <t>TE Connectivity</t>
  </si>
  <si>
    <t>TT Welwyn</t>
  </si>
  <si>
    <t>Nordic Semiconductor</t>
  </si>
  <si>
    <t>Texas Instruments</t>
  </si>
  <si>
    <t>FTDI</t>
  </si>
  <si>
    <t>T-Mobile</t>
  </si>
  <si>
    <t>WORLDSEMI</t>
  </si>
  <si>
    <t>Microchip</t>
  </si>
  <si>
    <t>u-blox</t>
  </si>
  <si>
    <t>Maxim</t>
  </si>
  <si>
    <t>GT</t>
  </si>
  <si>
    <t>Silicon Labs</t>
  </si>
  <si>
    <t>Johanson</t>
  </si>
  <si>
    <t>Manufacturer Part Number 1</t>
  </si>
  <si>
    <t>2199337-5</t>
  </si>
  <si>
    <t>61300211121</t>
  </si>
  <si>
    <t>B5B-ZR-SM4-TF(LF)(SN)(P)</t>
  </si>
  <si>
    <t>B4B-ZR-SM4-TF(LF)(SN)</t>
  </si>
  <si>
    <t>PMV30XPAR</t>
  </si>
  <si>
    <t>RC0402FR-075K11L</t>
  </si>
  <si>
    <t>TPS63900DSKR</t>
  </si>
  <si>
    <t>MAX40203ANS+T</t>
  </si>
  <si>
    <t>SI7201-B-04-IVR</t>
  </si>
  <si>
    <t>BQ29706DSET</t>
  </si>
  <si>
    <t>BQ25306RTER</t>
  </si>
  <si>
    <t>L-07C5N1SV6T</t>
  </si>
  <si>
    <t>GJM1555C1H2R0WB01D</t>
  </si>
  <si>
    <t>LQW15AN12NG00D</t>
  </si>
  <si>
    <t>Fitted</t>
  </si>
  <si>
    <t>Not Fitted</t>
  </si>
  <si>
    <t>Supplied by SODAQ</t>
  </si>
  <si>
    <t/>
  </si>
  <si>
    <t>#Column Name Error:'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</si>
</sst>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367D3B"/>
        <bgColor rgb="FF008000"/>
      </patternFill>
    </fill>
    <fill>
      <patternFill patternType="solid">
        <fgColor rgb="FF3B3B3B"/>
        <bgColor rgb="FF33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Protection="0"/>
  </cellStyleXfs>
  <cellXfs count="14">
    <xf numFmtId="0" fontId="0" fillId="0" borderId="0" xfId="0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2" fillId="4" borderId="0" xfId="0" applyNumberFormat="1" applyFont="1" applyFill="1"/>
    <xf numFmtId="49" fontId="0" fillId="4" borderId="0" xfId="0" applyNumberFormat="1" applyFill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49" fontId="3" fillId="0" borderId="0" xfId="0" applyNumberFormat="1" applyFont="1" applyAlignment="1">
      <alignment horizontal="center" vertical="top"/>
    </xf>
    <xf numFmtId="0" fontId="0" fillId="0" borderId="0" xfId="0" applyAlignment="1">
      <alignment wrapText="1"/>
    </xf>
    <xf numFmtId="0" fontId="1" fillId="4" borderId="0" xfId="0" applyFont="1" applyFill="1" applyAlignment="1">
      <alignment horizontal="left"/>
    </xf>
    <xf numFmtId="0" fontId="1" fillId="4" borderId="0" xfId="0" applyFont="1" applyFill="1"/>
    <xf numFmtId="49" fontId="2" fillId="4" borderId="0" xfId="0" quotePrefix="1" applyNumberFormat="1" applyFont="1" applyFill="1"/>
  </cellXfs>
  <cellStyles count="2">
    <cellStyle name="ORANGE" xfId="1" xr:uid="{00000000-0005-0000-0000-000006000000}"/>
    <cellStyle name="Standaard" xfId="0" builtinId="0"/>
  </cellStyles>
  <dxfs count="2">
    <dxf>
      <font>
        <sz val="11"/>
        <color rgb="FF000000"/>
        <name val="Calibri"/>
        <family val="2"/>
        <charset val="1"/>
      </font>
      <fill>
        <patternFill>
          <bgColor rgb="FFFFDBB6"/>
        </patternFill>
      </fill>
      <border diagonalUp="0" diagonalDown="0">
        <left/>
        <right/>
        <top/>
        <bottom/>
      </border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67D3B"/>
      <rgbColor rgb="FF003300"/>
      <rgbColor rgb="FF333300"/>
      <rgbColor rgb="FF993300"/>
      <rgbColor rgb="FF993366"/>
      <rgbColor rgb="FF333399"/>
      <rgbColor rgb="FF3B3B3B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370082</xdr:colOff>
      <xdr:row>1</xdr:row>
      <xdr:rowOff>176051</xdr:rowOff>
    </xdr:from>
    <xdr:to>
      <xdr:col>1</xdr:col>
      <xdr:colOff>932042</xdr:colOff>
      <xdr:row>4</xdr:row>
      <xdr:rowOff>181811</xdr:rowOff>
    </xdr:to>
    <xdr:pic>
      <xdr:nvPicPr>
        <xdr:cNvPr id="2" name="Afbeelding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70082" y="242312"/>
          <a:ext cx="1174873" cy="5772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530087</xdr:colOff>
      <xdr:row>1</xdr:row>
      <xdr:rowOff>15028</xdr:rowOff>
    </xdr:from>
    <xdr:to>
      <xdr:col>11</xdr:col>
      <xdr:colOff>0</xdr:colOff>
      <xdr:row>4</xdr:row>
      <xdr:rowOff>168441</xdr:rowOff>
    </xdr:to>
    <xdr:pic>
      <xdr:nvPicPr>
        <xdr:cNvPr id="3" name="Afbeelding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2357652" y="81289"/>
          <a:ext cx="6369326" cy="724913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1"/>
  <sheetViews>
    <sheetView tabSelected="1" zoomScale="115" zoomScaleNormal="115" workbookViewId="0">
      <selection activeCell="D10" sqref="D10"/>
    </sheetView>
  </sheetViews>
  <sheetFormatPr defaultColWidth="0" defaultRowHeight="14.4" zeroHeight="1" x14ac:dyDescent="0.3"/>
  <cols>
    <col min="1" max="1" width="9.109375" customWidth="1"/>
    <col min="2" max="2" width="32.88671875" customWidth="1"/>
    <col min="3" max="3" width="49.33203125" customWidth="1"/>
    <col min="4" max="4" width="35.88671875" style="1" customWidth="1"/>
    <col min="5" max="5" width="8.88671875" customWidth="1"/>
    <col min="6" max="6" width="17.5546875" style="1" customWidth="1"/>
    <col min="7" max="7" width="23.6640625" style="1" customWidth="1"/>
    <col min="8" max="8" width="25.5546875" style="1" customWidth="1"/>
    <col min="9" max="9" width="16.88671875" style="1" customWidth="1"/>
    <col min="10" max="10" width="27.88671875" style="1" bestFit="1" customWidth="1"/>
    <col min="11" max="11" width="33.109375" customWidth="1"/>
    <col min="12" max="13" width="0" hidden="1" customWidth="1"/>
    <col min="14" max="16384" width="8.6640625" hidden="1"/>
  </cols>
  <sheetData>
    <row r="1" spans="1:11" s="2" customFormat="1" ht="5.25" customHeight="1" x14ac:dyDescent="0.3">
      <c r="D1" s="3"/>
      <c r="F1" s="3"/>
      <c r="G1" s="3"/>
      <c r="H1" s="3"/>
      <c r="I1" s="3"/>
      <c r="J1" s="3"/>
    </row>
    <row r="2" spans="1:11" s="4" customFormat="1" x14ac:dyDescent="0.3">
      <c r="D2" s="12" t="s">
        <v>0</v>
      </c>
      <c r="E2" s="13" t="s">
        <v>5</v>
      </c>
      <c r="F2" s="5"/>
      <c r="G2" s="6"/>
      <c r="H2" s="6"/>
      <c r="I2" s="6"/>
      <c r="J2" s="6"/>
    </row>
    <row r="3" spans="1:11" s="4" customFormat="1" x14ac:dyDescent="0.3">
      <c r="D3" s="12" t="s">
        <v>4</v>
      </c>
      <c r="E3" s="13" t="s">
        <v>6</v>
      </c>
      <c r="F3" s="6"/>
      <c r="G3" s="6"/>
      <c r="H3" s="6"/>
      <c r="I3" s="6"/>
      <c r="J3" s="6"/>
    </row>
    <row r="4" spans="1:11" s="4" customFormat="1" x14ac:dyDescent="0.3">
      <c r="D4" s="11" t="s">
        <v>3</v>
      </c>
      <c r="E4" s="13" t="s">
        <v>7</v>
      </c>
      <c r="F4" s="6"/>
      <c r="G4" s="6"/>
      <c r="H4" s="6"/>
      <c r="I4" s="6"/>
      <c r="J4" s="6"/>
    </row>
    <row r="5" spans="1:11" s="4" customFormat="1" x14ac:dyDescent="0.3">
      <c r="D5" s="12" t="s">
        <v>1</v>
      </c>
      <c r="E5" s="13" t="s">
        <v>8</v>
      </c>
      <c r="F5" s="6"/>
      <c r="G5" s="6"/>
      <c r="H5" s="6"/>
      <c r="I5" s="6"/>
      <c r="J5" s="6"/>
    </row>
    <row r="6" spans="1:11" s="2" customFormat="1" ht="5.25" customHeight="1" x14ac:dyDescent="0.3">
      <c r="D6" s="3"/>
      <c r="F6" s="3"/>
      <c r="G6" s="3"/>
      <c r="H6" s="3"/>
      <c r="I6" s="3"/>
      <c r="J6" s="3"/>
    </row>
    <row r="7" spans="1:11" x14ac:dyDescent="0.3">
      <c r="A7" s="7" t="s">
        <v>2</v>
      </c>
      <c r="B7" s="8" t="s">
        <v>9</v>
      </c>
      <c r="C7" s="8" t="s">
        <v>93</v>
      </c>
      <c r="D7" s="9" t="s">
        <v>167</v>
      </c>
      <c r="E7" s="7" t="s">
        <v>241</v>
      </c>
      <c r="F7" s="9" t="s">
        <v>242</v>
      </c>
      <c r="G7" s="9" t="s">
        <v>279</v>
      </c>
      <c r="H7" s="9" t="s">
        <v>315</v>
      </c>
      <c r="I7" s="9" t="s">
        <v>330</v>
      </c>
      <c r="J7" s="9" t="s">
        <v>332</v>
      </c>
      <c r="K7" s="9" t="s">
        <v>334</v>
      </c>
    </row>
    <row r="8" spans="1:11" x14ac:dyDescent="0.3">
      <c r="A8">
        <f>ROW(A8) - ROW($A$7)</f>
        <v>1</v>
      </c>
      <c r="B8" s="10" t="s">
        <v>10</v>
      </c>
      <c r="C8" s="10" t="s">
        <v>94</v>
      </c>
      <c r="D8" s="1" t="s">
        <v>168</v>
      </c>
      <c r="E8">
        <v>1</v>
      </c>
      <c r="F8" s="1" t="s">
        <v>168</v>
      </c>
      <c r="G8" s="1" t="s">
        <v>280</v>
      </c>
      <c r="H8" s="1" t="s">
        <v>168</v>
      </c>
      <c r="I8" s="1" t="s">
        <v>330</v>
      </c>
      <c r="K8" s="10"/>
    </row>
    <row r="9" spans="1:11" x14ac:dyDescent="0.3">
      <c r="A9">
        <f>ROW(A9) - ROW($A$7)</f>
        <v>2</v>
      </c>
      <c r="B9" s="10" t="s">
        <v>11</v>
      </c>
      <c r="C9" s="10" t="s">
        <v>95</v>
      </c>
      <c r="D9" s="1" t="s">
        <v>169</v>
      </c>
      <c r="E9">
        <v>1</v>
      </c>
      <c r="F9" s="1" t="s">
        <v>243</v>
      </c>
      <c r="G9" s="1" t="s">
        <v>281</v>
      </c>
      <c r="H9" s="1" t="s">
        <v>169</v>
      </c>
      <c r="I9" s="1" t="s">
        <v>330</v>
      </c>
      <c r="K9" s="10"/>
    </row>
    <row r="10" spans="1:11" x14ac:dyDescent="0.3">
      <c r="A10">
        <f>ROW(A10) - ROW($A$7)</f>
        <v>3</v>
      </c>
      <c r="B10" s="10" t="s">
        <v>12</v>
      </c>
      <c r="C10" s="10" t="s">
        <v>96</v>
      </c>
      <c r="D10" s="1" t="s">
        <v>170</v>
      </c>
      <c r="E10">
        <v>2</v>
      </c>
      <c r="F10" s="1" t="s">
        <v>243</v>
      </c>
      <c r="G10" s="1" t="s">
        <v>282</v>
      </c>
      <c r="H10" s="1" t="s">
        <v>170</v>
      </c>
      <c r="I10" s="1" t="s">
        <v>330</v>
      </c>
      <c r="K10" s="10"/>
    </row>
    <row r="11" spans="1:11" x14ac:dyDescent="0.3">
      <c r="A11">
        <f>ROW(A11) - ROW($A$7)</f>
        <v>4</v>
      </c>
      <c r="B11" s="10" t="s">
        <v>13</v>
      </c>
      <c r="C11" s="10" t="s">
        <v>97</v>
      </c>
      <c r="D11" s="1" t="s">
        <v>171</v>
      </c>
      <c r="E11">
        <v>2</v>
      </c>
      <c r="F11" s="1" t="s">
        <v>244</v>
      </c>
      <c r="G11" s="1" t="s">
        <v>281</v>
      </c>
      <c r="H11" s="1" t="s">
        <v>171</v>
      </c>
      <c r="I11" s="1" t="s">
        <v>330</v>
      </c>
      <c r="K11" s="10"/>
    </row>
    <row r="12" spans="1:11" ht="28.8" x14ac:dyDescent="0.3">
      <c r="A12">
        <f>ROW(A12) - ROW($A$7)</f>
        <v>5</v>
      </c>
      <c r="B12" s="10" t="s">
        <v>14</v>
      </c>
      <c r="C12" s="10" t="s">
        <v>98</v>
      </c>
      <c r="D12" s="1" t="s">
        <v>172</v>
      </c>
      <c r="E12">
        <v>10</v>
      </c>
      <c r="F12" s="1" t="s">
        <v>244</v>
      </c>
      <c r="G12" s="1" t="s">
        <v>282</v>
      </c>
      <c r="H12" s="1" t="s">
        <v>172</v>
      </c>
      <c r="I12" s="1" t="s">
        <v>330</v>
      </c>
      <c r="K12" s="10"/>
    </row>
    <row r="13" spans="1:11" x14ac:dyDescent="0.3">
      <c r="A13">
        <f>ROW(A13) - ROW($A$7)</f>
        <v>6</v>
      </c>
      <c r="B13" s="10" t="s">
        <v>15</v>
      </c>
      <c r="C13" s="10" t="s">
        <v>99</v>
      </c>
      <c r="D13" s="1" t="s">
        <v>173</v>
      </c>
      <c r="E13">
        <v>1</v>
      </c>
      <c r="F13" s="1" t="s">
        <v>244</v>
      </c>
      <c r="G13" s="1" t="s">
        <v>283</v>
      </c>
      <c r="H13" s="1" t="s">
        <v>173</v>
      </c>
      <c r="I13" s="1" t="s">
        <v>330</v>
      </c>
      <c r="K13" s="10"/>
    </row>
    <row r="14" spans="1:11" x14ac:dyDescent="0.3">
      <c r="A14">
        <f>ROW(A14) - ROW($A$7)</f>
        <v>7</v>
      </c>
      <c r="B14" s="10" t="s">
        <v>16</v>
      </c>
      <c r="C14" s="10" t="s">
        <v>100</v>
      </c>
      <c r="D14" s="1" t="s">
        <v>174</v>
      </c>
      <c r="E14">
        <v>0</v>
      </c>
      <c r="F14" s="1" t="s">
        <v>243</v>
      </c>
      <c r="G14" s="1" t="s">
        <v>284</v>
      </c>
      <c r="H14" s="1" t="s">
        <v>174</v>
      </c>
      <c r="I14" s="1" t="s">
        <v>331</v>
      </c>
      <c r="K14" s="10"/>
    </row>
    <row r="15" spans="1:11" x14ac:dyDescent="0.3">
      <c r="A15">
        <f>ROW(A15) - ROW($A$7)</f>
        <v>8</v>
      </c>
      <c r="B15" s="10" t="s">
        <v>17</v>
      </c>
      <c r="C15" s="10" t="s">
        <v>101</v>
      </c>
      <c r="D15" s="1" t="s">
        <v>175</v>
      </c>
      <c r="E15">
        <v>0</v>
      </c>
      <c r="F15" s="1" t="s">
        <v>243</v>
      </c>
      <c r="G15" s="1" t="s">
        <v>285</v>
      </c>
      <c r="H15" s="1" t="s">
        <v>175</v>
      </c>
      <c r="I15" s="1" t="s">
        <v>331</v>
      </c>
      <c r="K15" s="10"/>
    </row>
    <row r="16" spans="1:11" ht="43.2" x14ac:dyDescent="0.3">
      <c r="A16">
        <f>ROW(A16) - ROW($A$7)</f>
        <v>9</v>
      </c>
      <c r="B16" s="10" t="s">
        <v>18</v>
      </c>
      <c r="C16" s="10" t="s">
        <v>101</v>
      </c>
      <c r="D16" s="1" t="s">
        <v>175</v>
      </c>
      <c r="E16">
        <v>17</v>
      </c>
      <c r="F16" s="1" t="s">
        <v>243</v>
      </c>
      <c r="G16" s="1" t="s">
        <v>285</v>
      </c>
      <c r="H16" s="1" t="s">
        <v>175</v>
      </c>
      <c r="I16" s="1" t="s">
        <v>330</v>
      </c>
      <c r="K16" s="10"/>
    </row>
    <row r="17" spans="1:11" x14ac:dyDescent="0.3">
      <c r="A17">
        <f>ROW(A17) - ROW($A$7)</f>
        <v>10</v>
      </c>
      <c r="B17" s="10" t="s">
        <v>19</v>
      </c>
      <c r="C17" s="10" t="s">
        <v>100</v>
      </c>
      <c r="D17" s="1" t="s">
        <v>174</v>
      </c>
      <c r="E17">
        <v>7</v>
      </c>
      <c r="F17" s="1" t="s">
        <v>243</v>
      </c>
      <c r="G17" s="1" t="s">
        <v>284</v>
      </c>
      <c r="H17" s="1" t="s">
        <v>174</v>
      </c>
      <c r="I17" s="1" t="s">
        <v>330</v>
      </c>
      <c r="K17" s="10"/>
    </row>
    <row r="18" spans="1:11" x14ac:dyDescent="0.3">
      <c r="A18">
        <f>ROW(A18) - ROW($A$7)</f>
        <v>11</v>
      </c>
      <c r="B18" s="10" t="s">
        <v>20</v>
      </c>
      <c r="C18" s="10" t="s">
        <v>102</v>
      </c>
      <c r="D18" s="1" t="s">
        <v>176</v>
      </c>
      <c r="E18">
        <v>1</v>
      </c>
      <c r="F18" s="1" t="s">
        <v>243</v>
      </c>
      <c r="G18" s="1" t="s">
        <v>284</v>
      </c>
      <c r="H18" s="1" t="s">
        <v>176</v>
      </c>
      <c r="I18" s="1" t="s">
        <v>330</v>
      </c>
      <c r="K18" s="10"/>
    </row>
    <row r="19" spans="1:11" x14ac:dyDescent="0.3">
      <c r="A19">
        <f>ROW(A19) - ROW($A$7)</f>
        <v>12</v>
      </c>
      <c r="B19" s="10" t="s">
        <v>21</v>
      </c>
      <c r="C19" s="10" t="s">
        <v>97</v>
      </c>
      <c r="D19" s="1" t="s">
        <v>171</v>
      </c>
      <c r="E19">
        <v>0</v>
      </c>
      <c r="F19" s="1" t="s">
        <v>244</v>
      </c>
      <c r="G19" s="1" t="s">
        <v>281</v>
      </c>
      <c r="H19" s="1" t="s">
        <v>171</v>
      </c>
      <c r="I19" s="1" t="s">
        <v>331</v>
      </c>
      <c r="K19" s="10"/>
    </row>
    <row r="20" spans="1:11" x14ac:dyDescent="0.3">
      <c r="A20">
        <f>ROW(A20) - ROW($A$7)</f>
        <v>13</v>
      </c>
      <c r="B20" s="10" t="s">
        <v>22</v>
      </c>
      <c r="C20" s="10" t="s">
        <v>103</v>
      </c>
      <c r="D20" s="1" t="s">
        <v>177</v>
      </c>
      <c r="E20">
        <v>2</v>
      </c>
      <c r="F20" s="1" t="s">
        <v>243</v>
      </c>
      <c r="G20" s="1" t="s">
        <v>281</v>
      </c>
      <c r="H20" s="1" t="s">
        <v>177</v>
      </c>
      <c r="I20" s="1" t="s">
        <v>330</v>
      </c>
      <c r="K20" s="10"/>
    </row>
    <row r="21" spans="1:11" x14ac:dyDescent="0.3">
      <c r="A21">
        <f>ROW(A21) - ROW($A$7)</f>
        <v>14</v>
      </c>
      <c r="B21" s="10" t="s">
        <v>23</v>
      </c>
      <c r="C21" s="10" t="s">
        <v>104</v>
      </c>
      <c r="D21" s="1" t="s">
        <v>178</v>
      </c>
      <c r="E21">
        <v>1</v>
      </c>
      <c r="F21" s="1" t="s">
        <v>243</v>
      </c>
      <c r="G21" s="1" t="s">
        <v>281</v>
      </c>
      <c r="H21" s="1" t="s">
        <v>178</v>
      </c>
      <c r="I21" s="1" t="s">
        <v>330</v>
      </c>
      <c r="K21" s="10"/>
    </row>
    <row r="22" spans="1:11" ht="28.8" x14ac:dyDescent="0.3">
      <c r="A22">
        <f>ROW(A22) - ROW($A$7)</f>
        <v>15</v>
      </c>
      <c r="B22" s="10" t="s">
        <v>24</v>
      </c>
      <c r="C22" s="10" t="s">
        <v>105</v>
      </c>
      <c r="D22" s="1" t="s">
        <v>179</v>
      </c>
      <c r="E22">
        <v>7</v>
      </c>
      <c r="F22" s="1" t="s">
        <v>245</v>
      </c>
      <c r="G22" s="1" t="s">
        <v>286</v>
      </c>
      <c r="H22" s="1" t="s">
        <v>179</v>
      </c>
      <c r="I22" s="1" t="s">
        <v>330</v>
      </c>
      <c r="K22" s="10"/>
    </row>
    <row r="23" spans="1:11" x14ac:dyDescent="0.3">
      <c r="A23">
        <f>ROW(A23) - ROW($A$7)</f>
        <v>16</v>
      </c>
      <c r="B23" s="10" t="s">
        <v>25</v>
      </c>
      <c r="C23" s="10" t="s">
        <v>106</v>
      </c>
      <c r="D23" s="1" t="s">
        <v>180</v>
      </c>
      <c r="E23">
        <v>0</v>
      </c>
      <c r="F23" s="1" t="s">
        <v>246</v>
      </c>
      <c r="G23" s="1" t="s">
        <v>287</v>
      </c>
      <c r="H23" s="1" t="s">
        <v>180</v>
      </c>
      <c r="I23" s="1" t="s">
        <v>331</v>
      </c>
      <c r="K23" s="10"/>
    </row>
    <row r="24" spans="1:11" x14ac:dyDescent="0.3">
      <c r="A24">
        <f>ROW(A24) - ROW($A$7)</f>
        <v>17</v>
      </c>
      <c r="B24" s="10" t="s">
        <v>26</v>
      </c>
      <c r="C24" s="10" t="s">
        <v>107</v>
      </c>
      <c r="D24" s="1" t="s">
        <v>181</v>
      </c>
      <c r="E24">
        <v>0</v>
      </c>
      <c r="F24" s="1" t="s">
        <v>247</v>
      </c>
      <c r="G24" s="1" t="s">
        <v>288</v>
      </c>
      <c r="H24" s="1" t="s">
        <v>181</v>
      </c>
      <c r="I24" s="1" t="s">
        <v>331</v>
      </c>
      <c r="K24" s="10"/>
    </row>
    <row r="25" spans="1:11" x14ac:dyDescent="0.3">
      <c r="A25">
        <f>ROW(A25) - ROW($A$7)</f>
        <v>18</v>
      </c>
      <c r="B25" s="10" t="s">
        <v>27</v>
      </c>
      <c r="C25" s="10" t="s">
        <v>108</v>
      </c>
      <c r="D25" s="1" t="s">
        <v>182</v>
      </c>
      <c r="E25">
        <v>1</v>
      </c>
      <c r="F25" s="1" t="s">
        <v>248</v>
      </c>
      <c r="G25" s="1" t="s">
        <v>289</v>
      </c>
      <c r="H25" s="1" t="s">
        <v>182</v>
      </c>
      <c r="I25" s="1" t="s">
        <v>330</v>
      </c>
      <c r="K25" s="10"/>
    </row>
    <row r="26" spans="1:11" x14ac:dyDescent="0.3">
      <c r="A26">
        <f>ROW(A26) - ROW($A$7)</f>
        <v>19</v>
      </c>
      <c r="B26" s="10" t="s">
        <v>28</v>
      </c>
      <c r="C26" s="10" t="s">
        <v>108</v>
      </c>
      <c r="D26" s="1" t="s">
        <v>182</v>
      </c>
      <c r="E26">
        <v>0</v>
      </c>
      <c r="F26" s="1" t="s">
        <v>248</v>
      </c>
      <c r="G26" s="1" t="s">
        <v>289</v>
      </c>
      <c r="H26" s="1" t="s">
        <v>182</v>
      </c>
      <c r="I26" s="1" t="s">
        <v>331</v>
      </c>
      <c r="K26" s="10"/>
    </row>
    <row r="27" spans="1:11" x14ac:dyDescent="0.3">
      <c r="A27">
        <f>ROW(A27) - ROW($A$7)</f>
        <v>20</v>
      </c>
      <c r="B27" s="10" t="s">
        <v>29</v>
      </c>
      <c r="C27" s="10" t="s">
        <v>109</v>
      </c>
      <c r="D27" s="1" t="s">
        <v>183</v>
      </c>
      <c r="E27">
        <v>0</v>
      </c>
      <c r="F27" s="1" t="s">
        <v>249</v>
      </c>
      <c r="I27" s="1" t="s">
        <v>331</v>
      </c>
      <c r="K27" s="10"/>
    </row>
    <row r="28" spans="1:11" x14ac:dyDescent="0.3">
      <c r="A28">
        <f>ROW(A28) - ROW($A$7)</f>
        <v>21</v>
      </c>
      <c r="B28" s="10" t="s">
        <v>30</v>
      </c>
      <c r="C28" s="10" t="s">
        <v>110</v>
      </c>
      <c r="D28" s="1" t="s">
        <v>184</v>
      </c>
      <c r="E28">
        <v>2</v>
      </c>
      <c r="F28" s="1" t="s">
        <v>250</v>
      </c>
      <c r="G28" s="1" t="s">
        <v>282</v>
      </c>
      <c r="H28" s="1" t="s">
        <v>184</v>
      </c>
      <c r="I28" s="1" t="s">
        <v>330</v>
      </c>
      <c r="K28" s="10"/>
    </row>
    <row r="29" spans="1:11" x14ac:dyDescent="0.3">
      <c r="A29">
        <f>ROW(A29) - ROW($A$7)</f>
        <v>22</v>
      </c>
      <c r="B29" s="10" t="s">
        <v>31</v>
      </c>
      <c r="C29" s="10" t="s">
        <v>111</v>
      </c>
      <c r="D29" s="1" t="s">
        <v>185</v>
      </c>
      <c r="E29">
        <v>1</v>
      </c>
      <c r="F29" s="1" t="s">
        <v>251</v>
      </c>
      <c r="G29" s="1" t="s">
        <v>290</v>
      </c>
      <c r="H29" s="1" t="s">
        <v>316</v>
      </c>
      <c r="I29" s="1" t="s">
        <v>330</v>
      </c>
      <c r="K29" s="10"/>
    </row>
    <row r="30" spans="1:11" x14ac:dyDescent="0.3">
      <c r="A30">
        <f>ROW(A30) - ROW($A$7)</f>
        <v>23</v>
      </c>
      <c r="B30" s="10" t="s">
        <v>32</v>
      </c>
      <c r="C30" s="10" t="s">
        <v>112</v>
      </c>
      <c r="D30" s="1" t="s">
        <v>186</v>
      </c>
      <c r="E30">
        <v>1</v>
      </c>
      <c r="F30" s="1" t="s">
        <v>186</v>
      </c>
      <c r="G30" s="1" t="s">
        <v>291</v>
      </c>
      <c r="H30" s="1" t="s">
        <v>186</v>
      </c>
      <c r="I30" s="1" t="s">
        <v>330</v>
      </c>
      <c r="K30" s="10"/>
    </row>
    <row r="31" spans="1:11" x14ac:dyDescent="0.3">
      <c r="A31">
        <f>ROW(A31) - ROW($A$7)</f>
        <v>24</v>
      </c>
      <c r="B31" s="10" t="s">
        <v>33</v>
      </c>
      <c r="C31" s="10" t="s">
        <v>113</v>
      </c>
      <c r="D31" s="1" t="s">
        <v>187</v>
      </c>
      <c r="E31">
        <v>0</v>
      </c>
      <c r="F31" s="1" t="s">
        <v>252</v>
      </c>
      <c r="G31" s="1" t="s">
        <v>289</v>
      </c>
      <c r="H31" s="1" t="s">
        <v>317</v>
      </c>
      <c r="I31" s="1" t="s">
        <v>331</v>
      </c>
      <c r="K31" s="10"/>
    </row>
    <row r="32" spans="1:11" ht="28.8" x14ac:dyDescent="0.3">
      <c r="A32">
        <f>ROW(A32) - ROW($A$7)</f>
        <v>25</v>
      </c>
      <c r="B32" s="10" t="s">
        <v>34</v>
      </c>
      <c r="C32" s="10" t="s">
        <v>114</v>
      </c>
      <c r="D32" s="1" t="s">
        <v>188</v>
      </c>
      <c r="E32">
        <v>1</v>
      </c>
      <c r="F32" s="1" t="s">
        <v>253</v>
      </c>
      <c r="G32" s="1" t="s">
        <v>292</v>
      </c>
      <c r="H32" s="1" t="s">
        <v>318</v>
      </c>
      <c r="I32" s="1" t="s">
        <v>330</v>
      </c>
      <c r="K32" s="10"/>
    </row>
    <row r="33" spans="1:11" x14ac:dyDescent="0.3">
      <c r="A33">
        <f>ROW(A33) - ROW($A$7)</f>
        <v>26</v>
      </c>
      <c r="B33" s="10" t="s">
        <v>35</v>
      </c>
      <c r="C33" s="10" t="s">
        <v>115</v>
      </c>
      <c r="D33" s="1" t="s">
        <v>189</v>
      </c>
      <c r="E33">
        <v>1</v>
      </c>
      <c r="F33" s="1" t="s">
        <v>254</v>
      </c>
      <c r="G33" s="1" t="s">
        <v>292</v>
      </c>
      <c r="H33" s="1" t="s">
        <v>319</v>
      </c>
      <c r="I33" s="1" t="s">
        <v>330</v>
      </c>
      <c r="K33" s="10"/>
    </row>
    <row r="34" spans="1:11" ht="28.8" x14ac:dyDescent="0.3">
      <c r="A34">
        <f>ROW(A34) - ROW($A$7)</f>
        <v>27</v>
      </c>
      <c r="B34" s="10" t="s">
        <v>36</v>
      </c>
      <c r="C34" s="10" t="s">
        <v>116</v>
      </c>
      <c r="D34" s="1" t="s">
        <v>190</v>
      </c>
      <c r="E34">
        <v>1</v>
      </c>
      <c r="F34" s="1" t="s">
        <v>255</v>
      </c>
      <c r="G34" s="1" t="s">
        <v>282</v>
      </c>
      <c r="H34" s="1" t="s">
        <v>190</v>
      </c>
      <c r="I34" s="1" t="s">
        <v>330</v>
      </c>
      <c r="K34" s="10"/>
    </row>
    <row r="35" spans="1:11" ht="28.8" x14ac:dyDescent="0.3">
      <c r="A35">
        <f>ROW(A35) - ROW($A$7)</f>
        <v>28</v>
      </c>
      <c r="B35" s="10" t="s">
        <v>37</v>
      </c>
      <c r="C35" s="10" t="s">
        <v>117</v>
      </c>
      <c r="D35" s="1" t="s">
        <v>191</v>
      </c>
      <c r="E35">
        <v>1</v>
      </c>
      <c r="F35" s="1" t="s">
        <v>256</v>
      </c>
      <c r="G35" s="1" t="s">
        <v>282</v>
      </c>
      <c r="H35" s="1" t="s">
        <v>191</v>
      </c>
      <c r="I35" s="1" t="s">
        <v>330</v>
      </c>
      <c r="K35" s="10"/>
    </row>
    <row r="36" spans="1:11" ht="28.8" x14ac:dyDescent="0.3">
      <c r="A36">
        <f>ROW(A36) - ROW($A$7)</f>
        <v>29</v>
      </c>
      <c r="B36" s="10" t="s">
        <v>38</v>
      </c>
      <c r="C36" s="10" t="s">
        <v>118</v>
      </c>
      <c r="D36" s="1" t="s">
        <v>192</v>
      </c>
      <c r="E36">
        <v>1</v>
      </c>
      <c r="F36" s="1" t="s">
        <v>257</v>
      </c>
      <c r="G36" s="1" t="s">
        <v>282</v>
      </c>
      <c r="H36" s="1" t="s">
        <v>192</v>
      </c>
      <c r="I36" s="1" t="s">
        <v>330</v>
      </c>
      <c r="K36" s="10"/>
    </row>
    <row r="37" spans="1:11" ht="43.2" x14ac:dyDescent="0.3">
      <c r="A37">
        <f>ROW(A37) - ROW($A$7)</f>
        <v>30</v>
      </c>
      <c r="B37" s="10" t="s">
        <v>39</v>
      </c>
      <c r="C37" s="10" t="s">
        <v>119</v>
      </c>
      <c r="D37" s="1" t="s">
        <v>193</v>
      </c>
      <c r="E37">
        <v>1</v>
      </c>
      <c r="F37" s="1" t="s">
        <v>258</v>
      </c>
      <c r="G37" s="1" t="s">
        <v>293</v>
      </c>
      <c r="H37" s="1" t="s">
        <v>193</v>
      </c>
      <c r="I37" s="1" t="s">
        <v>330</v>
      </c>
      <c r="K37" s="10"/>
    </row>
    <row r="38" spans="1:11" ht="28.8" x14ac:dyDescent="0.3">
      <c r="A38">
        <f>ROW(A38) - ROW($A$7)</f>
        <v>31</v>
      </c>
      <c r="B38" s="10" t="s">
        <v>40</v>
      </c>
      <c r="C38" s="10" t="s">
        <v>120</v>
      </c>
      <c r="D38" s="1" t="s">
        <v>194</v>
      </c>
      <c r="E38">
        <v>0</v>
      </c>
      <c r="F38" s="1" t="s">
        <v>259</v>
      </c>
      <c r="G38" s="1" t="s">
        <v>294</v>
      </c>
      <c r="H38" s="1" t="s">
        <v>194</v>
      </c>
      <c r="I38" s="1" t="s">
        <v>331</v>
      </c>
      <c r="K38" s="10"/>
    </row>
    <row r="39" spans="1:11" x14ac:dyDescent="0.3">
      <c r="A39">
        <f>ROW(A39) - ROW($A$7)</f>
        <v>32</v>
      </c>
      <c r="B39" s="10" t="s">
        <v>41</v>
      </c>
      <c r="C39" s="10" t="s">
        <v>121</v>
      </c>
      <c r="D39" s="1" t="s">
        <v>195</v>
      </c>
      <c r="E39">
        <v>2</v>
      </c>
      <c r="F39" s="1" t="s">
        <v>260</v>
      </c>
      <c r="G39" s="1" t="s">
        <v>295</v>
      </c>
      <c r="H39" s="1" t="s">
        <v>320</v>
      </c>
      <c r="I39" s="1" t="s">
        <v>330</v>
      </c>
      <c r="K39" s="10"/>
    </row>
    <row r="40" spans="1:11" x14ac:dyDescent="0.3">
      <c r="A40">
        <f>ROW(A40) - ROW($A$7)</f>
        <v>33</v>
      </c>
      <c r="B40" s="10" t="s">
        <v>42</v>
      </c>
      <c r="C40" s="10" t="s">
        <v>122</v>
      </c>
      <c r="D40" s="1" t="s">
        <v>196</v>
      </c>
      <c r="E40">
        <v>0</v>
      </c>
      <c r="F40" s="1" t="s">
        <v>261</v>
      </c>
      <c r="G40" s="1" t="s">
        <v>296</v>
      </c>
      <c r="H40" s="1" t="s">
        <v>196</v>
      </c>
      <c r="I40" s="1" t="s">
        <v>331</v>
      </c>
      <c r="K40" s="10"/>
    </row>
    <row r="41" spans="1:11" x14ac:dyDescent="0.3">
      <c r="A41">
        <f>ROW(A41) - ROW($A$7)</f>
        <v>34</v>
      </c>
      <c r="B41" s="10" t="s">
        <v>43</v>
      </c>
      <c r="C41" s="10" t="s">
        <v>122</v>
      </c>
      <c r="D41" s="1" t="s">
        <v>196</v>
      </c>
      <c r="E41">
        <v>2</v>
      </c>
      <c r="F41" s="1" t="s">
        <v>261</v>
      </c>
      <c r="G41" s="1" t="s">
        <v>296</v>
      </c>
      <c r="H41" s="1" t="s">
        <v>196</v>
      </c>
      <c r="I41" s="1" t="s">
        <v>330</v>
      </c>
      <c r="K41" s="10"/>
    </row>
    <row r="42" spans="1:11" ht="28.8" x14ac:dyDescent="0.3">
      <c r="A42">
        <f>ROW(A42) - ROW($A$7)</f>
        <v>35</v>
      </c>
      <c r="B42" s="10" t="s">
        <v>44</v>
      </c>
      <c r="C42" s="10" t="s">
        <v>123</v>
      </c>
      <c r="D42" s="1" t="s">
        <v>197</v>
      </c>
      <c r="E42">
        <v>13</v>
      </c>
      <c r="F42" s="1" t="s">
        <v>247</v>
      </c>
      <c r="G42" s="1" t="s">
        <v>297</v>
      </c>
      <c r="H42" s="1" t="s">
        <v>197</v>
      </c>
      <c r="I42" s="1" t="s">
        <v>330</v>
      </c>
      <c r="K42" s="10"/>
    </row>
    <row r="43" spans="1:11" x14ac:dyDescent="0.3">
      <c r="A43">
        <f>ROW(A43) - ROW($A$7)</f>
        <v>36</v>
      </c>
      <c r="B43" s="10" t="s">
        <v>45</v>
      </c>
      <c r="C43" s="10" t="s">
        <v>124</v>
      </c>
      <c r="D43" s="1" t="s">
        <v>198</v>
      </c>
      <c r="E43">
        <v>7</v>
      </c>
      <c r="F43" s="1" t="s">
        <v>247</v>
      </c>
      <c r="G43" s="1" t="s">
        <v>285</v>
      </c>
      <c r="H43" s="1" t="s">
        <v>198</v>
      </c>
      <c r="I43" s="1" t="s">
        <v>330</v>
      </c>
      <c r="K43" s="10"/>
    </row>
    <row r="44" spans="1:11" x14ac:dyDescent="0.3">
      <c r="A44">
        <f>ROW(A44) - ROW($A$7)</f>
        <v>37</v>
      </c>
      <c r="B44" s="10" t="s">
        <v>46</v>
      </c>
      <c r="C44" s="10" t="s">
        <v>125</v>
      </c>
      <c r="D44" s="1" t="s">
        <v>199</v>
      </c>
      <c r="E44">
        <v>1</v>
      </c>
      <c r="F44" s="1" t="s">
        <v>247</v>
      </c>
      <c r="G44" s="1" t="s">
        <v>298</v>
      </c>
      <c r="H44" s="1" t="s">
        <v>199</v>
      </c>
      <c r="I44" s="1" t="s">
        <v>330</v>
      </c>
      <c r="K44" s="10"/>
    </row>
    <row r="45" spans="1:11" x14ac:dyDescent="0.3">
      <c r="A45">
        <f>ROW(A45) - ROW($A$7)</f>
        <v>38</v>
      </c>
      <c r="B45" s="10" t="s">
        <v>47</v>
      </c>
      <c r="C45" s="10" t="s">
        <v>126</v>
      </c>
      <c r="D45" s="1" t="s">
        <v>200</v>
      </c>
      <c r="E45">
        <v>1</v>
      </c>
      <c r="F45" s="1" t="s">
        <v>247</v>
      </c>
      <c r="G45" s="1" t="s">
        <v>298</v>
      </c>
      <c r="H45" s="1" t="s">
        <v>200</v>
      </c>
      <c r="I45" s="1" t="s">
        <v>330</v>
      </c>
      <c r="K45" s="10"/>
    </row>
    <row r="46" spans="1:11" x14ac:dyDescent="0.3">
      <c r="A46">
        <f>ROW(A46) - ROW($A$7)</f>
        <v>39</v>
      </c>
      <c r="B46" s="10" t="s">
        <v>48</v>
      </c>
      <c r="C46" s="10" t="s">
        <v>127</v>
      </c>
      <c r="D46" s="1" t="s">
        <v>201</v>
      </c>
      <c r="E46">
        <v>4</v>
      </c>
      <c r="F46" s="1" t="s">
        <v>247</v>
      </c>
      <c r="G46" s="1" t="s">
        <v>298</v>
      </c>
      <c r="H46" s="1" t="s">
        <v>201</v>
      </c>
      <c r="I46" s="1" t="s">
        <v>330</v>
      </c>
      <c r="K46" s="10"/>
    </row>
    <row r="47" spans="1:11" x14ac:dyDescent="0.3">
      <c r="A47">
        <f>ROW(A47) - ROW($A$7)</f>
        <v>40</v>
      </c>
      <c r="B47" s="10" t="s">
        <v>49</v>
      </c>
      <c r="C47" s="10" t="s">
        <v>128</v>
      </c>
      <c r="D47" s="1" t="s">
        <v>202</v>
      </c>
      <c r="E47">
        <v>1</v>
      </c>
      <c r="F47" s="1" t="s">
        <v>247</v>
      </c>
      <c r="G47" s="1" t="s">
        <v>298</v>
      </c>
      <c r="H47" s="1" t="s">
        <v>202</v>
      </c>
      <c r="I47" s="1" t="s">
        <v>330</v>
      </c>
      <c r="K47" s="10"/>
    </row>
    <row r="48" spans="1:11" x14ac:dyDescent="0.3">
      <c r="A48">
        <f>ROW(A48) - ROW($A$7)</f>
        <v>41</v>
      </c>
      <c r="B48" s="10" t="s">
        <v>50</v>
      </c>
      <c r="C48" s="10" t="s">
        <v>129</v>
      </c>
      <c r="D48" s="1" t="s">
        <v>203</v>
      </c>
      <c r="E48">
        <v>1</v>
      </c>
      <c r="F48" s="1" t="s">
        <v>247</v>
      </c>
      <c r="G48" s="1" t="s">
        <v>298</v>
      </c>
      <c r="H48" s="1" t="s">
        <v>203</v>
      </c>
      <c r="I48" s="1" t="s">
        <v>330</v>
      </c>
      <c r="K48" s="10"/>
    </row>
    <row r="49" spans="1:11" x14ac:dyDescent="0.3">
      <c r="A49">
        <f>ROW(A49) - ROW($A$7)</f>
        <v>42</v>
      </c>
      <c r="B49" s="10" t="s">
        <v>51</v>
      </c>
      <c r="C49" s="10" t="s">
        <v>130</v>
      </c>
      <c r="D49" s="1" t="s">
        <v>204</v>
      </c>
      <c r="E49">
        <v>2</v>
      </c>
      <c r="F49" s="1" t="s">
        <v>247</v>
      </c>
      <c r="G49" s="1" t="s">
        <v>297</v>
      </c>
      <c r="H49" s="1" t="s">
        <v>321</v>
      </c>
      <c r="I49" s="1" t="s">
        <v>330</v>
      </c>
      <c r="K49" s="10"/>
    </row>
    <row r="50" spans="1:11" x14ac:dyDescent="0.3">
      <c r="A50">
        <f>ROW(A50) - ROW($A$7)</f>
        <v>43</v>
      </c>
      <c r="B50" s="10" t="s">
        <v>52</v>
      </c>
      <c r="C50" s="10" t="s">
        <v>131</v>
      </c>
      <c r="D50" s="1" t="s">
        <v>205</v>
      </c>
      <c r="E50">
        <v>1</v>
      </c>
      <c r="F50" s="1" t="s">
        <v>247</v>
      </c>
      <c r="G50" s="1" t="s">
        <v>299</v>
      </c>
      <c r="H50" s="1" t="s">
        <v>205</v>
      </c>
      <c r="I50" s="1" t="s">
        <v>330</v>
      </c>
      <c r="K50" s="10"/>
    </row>
    <row r="51" spans="1:11" x14ac:dyDescent="0.3">
      <c r="A51">
        <f>ROW(A51) - ROW($A$7)</f>
        <v>44</v>
      </c>
      <c r="B51" s="10" t="s">
        <v>53</v>
      </c>
      <c r="C51" s="10" t="s">
        <v>132</v>
      </c>
      <c r="D51" s="1" t="s">
        <v>206</v>
      </c>
      <c r="E51">
        <v>1</v>
      </c>
      <c r="F51" s="1" t="s">
        <v>247</v>
      </c>
      <c r="G51" s="1" t="s">
        <v>300</v>
      </c>
      <c r="H51" s="1" t="s">
        <v>206</v>
      </c>
      <c r="I51" s="1" t="s">
        <v>330</v>
      </c>
      <c r="K51" s="10"/>
    </row>
    <row r="52" spans="1:11" x14ac:dyDescent="0.3">
      <c r="A52">
        <f>ROW(A52) - ROW($A$7)</f>
        <v>45</v>
      </c>
      <c r="B52" s="10" t="s">
        <v>54</v>
      </c>
      <c r="C52" s="10" t="s">
        <v>131</v>
      </c>
      <c r="D52" s="1" t="s">
        <v>205</v>
      </c>
      <c r="E52">
        <v>0</v>
      </c>
      <c r="F52" s="1" t="s">
        <v>247</v>
      </c>
      <c r="G52" s="1" t="s">
        <v>299</v>
      </c>
      <c r="H52" s="1" t="s">
        <v>205</v>
      </c>
      <c r="I52" s="1" t="s">
        <v>331</v>
      </c>
      <c r="K52" s="10"/>
    </row>
    <row r="53" spans="1:11" x14ac:dyDescent="0.3">
      <c r="A53">
        <f>ROW(A53) - ROW($A$7)</f>
        <v>46</v>
      </c>
      <c r="B53" s="10" t="s">
        <v>55</v>
      </c>
      <c r="C53" s="10" t="s">
        <v>124</v>
      </c>
      <c r="D53" s="1" t="s">
        <v>198</v>
      </c>
      <c r="E53">
        <v>0</v>
      </c>
      <c r="F53" s="1" t="s">
        <v>247</v>
      </c>
      <c r="G53" s="1" t="s">
        <v>285</v>
      </c>
      <c r="H53" s="1" t="s">
        <v>198</v>
      </c>
      <c r="I53" s="1" t="s">
        <v>331</v>
      </c>
      <c r="K53" s="10"/>
    </row>
    <row r="54" spans="1:11" x14ac:dyDescent="0.3">
      <c r="A54">
        <f>ROW(A54) - ROW($A$7)</f>
        <v>47</v>
      </c>
      <c r="B54" s="10" t="s">
        <v>56</v>
      </c>
      <c r="C54" s="10" t="s">
        <v>133</v>
      </c>
      <c r="D54" s="1" t="s">
        <v>207</v>
      </c>
      <c r="E54">
        <v>2</v>
      </c>
      <c r="F54" s="1" t="s">
        <v>247</v>
      </c>
      <c r="G54" s="1" t="s">
        <v>301</v>
      </c>
      <c r="H54" s="1" t="s">
        <v>207</v>
      </c>
      <c r="I54" s="1" t="s">
        <v>330</v>
      </c>
      <c r="K54" s="10"/>
    </row>
    <row r="55" spans="1:11" x14ac:dyDescent="0.3">
      <c r="A55">
        <f>ROW(A55) - ROW($A$7)</f>
        <v>48</v>
      </c>
      <c r="B55" s="10" t="s">
        <v>57</v>
      </c>
      <c r="C55" s="10" t="s">
        <v>134</v>
      </c>
      <c r="D55" s="1" t="s">
        <v>208</v>
      </c>
      <c r="E55">
        <v>0</v>
      </c>
      <c r="F55" s="1" t="s">
        <v>247</v>
      </c>
      <c r="G55" s="1" t="s">
        <v>298</v>
      </c>
      <c r="H55" s="1" t="s">
        <v>208</v>
      </c>
      <c r="I55" s="1" t="s">
        <v>331</v>
      </c>
      <c r="K55" s="10"/>
    </row>
    <row r="56" spans="1:11" x14ac:dyDescent="0.3">
      <c r="A56">
        <f>ROW(A56) - ROW($A$7)</f>
        <v>49</v>
      </c>
      <c r="B56" s="10" t="s">
        <v>58</v>
      </c>
      <c r="C56" s="10" t="s">
        <v>123</v>
      </c>
      <c r="D56" s="1" t="s">
        <v>197</v>
      </c>
      <c r="E56">
        <v>0</v>
      </c>
      <c r="F56" s="1" t="s">
        <v>247</v>
      </c>
      <c r="G56" s="1" t="s">
        <v>297</v>
      </c>
      <c r="H56" s="1" t="s">
        <v>197</v>
      </c>
      <c r="I56" s="1" t="s">
        <v>331</v>
      </c>
      <c r="K56" s="10"/>
    </row>
    <row r="57" spans="1:11" x14ac:dyDescent="0.3">
      <c r="A57">
        <f>ROW(A57) - ROW($A$7)</f>
        <v>50</v>
      </c>
      <c r="B57" s="10" t="s">
        <v>59</v>
      </c>
      <c r="C57" s="10" t="s">
        <v>135</v>
      </c>
      <c r="D57" s="1" t="s">
        <v>209</v>
      </c>
      <c r="E57">
        <v>1</v>
      </c>
      <c r="F57" s="1" t="s">
        <v>209</v>
      </c>
      <c r="G57" s="1" t="s">
        <v>297</v>
      </c>
      <c r="H57" s="1" t="s">
        <v>209</v>
      </c>
      <c r="I57" s="1" t="s">
        <v>330</v>
      </c>
      <c r="K57" s="10"/>
    </row>
    <row r="58" spans="1:11" x14ac:dyDescent="0.3">
      <c r="A58">
        <f>ROW(A58) - ROW($A$7)</f>
        <v>51</v>
      </c>
      <c r="B58" s="10" t="s">
        <v>60</v>
      </c>
      <c r="C58" s="10" t="s">
        <v>132</v>
      </c>
      <c r="D58" s="1" t="s">
        <v>206</v>
      </c>
      <c r="E58">
        <v>0</v>
      </c>
      <c r="F58" s="1" t="s">
        <v>247</v>
      </c>
      <c r="G58" s="1" t="s">
        <v>300</v>
      </c>
      <c r="H58" s="1" t="s">
        <v>206</v>
      </c>
      <c r="I58" s="1" t="s">
        <v>331</v>
      </c>
      <c r="K58" s="10"/>
    </row>
    <row r="59" spans="1:11" x14ac:dyDescent="0.3">
      <c r="A59">
        <f>ROW(A59) - ROW($A$7)</f>
        <v>52</v>
      </c>
      <c r="B59" s="10" t="s">
        <v>61</v>
      </c>
      <c r="C59" s="10" t="s">
        <v>136</v>
      </c>
      <c r="D59" s="1" t="s">
        <v>210</v>
      </c>
      <c r="E59">
        <v>1</v>
      </c>
      <c r="F59" s="1" t="s">
        <v>247</v>
      </c>
      <c r="G59" s="1" t="s">
        <v>297</v>
      </c>
      <c r="H59" s="1" t="s">
        <v>210</v>
      </c>
      <c r="I59" s="1" t="s">
        <v>330</v>
      </c>
      <c r="K59" s="10"/>
    </row>
    <row r="60" spans="1:11" x14ac:dyDescent="0.3">
      <c r="A60">
        <f>ROW(A60) - ROW($A$7)</f>
        <v>53</v>
      </c>
      <c r="B60" s="10" t="s">
        <v>62</v>
      </c>
      <c r="C60" s="10" t="s">
        <v>133</v>
      </c>
      <c r="D60" s="1" t="s">
        <v>207</v>
      </c>
      <c r="E60">
        <v>0</v>
      </c>
      <c r="F60" s="1" t="s">
        <v>247</v>
      </c>
      <c r="G60" s="1" t="s">
        <v>301</v>
      </c>
      <c r="H60" s="1" t="s">
        <v>207</v>
      </c>
      <c r="I60" s="1" t="s">
        <v>331</v>
      </c>
      <c r="K60" s="10"/>
    </row>
    <row r="61" spans="1:11" x14ac:dyDescent="0.3">
      <c r="A61">
        <f>ROW(A61) - ROW($A$7)</f>
        <v>54</v>
      </c>
      <c r="B61" s="10" t="s">
        <v>63</v>
      </c>
      <c r="C61" s="10" t="s">
        <v>137</v>
      </c>
      <c r="D61" s="1" t="s">
        <v>211</v>
      </c>
      <c r="E61">
        <v>1</v>
      </c>
      <c r="F61" s="1" t="s">
        <v>247</v>
      </c>
      <c r="G61" s="1" t="s">
        <v>301</v>
      </c>
      <c r="H61" s="1" t="s">
        <v>211</v>
      </c>
      <c r="I61" s="1" t="s">
        <v>330</v>
      </c>
      <c r="K61" s="10"/>
    </row>
    <row r="62" spans="1:11" x14ac:dyDescent="0.3">
      <c r="A62">
        <f>ROW(A62) - ROW($A$7)</f>
        <v>55</v>
      </c>
      <c r="B62" s="10" t="s">
        <v>64</v>
      </c>
      <c r="C62" s="10" t="s">
        <v>138</v>
      </c>
      <c r="D62" s="1" t="s">
        <v>212</v>
      </c>
      <c r="E62">
        <v>1</v>
      </c>
      <c r="F62" s="1" t="s">
        <v>212</v>
      </c>
      <c r="G62" s="1" t="s">
        <v>298</v>
      </c>
      <c r="H62" s="1" t="s">
        <v>212</v>
      </c>
      <c r="I62" s="1" t="s">
        <v>330</v>
      </c>
      <c r="K62" s="10"/>
    </row>
    <row r="63" spans="1:11" x14ac:dyDescent="0.3">
      <c r="A63">
        <f>ROW(A63) - ROW($A$7)</f>
        <v>56</v>
      </c>
      <c r="B63" s="10" t="s">
        <v>65</v>
      </c>
      <c r="C63" s="10" t="s">
        <v>139</v>
      </c>
      <c r="D63" s="1" t="s">
        <v>213</v>
      </c>
      <c r="E63">
        <v>1</v>
      </c>
      <c r="F63" s="1" t="s">
        <v>213</v>
      </c>
      <c r="G63" s="1" t="s">
        <v>298</v>
      </c>
      <c r="H63" s="1" t="s">
        <v>213</v>
      </c>
      <c r="I63" s="1" t="s">
        <v>330</v>
      </c>
      <c r="K63" s="10"/>
    </row>
    <row r="64" spans="1:11" x14ac:dyDescent="0.3">
      <c r="A64">
        <f>ROW(A64) - ROW($A$7)</f>
        <v>57</v>
      </c>
      <c r="B64" s="10" t="s">
        <v>66</v>
      </c>
      <c r="C64" s="10" t="s">
        <v>140</v>
      </c>
      <c r="D64" s="1" t="s">
        <v>214</v>
      </c>
      <c r="E64">
        <v>1</v>
      </c>
      <c r="F64" s="1" t="s">
        <v>247</v>
      </c>
      <c r="G64" s="1" t="s">
        <v>297</v>
      </c>
      <c r="H64" s="1" t="s">
        <v>214</v>
      </c>
      <c r="I64" s="1" t="s">
        <v>330</v>
      </c>
      <c r="K64" s="10"/>
    </row>
    <row r="65" spans="1:11" x14ac:dyDescent="0.3">
      <c r="A65">
        <f>ROW(A65) - ROW($A$7)</f>
        <v>58</v>
      </c>
      <c r="B65" s="10" t="s">
        <v>67</v>
      </c>
      <c r="C65" s="10" t="s">
        <v>141</v>
      </c>
      <c r="D65" s="1" t="s">
        <v>215</v>
      </c>
      <c r="E65">
        <v>1</v>
      </c>
      <c r="F65" s="1" t="s">
        <v>247</v>
      </c>
      <c r="G65" s="1" t="s">
        <v>302</v>
      </c>
      <c r="H65" s="1" t="s">
        <v>215</v>
      </c>
      <c r="I65" s="1" t="s">
        <v>330</v>
      </c>
      <c r="K65" s="10"/>
    </row>
    <row r="66" spans="1:11" x14ac:dyDescent="0.3">
      <c r="A66">
        <f>ROW(A66) - ROW($A$7)</f>
        <v>59</v>
      </c>
      <c r="B66" s="10" t="s">
        <v>68</v>
      </c>
      <c r="C66" s="10" t="s">
        <v>142</v>
      </c>
      <c r="D66" s="1" t="s">
        <v>216</v>
      </c>
      <c r="E66">
        <v>2</v>
      </c>
      <c r="F66" s="1" t="s">
        <v>247</v>
      </c>
      <c r="G66" s="1" t="s">
        <v>303</v>
      </c>
      <c r="H66" s="1" t="s">
        <v>216</v>
      </c>
      <c r="I66" s="1" t="s">
        <v>330</v>
      </c>
      <c r="K66" s="10"/>
    </row>
    <row r="67" spans="1:11" ht="28.8" x14ac:dyDescent="0.3">
      <c r="A67">
        <f>ROW(A67) - ROW($A$7)</f>
        <v>60</v>
      </c>
      <c r="B67" s="10" t="s">
        <v>69</v>
      </c>
      <c r="C67" s="10" t="s">
        <v>143</v>
      </c>
      <c r="D67" s="1" t="s">
        <v>217</v>
      </c>
      <c r="E67">
        <v>0</v>
      </c>
      <c r="F67" s="1" t="s">
        <v>262</v>
      </c>
      <c r="G67" s="1" t="s">
        <v>293</v>
      </c>
      <c r="H67" s="1" t="s">
        <v>217</v>
      </c>
      <c r="I67" s="1" t="s">
        <v>331</v>
      </c>
      <c r="K67" s="10"/>
    </row>
    <row r="68" spans="1:11" x14ac:dyDescent="0.3">
      <c r="A68">
        <f>ROW(A68) - ROW($A$7)</f>
        <v>61</v>
      </c>
      <c r="B68" s="10" t="s">
        <v>70</v>
      </c>
      <c r="C68" s="10" t="s">
        <v>144</v>
      </c>
      <c r="D68" s="1" t="s">
        <v>218</v>
      </c>
      <c r="E68">
        <v>1</v>
      </c>
      <c r="F68" s="1" t="s">
        <v>263</v>
      </c>
      <c r="G68" s="1" t="s">
        <v>301</v>
      </c>
      <c r="H68" s="1" t="s">
        <v>218</v>
      </c>
      <c r="I68" s="1" t="s">
        <v>330</v>
      </c>
      <c r="K68" s="10"/>
    </row>
    <row r="69" spans="1:11" x14ac:dyDescent="0.3">
      <c r="A69">
        <f>ROW(A69) - ROW($A$7)</f>
        <v>62</v>
      </c>
      <c r="B69" s="10" t="s">
        <v>71</v>
      </c>
      <c r="C69" s="10" t="s">
        <v>145</v>
      </c>
      <c r="D69" s="1" t="s">
        <v>219</v>
      </c>
      <c r="E69">
        <v>1</v>
      </c>
      <c r="F69" s="1" t="s">
        <v>264</v>
      </c>
      <c r="G69" s="1" t="s">
        <v>304</v>
      </c>
      <c r="H69" s="1" t="s">
        <v>219</v>
      </c>
      <c r="I69" s="1" t="s">
        <v>330</v>
      </c>
      <c r="K69" s="10"/>
    </row>
    <row r="70" spans="1:11" x14ac:dyDescent="0.3">
      <c r="A70">
        <f>ROW(A70) - ROW($A$7)</f>
        <v>63</v>
      </c>
      <c r="B70" s="10" t="s">
        <v>72</v>
      </c>
      <c r="C70" s="10" t="s">
        <v>146</v>
      </c>
      <c r="D70" s="1" t="s">
        <v>220</v>
      </c>
      <c r="E70">
        <v>1</v>
      </c>
      <c r="F70" s="1" t="s">
        <v>265</v>
      </c>
      <c r="G70" s="1" t="s">
        <v>305</v>
      </c>
      <c r="H70" s="1" t="s">
        <v>322</v>
      </c>
      <c r="I70" s="1" t="s">
        <v>330</v>
      </c>
      <c r="K70" s="10"/>
    </row>
    <row r="71" spans="1:11" ht="28.8" x14ac:dyDescent="0.3">
      <c r="A71">
        <f>ROW(A71) - ROW($A$7)</f>
        <v>64</v>
      </c>
      <c r="B71" s="10" t="s">
        <v>73</v>
      </c>
      <c r="C71" s="10" t="s">
        <v>147</v>
      </c>
      <c r="D71" s="1" t="s">
        <v>221</v>
      </c>
      <c r="E71">
        <v>0</v>
      </c>
      <c r="F71" s="1" t="s">
        <v>266</v>
      </c>
      <c r="G71" s="1" t="s">
        <v>306</v>
      </c>
      <c r="H71" s="1" t="s">
        <v>221</v>
      </c>
      <c r="I71" s="1" t="s">
        <v>331</v>
      </c>
      <c r="K71" s="10"/>
    </row>
    <row r="72" spans="1:11" x14ac:dyDescent="0.3">
      <c r="A72">
        <f>ROW(A72) - ROW($A$7)</f>
        <v>65</v>
      </c>
      <c r="B72" s="10" t="s">
        <v>74</v>
      </c>
      <c r="C72" s="10" t="s">
        <v>148</v>
      </c>
      <c r="D72" s="1" t="s">
        <v>222</v>
      </c>
      <c r="E72">
        <v>1</v>
      </c>
      <c r="F72" s="1" t="s">
        <v>267</v>
      </c>
      <c r="G72" s="1" t="s">
        <v>307</v>
      </c>
      <c r="H72" s="1" t="s">
        <v>307</v>
      </c>
      <c r="I72" s="1" t="s">
        <v>330</v>
      </c>
      <c r="J72" s="1" t="s">
        <v>332</v>
      </c>
      <c r="K72" s="10"/>
    </row>
    <row r="73" spans="1:11" x14ac:dyDescent="0.3">
      <c r="A73">
        <f>ROW(A73) - ROW($A$7)</f>
        <v>66</v>
      </c>
      <c r="B73" s="10" t="s">
        <v>75</v>
      </c>
      <c r="C73" s="10" t="s">
        <v>149</v>
      </c>
      <c r="D73" s="1" t="s">
        <v>223</v>
      </c>
      <c r="E73">
        <v>1</v>
      </c>
      <c r="F73" s="1" t="s">
        <v>268</v>
      </c>
      <c r="G73" s="1" t="s">
        <v>287</v>
      </c>
      <c r="H73" s="1" t="s">
        <v>223</v>
      </c>
      <c r="I73" s="1" t="s">
        <v>330</v>
      </c>
      <c r="K73" s="10"/>
    </row>
    <row r="74" spans="1:11" x14ac:dyDescent="0.3">
      <c r="A74">
        <f>ROW(A74) - ROW($A$7)</f>
        <v>67</v>
      </c>
      <c r="B74" s="10" t="s">
        <v>76</v>
      </c>
      <c r="C74" s="10" t="s">
        <v>150</v>
      </c>
      <c r="D74" s="1" t="s">
        <v>224</v>
      </c>
      <c r="E74">
        <v>3</v>
      </c>
      <c r="F74" s="1" t="s">
        <v>269</v>
      </c>
      <c r="G74" s="1" t="s">
        <v>308</v>
      </c>
      <c r="H74" s="1" t="s">
        <v>224</v>
      </c>
      <c r="I74" s="1" t="s">
        <v>330</v>
      </c>
      <c r="J74" s="1" t="s">
        <v>333</v>
      </c>
      <c r="K74" s="10"/>
    </row>
    <row r="75" spans="1:11" ht="28.8" x14ac:dyDescent="0.3">
      <c r="A75">
        <f>ROW(A75) - ROW($A$7)</f>
        <v>68</v>
      </c>
      <c r="B75" s="10" t="s">
        <v>77</v>
      </c>
      <c r="C75" s="10" t="s">
        <v>151</v>
      </c>
      <c r="D75" s="1" t="s">
        <v>225</v>
      </c>
      <c r="E75">
        <v>1</v>
      </c>
      <c r="F75" s="1" t="s">
        <v>270</v>
      </c>
      <c r="G75" s="1" t="s">
        <v>305</v>
      </c>
      <c r="H75" s="1" t="s">
        <v>225</v>
      </c>
      <c r="I75" s="1" t="s">
        <v>330</v>
      </c>
      <c r="K75" s="10"/>
    </row>
    <row r="76" spans="1:11" ht="28.8" x14ac:dyDescent="0.3">
      <c r="A76">
        <f>ROW(A76) - ROW($A$7)</f>
        <v>69</v>
      </c>
      <c r="B76" s="10" t="s">
        <v>78</v>
      </c>
      <c r="C76" s="10" t="s">
        <v>152</v>
      </c>
      <c r="D76" s="1" t="s">
        <v>226</v>
      </c>
      <c r="E76">
        <v>1</v>
      </c>
      <c r="F76" s="1" t="s">
        <v>271</v>
      </c>
      <c r="G76" s="1" t="s">
        <v>309</v>
      </c>
      <c r="H76" s="1" t="s">
        <v>226</v>
      </c>
      <c r="I76" s="1" t="s">
        <v>330</v>
      </c>
      <c r="K76" s="10"/>
    </row>
    <row r="77" spans="1:11" x14ac:dyDescent="0.3">
      <c r="A77">
        <f>ROW(A77) - ROW($A$7)</f>
        <v>70</v>
      </c>
      <c r="B77" s="10" t="s">
        <v>79</v>
      </c>
      <c r="C77" s="10" t="s">
        <v>153</v>
      </c>
      <c r="D77" s="1" t="s">
        <v>227</v>
      </c>
      <c r="E77">
        <v>1</v>
      </c>
      <c r="F77" s="1" t="s">
        <v>272</v>
      </c>
      <c r="G77" s="1" t="s">
        <v>310</v>
      </c>
      <c r="H77" s="1" t="s">
        <v>227</v>
      </c>
      <c r="I77" s="1" t="s">
        <v>330</v>
      </c>
      <c r="K77" s="10"/>
    </row>
    <row r="78" spans="1:11" x14ac:dyDescent="0.3">
      <c r="A78">
        <f>ROW(A78) - ROW($A$7)</f>
        <v>71</v>
      </c>
      <c r="B78" s="10" t="s">
        <v>80</v>
      </c>
      <c r="C78" s="10" t="s">
        <v>154</v>
      </c>
      <c r="D78" s="1" t="s">
        <v>228</v>
      </c>
      <c r="E78">
        <v>0</v>
      </c>
      <c r="F78" s="1" t="s">
        <v>273</v>
      </c>
      <c r="G78" s="1" t="s">
        <v>311</v>
      </c>
      <c r="H78" s="1" t="s">
        <v>323</v>
      </c>
      <c r="I78" s="1" t="s">
        <v>331</v>
      </c>
      <c r="K78" s="10"/>
    </row>
    <row r="79" spans="1:11" x14ac:dyDescent="0.3">
      <c r="A79">
        <f>ROW(A79) - ROW($A$7)</f>
        <v>72</v>
      </c>
      <c r="B79" s="10" t="s">
        <v>81</v>
      </c>
      <c r="C79" s="10" t="s">
        <v>155</v>
      </c>
      <c r="D79" s="1" t="s">
        <v>229</v>
      </c>
      <c r="E79">
        <v>1</v>
      </c>
      <c r="F79" s="1" t="s">
        <v>267</v>
      </c>
      <c r="G79" s="1" t="s">
        <v>312</v>
      </c>
      <c r="H79" s="1" t="s">
        <v>229</v>
      </c>
      <c r="I79" s="1" t="s">
        <v>330</v>
      </c>
      <c r="K79" s="10"/>
    </row>
    <row r="80" spans="1:11" x14ac:dyDescent="0.3">
      <c r="A80">
        <f>ROW(A80) - ROW($A$7)</f>
        <v>73</v>
      </c>
      <c r="B80" s="10" t="s">
        <v>82</v>
      </c>
      <c r="C80" s="10" t="s">
        <v>156</v>
      </c>
      <c r="D80" s="1" t="s">
        <v>230</v>
      </c>
      <c r="E80">
        <v>1</v>
      </c>
      <c r="F80" s="1" t="s">
        <v>274</v>
      </c>
      <c r="G80" s="1" t="s">
        <v>313</v>
      </c>
      <c r="H80" s="1" t="s">
        <v>324</v>
      </c>
      <c r="I80" s="1" t="s">
        <v>330</v>
      </c>
      <c r="K80" s="10"/>
    </row>
    <row r="81" spans="1:11" ht="28.8" x14ac:dyDescent="0.3">
      <c r="A81">
        <f>ROW(A81) - ROW($A$7)</f>
        <v>74</v>
      </c>
      <c r="B81" s="10" t="s">
        <v>83</v>
      </c>
      <c r="C81" s="10" t="s">
        <v>157</v>
      </c>
      <c r="D81" s="1" t="s">
        <v>231</v>
      </c>
      <c r="E81">
        <v>0</v>
      </c>
      <c r="F81" s="1" t="s">
        <v>275</v>
      </c>
      <c r="G81" s="1" t="s">
        <v>309</v>
      </c>
      <c r="H81" s="1" t="s">
        <v>231</v>
      </c>
      <c r="I81" s="1" t="s">
        <v>331</v>
      </c>
      <c r="K81" s="10"/>
    </row>
    <row r="82" spans="1:11" ht="28.8" x14ac:dyDescent="0.3">
      <c r="A82">
        <f>ROW(A82) - ROW($A$7)</f>
        <v>75</v>
      </c>
      <c r="B82" s="10" t="s">
        <v>84</v>
      </c>
      <c r="C82" s="10" t="s">
        <v>158</v>
      </c>
      <c r="D82" s="1" t="s">
        <v>232</v>
      </c>
      <c r="E82">
        <v>1</v>
      </c>
      <c r="F82" s="1" t="s">
        <v>276</v>
      </c>
      <c r="G82" s="1" t="s">
        <v>305</v>
      </c>
      <c r="H82" s="1" t="s">
        <v>325</v>
      </c>
      <c r="I82" s="1" t="s">
        <v>330</v>
      </c>
      <c r="K82" s="10"/>
    </row>
    <row r="83" spans="1:11" ht="28.8" x14ac:dyDescent="0.3">
      <c r="A83">
        <f>ROW(A83) - ROW($A$7)</f>
        <v>76</v>
      </c>
      <c r="B83" s="10" t="s">
        <v>85</v>
      </c>
      <c r="C83" s="10" t="s">
        <v>159</v>
      </c>
      <c r="D83" s="1" t="s">
        <v>233</v>
      </c>
      <c r="E83">
        <v>1</v>
      </c>
      <c r="F83" s="1" t="s">
        <v>277</v>
      </c>
      <c r="G83" s="1" t="s">
        <v>305</v>
      </c>
      <c r="H83" s="1" t="s">
        <v>326</v>
      </c>
      <c r="I83" s="1" t="s">
        <v>330</v>
      </c>
      <c r="K83" s="10"/>
    </row>
    <row r="84" spans="1:11" ht="28.8" x14ac:dyDescent="0.3">
      <c r="A84">
        <f>ROW(A84) - ROW($A$7)</f>
        <v>77</v>
      </c>
      <c r="B84" s="10" t="s">
        <v>86</v>
      </c>
      <c r="C84" s="10" t="s">
        <v>160</v>
      </c>
      <c r="D84" s="1" t="s">
        <v>234</v>
      </c>
      <c r="E84">
        <v>1</v>
      </c>
      <c r="F84" s="1" t="s">
        <v>278</v>
      </c>
      <c r="G84" s="1" t="s">
        <v>314</v>
      </c>
      <c r="H84" s="1" t="s">
        <v>327</v>
      </c>
      <c r="I84" s="1" t="s">
        <v>330</v>
      </c>
      <c r="K84" s="10"/>
    </row>
    <row r="85" spans="1:11" ht="28.8" x14ac:dyDescent="0.3">
      <c r="A85">
        <f>ROW(A85) - ROW($A$7)</f>
        <v>78</v>
      </c>
      <c r="B85" s="10" t="s">
        <v>87</v>
      </c>
      <c r="C85" s="10" t="s">
        <v>161</v>
      </c>
      <c r="D85" s="1" t="s">
        <v>235</v>
      </c>
      <c r="E85">
        <v>1</v>
      </c>
      <c r="F85" s="1" t="s">
        <v>278</v>
      </c>
      <c r="G85" s="1" t="s">
        <v>314</v>
      </c>
      <c r="H85" s="1" t="s">
        <v>235</v>
      </c>
      <c r="I85" s="1" t="s">
        <v>330</v>
      </c>
      <c r="K85" s="10"/>
    </row>
    <row r="86" spans="1:11" x14ac:dyDescent="0.3">
      <c r="A86">
        <f>ROW(A86) - ROW($A$7)</f>
        <v>79</v>
      </c>
      <c r="B86" s="10" t="s">
        <v>88</v>
      </c>
      <c r="C86" s="10" t="s">
        <v>162</v>
      </c>
      <c r="D86" s="1" t="s">
        <v>236</v>
      </c>
      <c r="E86">
        <v>2</v>
      </c>
      <c r="F86" s="1" t="s">
        <v>243</v>
      </c>
      <c r="G86" s="1" t="s">
        <v>282</v>
      </c>
      <c r="H86" s="1" t="s">
        <v>236</v>
      </c>
      <c r="I86" s="1" t="s">
        <v>330</v>
      </c>
      <c r="K86" s="10"/>
    </row>
    <row r="87" spans="1:11" x14ac:dyDescent="0.3">
      <c r="A87">
        <f>ROW(A87) - ROW($A$7)</f>
        <v>80</v>
      </c>
      <c r="B87" s="10" t="s">
        <v>89</v>
      </c>
      <c r="C87" s="10" t="s">
        <v>163</v>
      </c>
      <c r="D87" s="1" t="s">
        <v>237</v>
      </c>
      <c r="E87">
        <v>0</v>
      </c>
      <c r="F87" s="1" t="s">
        <v>243</v>
      </c>
      <c r="G87" s="1" t="s">
        <v>282</v>
      </c>
      <c r="H87" s="1" t="s">
        <v>328</v>
      </c>
      <c r="I87" s="1" t="s">
        <v>331</v>
      </c>
      <c r="K87" s="10"/>
    </row>
    <row r="88" spans="1:11" x14ac:dyDescent="0.3">
      <c r="A88">
        <f>ROW(A88) - ROW($A$7)</f>
        <v>81</v>
      </c>
      <c r="B88" s="10" t="s">
        <v>90</v>
      </c>
      <c r="C88" s="10" t="s">
        <v>164</v>
      </c>
      <c r="D88" s="1" t="s">
        <v>238</v>
      </c>
      <c r="E88">
        <v>1</v>
      </c>
      <c r="F88" s="1" t="s">
        <v>278</v>
      </c>
      <c r="G88" s="1" t="s">
        <v>282</v>
      </c>
      <c r="H88" s="1" t="s">
        <v>329</v>
      </c>
      <c r="I88" s="1" t="s">
        <v>330</v>
      </c>
      <c r="K88" s="10"/>
    </row>
    <row r="89" spans="1:11" ht="28.8" x14ac:dyDescent="0.3">
      <c r="A89">
        <f>ROW(A89) - ROW($A$7)</f>
        <v>82</v>
      </c>
      <c r="B89" s="10" t="s">
        <v>91</v>
      </c>
      <c r="C89" s="10" t="s">
        <v>165</v>
      </c>
      <c r="D89" s="1" t="s">
        <v>239</v>
      </c>
      <c r="E89">
        <v>1</v>
      </c>
      <c r="F89" s="1" t="s">
        <v>278</v>
      </c>
      <c r="G89" s="1" t="s">
        <v>314</v>
      </c>
      <c r="H89" s="1" t="s">
        <v>239</v>
      </c>
      <c r="I89" s="1" t="s">
        <v>330</v>
      </c>
      <c r="K89" s="10"/>
    </row>
    <row r="90" spans="1:11" x14ac:dyDescent="0.3">
      <c r="A90">
        <f>ROW(A90) - ROW($A$7)</f>
        <v>83</v>
      </c>
      <c r="B90" s="10" t="s">
        <v>92</v>
      </c>
      <c r="C90" s="10" t="s">
        <v>166</v>
      </c>
      <c r="D90" s="1" t="s">
        <v>240</v>
      </c>
      <c r="E90">
        <v>0</v>
      </c>
      <c r="F90" s="1" t="s">
        <v>243</v>
      </c>
      <c r="G90" s="1" t="s">
        <v>282</v>
      </c>
      <c r="H90" s="1" t="s">
        <v>240</v>
      </c>
      <c r="I90" s="1" t="s">
        <v>331</v>
      </c>
      <c r="K90" s="10"/>
    </row>
    <row r="201" x14ac:dyDescent="0.3"/>
    <row r="281" x14ac:dyDescent="0.3"/>
  </sheetData>
  <conditionalFormatting sqref="A8:K280">
    <cfRule type="expression" dxfId="1" priority="11">
      <formula>$I8="Not Fitted"</formula>
    </cfRule>
    <cfRule type="expression" dxfId="0" priority="14">
      <formula>$J8="Supplied by SODAQ"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2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 Zoon</dc:creator>
  <dc:description/>
  <cp:lastModifiedBy>Kees Hogenhout</cp:lastModifiedBy>
  <cp:revision>6</cp:revision>
  <dcterms:created xsi:type="dcterms:W3CDTF">2020-04-24T07:18:19Z</dcterms:created>
  <dcterms:modified xsi:type="dcterms:W3CDTF">2023-08-03T13:10:46Z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